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Public\Documents\VMIC\final\FINALFINAL\"/>
    </mc:Choice>
  </mc:AlternateContent>
  <xr:revisionPtr revIDLastSave="0" documentId="13_ncr:1_{5AFEF5AC-E153-48E2-B4D4-F486DBC980C0}" xr6:coauthVersionLast="47" xr6:coauthVersionMax="47" xr10:uidLastSave="{00000000-0000-0000-0000-000000000000}"/>
  <bookViews>
    <workbookView xWindow="-120" yWindow="-120" windowWidth="20730" windowHeight="11160" firstSheet="2" activeTab="5" xr2:uid="{00000000-000D-0000-FFFF-FFFF00000000}"/>
  </bookViews>
  <sheets>
    <sheet name="Lịch sử thay đổi" sheetId="1" r:id="rId1"/>
    <sheet name="Summary" sheetId="2" r:id="rId2"/>
    <sheet name="Quan điểm test" sheetId="9" r:id="rId3"/>
    <sheet name="Trang chủ" sheetId="24" r:id="rId4"/>
    <sheet name="Lịch cơ quan" sheetId="25" r:id="rId5"/>
    <sheet name="Văn bản nội bộ" sheetId="26" r:id="rId6"/>
    <sheet name="Công việc" sheetId="22" r:id="rId7"/>
    <sheet name="Hành chính" sheetId="23" r:id="rId8"/>
  </sheets>
  <calcPr calcId="191029"/>
</workbook>
</file>

<file path=xl/calcChain.xml><?xml version="1.0" encoding="utf-8"?>
<calcChain xmlns="http://schemas.openxmlformats.org/spreadsheetml/2006/main">
  <c r="A49" i="26" l="1"/>
  <c r="A109" i="22"/>
  <c r="A106" i="22"/>
  <c r="A107" i="22"/>
  <c r="A108" i="22"/>
  <c r="A103" i="22"/>
  <c r="A104" i="22"/>
  <c r="A105" i="22"/>
  <c r="A101" i="22" l="1"/>
  <c r="A102" i="22"/>
  <c r="A91" i="22"/>
  <c r="A68" i="22"/>
  <c r="C7" i="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9" i="22"/>
  <c r="A70" i="22"/>
  <c r="A71" i="22"/>
  <c r="A72" i="22"/>
  <c r="A73" i="22"/>
  <c r="A74" i="22"/>
  <c r="A75" i="22"/>
  <c r="A76" i="22"/>
  <c r="A77" i="22"/>
  <c r="A78" i="22"/>
  <c r="A79" i="22"/>
  <c r="A80" i="22"/>
  <c r="A81" i="22"/>
  <c r="A82" i="22"/>
  <c r="A83" i="22"/>
  <c r="A84" i="22"/>
  <c r="A85" i="22"/>
  <c r="A86" i="22"/>
  <c r="A87" i="22"/>
  <c r="A88" i="22"/>
  <c r="A89" i="22"/>
  <c r="A90" i="22"/>
  <c r="A92" i="22"/>
  <c r="A93" i="22"/>
  <c r="A94" i="22"/>
  <c r="A95" i="22"/>
  <c r="A96" i="22"/>
  <c r="A97" i="22"/>
  <c r="A98" i="22"/>
  <c r="A99" i="22"/>
  <c r="A100" i="22"/>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3" i="24" l="1"/>
  <c r="A3" i="22"/>
  <c r="A61" i="23"/>
  <c r="A6" i="24" l="1"/>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3" i="23"/>
  <c r="A4" i="22"/>
  <c r="A4" i="26"/>
  <c r="A3" i="26"/>
  <c r="A4" i="25"/>
  <c r="A5" i="25"/>
  <c r="A3" i="25"/>
  <c r="J8" i="2" s="1"/>
  <c r="A4" i="24"/>
  <c r="A5" i="24"/>
  <c r="A7" i="24"/>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H9" i="2"/>
  <c r="G9" i="2"/>
  <c r="F9" i="2"/>
  <c r="E9" i="2"/>
  <c r="D9" i="2"/>
  <c r="C9" i="2"/>
  <c r="B9" i="2"/>
  <c r="H8" i="2"/>
  <c r="G8" i="2"/>
  <c r="F8" i="2"/>
  <c r="E8" i="2"/>
  <c r="D8" i="2"/>
  <c r="C8" i="2"/>
  <c r="B8" i="2"/>
  <c r="H7" i="2"/>
  <c r="G7" i="2"/>
  <c r="F7" i="2"/>
  <c r="E7" i="2"/>
  <c r="D7" i="2"/>
  <c r="B7" i="2"/>
  <c r="H11" i="2"/>
  <c r="H10" i="2"/>
  <c r="J7" i="2" l="1"/>
  <c r="J9" i="2"/>
  <c r="H13" i="2"/>
  <c r="J10" i="2"/>
  <c r="J11" i="2"/>
  <c r="G11" i="2"/>
  <c r="G10" i="2"/>
  <c r="F11" i="2"/>
  <c r="F10" i="2"/>
  <c r="E11" i="2"/>
  <c r="E10" i="2"/>
  <c r="D11" i="2"/>
  <c r="D10" i="2"/>
  <c r="C11" i="2"/>
  <c r="C10" i="2"/>
  <c r="D13" i="2" l="1"/>
  <c r="F13" i="2"/>
  <c r="E13" i="2"/>
  <c r="G13" i="2"/>
  <c r="I11" i="2"/>
  <c r="I10" i="2"/>
  <c r="I9" i="2"/>
  <c r="I8" i="2"/>
  <c r="J13" i="2"/>
  <c r="I7" i="2"/>
  <c r="B10" i="2"/>
  <c r="I13" i="2" l="1"/>
  <c r="B11" i="2"/>
  <c r="P3" i="2" l="1"/>
  <c r="C13" i="2"/>
  <c r="P2" i="2" l="1"/>
</calcChain>
</file>

<file path=xl/sharedStrings.xml><?xml version="1.0" encoding="utf-8"?>
<sst xmlns="http://schemas.openxmlformats.org/spreadsheetml/2006/main" count="2644" uniqueCount="547">
  <si>
    <t>Testcase design</t>
  </si>
  <si>
    <t>Ngày thay đổi</t>
  </si>
  <si>
    <t>Version</t>
  </si>
  <si>
    <t>Người thay đổi</t>
  </si>
  <si>
    <t>Nội dung thay đổi</t>
  </si>
  <si>
    <t>Người review</t>
  </si>
  <si>
    <t>Project</t>
  </si>
  <si>
    <t>Người test</t>
  </si>
  <si>
    <t>Ứng dụng</t>
  </si>
  <si>
    <t>Chrome</t>
  </si>
  <si>
    <t>Firefox</t>
  </si>
  <si>
    <t>Safari</t>
  </si>
  <si>
    <t>Cốc cốc</t>
  </si>
  <si>
    <t>UI</t>
  </si>
  <si>
    <t>OK</t>
  </si>
  <si>
    <t>NG</t>
  </si>
  <si>
    <t>NA</t>
  </si>
  <si>
    <t>STT</t>
  </si>
  <si>
    <t>Màn hình</t>
  </si>
  <si>
    <t>User Đăng nhập</t>
  </si>
  <si>
    <t>Tên trường</t>
  </si>
  <si>
    <t>Data Type</t>
  </si>
  <si>
    <t>Chức năng</t>
  </si>
  <si>
    <t>Thao tác</t>
  </si>
  <si>
    <t>Quy định</t>
  </si>
  <si>
    <t>Điều kiện / Mặc định</t>
  </si>
  <si>
    <t>Màn hình kế tiếp</t>
  </si>
  <si>
    <t>Giới hạn thời gian chuyển màn hình</t>
  </si>
  <si>
    <t>Xử lý khi quá giới hạn thời gian</t>
  </si>
  <si>
    <t>TestData</t>
  </si>
  <si>
    <t>Test Type</t>
  </si>
  <si>
    <t>Browser</t>
  </si>
  <si>
    <t>UAT</t>
  </si>
  <si>
    <t>Usecase ID</t>
  </si>
  <si>
    <t>Note</t>
  </si>
  <si>
    <t>Evidence</t>
  </si>
  <si>
    <t>Kết quả hiện tại</t>
  </si>
  <si>
    <t>Kết quả mong muốn</t>
  </si>
  <si>
    <t>Button</t>
  </si>
  <si>
    <t>Label</t>
  </si>
  <si>
    <t>Loại item</t>
  </si>
  <si>
    <t>Case</t>
  </si>
  <si>
    <t>Giải thích</t>
  </si>
  <si>
    <t>Layout</t>
  </si>
  <si>
    <t>Value</t>
  </si>
  <si>
    <t>Area</t>
  </si>
  <si>
    <t>Click</t>
  </si>
  <si>
    <t>Datepicker</t>
  </si>
  <si>
    <t>Defaul value</t>
  </si>
  <si>
    <t>Selected value</t>
  </si>
  <si>
    <t>Selected action</t>
  </si>
  <si>
    <t>Clear value</t>
  </si>
  <si>
    <t>Textbox</t>
  </si>
  <si>
    <t>Change value</t>
  </si>
  <si>
    <t>QUAN ĐIỂM TEST</t>
  </si>
  <si>
    <t>Trang chủ</t>
  </si>
  <si>
    <t>Icon</t>
  </si>
  <si>
    <t>Link</t>
  </si>
  <si>
    <t xml:space="preserve">Màu chữ </t>
  </si>
  <si>
    <t>Font chữ</t>
  </si>
  <si>
    <t>Fomat</t>
  </si>
  <si>
    <t>Default value</t>
  </si>
  <si>
    <t>Copy/Cut/Paste</t>
  </si>
  <si>
    <t>Kiểm tra Copy/Cut/Paste</t>
  </si>
  <si>
    <t>Radio button</t>
  </si>
  <si>
    <t>Checkbox</t>
  </si>
  <si>
    <t>Hyperlink</t>
  </si>
  <si>
    <t>Biểu đồ</t>
  </si>
  <si>
    <t>Dropdownlist</t>
  </si>
  <si>
    <t>Button Icon</t>
  </si>
  <si>
    <t>Combobox</t>
  </si>
  <si>
    <t>Văn bản nội bộ</t>
  </si>
  <si>
    <t>admin_vpdt</t>
  </si>
  <si>
    <t>Login vào hệ thống thành công</t>
  </si>
  <si>
    <t>Check hiển thị</t>
  </si>
  <si>
    <t>NG-OK</t>
  </si>
  <si>
    <t>FT</t>
  </si>
  <si>
    <t>Cho phép Copy/ Paste thành công</t>
  </si>
  <si>
    <t>Check bố cục màn hình</t>
  </si>
  <si>
    <t>CANCEL</t>
  </si>
  <si>
    <t xml:space="preserve">Total </t>
  </si>
  <si>
    <t xml:space="preserve">Check bố cục màn hình </t>
  </si>
  <si>
    <t>Bấm vào khu vực ngoài</t>
  </si>
  <si>
    <t>Hover mouse</t>
  </si>
  <si>
    <t xml:space="preserve">Check hover mouse vào Button Icon </t>
  </si>
  <si>
    <t>Check xử lý khi nhấn vào Button Icon</t>
  </si>
  <si>
    <t>Check hover mouse vào Button</t>
  </si>
  <si>
    <t>Check xử lý khi nhấn vào Datepicker</t>
  </si>
  <si>
    <t xml:space="preserve">Check giá trị focus </t>
  </si>
  <si>
    <t>Check hover mouse vào Icon</t>
  </si>
  <si>
    <t>Check xử lý khi nhấn vào Icon</t>
  </si>
  <si>
    <t>Lịch cơ quan</t>
  </si>
  <si>
    <t>Công việc</t>
  </si>
  <si>
    <t>NOTYET</t>
  </si>
  <si>
    <t>SUM</t>
  </si>
  <si>
    <t>Số trường hợp kiểm thử chưa thực hiện (NY)</t>
  </si>
  <si>
    <t>Số trường hợp kiểm thử không đạt (NG)</t>
  </si>
  <si>
    <t>Các chức năng chưa viết testcase</t>
  </si>
  <si>
    <t>Tên_màn_hình</t>
  </si>
  <si>
    <t>SUM: Tổng số trường hợp kiểm thử</t>
  </si>
  <si>
    <t>CMB - PWA</t>
  </si>
  <si>
    <t>Ngày tháng năm</t>
  </si>
  <si>
    <t xml:space="preserve">Check hiển thị mặc định </t>
  </si>
  <si>
    <t xml:space="preserve">Màu nền phù hợp - không bị trùng với màu chữ gây khó đọc hoặc rối mắt người dùng </t>
  </si>
  <si>
    <t>Dòng đầu hiện Thứ
Dòng thứ hai hiện "Ngày, Tháng, Năm"</t>
  </si>
  <si>
    <t>Màu nền, màu chữ, kiểu chữ phù hợp, đúng chính tả</t>
  </si>
  <si>
    <t>Dấu phẩy nằm giữa ngày và năm không được hợp lý</t>
  </si>
  <si>
    <t>Đầu câu "văn bản đến", "văn bản đi" chưa được viết hoa</t>
  </si>
  <si>
    <t>Viết hoa đầu câu một cách thống nhất và hợp lý</t>
  </si>
  <si>
    <t>Check hiển thị mặc định trên màn hình</t>
  </si>
  <si>
    <t>Tháng Năm</t>
  </si>
  <si>
    <t>Tháng Năm hiện tại</t>
  </si>
  <si>
    <t>Kiểm tra lại chính tả, chưa viết hoa đầu câu, chưa có dấu phẩy ngăn cách giữa Tháng và Năm</t>
  </si>
  <si>
    <t>Đúng chính tả và sắp xếp hợp lý</t>
  </si>
  <si>
    <t>Hiện ra bàn phím để nhập chữ</t>
  </si>
  <si>
    <t>Tìm kiếm văn bản đi</t>
  </si>
  <si>
    <t>1. Click vào ô [Tìm kiếm]
2. Check hiển thị</t>
  </si>
  <si>
    <t>1. Click vào icon [Văn bản nội bộ]
2. Chọn [Văn bản đi]
3. Check hiển thị giá trị mặc định</t>
  </si>
  <si>
    <t>1. Mặc định là để trống
2. Placeholder: "Tìm kiếm"</t>
  </si>
  <si>
    <t>1. Click vào ô [Tìm kiếm]
2. Nhập nội dung tìm kiếm là ký tự số 
3. Check hiển thị</t>
  </si>
  <si>
    <t>Thực hiện tìm kiếm thành công</t>
  </si>
  <si>
    <t>1. Click vào ô [Tìm kiếm]
2. Nhập nội dung tìm kiếm là ký tự chữ thường không dấu
3. Check hiển thị</t>
  </si>
  <si>
    <t>1. Click vào ô [Tìm kiếm]
2. Nhập nội dung tìm kiếm là ký tự chữ hoa không dấu
3. Check hiển thị</t>
  </si>
  <si>
    <t>1. Click vào ô [Tìm kiếm]
2. Nhập nội dung tìm kiếm là ký tự chữ có dấu
3. Check hiển thị</t>
  </si>
  <si>
    <t>1. Click vào ô [Tìm kiếm]
2. Nhập nội dung tìm kiếm không tồn tại
3. Check hiển thị</t>
  </si>
  <si>
    <t>1. Click vào ô [Tìm kiếm]
2. Nhập nội dung tìm kiếm là ký tự chữ đặc biệt (/-)
3. Check hiển thị</t>
  </si>
  <si>
    <t>1. Click vào ô [Tìm kiếm]
2. Space đầu cuối dữ liệu
3. Check hiển thị</t>
  </si>
  <si>
    <t>Hiển thị message: "Không có dữ liệu"</t>
  </si>
  <si>
    <t>Scroll, chuyển trang</t>
  </si>
  <si>
    <t>Kiểm tra hiệu ứng scroll, chuyển trang</t>
  </si>
  <si>
    <t>Kiểm tra hiệu ứng scroll, chuyển trang smooth</t>
  </si>
  <si>
    <t>Tìm kiếm văn bản đến</t>
  </si>
  <si>
    <t>1. Click vào icon [Văn bản nội bộ]
2. Chọn [Văn bản đến]
3. Check hiển thị giá trị mặc định</t>
  </si>
  <si>
    <t>Overall</t>
  </si>
  <si>
    <t>Zoom in / Zoom out</t>
  </si>
  <si>
    <t>Check giao diện khi phóng to, thu nhỏ</t>
  </si>
  <si>
    <t>Check giá trị mặc định</t>
  </si>
  <si>
    <t>1. Mặc định là để trống
2. Placehoder: "---"</t>
  </si>
  <si>
    <t>Required value</t>
  </si>
  <si>
    <t>Check bắt buộc nhập</t>
  </si>
  <si>
    <t>1. Hiển thị: "Vui lòng nhập ..."
2. Focus và highligh chuột vào trường lỗi</t>
  </si>
  <si>
    <t xml:space="preserve">Check khi nhập thông tin là ký tự số </t>
  </si>
  <si>
    <t>Check khi nhập thông tin là ký tự chữ thường không dấu</t>
  </si>
  <si>
    <t>Check khi nhập thông tin là ký tự chữ hoa không dấu</t>
  </si>
  <si>
    <t>Check khi nhập thông tin là ký tự chữ có dấu</t>
  </si>
  <si>
    <t>Check khi nhập thông tin là ký tự đặc biệt</t>
  </si>
  <si>
    <t>Trimspace</t>
  </si>
  <si>
    <t>Check trimspace đầu cuối dữ liệu</t>
  </si>
  <si>
    <t>Thực hiện trimspace dữ liệu</t>
  </si>
  <si>
    <t>Check Copy/Cut/Paste</t>
  </si>
  <si>
    <t>Cho phép thực hiện</t>
  </si>
  <si>
    <t>Check khi click chuột vào ô textbox</t>
  </si>
  <si>
    <t>Khoanh viền đậm cả ô</t>
  </si>
  <si>
    <t>Check button khi để mặc định hoặc để trống các trường</t>
  </si>
  <si>
    <t xml:space="preserve">Check xử lý khi click vào Button </t>
  </si>
  <si>
    <t>Giá trị mặc định là Tất cả</t>
  </si>
  <si>
    <t>Check giá trị trong combobox</t>
  </si>
  <si>
    <t>HT hiển thị các giá trị: danh sách các … đang hoạt động trên hệ thống.</t>
  </si>
  <si>
    <t>Check căn lề, sắp xếp các giá trị trong combox</t>
  </si>
  <si>
    <t>1. Các giá trị được căn lề trái
2. Các giá trị được sắp xếp theo thứ tự alphabet</t>
  </si>
  <si>
    <t>Check dữ liệu hiển thị khi nhập dữ liệu vào Combobox</t>
  </si>
  <si>
    <t>Hệ thống hiển thị các ... tương tự xâu đã nhập</t>
  </si>
  <si>
    <t>Check sau khi chọn 1 giá trị  trong combobox</t>
  </si>
  <si>
    <t xml:space="preserve">HT set giá trị vừa chọn lên màn hình </t>
  </si>
  <si>
    <t>Check giá trị chọn nhiều giá trị  trong combobox</t>
  </si>
  <si>
    <t>HT không cho phép chọn nhiều giá trị</t>
  </si>
  <si>
    <t>Khi click chuột vào icon nào thì thực hiện chức năng icon đó</t>
  </si>
  <si>
    <t xml:space="preserve">Check các hiệu ứng scroll, chuyển trang có smooth </t>
  </si>
  <si>
    <t>Thời gian</t>
  </si>
  <si>
    <t>PENDING</t>
  </si>
  <si>
    <t>PhuongNTT</t>
  </si>
  <si>
    <t xml:space="preserve">  Testcase design  </t>
  </si>
  <si>
    <t>0.0.5</t>
  </si>
  <si>
    <t>Trang chủ, Lịch cơ quan, Văn bản nội bộ</t>
  </si>
  <si>
    <t>CMB-PWA</t>
  </si>
  <si>
    <t>Check title, font chữ, căn lề, size chữ, màu sắc</t>
  </si>
  <si>
    <t>Hiển thị đúng chính tả, text trong button được căn lề trái
Button ở dạng enable</t>
  </si>
  <si>
    <t>1. Hệ thống cho phép click 
2. Hiển thị ra màn hình…..</t>
  </si>
  <si>
    <t xml:space="preserve">Check hiển thị </t>
  </si>
  <si>
    <t>Search</t>
  </si>
  <si>
    <t>Check default giao diện</t>
  </si>
  <si>
    <t>Các item trên màn hình nằm đúng vị trí so với thiết kế</t>
  </si>
  <si>
    <t>Check giao diện hiển thị trong quá trình search</t>
  </si>
  <si>
    <t>Check quá trình loading dữ liệu =&gt; Show icon loading và hiển thị icon đúng vị trí
Check hiển thị kết quả =&gt; Hiển thị không vỡ layout, hiển thị thứ tự từ trên xuống dưới, không bị ẩn kết quả</t>
  </si>
  <si>
    <t>Check khi để trường mặc định, không nhập giá trị</t>
  </si>
  <si>
    <t>Hiển thị tất cả các bản ghi có trong hệ thống</t>
  </si>
  <si>
    <t>Check khi nhập từ khóa giống với kết quả</t>
  </si>
  <si>
    <t>Thực hiện tìm kiếm thành công theo ...  có chứa từ khóa đã nhập</t>
  </si>
  <si>
    <t>Check khi nhập từ khóa có độ dài lớn</t>
  </si>
  <si>
    <t>Check khi nhập từ khóa giống 1 phần kết quả</t>
  </si>
  <si>
    <t>Check khi nhập từ khóa similar với kết quả</t>
  </si>
  <si>
    <t>Check khi nhập từ khóa là ký tự chữ hoa, thường</t>
  </si>
  <si>
    <t>Thực hiện tìm kiếm thành công không phân biệt hoa, thường</t>
  </si>
  <si>
    <t>Check khi nhập kí tự đặc biệt,emoji 🌷👩👨</t>
  </si>
  <si>
    <t>Check khi nhập từ khóa là ký tự số</t>
  </si>
  <si>
    <t>Check khi nhập thông tin không khớp với data trong DB</t>
  </si>
  <si>
    <t>1. Thực hiện tìm kiếm không thành công
2. Hiển thị thông báo không có bản ghi</t>
  </si>
  <si>
    <t>Check tìm kiếm bởi dấu cách</t>
  </si>
  <si>
    <t>Ở dạng enable</t>
  </si>
  <si>
    <t>Hiển thị hộp chọn ngày</t>
  </si>
  <si>
    <t>Chuột focus vào giá trị ngày hiện tại</t>
  </si>
  <si>
    <t>Click hộp calender, chọn giá trị ngày &gt; ngày hiện tại</t>
  </si>
  <si>
    <t>Cho phép chọn</t>
  </si>
  <si>
    <t>Click hộp calender, chọn giá trị ngày &lt; = ngày hiện tại</t>
  </si>
  <si>
    <t>Change value (Check sự thay đổi của picker khi set chọn giá trị hộp calender)</t>
  </si>
  <si>
    <t xml:space="preserve">Click hộp calender chọn ngày &gt; ngày hiện tại </t>
  </si>
  <si>
    <t>Cho phép chọn, picker được thay bằng ngày được chọn trong calender</t>
  </si>
  <si>
    <t xml:space="preserve">Click hộp calender chọn ngày &lt; = ngày hiện tại </t>
  </si>
  <si>
    <t>Check mối quan hệ giữa "Từ ngày" và "Đến ngày"</t>
  </si>
  <si>
    <t xml:space="preserve">Chọn giá trị từ ngày &lt; đến ngày </t>
  </si>
  <si>
    <t>Cho phép nhập</t>
  </si>
  <si>
    <t xml:space="preserve">Chọn giá trị từ ngày = đến ngày </t>
  </si>
  <si>
    <t xml:space="preserve">Chọn giá trị từ ngày &gt; đến ngày </t>
  </si>
  <si>
    <t>Không cho phép chọn, Disable ngày nhỏ hơn</t>
  </si>
  <si>
    <t>Xóa giá trị tìm kiếm</t>
  </si>
  <si>
    <t>Định dạng chữ, căn lề trái</t>
  </si>
  <si>
    <t>Check màu chữ khi hover mouse, click</t>
  </si>
  <si>
    <t>Check font chữ khi hover mouse, click</t>
  </si>
  <si>
    <t>Tooltip</t>
  </si>
  <si>
    <t xml:space="preserve">Check chiều rộng và chiều cao </t>
  </si>
  <si>
    <t>Được căn chỉnh hợp lý</t>
  </si>
  <si>
    <t xml:space="preserve">Check văn bản hiển thị trên Tooltip </t>
  </si>
  <si>
    <t>1. Được căn chỉnh hợp lý
2. Văn bản Tooltip phải phù hợp và được giải thích rõ ràng cho người dùng
3. Đúng chính tả</t>
  </si>
  <si>
    <t>Check khi chuột di chuyển trên Tooltip</t>
  </si>
  <si>
    <t>Hiển thị văn bản chính xác, màu không thay đổi, con trỏ chuột thay đổi</t>
  </si>
  <si>
    <t>Check văn bản có độ dài tối đa</t>
  </si>
  <si>
    <t>Độ dài chính xác, không bị cắt bớt</t>
  </si>
  <si>
    <t>0.1.5</t>
  </si>
  <si>
    <t>Quan điểm test</t>
  </si>
  <si>
    <t>Detail</t>
  </si>
  <si>
    <t>Màn hình [Detail - Công việc] được hiển thị</t>
  </si>
  <si>
    <t>Hợp lý và dễ sử dụng</t>
  </si>
  <si>
    <t>1. Các lable, textbox sử dụng cùng 1 loại font, cỡ chữ, căn chỉnh đều
2. Các thông tin hiển thị trên màn hình đúng chính tả, đúng cú pháp
3. Form được bố trí hợp lý và dễ sử dụng
4. Chữ cái đầu của thanh điều hướng được viết hoa</t>
  </si>
  <si>
    <t>Màn hình thu nhỏ, phóng to tương ứng và không bị vỡ giao diện</t>
  </si>
  <si>
    <t>Đã khắc phục</t>
  </si>
  <si>
    <t>Check Ở icon “CV ưu tiên” nên để nền màu xanh giống như các icon còn lại</t>
  </si>
  <si>
    <t>Check Khi Click vào "Trạng thái cv" ở thanh điều hướng sẽ hiển thị icon thông báo lỗi</t>
  </si>
  <si>
    <t>Tạo Màn hình Hành chính</t>
  </si>
  <si>
    <t>Đã tạo giao diện hành chính nhưng chưa đầy đủ</t>
  </si>
  <si>
    <t>Tạo mới công việc</t>
  </si>
  <si>
    <t>Check Thêm màn hình tạo mới Công việc</t>
  </si>
  <si>
    <t>Đã thêm màn hình tạo mới công việc</t>
  </si>
  <si>
    <t>0.2.5</t>
  </si>
  <si>
    <t>Chức năng 
(Quan điểm test)</t>
  </si>
  <si>
    <t>Title bar</t>
  </si>
  <si>
    <t>Message dialogue</t>
  </si>
  <si>
    <t>Mouse pointer</t>
  </si>
  <si>
    <t>Status bar</t>
  </si>
  <si>
    <t>Objects</t>
  </si>
  <si>
    <t>Color</t>
  </si>
  <si>
    <t>Usability</t>
  </si>
  <si>
    <t>Header</t>
  </si>
  <si>
    <t>Footer</t>
  </si>
  <si>
    <t>Rotate</t>
  </si>
  <si>
    <t>Swipe</t>
  </si>
  <si>
    <t>Zoom in/ Zoom out</t>
  </si>
  <si>
    <t>Shake</t>
  </si>
  <si>
    <t>Type</t>
  </si>
  <si>
    <t>Place holder</t>
  </si>
  <si>
    <t>Screen resolution</t>
  </si>
  <si>
    <t xml:space="preserve">Size </t>
  </si>
  <si>
    <t>Text content/message content</t>
  </si>
  <si>
    <t>Potition</t>
  </si>
  <si>
    <t>Status</t>
  </si>
  <si>
    <t>Confirm contents</t>
  </si>
  <si>
    <t>Format</t>
  </si>
  <si>
    <t>Tap</t>
  </si>
  <si>
    <t>Multi tap</t>
  </si>
  <si>
    <t>Hover</t>
  </si>
  <si>
    <t>Swipe Left/Right/Up/Down</t>
  </si>
  <si>
    <t>Combine operation</t>
  </si>
  <si>
    <t>Screen transaction</t>
  </si>
  <si>
    <t>Device in airplane mode</t>
  </si>
  <si>
    <t>Thiết bị có hoạt động đúng thiết kế/ mong muốn nếu đang ở chế độ máy bay</t>
  </si>
  <si>
    <t>App store</t>
  </si>
  <si>
    <t>Có thể tìm thấy ứng dụng trong kho ứng dụng không</t>
  </si>
  <si>
    <t>Đảm bảo các nút nên có kích thước yêu cầu và phù hợp với ngón tay user</t>
  </si>
  <si>
    <t>Location</t>
  </si>
  <si>
    <t>Đảm bảo các nút được đặt trong cùng một phần của màn hình để người dùng cuối tránh nhầm lẫn</t>
  </si>
  <si>
    <t>Đảm bảo các biểu tượng phù hợp với ứng dụng</t>
  </si>
  <si>
    <t>Đảm bảo các nút có cùng chức năng cũng nên có cùng màu</t>
  </si>
  <si>
    <t>Back or undoing an action</t>
  </si>
  <si>
    <t>Đảm bảo app cung cấp phương thức quay lại hoặc hoàn tác tác vụ, khi chạm vào mục không đúng</t>
  </si>
  <si>
    <t>Menu</t>
  </si>
  <si>
    <t>Đảm bảo các menu clear rõ ràng, không bị che khuất bởi màn hình nhỏ</t>
  </si>
  <si>
    <t>Text</t>
  </si>
  <si>
    <t>Đảm bảo text đơn giản và rõ ràng để hiển thị cho người dùng</t>
  </si>
  <si>
    <t>Font size</t>
  </si>
  <si>
    <t>Đảm bảo cỡ chữ đủ lớn để có thể đọc được và không quá lớn hoặc quá nhỏ</t>
  </si>
  <si>
    <t>Download</t>
  </si>
  <si>
    <t>Yêu cầu ứng dụng sẽ đưa ra pou up/ message khi người dùng bắt đầu tải xuống một lượng lớn dữ liệu có thể không có lợi cho hiệu suất ứng dụng</t>
  </si>
  <si>
    <t>Close</t>
  </si>
  <si>
    <t>Để xác nhận đóng ứng dụng được thực hiện từ các trạng thái khác nhau và xác minh nếu nó mở lại trong cùng một trạng thái</t>
  </si>
  <si>
    <t>[Back] button in device</t>
  </si>
  <si>
    <t>[Menu] button in device</t>
  </si>
  <si>
    <t>[Home] button in device</t>
  </si>
  <si>
    <t>[Search] button in device</t>
  </si>
  <si>
    <t>Volume Buttons</t>
  </si>
  <si>
    <t>Volume up</t>
  </si>
  <si>
    <t>Volume down</t>
  </si>
  <si>
    <t>Wifi communication</t>
  </si>
  <si>
    <t>Screenshot</t>
  </si>
  <si>
    <t>Top/ bottom move</t>
  </si>
  <si>
    <t>Scroll list</t>
  </si>
  <si>
    <t>Tab on multi button</t>
  </si>
  <si>
    <t>Multi touch</t>
  </si>
  <si>
    <t>Multi tab on a button</t>
  </si>
  <si>
    <t>Long tab</t>
  </si>
  <si>
    <t>Repeat swipe</t>
  </si>
  <si>
    <t>Continuous snake the phone</t>
  </si>
  <si>
    <t>1. Chưa đủ các đối tượng trên màn hình. Thiếu object "Xử lý", "Theo dõi"
2. Khoảng cách giữa các đối tượng phù hợp
3. Các object được sắp xếp theo hàng</t>
  </si>
  <si>
    <t>1. Đủ các đối tượng trên màn hình
2. Khoảng cách giữa các đối tượng phù hợp
3. Các object được sắp xếp theo hàng</t>
  </si>
  <si>
    <t>Màu sắc màu nền đúng với yêu cầu</t>
  </si>
  <si>
    <t>Check nút phải có kích thước đúng yêu cầu và phù hợp với ngón tay</t>
  </si>
  <si>
    <t>Các nút phải có kích thước đúng yêu cầu và phù hợp với ngón tay</t>
  </si>
  <si>
    <t>Thông tin hiển thị ở Status bar khi đang mở ứng dụng  đúng theo yêu cầu</t>
  </si>
  <si>
    <t>Check Header hiển thị trong trang theo đúng yêu cầu (nội dung, fomat)</t>
  </si>
  <si>
    <t>Header hiển thị trong trang theo đúng yêu cầu</t>
  </si>
  <si>
    <t>Check Footer hiển thị trong trang theo đúng yêu cầu (nội dung, fomat)</t>
  </si>
  <si>
    <t>Footer hiển thị trong trang theo đúng yêu cầu</t>
  </si>
  <si>
    <t>Check giao diện chương trình có bị vỡ khi người dùng xoay màn hình hay không</t>
  </si>
  <si>
    <t>Check giao diện chương trình có bị vỡ khi người dùng vuốt màn hình hay không</t>
  </si>
  <si>
    <t>Check xem thông tin hiển thị ở Status bar khi đang mở ứng dụng có đúng theo yêu cầu không</t>
  </si>
  <si>
    <t>Check xem trên các màn hình mobile có độ phân giải khác nhau, giao diện của app hiển thị có chính xác hay không</t>
  </si>
  <si>
    <t>1. Check xem đã đủ các đối tượng trên màn hình theo như yêu cầu hay không
2. Khoảng cách giữa các đối tượng có phù hợp hay không?
3. Các object được sắp xếp theo hàng (lề trái/ phải phải đều nhau…)</t>
  </si>
  <si>
    <t>Check màu sắc màu nền có đúng với yêu cầu hay không</t>
  </si>
  <si>
    <t xml:space="preserve">Giao diện chương trình không bị vỡ </t>
  </si>
  <si>
    <t>Check giao diện chương trình có bị vỡ khi người dùng phóng to/ thu nhỏ màn hình hay không</t>
  </si>
  <si>
    <t>Title bar hiển thị theo đúng yêu cầu</t>
  </si>
  <si>
    <t>Check giao diện chương trình có bị vỡ khi người dùng lắc màn hình hay không</t>
  </si>
  <si>
    <t>Check Title bar hiển thị theo đúng yêu cầu</t>
  </si>
  <si>
    <t>Check Size của message dialogue, character của title bar, icon (warning, caution, information, question)</t>
  </si>
  <si>
    <t>Check Con trỏ chuột hiển thị theo đúng yêu cầu (Ví dụ như thiết lập con trỏ chuột hình đồng hồ cát…)</t>
  </si>
  <si>
    <t>Check xem loại của đối tượng có đúng yêu cầu không</t>
  </si>
  <si>
    <t>Đúng yêu cầu</t>
  </si>
  <si>
    <t>Check hiển thị default trên màn hình (ngay sau khi mở màn hình ra) theo đúng yêu cầu</t>
  </si>
  <si>
    <t>Check các value của đối tượng có đúng yêu cầu hay không</t>
  </si>
  <si>
    <t>Check theo đúng yêu cầu (Nội dung, chữ không bị cắt rời rạc)</t>
  </si>
  <si>
    <t>Check xem nội dung của label, message… dạng text có theo đúng yêu cầu (Nội dung, chữ không bị cắt rời rạc)</t>
  </si>
  <si>
    <t>Theo đúng yêu cầu (Ngang, dọc, số hàng, …)</t>
  </si>
  <si>
    <t>Phù hợp, đúng yêu cầu</t>
  </si>
  <si>
    <t>Check xem vị trí của đối tượng có đúng so với yêu cầu hay không</t>
  </si>
  <si>
    <t>Ngay sau khi mở màn hình đối tượng cần kiểm tra đang ở dạng disable hay enable? Có theo đúng yêu cầu không?
Có được focus không?</t>
  </si>
  <si>
    <t>Theo đúng yêu cầu (Màu sắc, hình dạng, căn chữ trái phải ở giữa, mép lề, độ lớn của đường kẻ, …)</t>
  </si>
  <si>
    <t>Theo đúng yêu cầu</t>
  </si>
  <si>
    <t>Check khi chạm vào đối tượng thì có xử lý gì xảy ra hay không?</t>
  </si>
  <si>
    <t>Dẫn đến màn hình các trang</t>
  </si>
  <si>
    <t>Check khi chạm nhiều lần vào ảnh cùng lúc thì ảnh có được phóng to/ thu nhỏ và có bị vỡ phông hay không, giao diện có bị vỡ không, hoạt động có đúng theo yêu cầu không</t>
  </si>
  <si>
    <t>Check khi đưa pen pointer lướt qua đối tượng thì có animation gì xảy ra hay không</t>
  </si>
  <si>
    <t>Check khi vuốt tay qua đối tượng theo các hướng khác nhau thì có animation gì xảy ra hay không</t>
  </si>
  <si>
    <t>Vuốt sang phải màn hình sẽ chuyển đến màn hình vừa mở
Vuốt sang trái sẽ quay trở lại màn hình trước đó</t>
  </si>
  <si>
    <t>Check khi cùng lúc có nhiều đối tượng của app cùng hoạt động thì có bất thường gì hay không</t>
  </si>
  <si>
    <t>Check việc di chuyển giữa các màn hình của app có chính xác không</t>
  </si>
  <si>
    <t>Chính xác</t>
  </si>
  <si>
    <t>Hoạt động bình thường đúng mong muốn</t>
  </si>
  <si>
    <t>Clear rõ ràng, không bị che khuất</t>
  </si>
  <si>
    <t>Text đơn giản và rõ ràng</t>
  </si>
  <si>
    <t>Cỡ chữ đủ lớn, không quá lớn hoặc quá nhỏ</t>
  </si>
  <si>
    <t>Kích thước phù hợp với ngón tay user</t>
  </si>
  <si>
    <t>Các button được đặt hợp lý</t>
  </si>
  <si>
    <t>Các biểu tượng phù hợp với ứng dụng</t>
  </si>
  <si>
    <t>Các nút có màu sắc hợp lý</t>
  </si>
  <si>
    <t>Check xem nút [Back] có đưa người dùng trở về màn hình trước đó</t>
  </si>
  <si>
    <t>Check nút [Menu] có hiển thị menu của ứng dụng</t>
  </si>
  <si>
    <t>Check nút [Home] có đưa người dùng trở lại màn hình chính của thiết bị</t>
  </si>
  <si>
    <t>Check nút [Search] có cho phép người sử dụng form search trong ứng dụng</t>
  </si>
  <si>
    <t>Đưa người dùng trở về màn hình trước đó</t>
  </si>
  <si>
    <t>Hiển thị menu "Hành chính"</t>
  </si>
  <si>
    <t>Đưa người dùng trở lại màn hình chính của thiết bị</t>
  </si>
  <si>
    <t>Hoạt động bình thường</t>
  </si>
  <si>
    <t>Đã có lỗi xảy ra trong quá trình kết nối</t>
  </si>
  <si>
    <t>Hoạt động ổn định, bình thường</t>
  </si>
  <si>
    <t>Check xem tăng âm lượng của device thì app có hoạt động bình thường không</t>
  </si>
  <si>
    <t>Check xem giảm âm lượng của device thì app có hoạt động bình thường không</t>
  </si>
  <si>
    <t>Check hoạt động của ứng dụng khi kết nối/ ngắt kết nối wifi</t>
  </si>
  <si>
    <t>Check hoạt động của ứng dụng khi chụp lại màn hình</t>
  </si>
  <si>
    <t>Check xem ứng dụng có bị đứng lại hay không, khi kéo màn hình lên top/ bottom liên tục</t>
  </si>
  <si>
    <t>Màn hình bình thường, ổn định</t>
  </si>
  <si>
    <t>Check xem ứng dụng có bị crash, khi cuộn danh sách lên và xuống liên tục</t>
  </si>
  <si>
    <t>Màn hình [Hành chính] được hiển thị</t>
  </si>
  <si>
    <t>Check phản ứng của ứng dụng, khi chạm vào hai hoặc nhiều nút cùng một lúc</t>
  </si>
  <si>
    <t>Check phản ứng của ứng dụng, khi chạm vào hai hoặc nhiều điểm cùng một lúc</t>
  </si>
  <si>
    <t>Check phản ứng của ứng dụng khi chạm vào 1 nút nhiều lần</t>
  </si>
  <si>
    <t>Check phản ứng của ứng dụng khi chạm lâu vào 1 nút/ 1 điểm trên màn hình</t>
  </si>
  <si>
    <t>Check phản ứng của ứng dụng khi lặp lại swipe liên tục</t>
  </si>
  <si>
    <t>Check phản ứng của ứng dụng khi liên tục lắc điện thoại</t>
  </si>
  <si>
    <t>Không bị crash</t>
  </si>
  <si>
    <t>Button hoạt động ổn định, bình thường</t>
  </si>
  <si>
    <t>Ổn định, bình thường</t>
  </si>
  <si>
    <t>Dẫn đến màn hình của nút</t>
  </si>
  <si>
    <t>Hiện ra thanh công cụ Sao chép, Tra cứu, Dịch, Chia sẻ,…</t>
  </si>
  <si>
    <t>Chạm vào "Ngày bắt đầu" màn hình tự động phóng to</t>
  </si>
  <si>
    <t>2 button phần "Lọc nhanh" bị xê dịch</t>
  </si>
  <si>
    <t>Button ổn địch không bị xê dịch</t>
  </si>
  <si>
    <t>Thông tin hiển thị ở Status bar khi đang mở ứng dụng đúng theo yêu cầu</t>
  </si>
  <si>
    <t>0.3.5</t>
  </si>
  <si>
    <t>Hành chính, Quan điểm test</t>
  </si>
  <si>
    <t>Màn hình [Công việc] được hiển thị</t>
  </si>
  <si>
    <t>Ổn định, bình thường, không bị vỡ màn hình</t>
  </si>
  <si>
    <t>Thiết bị</t>
  </si>
  <si>
    <t>Simulator</t>
  </si>
  <si>
    <t>Device</t>
  </si>
  <si>
    <t>Màn hình [Văn bản đến] được hiển thị</t>
  </si>
  <si>
    <t xml:space="preserve">1. Check hiển thị các đối tượng trên màn hình 
2. Check khoảng cách giữa các đối tượng 
3. Check sắp xếp của các object </t>
  </si>
  <si>
    <t>1. Đủ các đối tượng trên màn hình
2. Khoảng cách giữa các đối tượng phù hợp
3. Lề trái/ phải đều nhau</t>
  </si>
  <si>
    <t xml:space="preserve">Check màu sắc màu nền </t>
  </si>
  <si>
    <t>Màu sắc màu nền phù hợp</t>
  </si>
  <si>
    <t>Check kích thước của nút</t>
  </si>
  <si>
    <t>Các nút có kích thước đúng yêu cầu và phù hợp với ngón tay</t>
  </si>
  <si>
    <t xml:space="preserve">Check hiển thị Header </t>
  </si>
  <si>
    <t>Header hiển thị theo đúng yêu cầu</t>
  </si>
  <si>
    <t xml:space="preserve">Check hiển thị Footer </t>
  </si>
  <si>
    <t>Thanh điều hướng icon hình tròn bị lệnh so với hình bên trong</t>
  </si>
  <si>
    <t>Footer hiển thị theo đúng yêu cầu</t>
  </si>
  <si>
    <t xml:space="preserve">Check giao diện màn hình khi người dùng xoay màn hình </t>
  </si>
  <si>
    <t>Giao diện màn hình không bị vỡ</t>
  </si>
  <si>
    <t>[Văn bản nội bộ] 
[Văn bản đến]</t>
  </si>
  <si>
    <t>Check giao diện màn hình khi người dùng phóng to/ thu nhỏ màn hình</t>
  </si>
  <si>
    <t>Chưa khóa được zoom</t>
  </si>
  <si>
    <t>Khóa được zoom</t>
  </si>
  <si>
    <t xml:space="preserve">Check giao diện màn hình khi người dùng lắc màn hình </t>
  </si>
  <si>
    <t xml:space="preserve">Check hiển thị Title bar </t>
  </si>
  <si>
    <t xml:space="preserve">Check hiển thị con trỏ chuột </t>
  </si>
  <si>
    <t xml:space="preserve">Hiển thị theo đúng yêu cầu </t>
  </si>
  <si>
    <t>Check hiển thị default trên màn hình (ngay sau khi mở màn hình ra)</t>
  </si>
  <si>
    <t>Place holder: "Tìm kiếm"</t>
  </si>
  <si>
    <t>Check Fomat, nội dung</t>
  </si>
  <si>
    <t xml:space="preserve">Màu sắc hài hòa, hình dạng không bị vỡ, chữ được căn trái phải ở giữa đều nhau, mép lề, độ lớn của đường kẻ phù hợp </t>
  </si>
  <si>
    <t>[Công việc]
[Tạo mới công việc]</t>
  </si>
  <si>
    <t>Check chính tả</t>
  </si>
  <si>
    <t>Chính tả</t>
  </si>
  <si>
    <t>Màn hình [Tạo công việc mới] được hiển thị</t>
  </si>
  <si>
    <t>Không bị lỗi chính tả ở: "Vui lòng chọn người xử lý !!!"</t>
  </si>
  <si>
    <t>Check Màn hình không hiển thị công việc mới tạo dù đã "Tạo mới công việc" thành công. Phải reload lại cv mới được hiển thị</t>
  </si>
  <si>
    <t>[Công việc]
[Detail]</t>
  </si>
  <si>
    <t>Check Icon "CV ưu tiên"  ở thanh điều hướng chưa được căn giữa</t>
  </si>
  <si>
    <t xml:space="preserve">Check khi vuốt tay màn hình theo các hướng khác nhau </t>
  </si>
  <si>
    <t xml:space="preserve">1. Vuốt sang trái trở về màn hình trước đó
2. Vuốt sang phải chuyển đến màn hình vừa mở
3. Vuốt lên trên ổn định
4. Vuốt xuống dưới ổn định </t>
  </si>
  <si>
    <t>Check việc di chuyển giữa các màn hình của app</t>
  </si>
  <si>
    <t>Check hiển thị khi để ở chế độ máy bay</t>
  </si>
  <si>
    <t>Thiết bị hoạt động đúng mong muốn</t>
  </si>
  <si>
    <t>Check hiển thị của thanh menu</t>
  </si>
  <si>
    <t>Menu clear rõ ràng, không bị che khuất bởi màn hình nhỏ</t>
  </si>
  <si>
    <t>Text đơn giản và rõ ràng để hiển thị cho người dùng</t>
  </si>
  <si>
    <t>Check hiển thị của text</t>
  </si>
  <si>
    <t>Cỡ chữ đủ lớn để có thể đọc được và không quá lớn hoặc quá nhỏ</t>
  </si>
  <si>
    <t>Check chỉnh sửa giao diện thanh menu chính</t>
  </si>
  <si>
    <t>thêm background cho các nút trên menu
thêm title cho các nút để nhận biết
có thể tham khảo các nút tại menu của ctrang chi tiết công việc:</t>
  </si>
  <si>
    <t>[Công việc]</t>
  </si>
  <si>
    <t>Màn hình [Trang chủ] được hiển thị</t>
  </si>
  <si>
    <t>Đã hiển thị ở STG</t>
  </si>
  <si>
    <t>Check Hiển thị môi trường phát triển ở STG</t>
  </si>
  <si>
    <t>Các nút có kích thước đúng yêu cầu và phù hợp với ngón tay user</t>
  </si>
  <si>
    <t>Check kích thước của các nút</t>
  </si>
  <si>
    <t>Các nút được đặt trong cùng một phần của màn hình để người dùng cuối tránh nhầm lẫn</t>
  </si>
  <si>
    <t>[Văn bản nội bộ] 
[Văn bản đến]
[Tạo mới văn bản đến]</t>
  </si>
  <si>
    <t>Màn hình [Tạo mới văn bản đến] được hiển thị</t>
  </si>
  <si>
    <t>Giao diện bị zoom lên khi xoay màn hình</t>
  </si>
  <si>
    <t xml:space="preserve">1. Vuốt sang trái trở về màn hình trước đó
2. Vuốt sang phải chuyển đến màn hình vừa mở
3. Vuốt lên trên thì thanh footer bị kéo lên theo
4. Vuốt xuống dưới ổn định </t>
  </si>
  <si>
    <t xml:space="preserve">Place holder ở chỗ Ngày chưa có </t>
  </si>
  <si>
    <t>Place holder: "dd/mm/yyyy"</t>
  </si>
  <si>
    <t>Scroll</t>
  </si>
  <si>
    <t>Check Danh sách thông tin khi lướt trang bị lặp lại</t>
  </si>
  <si>
    <t>Đã fix</t>
  </si>
  <si>
    <t>Check Fix warning cho màn hình VBNB và màn hình tạo văn bản đến, đi</t>
  </si>
  <si>
    <t>Place holder của "Trích yếu" có font chữ giống với các textbox còn lại</t>
  </si>
  <si>
    <t>Check khi để trống các trường bắt buộc nhập</t>
  </si>
  <si>
    <t>1. Click vào Button [Tạo mới văn bản đến]
2. Màn hình được mở ra nhưng không nhập gì cả
3. Click vào Button [Tạo mới]</t>
  </si>
  <si>
    <t xml:space="preserve">Hiển thị các message: "Vui lòng nhập số hiệu!", "Vui lòng nhập số đến!", "Vui lòng nhập trích yếu!", "Vui lòng chọn ngày đến!", "Vui lòng chọn tài liệu đính kèm!" dưới các trường bắt buộc nhập 
</t>
  </si>
  <si>
    <t>1. Click vào Button [Tạo mới văn bản đến]
2. Màn hình được mở ra nhưng không nhập gì cả
3. Click vào Button [Tạo mới]
4. Click vào Button [Đóng]
5. Mở lại Button [Tạo mới văn bản đến]</t>
  </si>
  <si>
    <t>Các message dưới các trường chưa được xóa đi</t>
  </si>
  <si>
    <t>Trở về trạng thái mặc định của màn hình Tạo mới văn bản đến</t>
  </si>
  <si>
    <t xml:space="preserve">1. Click vào Button [Tạo mới văn bản đến]
2. Màn hình được mở ra nhưng không nhập gì cả
3. Click vào Button [Tạo mới]
4. Nhập "Số hiệu"
5. Click Button [Đóng]
6. Click Button [Tạo mới văn bản đến]
7. Nhập "Số đến"
8. Click Button [Đóng]
9. Click Button [Tạo mới văn bản đến]
10. Cứ làm tương tự như vậy với các trường bắt buộc nhập khác
11. Click Button [Tạo mới]
</t>
  </si>
  <si>
    <t>Hiển thị message: "Tạo công việc thành công" mặc dù trên giao diện các trường bắt buộc nhập còn trống</t>
  </si>
  <si>
    <t xml:space="preserve">Tạo mới văn bản đến </t>
  </si>
  <si>
    <t>Check khi nhập [Thông tin phân phát]</t>
  </si>
  <si>
    <t>1. Click vào Button [Tạo mới văn bản đến]
2. Chọn thông tin phân phát hợp lệ
3. Tại màn hình [Tạo mới văn bản đến] click vào 1 bản ghi trong "Thông tin phân phát vừa chọn"</t>
  </si>
  <si>
    <t>1. Click vào Button [Tạo mới văn bản đến]
2. Chọn thông tin phân phát hợp lệ với nhiều thật nhiều bản ghi
3. Click Button [Hủy chọn]</t>
  </si>
  <si>
    <t>Popup Hủy chọn bị lỗi khi người dùng chọn quá nhiều bản ghi</t>
  </si>
  <si>
    <t>Popup Hủy chọn không bị lỗi khi người dùng chọn quá nhiều bản ghi</t>
  </si>
  <si>
    <t>1. Click vào Button [Tạo mới văn bản đến]
2. Chọn thông tin phân phát hợp lệ
3. Click Button [Đồng Ý] 
4. Chọn thông tin phân phát hợp lệ
5. Click Button [Hủy chọn]
6. Click Icon [X]</t>
  </si>
  <si>
    <t>Check Giao diện Button "Đổi tên file" trong phần "Tài liệu đính kèm"  bị lỗi</t>
  </si>
  <si>
    <t>Check Bug lỗi tạo mới văn bản nội bộ, ngày đến bị invalidate</t>
  </si>
  <si>
    <t>Check [Scroll] Danh sách thông tin khi lướt trang bị lặp lại</t>
  </si>
  <si>
    <t>CMP - PWA</t>
  </si>
  <si>
    <t>0.4.5</t>
  </si>
  <si>
    <t>0.5.5</t>
  </si>
  <si>
    <t>Văn bản nội bộ, Công việc</t>
  </si>
  <si>
    <t>0.6.5</t>
  </si>
  <si>
    <t>0.7.5</t>
  </si>
  <si>
    <t>Văn bản nội bộ, Công việc, Hành chính</t>
  </si>
  <si>
    <t>Dữ liệu không được xóa</t>
  </si>
  <si>
    <t>Khi chạm vào thì bản ghi bị mất</t>
  </si>
  <si>
    <t>[Văn bản nội bộ] 
[Văn bản đi]</t>
  </si>
  <si>
    <t>[Văn bản nội bộ] 
[Văn bản đi]
[Tạo mới văn bản đi]</t>
  </si>
  <si>
    <t>Màn hình [Văn bản đi] được hiển thị</t>
  </si>
  <si>
    <t>Màn hình [Tạo mới văn bản đi] được hiển thị</t>
  </si>
  <si>
    <t>IP 7 Plus</t>
  </si>
  <si>
    <t>IP 7</t>
  </si>
  <si>
    <t>IP 11</t>
  </si>
  <si>
    <t xml:space="preserve">Thanh điều hướng icon hình tròn bị lệnh so với hình bên trong (IP 7 Plus, IP 7)
Chữ bị che khuất bởi màn hình nhỏ (IP 7)
</t>
  </si>
  <si>
    <t>Place holder của "Trích yếu", "Nhập thông tin nơi nhận" có font chữ giống với các textbox còn lại</t>
  </si>
  <si>
    <t>Tạo mới văn bản đi</t>
  </si>
  <si>
    <t>1. Click vào Button [Tạo mới văn bản đi]
2. Màn hình được mở ra nhưng không nhập gì cả
3. Click vào Button [Tạo mới]</t>
  </si>
  <si>
    <t xml:space="preserve">Hiển thị các message: "Vui lòng nhập số hiệu!", "Vui lòng nhập trích yếu!", "Vui lòng chọn tài liệu đính kèm!" dưới các trường bắt buộc nhập 
</t>
  </si>
  <si>
    <t>1. Click vào Button [Tạo mới văn bản đi]
2. Màn hình được mở ra nhưng không nhập gì cả
3. Click vào Button [Tạo mới]
4. Click vào Button [Đóng]
5. Mở lại Button [Tạo mới văn bản đến]</t>
  </si>
  <si>
    <t xml:space="preserve">1. Click vào Button [Tạo mới văn bản đi]
2. Màn hình được mở ra nhưng không nhập gì cả
3. Click vào Button [Tạo mới]
4. Nhập "Số hiệu"
5. Click Button [Đóng]
6. Click Button [Tạo mới văn bản đi]
7. Nhập "Trích yếu"
8. Click Button [Đóng]
9. Click Button [Tạo mới văn bản đi]
10. Cứ làm tương tự như vậy với các trường bắt buộc nhập khác
11. Click Button [Tạo mới]
</t>
  </si>
  <si>
    <t>Phải clear dữ liệu khi click button đóng
Hiển thị message: "Tạo văn bản thành công"</t>
  </si>
  <si>
    <t>Check Khi vuốt lên trên giao diện bị lỗi, dữ liệu không được load ra hết</t>
  </si>
  <si>
    <t>Thực hiện tìm kiếm thành công khi có khoảng trắng ở đầu hoặc cuối nội dung tìm kiếm</t>
  </si>
  <si>
    <t>Công việc, Hành chính, Văn bản nội bộ</t>
  </si>
  <si>
    <t>Chec khi phần "Nội dung" dài thì "Tài liệu đính kèm" sẽ bị thanh điều hướng che mất</t>
  </si>
  <si>
    <t xml:space="preserve">Đã fix </t>
  </si>
  <si>
    <t>thêm background cho các nút trên menu
thêm title cho các nút để nhận biết</t>
  </si>
  <si>
    <t xml:space="preserve"> Check lại giao diện thẳng hàng hợp lý</t>
  </si>
  <si>
    <t>Check Click vào icon "X" chưa trở về trạng thái mặc định</t>
  </si>
  <si>
    <t>[Văn bản nội bộ]
[Detail]
[Ý kiến]</t>
  </si>
  <si>
    <t>Check Icon chưa được đồng nhất giữa hai bên VBđến và Vbđi</t>
  </si>
  <si>
    <t>Màn hình [Detail] được hiển thị</t>
  </si>
  <si>
    <t>Check Đổi "Bộ phận dự thảo" thành "Thông tin nơi nhận" và "Nhập bộ phận dự thảo" thành "Nhập thông tin nơi nhận"</t>
  </si>
  <si>
    <t>Thông tin phân phát</t>
  </si>
  <si>
    <t>Check Popup thông báo "Hủy chọn" bị lỗi giao diện khi có nhiều bản ghi được chọn</t>
  </si>
  <si>
    <t>Chưa fix</t>
  </si>
  <si>
    <t>Check Message dưới các trường không bị mất đi dù đã click vào button "Đóng"</t>
  </si>
  <si>
    <t>Check Nhập các trường hợp lệ Click Button " Tạo mới" nhiều lần thì sẽ trả ra từng đó bản ghi giống nhau</t>
  </si>
  <si>
    <t>[Công việc]
[Sửa cv]</t>
  </si>
  <si>
    <t>Màn hình [Cập nhật công việc] được hiển thị</t>
  </si>
  <si>
    <t>Check Thông báo hiển thị bị sai khi tạo mới văn bản thành công</t>
  </si>
  <si>
    <t>Check lại khoảng cách giữa dấu * và chữ ở Trường "Tài liệu đính kèm"</t>
  </si>
  <si>
    <t>Check lại phần hiển thị "Theo dõi" của công việc</t>
  </si>
  <si>
    <t>Check Xử lý bất đồng bộ tại màn Công việc "Tất cả", "Đã tạo", "Xử lý", "Theo dõi"</t>
  </si>
  <si>
    <t>Check Không xóa được "Tài liệu đính kèm"</t>
  </si>
  <si>
    <t>Check sửa vị trí các icon cho phù hợp</t>
  </si>
  <si>
    <t>Check sửa công việc khi để ở trạng thái mặc định</t>
  </si>
  <si>
    <t>1. Click vào icon "Sửa cv"
2. Để nguyên không sửa gì cả
3. Click Button [Cập nhật]</t>
  </si>
  <si>
    <t>Cập nhật thành công</t>
  </si>
  <si>
    <t>Check sửa công việc khi cập nhật lại các trường</t>
  </si>
  <si>
    <t>1. Click vào icon "Sửa cv"
2. Sửa nội dung "Tiêu đề"
3. Click Button [Cập nhật]</t>
  </si>
  <si>
    <t>1. Click vào icon "Sửa cv"
2. Sửa nội dung "Nội dung"
3. Click Button [Cập nhật]</t>
  </si>
  <si>
    <t>1. Click vào icon "Sửa cv"
2. Sửa nội dung "Ngày bắt đầu"
3. Click Button [Cập nhật]</t>
  </si>
  <si>
    <t>1. Click vào icon "Sửa cv"
2. Sửa nội dung "Ngày kết thúc"
3. Click Button [Cập nhật]</t>
  </si>
  <si>
    <t>1. Click vào icon "Sửa cv"
2. Sửa nội dung "Chọn tài liệu đính kèm"
3. Click Button [Cập nhật]</t>
  </si>
  <si>
    <t>1. Click vào icon "Sửa cv"
2. Sửa nội dung "Người xử lý", "Người theo dõi"
3. Click Button [Cập nhật]</t>
  </si>
  <si>
    <t>Check khi click Button "Xóa"</t>
  </si>
  <si>
    <t xml:space="preserve">[Văn bản nội bộ]
[Văn bản đến]
[Detail]
</t>
  </si>
  <si>
    <t>1. Click vào Detail Văn bản đến
2. Click Button Xóa</t>
  </si>
  <si>
    <t>1. Hiện lên popup: "Bạn có muốn xóa văn bản này không?"
2. Click "Không" thì Văn bản không được xóa
3. Click "Đồng ý" thì "Xóa văn bản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</si>
</sst>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1"/>
      <color theme="1"/>
      <name val="ＭＳ ゴシック"/>
    </font>
    <font>
      <sz val="10"/>
      <name val="Arial"/>
      <family val="2"/>
    </font>
    <font>
      <b/>
      <sz val="11"/>
      <color theme="1"/>
      <name val="Times New Roman"/>
      <family val="1"/>
    </font>
    <font>
      <sz val="11"/>
      <color rgb="FF000000"/>
      <name val="Times New Roman"/>
      <family val="1"/>
    </font>
    <font>
      <b/>
      <sz val="11"/>
      <color rgb="FF000000"/>
      <name val="&quot;Times New Roman&quot;"/>
    </font>
    <font>
      <sz val="11"/>
      <color theme="1"/>
      <name val="Times New Roman"/>
      <family val="1"/>
    </font>
    <font>
      <b/>
      <sz val="11"/>
      <color theme="1"/>
      <name val="&quot;Times New Roman&quot;"/>
    </font>
    <font>
      <sz val="10"/>
      <color theme="1"/>
      <name val="Calibri"/>
      <family val="2"/>
    </font>
    <font>
      <b/>
      <sz val="10"/>
      <color theme="1"/>
      <name val="Arial"/>
      <family val="2"/>
    </font>
    <font>
      <b/>
      <sz val="10"/>
      <color rgb="FF000000"/>
      <name val="Arial"/>
      <family val="2"/>
    </font>
    <font>
      <b/>
      <sz val="11"/>
      <color rgb="FF000000"/>
      <name val="Times New Roman"/>
      <family val="1"/>
    </font>
    <font>
      <sz val="11.5"/>
      <color rgb="FF050505"/>
      <name val="Times New Roman"/>
      <family val="1"/>
    </font>
    <font>
      <sz val="10"/>
      <color rgb="FF000000"/>
      <name val="Times New Roman"/>
      <family val="1"/>
    </font>
    <font>
      <sz val="8"/>
      <name val="Arial"/>
    </font>
    <font>
      <b/>
      <sz val="11"/>
      <color rgb="FF00B050"/>
      <name val="Times New Roman"/>
      <family val="1"/>
    </font>
  </fonts>
  <fills count="10">
    <fill>
      <patternFill patternType="none"/>
    </fill>
    <fill>
      <patternFill patternType="gray125"/>
    </fill>
    <fill>
      <patternFill patternType="solid">
        <fgColor theme="0"/>
        <bgColor theme="0"/>
      </patternFill>
    </fill>
    <fill>
      <patternFill patternType="solid">
        <fgColor rgb="FF00CCFF"/>
        <bgColor rgb="FF00CCFF"/>
      </patternFill>
    </fill>
    <fill>
      <patternFill patternType="solid">
        <fgColor rgb="FFFFFFFF"/>
        <bgColor rgb="FFFFFFFF"/>
      </patternFill>
    </fill>
    <fill>
      <patternFill patternType="solid">
        <fgColor rgb="FF00B0F0"/>
        <bgColor rgb="FF00B0F0"/>
      </patternFill>
    </fill>
    <fill>
      <patternFill patternType="solid">
        <fgColor rgb="FF00B050"/>
        <bgColor indexed="64"/>
      </patternFill>
    </fill>
    <fill>
      <patternFill patternType="solid">
        <fgColor rgb="FFCCFFCC"/>
        <bgColor indexed="64"/>
      </patternFill>
    </fill>
    <fill>
      <patternFill patternType="solid">
        <fgColor rgb="FFFFFF00"/>
        <bgColor indexed="64"/>
      </patternFill>
    </fill>
    <fill>
      <patternFill patternType="solid">
        <fgColor theme="4" tint="-0.249977111117893"/>
        <bgColor indexed="64"/>
      </patternFill>
    </fill>
  </fills>
  <borders count="4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style="thin">
        <color rgb="FF000000"/>
      </left>
      <right style="thin">
        <color indexed="64"/>
      </right>
      <top style="thin">
        <color rgb="FF000000"/>
      </top>
      <bottom/>
      <diagonal/>
    </border>
    <border>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25">
    <xf numFmtId="0" fontId="0" fillId="0" borderId="0" xfId="0"/>
    <xf numFmtId="0" fontId="1" fillId="0" borderId="3" xfId="0" applyFont="1" applyBorder="1" applyAlignment="1">
      <alignment horizontal="center" vertical="center"/>
    </xf>
    <xf numFmtId="0" fontId="1" fillId="0" borderId="0" xfId="0" applyFont="1" applyAlignment="1">
      <alignment vertical="center"/>
    </xf>
    <xf numFmtId="0" fontId="3" fillId="0" borderId="3" xfId="0" applyFont="1" applyBorder="1" applyAlignment="1">
      <alignment horizontal="center" vertical="center"/>
    </xf>
    <xf numFmtId="14"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left" vertical="center"/>
    </xf>
    <xf numFmtId="0" fontId="6" fillId="0" borderId="0" xfId="0" applyFont="1"/>
    <xf numFmtId="0" fontId="9" fillId="4" borderId="0" xfId="0" applyFont="1" applyFill="1" applyAlignment="1">
      <alignment horizontal="center" vertical="center" wrapText="1"/>
    </xf>
    <xf numFmtId="0" fontId="10" fillId="4" borderId="0" xfId="0" applyFont="1" applyFill="1" applyAlignment="1">
      <alignment vertical="center" wrapText="1"/>
    </xf>
    <xf numFmtId="0" fontId="3" fillId="5"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6" fillId="2" borderId="3" xfId="0" applyFont="1" applyFill="1" applyBorder="1" applyAlignment="1">
      <alignment vertical="center" wrapText="1"/>
    </xf>
    <xf numFmtId="0" fontId="6" fillId="2" borderId="3" xfId="0" applyFont="1" applyFill="1" applyBorder="1" applyAlignment="1">
      <alignment vertical="top"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0" borderId="0" xfId="0" applyFont="1" applyAlignment="1">
      <alignment vertical="center" wrapText="1"/>
    </xf>
    <xf numFmtId="0" fontId="6" fillId="0" borderId="3" xfId="0" applyFont="1" applyBorder="1" applyAlignment="1">
      <alignment vertical="top" wrapText="1"/>
    </xf>
    <xf numFmtId="0" fontId="8" fillId="0" borderId="0" xfId="0" applyFont="1" applyAlignment="1">
      <alignment vertical="center" wrapText="1"/>
    </xf>
    <xf numFmtId="0" fontId="0" fillId="0" borderId="0" xfId="0" applyAlignment="1">
      <alignment horizontal="center" vertical="center" wrapText="1"/>
    </xf>
    <xf numFmtId="0" fontId="6" fillId="2" borderId="8" xfId="0" applyFont="1" applyFill="1" applyBorder="1" applyAlignment="1">
      <alignment vertical="top" wrapText="1"/>
    </xf>
    <xf numFmtId="0" fontId="6" fillId="4" borderId="8" xfId="0" applyFont="1" applyFill="1" applyBorder="1" applyAlignment="1">
      <alignment vertical="top" wrapText="1"/>
    </xf>
    <xf numFmtId="0" fontId="6" fillId="4" borderId="11" xfId="0" applyFont="1" applyFill="1" applyBorder="1" applyAlignment="1">
      <alignment vertical="top" wrapText="1"/>
    </xf>
    <xf numFmtId="0" fontId="6" fillId="0" borderId="3" xfId="0" applyFont="1" applyBorder="1" applyAlignment="1">
      <alignment vertical="top"/>
    </xf>
    <xf numFmtId="0" fontId="4" fillId="0" borderId="0" xfId="0" applyFont="1"/>
    <xf numFmtId="0" fontId="6" fillId="0" borderId="7" xfId="0" applyFont="1" applyBorder="1" applyAlignment="1">
      <alignment vertical="top" wrapText="1"/>
    </xf>
    <xf numFmtId="0" fontId="6" fillId="0" borderId="13" xfId="0" applyFont="1" applyBorder="1" applyAlignment="1">
      <alignment vertical="center" wrapText="1"/>
    </xf>
    <xf numFmtId="0" fontId="6" fillId="2" borderId="14" xfId="0" applyFont="1" applyFill="1" applyBorder="1" applyAlignment="1">
      <alignment vertical="top" wrapText="1"/>
    </xf>
    <xf numFmtId="0" fontId="6" fillId="2" borderId="12" xfId="0" applyFont="1" applyFill="1" applyBorder="1" applyAlignment="1">
      <alignment vertical="top"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4" fillId="0" borderId="13" xfId="0" applyFont="1" applyBorder="1" applyAlignment="1">
      <alignment horizontal="left" vertical="center" wrapText="1"/>
    </xf>
    <xf numFmtId="0" fontId="6" fillId="2" borderId="11" xfId="0" applyFont="1" applyFill="1" applyBorder="1" applyAlignment="1">
      <alignment vertical="top" wrapText="1"/>
    </xf>
    <xf numFmtId="0" fontId="6" fillId="0" borderId="3" xfId="0" applyFont="1" applyBorder="1" applyAlignment="1">
      <alignment vertical="center" wrapText="1"/>
    </xf>
    <xf numFmtId="0" fontId="7" fillId="3" borderId="13" xfId="0" applyFont="1" applyFill="1" applyBorder="1"/>
    <xf numFmtId="0" fontId="6" fillId="7" borderId="13" xfId="0" applyFont="1" applyFill="1" applyBorder="1" applyAlignment="1">
      <alignment horizontal="center" vertical="center"/>
    </xf>
    <xf numFmtId="0" fontId="6" fillId="7" borderId="13" xfId="0" applyFont="1" applyFill="1" applyBorder="1"/>
    <xf numFmtId="0" fontId="3" fillId="7" borderId="13" xfId="0" applyFont="1" applyFill="1" applyBorder="1"/>
    <xf numFmtId="0" fontId="6" fillId="0" borderId="13" xfId="0" applyFont="1" applyBorder="1"/>
    <xf numFmtId="0" fontId="7" fillId="3" borderId="20" xfId="0" applyFont="1" applyFill="1" applyBorder="1" applyAlignment="1">
      <alignment wrapText="1"/>
    </xf>
    <xf numFmtId="0" fontId="7" fillId="3" borderId="20" xfId="0" applyFont="1" applyFill="1" applyBorder="1"/>
    <xf numFmtId="0" fontId="8" fillId="0" borderId="21" xfId="0" applyFont="1" applyBorder="1"/>
    <xf numFmtId="0" fontId="7" fillId="3" borderId="19" xfId="0" applyFont="1" applyFill="1" applyBorder="1" applyAlignment="1">
      <alignment horizontal="center"/>
    </xf>
    <xf numFmtId="0" fontId="7" fillId="3" borderId="13" xfId="0" applyFont="1" applyFill="1" applyBorder="1" applyAlignment="1">
      <alignment horizontal="center"/>
    </xf>
    <xf numFmtId="0" fontId="3" fillId="0" borderId="0" xfId="0" applyFont="1"/>
    <xf numFmtId="0" fontId="4" fillId="0" borderId="13" xfId="0" applyFont="1" applyBorder="1" applyAlignment="1">
      <alignment horizontal="left" vertical="top" wrapText="1"/>
    </xf>
    <xf numFmtId="0" fontId="12" fillId="0" borderId="33" xfId="0" applyFont="1" applyBorder="1" applyAlignment="1">
      <alignment vertical="top"/>
    </xf>
    <xf numFmtId="0" fontId="12" fillId="0" borderId="33" xfId="0" applyFont="1" applyBorder="1" applyAlignment="1">
      <alignment vertical="top" wrapText="1"/>
    </xf>
    <xf numFmtId="0" fontId="4" fillId="0" borderId="30" xfId="0" applyFont="1" applyBorder="1" applyAlignment="1">
      <alignment vertical="center" wrapText="1"/>
    </xf>
    <xf numFmtId="0" fontId="4" fillId="0" borderId="32" xfId="0" applyFont="1" applyBorder="1" applyAlignment="1">
      <alignment vertical="center" wrapText="1"/>
    </xf>
    <xf numFmtId="0" fontId="4" fillId="0" borderId="31" xfId="0" applyFont="1" applyBorder="1" applyAlignment="1">
      <alignment vertical="center" wrapText="1"/>
    </xf>
    <xf numFmtId="0" fontId="4" fillId="0" borderId="17" xfId="0" applyFont="1" applyBorder="1" applyAlignment="1">
      <alignment vertical="top" wrapText="1"/>
    </xf>
    <xf numFmtId="0" fontId="4" fillId="0" borderId="18" xfId="0" applyFont="1" applyBorder="1" applyAlignment="1">
      <alignment vertical="top" wrapText="1"/>
    </xf>
    <xf numFmtId="0" fontId="4" fillId="0" borderId="19" xfId="0" applyFont="1" applyBorder="1" applyAlignment="1">
      <alignment vertical="top" wrapText="1"/>
    </xf>
    <xf numFmtId="14" fontId="6" fillId="0" borderId="7" xfId="0" applyNumberFormat="1" applyFont="1" applyBorder="1" applyAlignment="1">
      <alignment vertical="top" wrapText="1"/>
    </xf>
    <xf numFmtId="0" fontId="0" fillId="0" borderId="0" xfId="0" applyAlignment="1">
      <alignment vertical="top"/>
    </xf>
    <xf numFmtId="0" fontId="6" fillId="0" borderId="11" xfId="0" applyFont="1" applyBorder="1" applyAlignment="1">
      <alignment vertical="top" wrapText="1"/>
    </xf>
    <xf numFmtId="0" fontId="6" fillId="0" borderId="8" xfId="0" applyFont="1" applyBorder="1" applyAlignment="1">
      <alignment vertical="top" wrapText="1"/>
    </xf>
    <xf numFmtId="0" fontId="6" fillId="2" borderId="35" xfId="0" applyFont="1" applyFill="1" applyBorder="1" applyAlignment="1">
      <alignment vertical="top" wrapText="1"/>
    </xf>
    <xf numFmtId="0" fontId="6" fillId="2" borderId="32" xfId="0" applyFont="1" applyFill="1" applyBorder="1" applyAlignment="1">
      <alignment vertical="top" wrapText="1"/>
    </xf>
    <xf numFmtId="14" fontId="6" fillId="0" borderId="3" xfId="0" applyNumberFormat="1" applyFont="1" applyBorder="1" applyAlignment="1">
      <alignment vertical="top" wrapText="1"/>
    </xf>
    <xf numFmtId="0" fontId="6" fillId="2" borderId="30" xfId="0" applyFont="1" applyFill="1" applyBorder="1" applyAlignment="1">
      <alignment vertical="top" wrapText="1"/>
    </xf>
    <xf numFmtId="0" fontId="6" fillId="2" borderId="31" xfId="0" applyFont="1" applyFill="1" applyBorder="1" applyAlignment="1">
      <alignment vertical="top" wrapText="1"/>
    </xf>
    <xf numFmtId="0" fontId="4" fillId="0" borderId="20" xfId="0" applyFont="1" applyBorder="1" applyAlignment="1">
      <alignment horizontal="left" vertical="top" wrapText="1"/>
    </xf>
    <xf numFmtId="0" fontId="6" fillId="2" borderId="36" xfId="0" applyFont="1" applyFill="1" applyBorder="1" applyAlignment="1">
      <alignment vertical="top" wrapText="1"/>
    </xf>
    <xf numFmtId="0" fontId="0" fillId="0" borderId="13" xfId="0" applyBorder="1"/>
    <xf numFmtId="0" fontId="0" fillId="0" borderId="13" xfId="0" applyBorder="1" applyAlignment="1">
      <alignment vertical="top"/>
    </xf>
    <xf numFmtId="0" fontId="6" fillId="2" borderId="0" xfId="0" applyFont="1" applyFill="1" applyAlignment="1">
      <alignment vertical="top" wrapText="1"/>
    </xf>
    <xf numFmtId="0" fontId="15" fillId="0" borderId="3" xfId="0" applyFont="1" applyBorder="1" applyAlignment="1">
      <alignment horizontal="center" vertical="center" wrapText="1"/>
    </xf>
    <xf numFmtId="0" fontId="6" fillId="4" borderId="14" xfId="0" applyFont="1" applyFill="1" applyBorder="1" applyAlignment="1">
      <alignment vertical="top" wrapText="1"/>
    </xf>
    <xf numFmtId="0" fontId="0" fillId="8" borderId="0" xfId="0" applyFill="1" applyAlignment="1">
      <alignment vertical="top"/>
    </xf>
    <xf numFmtId="0" fontId="6" fillId="0" borderId="14" xfId="0" applyFont="1" applyBorder="1" applyAlignment="1">
      <alignment vertical="top" wrapText="1"/>
    </xf>
    <xf numFmtId="0" fontId="4" fillId="0" borderId="17" xfId="0" applyFont="1" applyBorder="1"/>
    <xf numFmtId="0" fontId="4" fillId="0" borderId="31" xfId="0" applyFont="1" applyBorder="1" applyAlignment="1">
      <alignment vertical="top" wrapText="1"/>
    </xf>
    <xf numFmtId="0" fontId="4" fillId="0" borderId="19" xfId="0" applyFont="1" applyBorder="1"/>
    <xf numFmtId="0" fontId="6" fillId="2" borderId="37" xfId="0" applyFont="1" applyFill="1" applyBorder="1" applyAlignment="1">
      <alignment vertical="top" wrapText="1"/>
    </xf>
    <xf numFmtId="0" fontId="4" fillId="0" borderId="38" xfId="0" applyFont="1" applyBorder="1" applyAlignment="1">
      <alignment vertical="top" wrapText="1"/>
    </xf>
    <xf numFmtId="0" fontId="4" fillId="0" borderId="39" xfId="0" applyFont="1" applyBorder="1" applyAlignment="1">
      <alignment vertical="top" wrapText="1"/>
    </xf>
    <xf numFmtId="0" fontId="6" fillId="0" borderId="10" xfId="0" applyFont="1" applyBorder="1" applyAlignment="1">
      <alignment vertical="top" wrapText="1"/>
    </xf>
    <xf numFmtId="0" fontId="4" fillId="0" borderId="40" xfId="0" applyFont="1" applyBorder="1" applyAlignment="1">
      <alignment vertical="top" wrapText="1"/>
    </xf>
    <xf numFmtId="0" fontId="4" fillId="0" borderId="0" xfId="0" applyFont="1" applyAlignment="1">
      <alignment vertical="top"/>
    </xf>
    <xf numFmtId="0" fontId="4" fillId="0" borderId="20" xfId="0" applyFont="1" applyBorder="1" applyAlignment="1">
      <alignment horizontal="left" vertical="top"/>
    </xf>
    <xf numFmtId="0" fontId="13" fillId="0" borderId="13" xfId="0" applyFont="1" applyBorder="1" applyAlignment="1">
      <alignment vertical="top"/>
    </xf>
    <xf numFmtId="0" fontId="6" fillId="0" borderId="0" xfId="0" applyFont="1" applyAlignment="1">
      <alignment vertical="top" wrapText="1"/>
    </xf>
    <xf numFmtId="0" fontId="6" fillId="4" borderId="12" xfId="0" applyFont="1" applyFill="1" applyBorder="1" applyAlignment="1">
      <alignment vertical="top" wrapText="1"/>
    </xf>
    <xf numFmtId="0" fontId="4" fillId="0" borderId="41" xfId="0" applyFont="1" applyBorder="1" applyAlignment="1">
      <alignment vertical="top" wrapText="1"/>
    </xf>
    <xf numFmtId="0" fontId="6" fillId="7" borderId="21" xfId="0" applyFont="1" applyFill="1" applyBorder="1"/>
    <xf numFmtId="0" fontId="3" fillId="0" borderId="1" xfId="0" applyFont="1" applyBorder="1" applyAlignment="1">
      <alignment horizontal="center" vertical="center"/>
    </xf>
    <xf numFmtId="0" fontId="3" fillId="0" borderId="34"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3" fillId="8" borderId="0" xfId="0" applyFont="1" applyFill="1" applyAlignment="1">
      <alignment horizontal="left"/>
    </xf>
    <xf numFmtId="0" fontId="3" fillId="6" borderId="0" xfId="0" applyFont="1" applyFill="1" applyAlignment="1">
      <alignment horizontal="left"/>
    </xf>
    <xf numFmtId="0" fontId="3" fillId="9" borderId="0" xfId="0" applyFont="1" applyFill="1" applyAlignment="1">
      <alignment horizontal="left"/>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8" xfId="0" applyFont="1" applyBorder="1" applyAlignment="1">
      <alignment horizontal="center" vertical="center"/>
    </xf>
    <xf numFmtId="0" fontId="5" fillId="0" borderId="0" xfId="0" applyFont="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3" fillId="7" borderId="20" xfId="0" applyFont="1" applyFill="1" applyBorder="1" applyAlignment="1">
      <alignment horizontal="center"/>
    </xf>
    <xf numFmtId="0" fontId="3" fillId="7" borderId="21" xfId="0" applyFont="1" applyFill="1" applyBorder="1" applyAlignment="1">
      <alignment horizontal="center"/>
    </xf>
    <xf numFmtId="0" fontId="4" fillId="0" borderId="13" xfId="0" applyFont="1" applyBorder="1" applyAlignment="1">
      <alignment horizontal="center" vertical="center"/>
    </xf>
    <xf numFmtId="0" fontId="2" fillId="0" borderId="13" xfId="0" applyFont="1" applyBorder="1"/>
    <xf numFmtId="0" fontId="2" fillId="0" borderId="17" xfId="0" applyFont="1" applyBorder="1"/>
    <xf numFmtId="0" fontId="3" fillId="4" borderId="20" xfId="0" applyFont="1" applyFill="1" applyBorder="1" applyAlignment="1">
      <alignment horizontal="left" vertical="center" wrapText="1"/>
    </xf>
    <xf numFmtId="0" fontId="2" fillId="0" borderId="29" xfId="0" applyFont="1" applyBorder="1"/>
    <xf numFmtId="0" fontId="3" fillId="4" borderId="25" xfId="0" applyFont="1" applyFill="1" applyBorder="1" applyAlignment="1">
      <alignment horizontal="left" vertical="center" wrapText="1"/>
    </xf>
    <xf numFmtId="0" fontId="2" fillId="0" borderId="26" xfId="0" applyFont="1" applyBorder="1"/>
    <xf numFmtId="0" fontId="10" fillId="6" borderId="0" xfId="0" applyFont="1" applyFill="1" applyAlignment="1">
      <alignment horizontal="center"/>
    </xf>
    <xf numFmtId="0" fontId="9" fillId="5" borderId="8" xfId="0" applyFont="1" applyFill="1" applyBorder="1" applyAlignment="1">
      <alignment horizontal="center" vertical="center" wrapText="1"/>
    </xf>
    <xf numFmtId="0" fontId="2" fillId="0" borderId="10" xfId="0" applyFont="1" applyBorder="1"/>
    <xf numFmtId="0" fontId="2" fillId="0" borderId="11" xfId="0" applyFont="1" applyBorder="1"/>
    <xf numFmtId="0" fontId="7" fillId="5" borderId="8"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2" fillId="0" borderId="6" xfId="0" applyFont="1" applyBorder="1"/>
    <xf numFmtId="0" fontId="2" fillId="0" borderId="5" xfId="0" applyFont="1" applyBorder="1"/>
    <xf numFmtId="0" fontId="7" fillId="5" borderId="9" xfId="0" applyFont="1" applyFill="1" applyBorder="1" applyAlignment="1">
      <alignment horizontal="center" vertical="center" wrapText="1"/>
    </xf>
    <xf numFmtId="0" fontId="6" fillId="2" borderId="0" xfId="0" applyFont="1" applyFill="1" applyAlignment="1">
      <alignment vertical="top" wrapText="1"/>
    </xf>
    <xf numFmtId="0" fontId="0" fillId="0" borderId="0" xfId="0"/>
  </cellXfs>
  <cellStyles count="1">
    <cellStyle name="Normal" xfId="0" builtinId="0"/>
  </cellStyles>
  <dxfs count="406">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ill>
        <patternFill patternType="solid">
          <fgColor rgb="FFD9D9D9"/>
          <bgColor rgb="FFD9D9D9"/>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ill>
        <patternFill patternType="solid">
          <fgColor rgb="FFFFFFFF"/>
          <bgColor rgb="FFFFFFFF"/>
        </patternFill>
      </fill>
    </dxf>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26</xdr:col>
      <xdr:colOff>98533</xdr:colOff>
      <xdr:row>4</xdr:row>
      <xdr:rowOff>79265</xdr:rowOff>
    </xdr:from>
    <xdr:to>
      <xdr:col>26</xdr:col>
      <xdr:colOff>695592</xdr:colOff>
      <xdr:row>4</xdr:row>
      <xdr:rowOff>1372388</xdr:rowOff>
    </xdr:to>
    <xdr:pic>
      <xdr:nvPicPr>
        <xdr:cNvPr id="2" name="Picture 1">
          <a:extLst>
            <a:ext uri="{FF2B5EF4-FFF2-40B4-BE49-F238E27FC236}">
              <a16:creationId xmlns:a16="http://schemas.microsoft.com/office/drawing/2014/main" id="{6EEE4858-D08F-4CBD-894C-D71EAD62EC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39958" y="1288940"/>
          <a:ext cx="597059" cy="1293123"/>
        </a:xfrm>
        <a:prstGeom prst="rect">
          <a:avLst/>
        </a:prstGeom>
      </xdr:spPr>
    </xdr:pic>
    <xdr:clientData/>
  </xdr:twoCellAnchor>
  <xdr:twoCellAnchor editAs="oneCell">
    <xdr:from>
      <xdr:col>26</xdr:col>
      <xdr:colOff>120892</xdr:colOff>
      <xdr:row>5</xdr:row>
      <xdr:rowOff>87585</xdr:rowOff>
    </xdr:from>
    <xdr:to>
      <xdr:col>26</xdr:col>
      <xdr:colOff>739384</xdr:colOff>
      <xdr:row>5</xdr:row>
      <xdr:rowOff>1427128</xdr:rowOff>
    </xdr:to>
    <xdr:pic>
      <xdr:nvPicPr>
        <xdr:cNvPr id="3" name="Picture 2">
          <a:extLst>
            <a:ext uri="{FF2B5EF4-FFF2-40B4-BE49-F238E27FC236}">
              <a16:creationId xmlns:a16="http://schemas.microsoft.com/office/drawing/2014/main" id="{EA7116C7-B393-43F3-83EE-1E057075E0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62317" y="2745060"/>
          <a:ext cx="618492" cy="1339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98533</xdr:colOff>
      <xdr:row>4</xdr:row>
      <xdr:rowOff>112334</xdr:rowOff>
    </xdr:from>
    <xdr:to>
      <xdr:col>26</xdr:col>
      <xdr:colOff>718985</xdr:colOff>
      <xdr:row>4</xdr:row>
      <xdr:rowOff>1456122</xdr:rowOff>
    </xdr:to>
    <xdr:pic>
      <xdr:nvPicPr>
        <xdr:cNvPr id="2" name="Picture 1">
          <a:extLst>
            <a:ext uri="{FF2B5EF4-FFF2-40B4-BE49-F238E27FC236}">
              <a16:creationId xmlns:a16="http://schemas.microsoft.com/office/drawing/2014/main" id="{3EBDB036-77B0-400C-8D5A-ACDB51827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39958" y="1322009"/>
          <a:ext cx="620452" cy="1343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61453</xdr:colOff>
      <xdr:row>28</xdr:row>
      <xdr:rowOff>40967</xdr:rowOff>
    </xdr:from>
    <xdr:to>
      <xdr:col>26</xdr:col>
      <xdr:colOff>591473</xdr:colOff>
      <xdr:row>28</xdr:row>
      <xdr:rowOff>983225</xdr:rowOff>
    </xdr:to>
    <xdr:pic>
      <xdr:nvPicPr>
        <xdr:cNvPr id="5" name="Picture 4">
          <a:extLst>
            <a:ext uri="{FF2B5EF4-FFF2-40B4-BE49-F238E27FC236}">
              <a16:creationId xmlns:a16="http://schemas.microsoft.com/office/drawing/2014/main" id="{86915B70-DEF6-6103-A8B8-07DA441AA6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47098" y="17779999"/>
          <a:ext cx="530020" cy="942258"/>
        </a:xfrm>
        <a:prstGeom prst="rect">
          <a:avLst/>
        </a:prstGeom>
      </xdr:spPr>
    </xdr:pic>
    <xdr:clientData/>
  </xdr:twoCellAnchor>
  <xdr:twoCellAnchor editAs="oneCell">
    <xdr:from>
      <xdr:col>26</xdr:col>
      <xdr:colOff>0</xdr:colOff>
      <xdr:row>55</xdr:row>
      <xdr:rowOff>0</xdr:rowOff>
    </xdr:from>
    <xdr:to>
      <xdr:col>26</xdr:col>
      <xdr:colOff>614516</xdr:colOff>
      <xdr:row>55</xdr:row>
      <xdr:rowOff>1092473</xdr:rowOff>
    </xdr:to>
    <xdr:pic>
      <xdr:nvPicPr>
        <xdr:cNvPr id="6" name="Picture 5">
          <a:extLst>
            <a:ext uri="{FF2B5EF4-FFF2-40B4-BE49-F238E27FC236}">
              <a16:creationId xmlns:a16="http://schemas.microsoft.com/office/drawing/2014/main" id="{7FA7A136-2550-204E-8DBE-B122BF5112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20887" y="28626210"/>
          <a:ext cx="614516" cy="1092473"/>
        </a:xfrm>
        <a:prstGeom prst="rect">
          <a:avLst/>
        </a:prstGeom>
      </xdr:spPr>
    </xdr:pic>
    <xdr:clientData/>
  </xdr:twoCellAnchor>
  <xdr:twoCellAnchor editAs="oneCell">
    <xdr:from>
      <xdr:col>26</xdr:col>
      <xdr:colOff>645242</xdr:colOff>
      <xdr:row>61</xdr:row>
      <xdr:rowOff>30725</xdr:rowOff>
    </xdr:from>
    <xdr:to>
      <xdr:col>26</xdr:col>
      <xdr:colOff>1116371</xdr:colOff>
      <xdr:row>61</xdr:row>
      <xdr:rowOff>868288</xdr:rowOff>
    </xdr:to>
    <xdr:pic>
      <xdr:nvPicPr>
        <xdr:cNvPr id="8" name="Picture 7">
          <a:extLst>
            <a:ext uri="{FF2B5EF4-FFF2-40B4-BE49-F238E27FC236}">
              <a16:creationId xmlns:a16="http://schemas.microsoft.com/office/drawing/2014/main" id="{0A0A06D7-D8FF-E04F-230D-6216F23F14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966129" y="32067499"/>
          <a:ext cx="471129" cy="837563"/>
        </a:xfrm>
        <a:prstGeom prst="rect">
          <a:avLst/>
        </a:prstGeom>
      </xdr:spPr>
    </xdr:pic>
    <xdr:clientData/>
  </xdr:twoCellAnchor>
  <xdr:twoCellAnchor editAs="oneCell">
    <xdr:from>
      <xdr:col>26</xdr:col>
      <xdr:colOff>37338</xdr:colOff>
      <xdr:row>61</xdr:row>
      <xdr:rowOff>27097</xdr:rowOff>
    </xdr:from>
    <xdr:to>
      <xdr:col>26</xdr:col>
      <xdr:colOff>523311</xdr:colOff>
      <xdr:row>61</xdr:row>
      <xdr:rowOff>891049</xdr:rowOff>
    </xdr:to>
    <xdr:pic>
      <xdr:nvPicPr>
        <xdr:cNvPr id="10" name="Picture 9">
          <a:extLst>
            <a:ext uri="{FF2B5EF4-FFF2-40B4-BE49-F238E27FC236}">
              <a16:creationId xmlns:a16="http://schemas.microsoft.com/office/drawing/2014/main" id="{F707BC52-FE68-A947-8070-25B0C8D8C9B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358225" y="32063871"/>
          <a:ext cx="485973" cy="863952"/>
        </a:xfrm>
        <a:prstGeom prst="rect">
          <a:avLst/>
        </a:prstGeom>
      </xdr:spPr>
    </xdr:pic>
    <xdr:clientData/>
  </xdr:twoCellAnchor>
  <xdr:twoCellAnchor editAs="oneCell">
    <xdr:from>
      <xdr:col>26</xdr:col>
      <xdr:colOff>133145</xdr:colOff>
      <xdr:row>73</xdr:row>
      <xdr:rowOff>37236</xdr:rowOff>
    </xdr:from>
    <xdr:to>
      <xdr:col>26</xdr:col>
      <xdr:colOff>911532</xdr:colOff>
      <xdr:row>73</xdr:row>
      <xdr:rowOff>1421035</xdr:rowOff>
    </xdr:to>
    <xdr:pic>
      <xdr:nvPicPr>
        <xdr:cNvPr id="3" name="Picture 2">
          <a:extLst>
            <a:ext uri="{FF2B5EF4-FFF2-40B4-BE49-F238E27FC236}">
              <a16:creationId xmlns:a16="http://schemas.microsoft.com/office/drawing/2014/main" id="{B8A6CDB2-C656-E1F8-01BA-9A688394FFE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965242" y="37532962"/>
          <a:ext cx="778387" cy="1383799"/>
        </a:xfrm>
        <a:prstGeom prst="rect">
          <a:avLst/>
        </a:prstGeom>
      </xdr:spPr>
    </xdr:pic>
    <xdr:clientData/>
  </xdr:twoCellAnchor>
  <xdr:twoCellAnchor editAs="oneCell">
    <xdr:from>
      <xdr:col>26</xdr:col>
      <xdr:colOff>0</xdr:colOff>
      <xdr:row>76</xdr:row>
      <xdr:rowOff>0</xdr:rowOff>
    </xdr:from>
    <xdr:to>
      <xdr:col>26</xdr:col>
      <xdr:colOff>521607</xdr:colOff>
      <xdr:row>76</xdr:row>
      <xdr:rowOff>927302</xdr:rowOff>
    </xdr:to>
    <xdr:pic>
      <xdr:nvPicPr>
        <xdr:cNvPr id="4" name="Picture 3">
          <a:extLst>
            <a:ext uri="{FF2B5EF4-FFF2-40B4-BE49-F238E27FC236}">
              <a16:creationId xmlns:a16="http://schemas.microsoft.com/office/drawing/2014/main" id="{FBDEC8B2-76EE-D6F8-2040-5D11D3834F6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818929" y="42737768"/>
          <a:ext cx="521607" cy="9273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70184</xdr:colOff>
      <xdr:row>58</xdr:row>
      <xdr:rowOff>40107</xdr:rowOff>
    </xdr:from>
    <xdr:to>
      <xdr:col>26</xdr:col>
      <xdr:colOff>360948</xdr:colOff>
      <xdr:row>58</xdr:row>
      <xdr:rowOff>557021</xdr:rowOff>
    </xdr:to>
    <xdr:pic>
      <xdr:nvPicPr>
        <xdr:cNvPr id="3" name="Picture 2">
          <a:extLst>
            <a:ext uri="{FF2B5EF4-FFF2-40B4-BE49-F238E27FC236}">
              <a16:creationId xmlns:a16="http://schemas.microsoft.com/office/drawing/2014/main" id="{46583583-3968-7654-2160-537C2ADF3A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92473" y="27933318"/>
          <a:ext cx="290764" cy="516914"/>
        </a:xfrm>
        <a:prstGeom prst="rect">
          <a:avLst/>
        </a:prstGeom>
      </xdr:spPr>
    </xdr:pic>
    <xdr:clientData/>
  </xdr:twoCellAnchor>
  <xdr:twoCellAnchor editAs="oneCell">
    <xdr:from>
      <xdr:col>26</xdr:col>
      <xdr:colOff>90237</xdr:colOff>
      <xdr:row>54</xdr:row>
      <xdr:rowOff>40104</xdr:rowOff>
    </xdr:from>
    <xdr:to>
      <xdr:col>26</xdr:col>
      <xdr:colOff>349668</xdr:colOff>
      <xdr:row>54</xdr:row>
      <xdr:rowOff>501315</xdr:rowOff>
    </xdr:to>
    <xdr:pic>
      <xdr:nvPicPr>
        <xdr:cNvPr id="5" name="Picture 4">
          <a:extLst>
            <a:ext uri="{FF2B5EF4-FFF2-40B4-BE49-F238E27FC236}">
              <a16:creationId xmlns:a16="http://schemas.microsoft.com/office/drawing/2014/main" id="{0E75DDEF-DB0A-B8A3-E50D-5F8DC7D208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12526" y="25837815"/>
          <a:ext cx="259431" cy="46121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89"/>
  <sheetViews>
    <sheetView showGridLines="0" workbookViewId="0">
      <selection activeCell="B11" sqref="B11"/>
    </sheetView>
  </sheetViews>
  <sheetFormatPr defaultColWidth="14.42578125" defaultRowHeight="15" customHeight="1"/>
  <cols>
    <col min="1" max="1" width="15.5703125" customWidth="1"/>
    <col min="2" max="2" width="12.140625" customWidth="1"/>
    <col min="3" max="3" width="19.42578125" customWidth="1"/>
    <col min="4" max="4" width="63.5703125" customWidth="1"/>
    <col min="5" max="5" width="19" customWidth="1"/>
    <col min="6" max="6" width="14.85546875" customWidth="1"/>
    <col min="7" max="7" width="13.5703125" customWidth="1"/>
    <col min="8" max="8" width="17.85546875" customWidth="1"/>
    <col min="9" max="9" width="19.140625" customWidth="1"/>
    <col min="10" max="15" width="9.140625" customWidth="1"/>
    <col min="16" max="25" width="8" customWidth="1"/>
  </cols>
  <sheetData>
    <row r="1" spans="1:25" ht="19.5" customHeight="1">
      <c r="A1" s="88" t="s">
        <v>171</v>
      </c>
      <c r="B1" s="89"/>
      <c r="C1" s="89"/>
      <c r="D1" s="89"/>
      <c r="E1" s="90"/>
      <c r="F1" s="2"/>
      <c r="G1" s="2"/>
      <c r="H1" s="2"/>
      <c r="I1" s="2"/>
      <c r="J1" s="2"/>
      <c r="K1" s="2"/>
      <c r="L1" s="2"/>
      <c r="M1" s="2"/>
      <c r="N1" s="2"/>
      <c r="O1" s="2"/>
      <c r="P1" s="2"/>
      <c r="Q1" s="2"/>
      <c r="R1" s="2"/>
      <c r="S1" s="2"/>
      <c r="T1" s="2"/>
      <c r="U1" s="2"/>
      <c r="V1" s="2"/>
      <c r="W1" s="2"/>
      <c r="X1" s="2"/>
      <c r="Y1" s="2"/>
    </row>
    <row r="2" spans="1:25" ht="19.5" customHeight="1">
      <c r="A2" s="91"/>
      <c r="B2" s="92"/>
      <c r="C2" s="92"/>
      <c r="D2" s="92"/>
      <c r="E2" s="93"/>
      <c r="F2" s="2"/>
      <c r="G2" s="2"/>
      <c r="H2" s="2"/>
      <c r="I2" s="2"/>
      <c r="J2" s="2"/>
      <c r="K2" s="2"/>
      <c r="L2" s="2"/>
      <c r="M2" s="2"/>
      <c r="N2" s="2"/>
      <c r="O2" s="2"/>
      <c r="P2" s="2"/>
      <c r="Q2" s="2"/>
      <c r="R2" s="2"/>
      <c r="S2" s="2"/>
      <c r="T2" s="2"/>
      <c r="U2" s="2"/>
      <c r="V2" s="2"/>
      <c r="W2" s="2"/>
      <c r="X2" s="2"/>
      <c r="Y2" s="2"/>
    </row>
    <row r="3" spans="1:25" ht="21.75" customHeight="1">
      <c r="A3" s="3" t="s">
        <v>1</v>
      </c>
      <c r="B3" s="3" t="s">
        <v>2</v>
      </c>
      <c r="C3" s="3" t="s">
        <v>3</v>
      </c>
      <c r="D3" s="3" t="s">
        <v>4</v>
      </c>
      <c r="E3" s="3" t="s">
        <v>5</v>
      </c>
      <c r="F3" s="2"/>
      <c r="G3" s="2"/>
      <c r="H3" s="2"/>
      <c r="I3" s="2"/>
      <c r="J3" s="2"/>
      <c r="K3" s="2"/>
      <c r="L3" s="2"/>
      <c r="M3" s="2"/>
      <c r="N3" s="2"/>
      <c r="O3" s="2"/>
      <c r="P3" s="2"/>
      <c r="Q3" s="2"/>
      <c r="R3" s="2"/>
      <c r="S3" s="2"/>
      <c r="T3" s="2"/>
      <c r="U3" s="2"/>
      <c r="V3" s="2"/>
      <c r="W3" s="2"/>
      <c r="X3" s="2"/>
      <c r="Y3" s="2"/>
    </row>
    <row r="4" spans="1:25" ht="13.5">
      <c r="A4" s="4">
        <v>45124</v>
      </c>
      <c r="B4" s="5" t="s">
        <v>172</v>
      </c>
      <c r="C4" s="5" t="s">
        <v>170</v>
      </c>
      <c r="D4" s="6" t="s">
        <v>173</v>
      </c>
      <c r="E4" s="1"/>
      <c r="F4" s="2"/>
      <c r="G4" s="2"/>
      <c r="H4" s="2"/>
      <c r="I4" s="2"/>
      <c r="J4" s="2"/>
      <c r="K4" s="2"/>
      <c r="L4" s="2"/>
      <c r="M4" s="2"/>
      <c r="N4" s="2"/>
      <c r="O4" s="2"/>
      <c r="P4" s="2"/>
      <c r="Q4" s="2"/>
      <c r="R4" s="2"/>
      <c r="S4" s="2"/>
      <c r="T4" s="2"/>
      <c r="U4" s="2"/>
      <c r="V4" s="2"/>
      <c r="W4" s="2"/>
      <c r="X4" s="2"/>
      <c r="Y4" s="2"/>
    </row>
    <row r="5" spans="1:25" ht="13.5">
      <c r="A5" s="4">
        <v>45127</v>
      </c>
      <c r="B5" s="5" t="s">
        <v>227</v>
      </c>
      <c r="C5" s="5" t="s">
        <v>170</v>
      </c>
      <c r="D5" s="6" t="s">
        <v>228</v>
      </c>
      <c r="E5" s="1"/>
      <c r="F5" s="2"/>
      <c r="G5" s="2"/>
      <c r="H5" s="2"/>
      <c r="I5" s="2"/>
      <c r="J5" s="2"/>
      <c r="K5" s="2"/>
      <c r="L5" s="2"/>
      <c r="M5" s="2"/>
      <c r="N5" s="2"/>
      <c r="O5" s="2"/>
      <c r="P5" s="2"/>
      <c r="Q5" s="2"/>
      <c r="R5" s="2"/>
      <c r="S5" s="2"/>
      <c r="T5" s="2"/>
      <c r="U5" s="2"/>
      <c r="V5" s="2"/>
      <c r="W5" s="2"/>
      <c r="X5" s="2"/>
      <c r="Y5" s="2"/>
    </row>
    <row r="6" spans="1:25" ht="13.5">
      <c r="A6" s="4">
        <v>45128</v>
      </c>
      <c r="B6" s="5" t="s">
        <v>242</v>
      </c>
      <c r="C6" s="5" t="s">
        <v>170</v>
      </c>
      <c r="D6" s="6" t="s">
        <v>510</v>
      </c>
      <c r="E6" s="1"/>
      <c r="F6" s="2"/>
      <c r="G6" s="2"/>
      <c r="H6" s="2"/>
      <c r="I6" s="2"/>
      <c r="J6" s="2"/>
      <c r="K6" s="2"/>
      <c r="L6" s="2"/>
      <c r="M6" s="2"/>
      <c r="N6" s="2"/>
      <c r="O6" s="2"/>
      <c r="P6" s="2"/>
      <c r="Q6" s="2"/>
      <c r="R6" s="2"/>
      <c r="S6" s="2"/>
      <c r="T6" s="2"/>
      <c r="U6" s="2"/>
      <c r="V6" s="2"/>
      <c r="W6" s="2"/>
      <c r="X6" s="2"/>
      <c r="Y6" s="2"/>
    </row>
    <row r="7" spans="1:25" ht="13.5">
      <c r="A7" s="4">
        <v>45131</v>
      </c>
      <c r="B7" s="5" t="s">
        <v>395</v>
      </c>
      <c r="C7" s="5" t="s">
        <v>170</v>
      </c>
      <c r="D7" s="6" t="s">
        <v>396</v>
      </c>
      <c r="E7" s="1"/>
      <c r="F7" s="2"/>
      <c r="G7" s="2"/>
      <c r="H7" s="2"/>
      <c r="I7" s="2"/>
      <c r="J7" s="2"/>
      <c r="K7" s="2"/>
      <c r="L7" s="2"/>
      <c r="M7" s="2"/>
      <c r="N7" s="2"/>
      <c r="O7" s="2"/>
      <c r="P7" s="2"/>
      <c r="Q7" s="2"/>
      <c r="R7" s="2"/>
      <c r="S7" s="2"/>
      <c r="T7" s="2"/>
      <c r="U7" s="2"/>
      <c r="V7" s="2"/>
      <c r="W7" s="2"/>
      <c r="X7" s="2"/>
      <c r="Y7" s="2"/>
    </row>
    <row r="8" spans="1:25" ht="13.5">
      <c r="A8" s="4">
        <v>45132</v>
      </c>
      <c r="B8" s="5" t="s">
        <v>485</v>
      </c>
      <c r="C8" s="5" t="s">
        <v>170</v>
      </c>
      <c r="D8" s="6" t="s">
        <v>92</v>
      </c>
      <c r="E8" s="1"/>
      <c r="F8" s="2"/>
      <c r="G8" s="2"/>
      <c r="H8" s="2"/>
      <c r="I8" s="2"/>
      <c r="J8" s="2"/>
      <c r="K8" s="2"/>
      <c r="L8" s="2"/>
      <c r="M8" s="2"/>
      <c r="N8" s="2"/>
      <c r="O8" s="2"/>
      <c r="P8" s="2"/>
      <c r="Q8" s="2"/>
      <c r="R8" s="2"/>
      <c r="S8" s="2"/>
      <c r="T8" s="2"/>
      <c r="U8" s="2"/>
      <c r="V8" s="2"/>
      <c r="W8" s="2"/>
      <c r="X8" s="2"/>
      <c r="Y8" s="2"/>
    </row>
    <row r="9" spans="1:25" ht="13.5">
      <c r="A9" s="4">
        <v>45133</v>
      </c>
      <c r="B9" s="5" t="s">
        <v>486</v>
      </c>
      <c r="C9" s="5" t="s">
        <v>170</v>
      </c>
      <c r="D9" s="6" t="s">
        <v>487</v>
      </c>
      <c r="E9" s="1"/>
      <c r="F9" s="2"/>
      <c r="G9" s="2"/>
      <c r="H9" s="2"/>
      <c r="I9" s="2"/>
      <c r="J9" s="2"/>
      <c r="K9" s="2"/>
      <c r="L9" s="2"/>
      <c r="M9" s="2"/>
      <c r="N9" s="2"/>
      <c r="O9" s="2"/>
      <c r="P9" s="2"/>
      <c r="Q9" s="2"/>
      <c r="R9" s="2"/>
      <c r="S9" s="2"/>
      <c r="T9" s="2"/>
      <c r="U9" s="2"/>
      <c r="V9" s="2"/>
      <c r="W9" s="2"/>
      <c r="X9" s="2"/>
      <c r="Y9" s="2"/>
    </row>
    <row r="10" spans="1:25" ht="13.5">
      <c r="A10" s="4">
        <v>45134</v>
      </c>
      <c r="B10" s="5" t="s">
        <v>488</v>
      </c>
      <c r="C10" s="5" t="s">
        <v>170</v>
      </c>
      <c r="D10" s="6" t="s">
        <v>487</v>
      </c>
      <c r="E10" s="1"/>
      <c r="F10" s="2"/>
      <c r="G10" s="2"/>
      <c r="H10" s="2"/>
      <c r="I10" s="2"/>
      <c r="J10" s="2"/>
      <c r="K10" s="2"/>
      <c r="L10" s="2"/>
      <c r="M10" s="2"/>
      <c r="N10" s="2"/>
      <c r="O10" s="2"/>
      <c r="P10" s="2"/>
      <c r="Q10" s="2"/>
      <c r="R10" s="2"/>
      <c r="S10" s="2"/>
      <c r="T10" s="2"/>
      <c r="U10" s="2"/>
      <c r="V10" s="2"/>
      <c r="W10" s="2"/>
      <c r="X10" s="2"/>
      <c r="Y10" s="2"/>
    </row>
    <row r="11" spans="1:25" ht="13.5">
      <c r="A11" s="4">
        <v>45135</v>
      </c>
      <c r="B11" s="5" t="s">
        <v>489</v>
      </c>
      <c r="C11" s="5" t="s">
        <v>170</v>
      </c>
      <c r="D11" s="6" t="s">
        <v>490</v>
      </c>
      <c r="E11" s="1"/>
      <c r="F11" s="2"/>
      <c r="G11" s="2"/>
      <c r="H11" s="2"/>
      <c r="I11" s="2"/>
      <c r="J11" s="2"/>
      <c r="K11" s="2"/>
      <c r="L11" s="2"/>
      <c r="M11" s="2"/>
      <c r="N11" s="2"/>
      <c r="O11" s="2"/>
      <c r="P11" s="2"/>
      <c r="Q11" s="2"/>
      <c r="R11" s="2"/>
      <c r="S11" s="2"/>
      <c r="T11" s="2"/>
      <c r="U11" s="2"/>
      <c r="V11" s="2"/>
      <c r="W11" s="2"/>
      <c r="X11" s="2"/>
      <c r="Y11" s="2"/>
    </row>
    <row r="12" spans="1:25" ht="13.5" customHeight="1">
      <c r="A12" s="2"/>
      <c r="B12" s="2"/>
      <c r="C12" s="2"/>
      <c r="D12" s="2"/>
      <c r="E12" s="2"/>
      <c r="F12" s="2"/>
      <c r="G12" s="2"/>
      <c r="H12" s="2"/>
      <c r="I12" s="2"/>
      <c r="J12" s="2"/>
      <c r="K12" s="2"/>
      <c r="L12" s="2"/>
      <c r="M12" s="2"/>
      <c r="N12" s="2"/>
      <c r="O12" s="2"/>
      <c r="P12" s="2"/>
      <c r="Q12" s="2"/>
      <c r="R12" s="2"/>
      <c r="S12" s="2"/>
      <c r="T12" s="2"/>
      <c r="U12" s="2"/>
      <c r="V12" s="2"/>
      <c r="W12" s="2"/>
      <c r="X12" s="2"/>
      <c r="Y12" s="2"/>
    </row>
    <row r="13" spans="1:25" ht="13.5" customHeight="1">
      <c r="A13" s="2"/>
      <c r="B13" s="2"/>
      <c r="C13" s="2"/>
      <c r="D13" s="2"/>
      <c r="E13" s="2"/>
      <c r="F13" s="2"/>
      <c r="G13" s="2"/>
      <c r="H13" s="2"/>
      <c r="I13" s="2"/>
      <c r="J13" s="2"/>
      <c r="K13" s="2"/>
      <c r="L13" s="2"/>
      <c r="M13" s="2"/>
      <c r="N13" s="2"/>
      <c r="O13" s="2"/>
      <c r="P13" s="2"/>
      <c r="Q13" s="2"/>
      <c r="R13" s="2"/>
      <c r="S13" s="2"/>
      <c r="T13" s="2"/>
      <c r="U13" s="2"/>
      <c r="V13" s="2"/>
      <c r="W13" s="2"/>
      <c r="X13" s="2"/>
      <c r="Y13" s="2"/>
    </row>
    <row r="14" spans="1:25" ht="13.5" customHeight="1">
      <c r="A14" s="2"/>
      <c r="B14" s="2"/>
      <c r="C14" s="2"/>
      <c r="D14" s="2"/>
      <c r="E14" s="2"/>
      <c r="F14" s="2"/>
      <c r="G14" s="2"/>
      <c r="H14" s="2"/>
      <c r="I14" s="2"/>
      <c r="J14" s="2"/>
      <c r="K14" s="2"/>
      <c r="L14" s="2"/>
      <c r="M14" s="2"/>
      <c r="N14" s="2"/>
      <c r="O14" s="2"/>
      <c r="P14" s="2"/>
      <c r="Q14" s="2"/>
      <c r="R14" s="2"/>
      <c r="S14" s="2"/>
      <c r="T14" s="2"/>
      <c r="U14" s="2"/>
      <c r="V14" s="2"/>
      <c r="W14" s="2"/>
      <c r="X14" s="2"/>
      <c r="Y14" s="2"/>
    </row>
    <row r="15" spans="1:25" ht="13.5" customHeight="1">
      <c r="A15" s="2"/>
      <c r="B15" s="2"/>
      <c r="C15" s="2"/>
      <c r="D15" s="2"/>
      <c r="E15" s="2"/>
      <c r="F15" s="2"/>
      <c r="G15" s="2"/>
      <c r="H15" s="2"/>
      <c r="I15" s="2"/>
      <c r="J15" s="2"/>
      <c r="K15" s="2"/>
      <c r="L15" s="2"/>
      <c r="M15" s="2"/>
      <c r="N15" s="2"/>
      <c r="O15" s="2"/>
      <c r="P15" s="2"/>
      <c r="Q15" s="2"/>
      <c r="R15" s="2"/>
      <c r="S15" s="2"/>
      <c r="T15" s="2"/>
      <c r="U15" s="2"/>
      <c r="V15" s="2"/>
      <c r="W15" s="2"/>
      <c r="X15" s="2"/>
      <c r="Y15" s="2"/>
    </row>
    <row r="16" spans="1:25" ht="13.5" customHeight="1">
      <c r="A16" s="2"/>
      <c r="B16" s="2"/>
      <c r="C16" s="2"/>
      <c r="D16" s="2"/>
      <c r="E16" s="2"/>
      <c r="F16" s="2"/>
      <c r="G16" s="2"/>
      <c r="H16" s="2"/>
      <c r="I16" s="2"/>
      <c r="J16" s="2"/>
      <c r="K16" s="2"/>
      <c r="L16" s="2"/>
      <c r="M16" s="2"/>
      <c r="N16" s="2"/>
      <c r="O16" s="2"/>
      <c r="P16" s="2"/>
      <c r="Q16" s="2"/>
      <c r="R16" s="2"/>
      <c r="S16" s="2"/>
      <c r="T16" s="2"/>
      <c r="U16" s="2"/>
      <c r="V16" s="2"/>
      <c r="W16" s="2"/>
      <c r="X16" s="2"/>
      <c r="Y16" s="2"/>
    </row>
    <row r="17" spans="1:25" ht="13.5" customHeight="1">
      <c r="A17" s="2"/>
      <c r="B17" s="2"/>
      <c r="C17" s="2"/>
      <c r="D17" s="2"/>
      <c r="E17" s="2"/>
      <c r="F17" s="2"/>
      <c r="G17" s="2"/>
      <c r="H17" s="2"/>
      <c r="I17" s="2"/>
      <c r="J17" s="2"/>
      <c r="K17" s="2"/>
      <c r="L17" s="2"/>
      <c r="M17" s="2"/>
      <c r="N17" s="2"/>
      <c r="O17" s="2"/>
      <c r="P17" s="2"/>
      <c r="Q17" s="2"/>
      <c r="R17" s="2"/>
      <c r="S17" s="2"/>
      <c r="T17" s="2"/>
      <c r="U17" s="2"/>
      <c r="V17" s="2"/>
      <c r="W17" s="2"/>
      <c r="X17" s="2"/>
      <c r="Y17" s="2"/>
    </row>
    <row r="18" spans="1:25" ht="13.5" customHeight="1">
      <c r="A18" s="2"/>
      <c r="B18" s="2"/>
      <c r="C18" s="2"/>
      <c r="D18" s="2"/>
      <c r="E18" s="2"/>
      <c r="F18" s="2"/>
      <c r="G18" s="2"/>
      <c r="H18" s="2"/>
      <c r="I18" s="2"/>
      <c r="J18" s="2"/>
      <c r="K18" s="2"/>
      <c r="L18" s="2"/>
      <c r="M18" s="2"/>
      <c r="N18" s="2"/>
      <c r="O18" s="2"/>
      <c r="P18" s="2"/>
      <c r="Q18" s="2"/>
      <c r="R18" s="2"/>
      <c r="S18" s="2"/>
      <c r="T18" s="2"/>
      <c r="U18" s="2"/>
      <c r="V18" s="2"/>
      <c r="W18" s="2"/>
      <c r="X18" s="2"/>
      <c r="Y18" s="2"/>
    </row>
    <row r="19" spans="1:25" ht="13.5" customHeight="1">
      <c r="A19" s="2"/>
      <c r="B19" s="2"/>
      <c r="C19" s="2"/>
      <c r="D19" s="2"/>
      <c r="E19" s="2"/>
      <c r="F19" s="2"/>
      <c r="G19" s="2"/>
      <c r="H19" s="2"/>
      <c r="I19" s="2"/>
      <c r="J19" s="2"/>
      <c r="K19" s="2"/>
      <c r="L19" s="2"/>
      <c r="M19" s="2"/>
      <c r="N19" s="2"/>
      <c r="O19" s="2"/>
      <c r="P19" s="2"/>
      <c r="Q19" s="2"/>
      <c r="R19" s="2"/>
      <c r="S19" s="2"/>
      <c r="T19" s="2"/>
      <c r="U19" s="2"/>
      <c r="V19" s="2"/>
      <c r="W19" s="2"/>
      <c r="X19" s="2"/>
      <c r="Y19" s="2"/>
    </row>
    <row r="20" spans="1:25" ht="13.5" customHeight="1">
      <c r="A20" s="2"/>
      <c r="B20" s="2"/>
      <c r="C20" s="2"/>
      <c r="D20" s="2"/>
      <c r="E20" s="2"/>
      <c r="F20" s="2"/>
      <c r="G20" s="2"/>
      <c r="H20" s="2"/>
      <c r="I20" s="2"/>
      <c r="J20" s="2"/>
      <c r="K20" s="2"/>
      <c r="L20" s="2"/>
      <c r="M20" s="2"/>
      <c r="N20" s="2"/>
      <c r="O20" s="2"/>
      <c r="P20" s="2"/>
      <c r="Q20" s="2"/>
      <c r="R20" s="2"/>
      <c r="S20" s="2"/>
      <c r="T20" s="2"/>
      <c r="U20" s="2"/>
      <c r="V20" s="2"/>
      <c r="W20" s="2"/>
      <c r="X20" s="2"/>
      <c r="Y20" s="2"/>
    </row>
    <row r="21" spans="1:25" ht="13.5" customHeight="1">
      <c r="A21" s="2"/>
      <c r="B21" s="2"/>
      <c r="C21" s="2"/>
      <c r="D21" s="2"/>
      <c r="E21" s="2"/>
      <c r="F21" s="2"/>
      <c r="G21" s="2"/>
      <c r="H21" s="2"/>
      <c r="I21" s="2"/>
      <c r="J21" s="2"/>
      <c r="K21" s="2"/>
      <c r="L21" s="2"/>
      <c r="M21" s="2"/>
      <c r="N21" s="2"/>
      <c r="O21" s="2"/>
      <c r="P21" s="2"/>
      <c r="Q21" s="2"/>
      <c r="R21" s="2"/>
      <c r="S21" s="2"/>
      <c r="T21" s="2"/>
      <c r="U21" s="2"/>
      <c r="V21" s="2"/>
      <c r="W21" s="2"/>
      <c r="X21" s="2"/>
      <c r="Y21" s="2"/>
    </row>
    <row r="22" spans="1:25" ht="13.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3.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3.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3.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3.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3.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3.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3.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3.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3.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3.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3.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3.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3.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3.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3.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3.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3.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3.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3.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3.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3.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3.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3.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3.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3.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3.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3.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3.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3.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3.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3.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3.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3.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3.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3.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3.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3.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3.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3.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3.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3.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3.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3.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3.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3.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3.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3.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3.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3.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3.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3.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3.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3.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3.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3.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3.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3.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3.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3.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3.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3.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3.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3.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3.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3.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3.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3.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3.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3.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3.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3.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3.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3.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3.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3.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3.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3.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row r="211" spans="1:25" ht="15.75" customHeight="1"/>
    <row r="212" spans="1:25" ht="15.75" customHeight="1"/>
    <row r="213" spans="1:25" ht="15.75" customHeight="1"/>
    <row r="214" spans="1:25" ht="15.75" customHeight="1"/>
    <row r="215" spans="1:25" ht="15.75" customHeight="1"/>
    <row r="216" spans="1:25" ht="15.75" customHeight="1"/>
    <row r="217" spans="1:25" ht="15.75" customHeight="1"/>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E2"/>
  </mergeCells>
  <phoneticPr fontId="1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82"/>
  <sheetViews>
    <sheetView showGridLines="0" workbookViewId="0">
      <pane ySplit="6" topLeftCell="A7" activePane="bottomLeft" state="frozen"/>
      <selection pane="bottomLeft" activeCell="F18" sqref="F18"/>
    </sheetView>
  </sheetViews>
  <sheetFormatPr defaultColWidth="14.42578125" defaultRowHeight="15" customHeight="1"/>
  <cols>
    <col min="1" max="1" width="12.85546875" customWidth="1"/>
    <col min="2" max="2" width="23.5703125" bestFit="1" customWidth="1"/>
    <col min="3" max="10" width="11.140625" customWidth="1"/>
    <col min="11" max="11" width="7.5703125" customWidth="1"/>
    <col min="12" max="14" width="8.7109375" customWidth="1"/>
    <col min="15" max="15" width="18" customWidth="1"/>
    <col min="16" max="25" width="8.7109375" customWidth="1"/>
  </cols>
  <sheetData>
    <row r="1" spans="1:25">
      <c r="A1" s="106"/>
      <c r="B1" s="107"/>
      <c r="C1" s="97" t="s">
        <v>0</v>
      </c>
      <c r="D1" s="98"/>
      <c r="E1" s="98"/>
      <c r="F1" s="98"/>
      <c r="G1" s="98"/>
      <c r="H1" s="98"/>
      <c r="I1" s="98"/>
      <c r="J1" s="99"/>
      <c r="K1" s="7"/>
      <c r="L1" s="7"/>
      <c r="M1" s="7"/>
      <c r="N1" s="7"/>
      <c r="O1" s="7"/>
      <c r="P1" s="7"/>
      <c r="Q1" s="7"/>
      <c r="R1" s="7"/>
      <c r="S1" s="7"/>
      <c r="T1" s="7"/>
      <c r="U1" s="7"/>
      <c r="V1" s="7"/>
      <c r="W1" s="7"/>
      <c r="X1" s="7"/>
      <c r="Y1" s="7"/>
    </row>
    <row r="2" spans="1:25" ht="15" customHeight="1">
      <c r="A2" s="107"/>
      <c r="B2" s="108"/>
      <c r="C2" s="100"/>
      <c r="D2" s="101"/>
      <c r="E2" s="101"/>
      <c r="F2" s="101"/>
      <c r="G2" s="102"/>
      <c r="H2" s="102"/>
      <c r="I2" s="102"/>
      <c r="J2" s="103"/>
      <c r="K2" s="7"/>
      <c r="L2" s="94" t="s">
        <v>95</v>
      </c>
      <c r="M2" s="94"/>
      <c r="N2" s="94"/>
      <c r="O2" s="94"/>
      <c r="P2" s="45">
        <f>I13</f>
        <v>14</v>
      </c>
      <c r="Q2" s="7"/>
      <c r="R2" s="7"/>
      <c r="S2" s="7"/>
      <c r="T2" s="7"/>
      <c r="U2" s="7"/>
      <c r="V2" s="7"/>
      <c r="W2" s="7"/>
      <c r="X2" s="7"/>
      <c r="Y2" s="7"/>
    </row>
    <row r="3" spans="1:25">
      <c r="A3" s="40" t="s">
        <v>6</v>
      </c>
      <c r="B3" s="109" t="s">
        <v>174</v>
      </c>
      <c r="C3" s="110"/>
      <c r="D3" s="110"/>
      <c r="E3" s="110"/>
      <c r="F3" s="110"/>
      <c r="G3" s="42"/>
      <c r="H3" s="42"/>
      <c r="I3" s="39"/>
      <c r="J3" s="39"/>
      <c r="K3" s="7"/>
      <c r="L3" s="95" t="s">
        <v>96</v>
      </c>
      <c r="M3" s="95"/>
      <c r="N3" s="95"/>
      <c r="O3" s="95"/>
      <c r="P3" s="45">
        <f>D13</f>
        <v>22</v>
      </c>
      <c r="Q3" s="7"/>
      <c r="R3" s="7"/>
      <c r="S3" s="7"/>
      <c r="T3" s="7"/>
      <c r="U3" s="7"/>
      <c r="V3" s="7"/>
      <c r="W3" s="7"/>
      <c r="X3" s="7"/>
      <c r="Y3" s="7"/>
    </row>
    <row r="4" spans="1:25">
      <c r="A4" s="41" t="s">
        <v>7</v>
      </c>
      <c r="B4" s="111" t="s">
        <v>170</v>
      </c>
      <c r="C4" s="112"/>
      <c r="D4" s="112"/>
      <c r="E4" s="112"/>
      <c r="F4" s="112"/>
      <c r="G4" s="42"/>
      <c r="H4" s="42"/>
      <c r="I4" s="39"/>
      <c r="J4" s="39"/>
      <c r="K4" s="7"/>
      <c r="L4" s="96" t="s">
        <v>97</v>
      </c>
      <c r="M4" s="96"/>
      <c r="N4" s="96"/>
      <c r="O4" s="96"/>
      <c r="P4" s="45"/>
      <c r="Q4" s="7"/>
      <c r="R4" s="7"/>
      <c r="S4" s="7"/>
      <c r="T4" s="7"/>
      <c r="U4" s="7"/>
      <c r="V4" s="7"/>
      <c r="W4" s="7"/>
      <c r="X4" s="7"/>
      <c r="Y4" s="7"/>
    </row>
    <row r="5" spans="1:25">
      <c r="A5" s="41" t="s">
        <v>8</v>
      </c>
      <c r="B5" s="111" t="s">
        <v>174</v>
      </c>
      <c r="C5" s="112"/>
      <c r="D5" s="112"/>
      <c r="E5" s="112"/>
      <c r="F5" s="112"/>
      <c r="G5" s="42"/>
      <c r="H5" s="42"/>
      <c r="I5" s="39"/>
      <c r="J5" s="39"/>
      <c r="K5" s="7"/>
      <c r="L5" s="7"/>
      <c r="M5" s="7"/>
      <c r="N5" s="7"/>
      <c r="O5" s="7"/>
      <c r="P5" s="7"/>
      <c r="Q5" s="7"/>
      <c r="R5" s="7"/>
      <c r="S5" s="7"/>
      <c r="T5" s="7"/>
      <c r="U5" s="7"/>
      <c r="V5" s="7"/>
      <c r="W5" s="7"/>
      <c r="X5" s="7"/>
      <c r="Y5" s="7"/>
    </row>
    <row r="6" spans="1:25">
      <c r="A6" s="35" t="s">
        <v>17</v>
      </c>
      <c r="B6" s="43" t="s">
        <v>98</v>
      </c>
      <c r="C6" s="43" t="s">
        <v>14</v>
      </c>
      <c r="D6" s="43" t="s">
        <v>15</v>
      </c>
      <c r="E6" s="43" t="s">
        <v>75</v>
      </c>
      <c r="F6" s="43" t="s">
        <v>16</v>
      </c>
      <c r="G6" s="44" t="s">
        <v>79</v>
      </c>
      <c r="H6" s="44" t="s">
        <v>169</v>
      </c>
      <c r="I6" s="44" t="s">
        <v>93</v>
      </c>
      <c r="J6" s="44" t="s">
        <v>94</v>
      </c>
      <c r="K6" s="7"/>
      <c r="L6" s="7"/>
      <c r="M6" s="7"/>
      <c r="N6" s="7"/>
      <c r="O6" s="7"/>
      <c r="P6" s="7"/>
      <c r="Q6" s="7"/>
      <c r="R6" s="7"/>
      <c r="S6" s="7"/>
      <c r="T6" s="7"/>
      <c r="U6" s="7"/>
      <c r="V6" s="7"/>
      <c r="W6" s="7"/>
      <c r="X6" s="7"/>
      <c r="Y6" s="7"/>
    </row>
    <row r="7" spans="1:25">
      <c r="A7" s="36">
        <v>1</v>
      </c>
      <c r="B7" s="37" t="str">
        <f>'Trang chủ'!C3</f>
        <v>Trang chủ</v>
      </c>
      <c r="C7" s="37">
        <f>COUNTIFS('Trang chủ'!$R$3:$R$945,"OK")</f>
        <v>2</v>
      </c>
      <c r="D7" s="37">
        <f>COUNTIFS('Trang chủ'!$R$3:$R$945,"NG")</f>
        <v>0</v>
      </c>
      <c r="E7" s="37">
        <f>COUNTIFS('Trang chủ'!$R$3:$R$945,"NG-OK")</f>
        <v>1</v>
      </c>
      <c r="F7" s="37">
        <f>COUNTIFS('Trang chủ'!$R$3:$R$945,"NA")</f>
        <v>0</v>
      </c>
      <c r="G7" s="37">
        <f>COUNTIFS('Trang chủ'!$R$3:$R$945,"CANCEL")</f>
        <v>0</v>
      </c>
      <c r="H7" s="37">
        <f>COUNTIFS('Trang chủ'!$R$3:$R$945,"PENDING")</f>
        <v>2</v>
      </c>
      <c r="I7" s="37">
        <f>J7-C7-D7-E7-F7-G7-H7</f>
        <v>0</v>
      </c>
      <c r="J7" s="37">
        <f>COUNTA('Trang chủ'!$A$3:$A$945)</f>
        <v>5</v>
      </c>
      <c r="K7" s="7"/>
      <c r="L7" s="7"/>
      <c r="M7" s="7"/>
      <c r="N7" s="7"/>
      <c r="O7" s="7"/>
      <c r="P7" s="7"/>
      <c r="Q7" s="7"/>
      <c r="R7" s="7"/>
      <c r="S7" s="7"/>
      <c r="T7" s="7"/>
      <c r="U7" s="7"/>
      <c r="V7" s="7"/>
      <c r="W7" s="7"/>
      <c r="X7" s="7"/>
      <c r="Y7" s="7"/>
    </row>
    <row r="8" spans="1:25">
      <c r="A8" s="36">
        <v>2</v>
      </c>
      <c r="B8" s="37" t="str">
        <f>'Lịch cơ quan'!C3</f>
        <v>Lịch cơ quan</v>
      </c>
      <c r="C8" s="37">
        <f>COUNTIFS('Lịch cơ quan'!$R$3:$R$945,"OK")</f>
        <v>2</v>
      </c>
      <c r="D8" s="37">
        <f>COUNTIFS('Lịch cơ quan'!$R$3:$R$945,"NG")</f>
        <v>0</v>
      </c>
      <c r="E8" s="37">
        <f>COUNTIFS('Lịch cơ quan'!$R$3:$R$945,"NG-OK")</f>
        <v>0</v>
      </c>
      <c r="F8" s="37">
        <f>COUNTIFS('Lịch cơ quan'!$R$3:$R$945,"NA")</f>
        <v>0</v>
      </c>
      <c r="G8" s="37">
        <f>COUNTIFS('Lịch cơ quan'!$R$3:$R$945,"CANCEL")</f>
        <v>0</v>
      </c>
      <c r="H8" s="37">
        <f>COUNTIFS('Lịch cơ quan'!$R$3:$R$945,"PENDING")</f>
        <v>1</v>
      </c>
      <c r="I8" s="37">
        <f>J8-C8-D8-E8-F8-G8-H8</f>
        <v>0</v>
      </c>
      <c r="J8" s="37">
        <f>COUNTA('Lịch cơ quan'!$A$3:$A$945)</f>
        <v>3</v>
      </c>
      <c r="K8" s="7"/>
      <c r="L8" s="7"/>
      <c r="M8" s="7"/>
      <c r="N8" s="7"/>
      <c r="O8" s="7"/>
      <c r="P8" s="7"/>
      <c r="Q8" s="7"/>
      <c r="R8" s="7"/>
      <c r="S8" s="7"/>
      <c r="T8" s="7"/>
      <c r="U8" s="7"/>
      <c r="V8" s="7"/>
      <c r="W8" s="7"/>
      <c r="X8" s="7"/>
      <c r="Y8" s="7"/>
    </row>
    <row r="9" spans="1:25">
      <c r="A9" s="36">
        <v>3</v>
      </c>
      <c r="B9" s="37" t="str">
        <f>'Văn bản nội bộ'!C3</f>
        <v>Văn bản nội bộ</v>
      </c>
      <c r="C9" s="37">
        <f>COUNTIFS('Văn bản nội bộ'!$R$3:$R$913,"OK")</f>
        <v>98</v>
      </c>
      <c r="D9" s="37">
        <f>COUNTIFS('Văn bản nội bộ'!$R$3:$R$913,"NG")</f>
        <v>12</v>
      </c>
      <c r="E9" s="37">
        <f>COUNTIFS('Văn bản nội bộ'!$R$3:$R$913,"NG-OK")</f>
        <v>22</v>
      </c>
      <c r="F9" s="37">
        <f>COUNTIFS('Văn bản nội bộ'!$R$3:$R$913,"NA")</f>
        <v>2</v>
      </c>
      <c r="G9" s="37">
        <f>COUNTIFS('Văn bản nội bộ'!$R$3:$R$913,"CANCEL")</f>
        <v>0</v>
      </c>
      <c r="H9" s="37">
        <f>COUNTIFS('Văn bản nội bộ'!$R$3:$R$913,"PENDING")</f>
        <v>6</v>
      </c>
      <c r="I9" s="37">
        <f>J9-C9-D9-E9-F9-G9-H9</f>
        <v>0</v>
      </c>
      <c r="J9" s="37">
        <f>COUNTA('Văn bản nội bộ'!$A$3:$A$913)</f>
        <v>140</v>
      </c>
      <c r="K9" s="7"/>
      <c r="L9" s="7"/>
      <c r="M9" s="7"/>
      <c r="N9" s="7"/>
      <c r="O9" s="7"/>
      <c r="P9" s="7"/>
      <c r="Q9" s="7"/>
      <c r="R9" s="7"/>
      <c r="S9" s="7"/>
      <c r="T9" s="7"/>
      <c r="U9" s="7"/>
      <c r="V9" s="7"/>
      <c r="W9" s="7"/>
      <c r="X9" s="7"/>
      <c r="Y9" s="7"/>
    </row>
    <row r="10" spans="1:25">
      <c r="A10" s="36">
        <v>4</v>
      </c>
      <c r="B10" s="37" t="str">
        <f>'Công việc'!C3</f>
        <v>Công việc</v>
      </c>
      <c r="C10" s="37">
        <f>COUNTIFS('Công việc'!$R$3:$R$886,"OK")</f>
        <v>62</v>
      </c>
      <c r="D10" s="37">
        <f>COUNTIFS('Công việc'!$R$3:$R$886,"NG")</f>
        <v>8</v>
      </c>
      <c r="E10" s="37">
        <f>COUNTIFS('Công việc'!$R$3:$R$886,"NG-OK")</f>
        <v>13</v>
      </c>
      <c r="F10" s="37">
        <f>COUNTIFS('Công việc'!$R$3:$R$886,"NA")</f>
        <v>6</v>
      </c>
      <c r="G10" s="37">
        <f>COUNTIFS('Công việc'!$R$3:$R$886,"CANCEL")</f>
        <v>6</v>
      </c>
      <c r="H10" s="37">
        <f>COUNTIFS('Công việc'!$R$3:$R$886,"PENDING")</f>
        <v>0</v>
      </c>
      <c r="I10" s="37">
        <f>J10-C10-D10-E10-F10-G10-H10</f>
        <v>12</v>
      </c>
      <c r="J10" s="37">
        <f>COUNTA('Công việc'!$A$3:$A$886)</f>
        <v>107</v>
      </c>
      <c r="K10" s="7"/>
      <c r="L10" s="7"/>
      <c r="M10" s="7"/>
      <c r="N10" s="7"/>
      <c r="O10" s="7"/>
      <c r="P10" s="7"/>
      <c r="Q10" s="7"/>
      <c r="R10" s="7"/>
      <c r="S10" s="7"/>
      <c r="T10" s="7"/>
      <c r="U10" s="7"/>
      <c r="V10" s="7"/>
      <c r="W10" s="7"/>
      <c r="X10" s="7"/>
      <c r="Y10" s="7"/>
    </row>
    <row r="11" spans="1:25" ht="15.75" customHeight="1">
      <c r="A11" s="36">
        <v>5</v>
      </c>
      <c r="B11" s="37">
        <f>'Hành chính'!C3</f>
        <v>0</v>
      </c>
      <c r="C11" s="37">
        <f>COUNTIFS('Hành chính'!$R$3:$R$852,"OK")</f>
        <v>43</v>
      </c>
      <c r="D11" s="37">
        <f>COUNTIFS('Hành chính'!$R$3:$R$852,"NG")</f>
        <v>2</v>
      </c>
      <c r="E11" s="37">
        <f>COUNTIFS('Hành chính'!$R$3:$R$852,"NG-OK")</f>
        <v>1</v>
      </c>
      <c r="F11" s="37">
        <f>COUNTIFS('Hành chính'!$R$3:$R$852,"NA")</f>
        <v>3</v>
      </c>
      <c r="G11" s="37">
        <f>COUNTIFS('Hành chính'!$R$3:$R$852,"CANCEL")</f>
        <v>8</v>
      </c>
      <c r="H11" s="37">
        <f>COUNTIFS('Hành chính'!$R$3:$R$852,"PENDING")</f>
        <v>0</v>
      </c>
      <c r="I11" s="37">
        <f>J11-C11-D11-E11-F11-G11-H11</f>
        <v>2</v>
      </c>
      <c r="J11" s="37">
        <f>COUNTA('Hành chính'!$A$3:$A$852)</f>
        <v>59</v>
      </c>
      <c r="K11" s="7"/>
      <c r="L11" s="7"/>
      <c r="M11" s="7"/>
      <c r="N11" s="7"/>
      <c r="O11" s="7"/>
      <c r="P11" s="7"/>
      <c r="Q11" s="7"/>
      <c r="R11" s="7"/>
      <c r="S11" s="7"/>
      <c r="T11" s="7"/>
      <c r="U11" s="7"/>
      <c r="V11" s="7"/>
      <c r="W11" s="7"/>
      <c r="X11" s="7"/>
      <c r="Y11" s="7"/>
    </row>
    <row r="12" spans="1:25" ht="15.75" customHeight="1">
      <c r="A12" s="36">
        <v>6</v>
      </c>
      <c r="B12" s="87"/>
      <c r="C12" s="37"/>
      <c r="D12" s="37"/>
      <c r="E12" s="37"/>
      <c r="F12" s="37"/>
      <c r="G12" s="37"/>
      <c r="H12" s="37"/>
      <c r="I12" s="37"/>
      <c r="J12" s="37"/>
      <c r="K12" s="7"/>
      <c r="L12" s="7"/>
      <c r="M12" s="7"/>
      <c r="N12" s="7"/>
      <c r="O12" s="7"/>
      <c r="P12" s="7"/>
      <c r="Q12" s="7"/>
      <c r="R12" s="7"/>
      <c r="S12" s="7"/>
      <c r="T12" s="7"/>
      <c r="U12" s="7"/>
      <c r="V12" s="7"/>
      <c r="W12" s="7"/>
      <c r="X12" s="7"/>
      <c r="Y12" s="7"/>
    </row>
    <row r="13" spans="1:25" ht="15.75" customHeight="1">
      <c r="A13" s="104" t="s">
        <v>80</v>
      </c>
      <c r="B13" s="105"/>
      <c r="C13" s="38">
        <f t="shared" ref="C13:J13" si="0">SUM(C7:C11)</f>
        <v>207</v>
      </c>
      <c r="D13" s="38">
        <f t="shared" si="0"/>
        <v>22</v>
      </c>
      <c r="E13" s="38">
        <f t="shared" si="0"/>
        <v>37</v>
      </c>
      <c r="F13" s="38">
        <f t="shared" si="0"/>
        <v>11</v>
      </c>
      <c r="G13" s="38">
        <f t="shared" si="0"/>
        <v>14</v>
      </c>
      <c r="H13" s="38">
        <f t="shared" si="0"/>
        <v>9</v>
      </c>
      <c r="I13" s="38">
        <f t="shared" si="0"/>
        <v>14</v>
      </c>
      <c r="J13" s="38">
        <f t="shared" si="0"/>
        <v>314</v>
      </c>
      <c r="K13" s="7"/>
      <c r="L13" s="7"/>
      <c r="M13" s="7"/>
      <c r="N13" s="7"/>
      <c r="O13" s="7"/>
      <c r="P13" s="7"/>
      <c r="Q13" s="7"/>
      <c r="R13" s="7"/>
      <c r="S13" s="7"/>
      <c r="T13" s="7"/>
      <c r="U13" s="7"/>
      <c r="V13" s="7"/>
      <c r="W13" s="7"/>
      <c r="X13" s="7"/>
      <c r="Y13" s="7"/>
    </row>
    <row r="14" spans="1:25" ht="15.75" customHeight="1">
      <c r="A14" s="7"/>
      <c r="B14" s="7"/>
      <c r="C14" s="7"/>
      <c r="D14" s="7"/>
      <c r="E14" s="7"/>
      <c r="F14" s="7"/>
      <c r="G14" s="7"/>
      <c r="H14" s="7"/>
      <c r="I14" s="7"/>
      <c r="J14" s="7"/>
      <c r="K14" s="7"/>
      <c r="L14" s="7"/>
      <c r="M14" s="7"/>
      <c r="N14" s="7"/>
      <c r="O14" s="7"/>
      <c r="P14" s="7"/>
      <c r="Q14" s="7"/>
      <c r="R14" s="7"/>
      <c r="S14" s="7"/>
      <c r="T14" s="7"/>
      <c r="U14" s="7"/>
      <c r="V14" s="7"/>
      <c r="W14" s="7"/>
      <c r="X14" s="7"/>
      <c r="Y14" s="7"/>
    </row>
    <row r="15" spans="1:25" ht="15.75" customHeight="1">
      <c r="A15" s="7"/>
      <c r="B15" s="7"/>
      <c r="C15" s="7"/>
      <c r="D15" s="7"/>
      <c r="E15" s="7"/>
      <c r="F15" s="7"/>
      <c r="G15" s="7"/>
      <c r="H15" s="7"/>
      <c r="I15" s="7"/>
      <c r="J15" s="7"/>
      <c r="K15" s="7"/>
      <c r="L15" s="7"/>
      <c r="M15" s="7"/>
      <c r="N15" s="7"/>
      <c r="O15" s="7"/>
      <c r="P15" s="7"/>
      <c r="Q15" s="7"/>
      <c r="R15" s="7"/>
      <c r="S15" s="7"/>
      <c r="T15" s="7"/>
      <c r="U15" s="7"/>
      <c r="V15" s="7"/>
      <c r="W15" s="7"/>
      <c r="X15" s="7"/>
      <c r="Y15" s="7"/>
    </row>
    <row r="16" spans="1:25" ht="15.75" customHeight="1">
      <c r="A16" s="7"/>
      <c r="B16" s="7"/>
      <c r="C16" s="7"/>
      <c r="D16" s="7"/>
      <c r="E16" s="7"/>
      <c r="F16" s="7"/>
      <c r="G16" s="7"/>
      <c r="H16" s="7"/>
      <c r="I16" s="7"/>
      <c r="J16" s="7"/>
      <c r="K16" s="7"/>
      <c r="L16" s="7"/>
      <c r="M16" s="7"/>
      <c r="N16" s="7"/>
      <c r="O16" s="7"/>
      <c r="P16" s="7"/>
      <c r="Q16" s="7"/>
      <c r="R16" s="7"/>
      <c r="S16" s="7"/>
      <c r="T16" s="7"/>
      <c r="U16" s="7"/>
      <c r="V16" s="7"/>
      <c r="W16" s="7"/>
      <c r="X16" s="7"/>
      <c r="Y16" s="7"/>
    </row>
    <row r="17" spans="1:25" ht="15.75" customHeight="1">
      <c r="A17" s="7" t="s">
        <v>99</v>
      </c>
      <c r="B17" s="7"/>
      <c r="C17" s="7"/>
      <c r="D17" s="7"/>
      <c r="E17" s="7"/>
      <c r="F17" s="7"/>
      <c r="G17" s="7"/>
      <c r="H17" s="7"/>
      <c r="I17" s="7"/>
      <c r="J17" s="7"/>
      <c r="K17" s="7"/>
      <c r="L17" s="7"/>
      <c r="M17" s="7"/>
      <c r="N17" s="7"/>
      <c r="O17" s="7"/>
      <c r="P17" s="7"/>
      <c r="Q17" s="7"/>
      <c r="R17" s="7"/>
      <c r="S17" s="7"/>
      <c r="T17" s="7"/>
      <c r="U17" s="7"/>
      <c r="V17" s="7"/>
      <c r="W17" s="7"/>
      <c r="X17" s="7"/>
      <c r="Y17" s="7"/>
    </row>
    <row r="18" spans="1:25" ht="15.75" customHeight="1">
      <c r="A18" s="7"/>
      <c r="B18" s="7"/>
      <c r="C18" s="7"/>
      <c r="D18" s="7"/>
      <c r="E18" s="7"/>
      <c r="F18" s="7"/>
      <c r="G18" s="7"/>
      <c r="H18" s="7"/>
      <c r="I18" s="7"/>
      <c r="J18" s="7"/>
      <c r="K18" s="7"/>
      <c r="L18" s="7"/>
      <c r="M18" s="7"/>
      <c r="N18" s="7"/>
      <c r="O18" s="7"/>
      <c r="P18" s="7"/>
      <c r="Q18" s="7"/>
      <c r="R18" s="7"/>
      <c r="S18" s="7"/>
      <c r="T18" s="7"/>
      <c r="U18" s="7"/>
      <c r="V18" s="7"/>
      <c r="W18" s="7"/>
      <c r="X18" s="7"/>
      <c r="Y18" s="7"/>
    </row>
    <row r="19" spans="1:25" ht="15.75" customHeight="1">
      <c r="A19" s="7"/>
      <c r="B19" s="7"/>
      <c r="C19" s="7"/>
      <c r="D19" s="7"/>
      <c r="E19" s="7"/>
      <c r="F19" s="7"/>
      <c r="G19" s="7"/>
      <c r="H19" s="7"/>
      <c r="I19" s="7"/>
      <c r="J19" s="7"/>
      <c r="K19" s="7"/>
      <c r="L19" s="7"/>
      <c r="M19" s="7"/>
      <c r="N19" s="7"/>
      <c r="O19" s="7"/>
      <c r="P19" s="7"/>
      <c r="Q19" s="7"/>
      <c r="R19" s="7"/>
      <c r="S19" s="7"/>
      <c r="T19" s="7"/>
      <c r="U19" s="7"/>
      <c r="V19" s="7"/>
      <c r="W19" s="7"/>
      <c r="X19" s="7"/>
      <c r="Y19" s="7"/>
    </row>
    <row r="20" spans="1:25" ht="15.75" customHeight="1">
      <c r="A20" s="7"/>
      <c r="B20" s="7"/>
      <c r="C20" s="7"/>
      <c r="D20" s="7"/>
      <c r="E20" s="7"/>
      <c r="F20" s="7"/>
      <c r="G20" s="7"/>
      <c r="H20" s="7"/>
      <c r="I20" s="7"/>
      <c r="J20" s="7"/>
      <c r="K20" s="7"/>
      <c r="L20" s="7"/>
      <c r="M20" s="7"/>
      <c r="N20" s="7"/>
      <c r="O20" s="7"/>
      <c r="P20" s="7"/>
      <c r="Q20" s="7"/>
      <c r="R20" s="7"/>
      <c r="S20" s="7"/>
      <c r="T20" s="7"/>
      <c r="U20" s="7"/>
      <c r="V20" s="7"/>
      <c r="W20" s="7"/>
      <c r="X20" s="7"/>
      <c r="Y20" s="7"/>
    </row>
    <row r="21" spans="1:25" ht="15.75" customHeight="1">
      <c r="A21" s="7"/>
      <c r="B21" s="7"/>
      <c r="C21" s="7"/>
      <c r="D21" s="7"/>
      <c r="E21" s="7"/>
      <c r="F21" s="7"/>
      <c r="G21" s="7"/>
      <c r="H21" s="7"/>
      <c r="I21" s="7"/>
      <c r="J21" s="7"/>
      <c r="K21" s="7"/>
      <c r="L21" s="7"/>
      <c r="M21" s="7"/>
      <c r="N21" s="7"/>
      <c r="O21" s="7"/>
      <c r="P21" s="7"/>
      <c r="Q21" s="7"/>
      <c r="R21" s="7"/>
      <c r="S21" s="7"/>
      <c r="T21" s="7"/>
      <c r="U21" s="7"/>
      <c r="V21" s="7"/>
      <c r="W21" s="7"/>
      <c r="X21" s="7"/>
      <c r="Y21" s="7"/>
    </row>
    <row r="22" spans="1:25" ht="15.75" customHeight="1">
      <c r="A22" s="7"/>
      <c r="B22" s="7"/>
      <c r="C22" s="7"/>
      <c r="D22" s="7"/>
      <c r="E22" s="7"/>
      <c r="F22" s="7"/>
      <c r="G22" s="7"/>
      <c r="H22" s="7"/>
      <c r="I22" s="7"/>
      <c r="J22" s="7"/>
      <c r="K22" s="7"/>
      <c r="L22" s="7"/>
      <c r="M22" s="7"/>
      <c r="N22" s="7"/>
      <c r="O22" s="7"/>
      <c r="P22" s="7"/>
      <c r="Q22" s="7"/>
      <c r="R22" s="7"/>
      <c r="S22" s="7"/>
      <c r="T22" s="7"/>
      <c r="U22" s="7"/>
      <c r="V22" s="7"/>
      <c r="W22" s="7"/>
      <c r="X22" s="7"/>
      <c r="Y22" s="7"/>
    </row>
    <row r="23" spans="1:25" ht="15.75" customHeight="1">
      <c r="A23" s="7"/>
      <c r="B23" s="7"/>
      <c r="C23" s="7"/>
      <c r="D23" s="7"/>
      <c r="E23" s="7"/>
      <c r="F23" s="7"/>
      <c r="G23" s="7"/>
      <c r="H23" s="7"/>
      <c r="I23" s="7"/>
      <c r="J23" s="7"/>
      <c r="K23" s="7"/>
      <c r="L23" s="7"/>
      <c r="M23" s="7"/>
      <c r="N23" s="7"/>
      <c r="O23" s="7"/>
      <c r="P23" s="7"/>
      <c r="Q23" s="7"/>
      <c r="R23" s="7"/>
      <c r="S23" s="7"/>
      <c r="T23" s="7"/>
      <c r="U23" s="7"/>
      <c r="V23" s="7"/>
      <c r="W23" s="7"/>
      <c r="X23" s="7"/>
      <c r="Y23" s="7"/>
    </row>
    <row r="24" spans="1:25" ht="15.75" customHeight="1">
      <c r="A24" s="7"/>
      <c r="B24" s="7"/>
      <c r="C24" s="7"/>
      <c r="D24" s="7"/>
      <c r="E24" s="7"/>
      <c r="F24" s="7"/>
      <c r="G24" s="7"/>
      <c r="H24" s="7"/>
      <c r="I24" s="7"/>
      <c r="J24" s="7"/>
      <c r="K24" s="7"/>
      <c r="L24" s="7"/>
      <c r="M24" s="7"/>
      <c r="N24" s="7"/>
      <c r="O24" s="7"/>
      <c r="P24" s="7"/>
      <c r="Q24" s="7"/>
      <c r="R24" s="7"/>
      <c r="S24" s="7"/>
      <c r="T24" s="7"/>
      <c r="U24" s="7"/>
      <c r="V24" s="7"/>
      <c r="W24" s="7"/>
      <c r="X24" s="7"/>
      <c r="Y24" s="7"/>
    </row>
    <row r="25" spans="1:25" ht="15.75" customHeight="1">
      <c r="A25" s="7"/>
      <c r="B25" s="7"/>
      <c r="C25" s="7"/>
      <c r="D25" s="7"/>
      <c r="E25" s="7"/>
      <c r="F25" s="7"/>
      <c r="G25" s="7"/>
      <c r="H25" s="7"/>
      <c r="I25" s="7"/>
      <c r="J25" s="7"/>
      <c r="K25" s="7"/>
      <c r="L25" s="7"/>
      <c r="M25" s="7"/>
      <c r="N25" s="7"/>
      <c r="O25" s="7"/>
      <c r="P25" s="7"/>
      <c r="Q25" s="7"/>
      <c r="R25" s="7"/>
      <c r="S25" s="7"/>
      <c r="T25" s="7"/>
      <c r="U25" s="7"/>
      <c r="V25" s="7"/>
      <c r="W25" s="7"/>
      <c r="X25" s="7"/>
      <c r="Y25" s="7"/>
    </row>
    <row r="26" spans="1:25" ht="15.75" customHeight="1">
      <c r="A26" s="7"/>
      <c r="B26" s="7"/>
      <c r="C26" s="7"/>
      <c r="D26" s="7"/>
      <c r="E26" s="7"/>
      <c r="F26" s="7"/>
      <c r="G26" s="7"/>
      <c r="H26" s="7"/>
      <c r="I26" s="7"/>
      <c r="J26" s="7"/>
      <c r="K26" s="7"/>
      <c r="L26" s="7"/>
      <c r="M26" s="7"/>
      <c r="N26" s="7"/>
      <c r="O26" s="7"/>
      <c r="P26" s="7"/>
      <c r="Q26" s="7"/>
      <c r="R26" s="7"/>
      <c r="S26" s="7"/>
      <c r="T26" s="7"/>
      <c r="U26" s="7"/>
      <c r="V26" s="7"/>
      <c r="W26" s="7"/>
      <c r="X26" s="7"/>
      <c r="Y26" s="7"/>
    </row>
    <row r="27" spans="1:25" ht="15.75" customHeight="1">
      <c r="A27" s="7"/>
      <c r="B27" s="7"/>
      <c r="C27" s="7"/>
      <c r="D27" s="7"/>
      <c r="E27" s="7"/>
      <c r="F27" s="7"/>
      <c r="G27" s="7"/>
      <c r="H27" s="7"/>
      <c r="I27" s="7"/>
      <c r="J27" s="7"/>
      <c r="K27" s="7"/>
      <c r="L27" s="7"/>
      <c r="M27" s="7"/>
      <c r="N27" s="7"/>
      <c r="O27" s="7"/>
      <c r="P27" s="7"/>
      <c r="Q27" s="7"/>
      <c r="R27" s="7"/>
      <c r="S27" s="7"/>
      <c r="T27" s="7"/>
      <c r="U27" s="7"/>
      <c r="V27" s="7"/>
      <c r="W27" s="7"/>
      <c r="X27" s="7"/>
      <c r="Y27" s="7"/>
    </row>
    <row r="28" spans="1:25" ht="15.75" customHeight="1">
      <c r="A28" s="7"/>
      <c r="B28" s="7"/>
      <c r="C28" s="7"/>
      <c r="D28" s="7"/>
      <c r="E28" s="7"/>
      <c r="F28" s="7"/>
      <c r="G28" s="7"/>
      <c r="H28" s="7"/>
      <c r="I28" s="7"/>
      <c r="J28" s="7"/>
      <c r="K28" s="7"/>
      <c r="L28" s="7"/>
      <c r="M28" s="7"/>
      <c r="N28" s="7"/>
      <c r="O28" s="7"/>
      <c r="P28" s="7"/>
      <c r="Q28" s="7"/>
      <c r="R28" s="7"/>
      <c r="S28" s="7"/>
      <c r="T28" s="7"/>
      <c r="U28" s="7"/>
      <c r="V28" s="7"/>
      <c r="W28" s="7"/>
      <c r="X28" s="7"/>
      <c r="Y28" s="7"/>
    </row>
    <row r="29" spans="1:25" ht="15.75" customHeight="1">
      <c r="A29" s="7"/>
      <c r="B29" s="7"/>
      <c r="C29" s="7"/>
      <c r="D29" s="7"/>
      <c r="E29" s="7"/>
      <c r="F29" s="7"/>
      <c r="G29" s="7"/>
      <c r="H29" s="7"/>
      <c r="I29" s="7"/>
      <c r="J29" s="7"/>
      <c r="K29" s="7"/>
      <c r="L29" s="7"/>
      <c r="M29" s="7"/>
      <c r="N29" s="7"/>
      <c r="O29" s="7"/>
      <c r="P29" s="7"/>
      <c r="Q29" s="7"/>
      <c r="R29" s="7"/>
      <c r="S29" s="7"/>
      <c r="T29" s="7"/>
      <c r="U29" s="7"/>
      <c r="V29" s="7"/>
      <c r="W29" s="7"/>
      <c r="X29" s="7"/>
      <c r="Y29" s="7"/>
    </row>
    <row r="30" spans="1:25" ht="15.75" customHeight="1">
      <c r="A30" s="7"/>
      <c r="B30" s="7"/>
      <c r="C30" s="7"/>
      <c r="D30" s="7"/>
      <c r="E30" s="7"/>
      <c r="F30" s="7"/>
      <c r="G30" s="7"/>
      <c r="H30" s="7"/>
      <c r="I30" s="7"/>
      <c r="J30" s="7"/>
      <c r="K30" s="7"/>
      <c r="L30" s="7"/>
      <c r="M30" s="7"/>
      <c r="N30" s="7"/>
      <c r="O30" s="7"/>
      <c r="P30" s="7"/>
      <c r="Q30" s="7"/>
      <c r="R30" s="7"/>
      <c r="S30" s="7"/>
      <c r="T30" s="7"/>
      <c r="U30" s="7"/>
      <c r="V30" s="7"/>
      <c r="W30" s="7"/>
      <c r="X30" s="7"/>
      <c r="Y30" s="7"/>
    </row>
    <row r="31" spans="1:25" ht="15.75" customHeight="1">
      <c r="A31" s="7"/>
      <c r="B31" s="7"/>
      <c r="C31" s="7"/>
      <c r="D31" s="7"/>
      <c r="E31" s="7"/>
      <c r="F31" s="7"/>
      <c r="G31" s="7"/>
      <c r="H31" s="7"/>
      <c r="I31" s="7"/>
      <c r="J31" s="7"/>
      <c r="K31" s="7"/>
      <c r="L31" s="7"/>
      <c r="M31" s="7"/>
      <c r="N31" s="7"/>
      <c r="O31" s="7"/>
      <c r="P31" s="7"/>
      <c r="Q31" s="7"/>
      <c r="R31" s="7"/>
      <c r="S31" s="7"/>
      <c r="T31" s="7"/>
      <c r="U31" s="7"/>
      <c r="V31" s="7"/>
      <c r="W31" s="7"/>
      <c r="X31" s="7"/>
      <c r="Y31" s="7"/>
    </row>
    <row r="32" spans="1:25" ht="15.75" customHeight="1">
      <c r="A32" s="7"/>
      <c r="B32" s="7"/>
      <c r="C32" s="7"/>
      <c r="D32" s="7"/>
      <c r="E32" s="7"/>
      <c r="F32" s="7"/>
      <c r="G32" s="7"/>
      <c r="H32" s="7"/>
      <c r="I32" s="7"/>
      <c r="J32" s="7"/>
      <c r="K32" s="7"/>
      <c r="L32" s="7"/>
      <c r="M32" s="7"/>
      <c r="N32" s="7"/>
      <c r="O32" s="7"/>
      <c r="P32" s="7"/>
      <c r="Q32" s="7"/>
      <c r="R32" s="7"/>
      <c r="S32" s="7"/>
      <c r="T32" s="7"/>
      <c r="U32" s="7"/>
      <c r="V32" s="7"/>
      <c r="W32" s="7"/>
      <c r="X32" s="7"/>
      <c r="Y32" s="7"/>
    </row>
    <row r="33" spans="1:25" ht="15.75" customHeight="1">
      <c r="A33" s="7"/>
      <c r="B33" s="7"/>
      <c r="C33" s="7"/>
      <c r="D33" s="7"/>
      <c r="E33" s="7"/>
      <c r="F33" s="7"/>
      <c r="G33" s="7"/>
      <c r="H33" s="7"/>
      <c r="I33" s="7"/>
      <c r="J33" s="7"/>
      <c r="K33" s="7"/>
      <c r="L33" s="7"/>
      <c r="M33" s="7"/>
      <c r="N33" s="7"/>
      <c r="O33" s="7"/>
      <c r="P33" s="7"/>
      <c r="Q33" s="7"/>
      <c r="R33" s="7"/>
      <c r="S33" s="7"/>
      <c r="T33" s="7"/>
      <c r="U33" s="7"/>
      <c r="V33" s="7"/>
      <c r="W33" s="7"/>
      <c r="X33" s="7"/>
      <c r="Y33" s="7"/>
    </row>
    <row r="34" spans="1:25" ht="15.75" customHeight="1">
      <c r="A34" s="7"/>
      <c r="B34" s="7"/>
      <c r="C34" s="7"/>
      <c r="D34" s="7"/>
      <c r="E34" s="7"/>
      <c r="F34" s="7"/>
      <c r="G34" s="7"/>
      <c r="H34" s="7"/>
      <c r="I34" s="7"/>
      <c r="J34" s="7"/>
      <c r="K34" s="7"/>
      <c r="L34" s="7"/>
      <c r="M34" s="7"/>
      <c r="N34" s="7"/>
      <c r="O34" s="7"/>
      <c r="P34" s="7"/>
      <c r="Q34" s="7"/>
      <c r="R34" s="7"/>
      <c r="S34" s="7"/>
      <c r="T34" s="7"/>
      <c r="U34" s="7"/>
      <c r="V34" s="7"/>
      <c r="W34" s="7"/>
      <c r="X34" s="7"/>
      <c r="Y34" s="7"/>
    </row>
    <row r="35" spans="1:25" ht="15.75" customHeight="1">
      <c r="A35" s="7"/>
      <c r="B35" s="7"/>
      <c r="C35" s="7"/>
      <c r="D35" s="7"/>
      <c r="E35" s="7"/>
      <c r="F35" s="7"/>
      <c r="G35" s="7"/>
      <c r="H35" s="7"/>
      <c r="I35" s="7"/>
      <c r="J35" s="7"/>
      <c r="K35" s="7"/>
      <c r="L35" s="7"/>
      <c r="M35" s="7"/>
      <c r="N35" s="7"/>
      <c r="O35" s="7"/>
      <c r="P35" s="7"/>
      <c r="Q35" s="7"/>
      <c r="R35" s="7"/>
      <c r="S35" s="7"/>
      <c r="T35" s="7"/>
      <c r="U35" s="7"/>
      <c r="V35" s="7"/>
      <c r="W35" s="7"/>
      <c r="X35" s="7"/>
      <c r="Y35" s="7"/>
    </row>
    <row r="36" spans="1:25" ht="15.75" customHeight="1">
      <c r="A36" s="7"/>
      <c r="B36" s="7"/>
      <c r="C36" s="7"/>
      <c r="D36" s="7"/>
      <c r="E36" s="7"/>
      <c r="F36" s="7"/>
      <c r="G36" s="7"/>
      <c r="H36" s="7"/>
      <c r="I36" s="7"/>
      <c r="J36" s="7"/>
      <c r="K36" s="7"/>
      <c r="L36" s="7"/>
      <c r="M36" s="7"/>
      <c r="N36" s="7"/>
      <c r="O36" s="7"/>
      <c r="P36" s="7"/>
      <c r="Q36" s="7"/>
      <c r="R36" s="7"/>
      <c r="S36" s="7"/>
      <c r="T36" s="7"/>
      <c r="U36" s="7"/>
      <c r="V36" s="7"/>
      <c r="W36" s="7"/>
      <c r="X36" s="7"/>
      <c r="Y36" s="7"/>
    </row>
    <row r="37" spans="1:25" ht="15.75" customHeight="1">
      <c r="A37" s="7"/>
      <c r="B37" s="7"/>
      <c r="C37" s="7"/>
      <c r="D37" s="7"/>
      <c r="E37" s="7"/>
      <c r="F37" s="7"/>
      <c r="G37" s="7"/>
      <c r="H37" s="7"/>
      <c r="I37" s="7"/>
      <c r="J37" s="7"/>
      <c r="K37" s="7"/>
      <c r="L37" s="7"/>
      <c r="M37" s="7"/>
      <c r="N37" s="7"/>
      <c r="O37" s="7"/>
      <c r="P37" s="7"/>
      <c r="Q37" s="7"/>
      <c r="R37" s="7"/>
      <c r="S37" s="7"/>
      <c r="T37" s="7"/>
      <c r="U37" s="7"/>
      <c r="V37" s="7"/>
      <c r="W37" s="7"/>
      <c r="X37" s="7"/>
      <c r="Y37" s="7"/>
    </row>
    <row r="38" spans="1:25" ht="15.75" customHeight="1">
      <c r="A38" s="7"/>
      <c r="B38" s="7"/>
      <c r="C38" s="7"/>
      <c r="D38" s="7"/>
      <c r="E38" s="7"/>
      <c r="F38" s="7"/>
      <c r="G38" s="7"/>
      <c r="H38" s="7"/>
      <c r="I38" s="7"/>
      <c r="J38" s="7"/>
      <c r="K38" s="7"/>
      <c r="L38" s="7"/>
      <c r="M38" s="7"/>
      <c r="N38" s="7"/>
      <c r="O38" s="7"/>
      <c r="P38" s="7"/>
      <c r="Q38" s="7"/>
      <c r="R38" s="7"/>
      <c r="S38" s="7"/>
      <c r="T38" s="7"/>
      <c r="U38" s="7"/>
      <c r="V38" s="7"/>
      <c r="W38" s="7"/>
      <c r="X38" s="7"/>
      <c r="Y38" s="7"/>
    </row>
    <row r="39" spans="1:25" ht="15.75" customHeight="1">
      <c r="A39" s="7"/>
      <c r="B39" s="7"/>
      <c r="C39" s="7"/>
      <c r="D39" s="7"/>
      <c r="E39" s="7"/>
      <c r="F39" s="7"/>
      <c r="G39" s="7"/>
      <c r="H39" s="7"/>
      <c r="I39" s="7"/>
      <c r="J39" s="7"/>
      <c r="K39" s="7"/>
      <c r="L39" s="7"/>
      <c r="M39" s="7"/>
      <c r="N39" s="7"/>
      <c r="O39" s="7"/>
      <c r="P39" s="7"/>
      <c r="Q39" s="7"/>
      <c r="R39" s="7"/>
      <c r="S39" s="7"/>
      <c r="T39" s="7"/>
      <c r="U39" s="7"/>
      <c r="V39" s="7"/>
      <c r="W39" s="7"/>
      <c r="X39" s="7"/>
      <c r="Y39" s="7"/>
    </row>
    <row r="40" spans="1:25" ht="15.75" customHeight="1">
      <c r="A40" s="7"/>
      <c r="B40" s="7"/>
      <c r="C40" s="7"/>
      <c r="D40" s="7"/>
      <c r="E40" s="7"/>
      <c r="F40" s="7"/>
      <c r="G40" s="7"/>
      <c r="H40" s="7"/>
      <c r="I40" s="7"/>
      <c r="J40" s="7"/>
      <c r="K40" s="7"/>
      <c r="L40" s="7"/>
      <c r="M40" s="7"/>
      <c r="N40" s="7"/>
      <c r="O40" s="7"/>
      <c r="P40" s="7"/>
      <c r="Q40" s="7"/>
      <c r="R40" s="7"/>
      <c r="S40" s="7"/>
      <c r="T40" s="7"/>
      <c r="U40" s="7"/>
      <c r="V40" s="7"/>
      <c r="W40" s="7"/>
      <c r="X40" s="7"/>
      <c r="Y40" s="7"/>
    </row>
    <row r="41" spans="1:25" ht="15.75" customHeight="1">
      <c r="A41" s="7"/>
      <c r="B41" s="7"/>
      <c r="C41" s="7"/>
      <c r="D41" s="7"/>
      <c r="E41" s="7"/>
      <c r="F41" s="7"/>
      <c r="G41" s="7"/>
      <c r="H41" s="7"/>
      <c r="I41" s="7"/>
      <c r="J41" s="7"/>
      <c r="K41" s="7"/>
      <c r="L41" s="7"/>
      <c r="M41" s="7"/>
      <c r="N41" s="7"/>
      <c r="O41" s="7"/>
      <c r="P41" s="7"/>
      <c r="Q41" s="7"/>
      <c r="R41" s="7"/>
      <c r="S41" s="7"/>
      <c r="T41" s="7"/>
      <c r="U41" s="7"/>
      <c r="V41" s="7"/>
      <c r="W41" s="7"/>
      <c r="X41" s="7"/>
      <c r="Y41" s="7"/>
    </row>
    <row r="42" spans="1:25" ht="15.75" customHeight="1">
      <c r="A42" s="7"/>
      <c r="B42" s="7"/>
      <c r="C42" s="7"/>
      <c r="D42" s="7"/>
      <c r="E42" s="7"/>
      <c r="F42" s="7"/>
      <c r="G42" s="7"/>
      <c r="H42" s="7"/>
      <c r="I42" s="7"/>
      <c r="J42" s="7"/>
      <c r="K42" s="7"/>
      <c r="L42" s="7"/>
      <c r="M42" s="7"/>
      <c r="N42" s="7"/>
      <c r="O42" s="7"/>
      <c r="P42" s="7"/>
      <c r="Q42" s="7"/>
      <c r="R42" s="7"/>
      <c r="S42" s="7"/>
      <c r="T42" s="7"/>
      <c r="U42" s="7"/>
      <c r="V42" s="7"/>
      <c r="W42" s="7"/>
      <c r="X42" s="7"/>
      <c r="Y42" s="7"/>
    </row>
    <row r="43" spans="1:25" ht="15.75" customHeight="1">
      <c r="A43" s="7"/>
      <c r="B43" s="7"/>
      <c r="C43" s="7"/>
      <c r="D43" s="7"/>
      <c r="E43" s="7"/>
      <c r="F43" s="7"/>
      <c r="G43" s="7"/>
      <c r="H43" s="7"/>
      <c r="I43" s="7"/>
      <c r="J43" s="7"/>
      <c r="K43" s="7"/>
      <c r="L43" s="7"/>
      <c r="M43" s="7"/>
      <c r="N43" s="7"/>
      <c r="O43" s="7"/>
      <c r="P43" s="7"/>
      <c r="Q43" s="7"/>
      <c r="R43" s="7"/>
      <c r="S43" s="7"/>
      <c r="T43" s="7"/>
      <c r="U43" s="7"/>
      <c r="V43" s="7"/>
      <c r="W43" s="7"/>
      <c r="X43" s="7"/>
      <c r="Y43" s="7"/>
    </row>
    <row r="44" spans="1:25" ht="15.75" customHeight="1">
      <c r="A44" s="7"/>
      <c r="B44" s="7"/>
      <c r="C44" s="7"/>
      <c r="D44" s="7"/>
      <c r="E44" s="7"/>
      <c r="F44" s="7"/>
      <c r="G44" s="7"/>
      <c r="H44" s="7"/>
      <c r="I44" s="7"/>
      <c r="J44" s="7"/>
      <c r="K44" s="7"/>
      <c r="L44" s="7"/>
      <c r="M44" s="7"/>
      <c r="N44" s="7"/>
      <c r="O44" s="7"/>
      <c r="P44" s="7"/>
      <c r="Q44" s="7"/>
      <c r="R44" s="7"/>
      <c r="S44" s="7"/>
      <c r="T44" s="7"/>
      <c r="U44" s="7"/>
      <c r="V44" s="7"/>
      <c r="W44" s="7"/>
      <c r="X44" s="7"/>
      <c r="Y44" s="7"/>
    </row>
    <row r="45" spans="1:25" ht="15.75" customHeight="1">
      <c r="A45" s="7"/>
      <c r="B45" s="7"/>
      <c r="C45" s="7"/>
      <c r="D45" s="7"/>
      <c r="E45" s="7"/>
      <c r="F45" s="7"/>
      <c r="G45" s="7"/>
      <c r="H45" s="7"/>
      <c r="I45" s="7"/>
      <c r="J45" s="7"/>
      <c r="K45" s="7"/>
      <c r="L45" s="7"/>
      <c r="M45" s="7"/>
      <c r="N45" s="7"/>
      <c r="O45" s="7"/>
      <c r="P45" s="7"/>
      <c r="Q45" s="7"/>
      <c r="R45" s="7"/>
      <c r="S45" s="7"/>
      <c r="T45" s="7"/>
      <c r="U45" s="7"/>
      <c r="V45" s="7"/>
      <c r="W45" s="7"/>
      <c r="X45" s="7"/>
      <c r="Y45" s="7"/>
    </row>
    <row r="46" spans="1:25" ht="15.75" customHeight="1">
      <c r="A46" s="7"/>
      <c r="B46" s="7"/>
      <c r="C46" s="7"/>
      <c r="D46" s="7"/>
      <c r="E46" s="7"/>
      <c r="F46" s="7"/>
      <c r="G46" s="7"/>
      <c r="H46" s="7"/>
      <c r="I46" s="7"/>
      <c r="J46" s="7"/>
      <c r="K46" s="7"/>
      <c r="L46" s="7"/>
      <c r="M46" s="7"/>
      <c r="N46" s="7"/>
      <c r="O46" s="7"/>
      <c r="P46" s="7"/>
      <c r="Q46" s="7"/>
      <c r="R46" s="7"/>
      <c r="S46" s="7"/>
      <c r="T46" s="7"/>
      <c r="U46" s="7"/>
      <c r="V46" s="7"/>
      <c r="W46" s="7"/>
      <c r="X46" s="7"/>
      <c r="Y46" s="7"/>
    </row>
    <row r="47" spans="1:25" ht="15.75" customHeight="1">
      <c r="A47" s="7"/>
      <c r="B47" s="7"/>
      <c r="C47" s="7"/>
      <c r="D47" s="7"/>
      <c r="E47" s="7"/>
      <c r="F47" s="7"/>
      <c r="G47" s="7"/>
      <c r="H47" s="7"/>
      <c r="I47" s="7"/>
      <c r="J47" s="7"/>
      <c r="K47" s="7"/>
      <c r="L47" s="7"/>
      <c r="M47" s="7"/>
      <c r="N47" s="7"/>
      <c r="O47" s="7"/>
      <c r="P47" s="7"/>
      <c r="Q47" s="7"/>
      <c r="R47" s="7"/>
      <c r="S47" s="7"/>
      <c r="T47" s="7"/>
      <c r="U47" s="7"/>
      <c r="V47" s="7"/>
      <c r="W47" s="7"/>
      <c r="X47" s="7"/>
      <c r="Y47" s="7"/>
    </row>
    <row r="48" spans="1:25" ht="15.75" customHeight="1">
      <c r="A48" s="7"/>
      <c r="B48" s="7"/>
      <c r="C48" s="7"/>
      <c r="D48" s="7"/>
      <c r="E48" s="7"/>
      <c r="F48" s="7"/>
      <c r="G48" s="7"/>
      <c r="H48" s="7"/>
      <c r="I48" s="7"/>
      <c r="J48" s="7"/>
      <c r="K48" s="7"/>
      <c r="L48" s="7"/>
      <c r="M48" s="7"/>
      <c r="N48" s="7"/>
      <c r="O48" s="7"/>
      <c r="P48" s="7"/>
      <c r="Q48" s="7"/>
      <c r="R48" s="7"/>
      <c r="S48" s="7"/>
      <c r="T48" s="7"/>
      <c r="U48" s="7"/>
      <c r="V48" s="7"/>
      <c r="W48" s="7"/>
      <c r="X48" s="7"/>
      <c r="Y48" s="7"/>
    </row>
    <row r="49" spans="1:25" ht="15.75" customHeight="1">
      <c r="A49" s="7"/>
      <c r="B49" s="7"/>
      <c r="C49" s="7"/>
      <c r="D49" s="7"/>
      <c r="E49" s="7"/>
      <c r="F49" s="7"/>
      <c r="G49" s="7"/>
      <c r="H49" s="7"/>
      <c r="I49" s="7"/>
      <c r="J49" s="7"/>
      <c r="K49" s="7"/>
      <c r="L49" s="7"/>
      <c r="M49" s="7"/>
      <c r="N49" s="7"/>
      <c r="O49" s="7"/>
      <c r="P49" s="7"/>
      <c r="Q49" s="7"/>
      <c r="R49" s="7"/>
      <c r="S49" s="7"/>
      <c r="T49" s="7"/>
      <c r="U49" s="7"/>
      <c r="V49" s="7"/>
      <c r="W49" s="7"/>
      <c r="X49" s="7"/>
      <c r="Y49" s="7"/>
    </row>
    <row r="50" spans="1:25" ht="15.75" customHeight="1">
      <c r="A50" s="7"/>
      <c r="B50" s="7"/>
      <c r="C50" s="7"/>
      <c r="D50" s="7"/>
      <c r="E50" s="7"/>
      <c r="F50" s="7"/>
      <c r="G50" s="7"/>
      <c r="H50" s="7"/>
      <c r="I50" s="7"/>
      <c r="J50" s="7"/>
      <c r="K50" s="7"/>
      <c r="L50" s="7"/>
      <c r="M50" s="7"/>
      <c r="N50" s="7"/>
      <c r="O50" s="7"/>
      <c r="P50" s="7"/>
      <c r="Q50" s="7"/>
      <c r="R50" s="7"/>
      <c r="S50" s="7"/>
      <c r="T50" s="7"/>
      <c r="U50" s="7"/>
      <c r="V50" s="7"/>
      <c r="W50" s="7"/>
      <c r="X50" s="7"/>
      <c r="Y50" s="7"/>
    </row>
    <row r="51" spans="1:25" ht="15.75" customHeight="1">
      <c r="A51" s="7"/>
      <c r="B51" s="7"/>
      <c r="C51" s="7"/>
      <c r="D51" s="7"/>
      <c r="E51" s="7"/>
      <c r="F51" s="7"/>
      <c r="G51" s="7"/>
      <c r="H51" s="7"/>
      <c r="I51" s="7"/>
      <c r="J51" s="7"/>
      <c r="K51" s="7"/>
      <c r="L51" s="7"/>
      <c r="M51" s="7"/>
      <c r="N51" s="7"/>
      <c r="O51" s="7"/>
      <c r="P51" s="7"/>
      <c r="Q51" s="7"/>
      <c r="R51" s="7"/>
      <c r="S51" s="7"/>
      <c r="T51" s="7"/>
      <c r="U51" s="7"/>
      <c r="V51" s="7"/>
      <c r="W51" s="7"/>
      <c r="X51" s="7"/>
      <c r="Y51" s="7"/>
    </row>
    <row r="52" spans="1:25" ht="15.75" customHeight="1">
      <c r="A52" s="7"/>
      <c r="B52" s="7"/>
      <c r="C52" s="7"/>
      <c r="D52" s="7"/>
      <c r="E52" s="7"/>
      <c r="F52" s="7"/>
      <c r="G52" s="7"/>
      <c r="H52" s="7"/>
      <c r="I52" s="7"/>
      <c r="J52" s="7"/>
      <c r="K52" s="7"/>
      <c r="L52" s="7"/>
      <c r="M52" s="7"/>
      <c r="N52" s="7"/>
      <c r="O52" s="7"/>
      <c r="P52" s="7"/>
      <c r="Q52" s="7"/>
      <c r="R52" s="7"/>
      <c r="S52" s="7"/>
      <c r="T52" s="7"/>
      <c r="U52" s="7"/>
      <c r="V52" s="7"/>
      <c r="W52" s="7"/>
      <c r="X52" s="7"/>
      <c r="Y52" s="7"/>
    </row>
    <row r="53" spans="1:25" ht="15.75" customHeight="1">
      <c r="A53" s="7"/>
      <c r="B53" s="7"/>
      <c r="C53" s="7"/>
      <c r="D53" s="7"/>
      <c r="E53" s="7"/>
      <c r="F53" s="7"/>
      <c r="G53" s="7"/>
      <c r="H53" s="7"/>
      <c r="I53" s="7"/>
      <c r="J53" s="7"/>
      <c r="K53" s="7"/>
      <c r="L53" s="7"/>
      <c r="M53" s="7"/>
      <c r="N53" s="7"/>
      <c r="O53" s="7"/>
      <c r="P53" s="7"/>
      <c r="Q53" s="7"/>
      <c r="R53" s="7"/>
      <c r="S53" s="7"/>
      <c r="T53" s="7"/>
      <c r="U53" s="7"/>
      <c r="V53" s="7"/>
      <c r="W53" s="7"/>
      <c r="X53" s="7"/>
      <c r="Y53" s="7"/>
    </row>
    <row r="54" spans="1:25" ht="15.75" customHeight="1">
      <c r="A54" s="7"/>
      <c r="B54" s="7"/>
      <c r="C54" s="7"/>
      <c r="D54" s="7"/>
      <c r="E54" s="7"/>
      <c r="F54" s="7"/>
      <c r="G54" s="7"/>
      <c r="H54" s="7"/>
      <c r="I54" s="7"/>
      <c r="J54" s="7"/>
      <c r="K54" s="7"/>
      <c r="L54" s="7"/>
      <c r="M54" s="7"/>
      <c r="N54" s="7"/>
      <c r="O54" s="7"/>
      <c r="P54" s="7"/>
      <c r="Q54" s="7"/>
      <c r="R54" s="7"/>
      <c r="S54" s="7"/>
      <c r="T54" s="7"/>
      <c r="U54" s="7"/>
      <c r="V54" s="7"/>
      <c r="W54" s="7"/>
      <c r="X54" s="7"/>
      <c r="Y54" s="7"/>
    </row>
    <row r="55" spans="1:25" ht="15.75" customHeight="1">
      <c r="A55" s="7"/>
      <c r="B55" s="7"/>
      <c r="C55" s="7"/>
      <c r="D55" s="7"/>
      <c r="E55" s="7"/>
      <c r="F55" s="7"/>
      <c r="G55" s="7"/>
      <c r="H55" s="7"/>
      <c r="I55" s="7"/>
      <c r="J55" s="7"/>
      <c r="K55" s="7"/>
      <c r="L55" s="7"/>
      <c r="M55" s="7"/>
      <c r="N55" s="7"/>
      <c r="O55" s="7"/>
      <c r="P55" s="7"/>
      <c r="Q55" s="7"/>
      <c r="R55" s="7"/>
      <c r="S55" s="7"/>
      <c r="T55" s="7"/>
      <c r="U55" s="7"/>
      <c r="V55" s="7"/>
      <c r="W55" s="7"/>
      <c r="X55" s="7"/>
      <c r="Y55" s="7"/>
    </row>
    <row r="56" spans="1:25" ht="15.75" customHeight="1">
      <c r="A56" s="7"/>
      <c r="B56" s="7"/>
      <c r="C56" s="7"/>
      <c r="D56" s="7"/>
      <c r="E56" s="7"/>
      <c r="F56" s="7"/>
      <c r="G56" s="7"/>
      <c r="H56" s="7"/>
      <c r="I56" s="7"/>
      <c r="J56" s="7"/>
      <c r="K56" s="7"/>
      <c r="L56" s="7"/>
      <c r="M56" s="7"/>
      <c r="N56" s="7"/>
      <c r="O56" s="7"/>
      <c r="P56" s="7"/>
      <c r="Q56" s="7"/>
      <c r="R56" s="7"/>
      <c r="S56" s="7"/>
      <c r="T56" s="7"/>
      <c r="U56" s="7"/>
      <c r="V56" s="7"/>
      <c r="W56" s="7"/>
      <c r="X56" s="7"/>
      <c r="Y56" s="7"/>
    </row>
    <row r="57" spans="1:25" ht="15.75" customHeight="1">
      <c r="A57" s="7"/>
      <c r="B57" s="7"/>
      <c r="C57" s="7"/>
      <c r="D57" s="7"/>
      <c r="E57" s="7"/>
      <c r="F57" s="7"/>
      <c r="G57" s="7"/>
      <c r="H57" s="7"/>
      <c r="I57" s="7"/>
      <c r="J57" s="7"/>
      <c r="K57" s="7"/>
      <c r="L57" s="7"/>
      <c r="M57" s="7"/>
      <c r="N57" s="7"/>
      <c r="O57" s="7"/>
      <c r="P57" s="7"/>
      <c r="Q57" s="7"/>
      <c r="R57" s="7"/>
      <c r="S57" s="7"/>
      <c r="T57" s="7"/>
      <c r="U57" s="7"/>
      <c r="V57" s="7"/>
      <c r="W57" s="7"/>
      <c r="X57" s="7"/>
      <c r="Y57" s="7"/>
    </row>
    <row r="58" spans="1:25" ht="15.75" customHeight="1">
      <c r="A58" s="7"/>
      <c r="B58" s="7"/>
      <c r="C58" s="7"/>
      <c r="D58" s="7"/>
      <c r="E58" s="7"/>
      <c r="F58" s="7"/>
      <c r="G58" s="7"/>
      <c r="H58" s="7"/>
      <c r="I58" s="7"/>
      <c r="J58" s="7"/>
      <c r="K58" s="7"/>
      <c r="L58" s="7"/>
      <c r="M58" s="7"/>
      <c r="N58" s="7"/>
      <c r="O58" s="7"/>
      <c r="P58" s="7"/>
      <c r="Q58" s="7"/>
      <c r="R58" s="7"/>
      <c r="S58" s="7"/>
      <c r="T58" s="7"/>
      <c r="U58" s="7"/>
      <c r="V58" s="7"/>
      <c r="W58" s="7"/>
      <c r="X58" s="7"/>
      <c r="Y58" s="7"/>
    </row>
    <row r="59" spans="1:25" ht="15.75" customHeight="1">
      <c r="A59" s="7"/>
      <c r="B59" s="7"/>
      <c r="C59" s="7"/>
      <c r="D59" s="7"/>
      <c r="E59" s="7"/>
      <c r="F59" s="7"/>
      <c r="G59" s="7"/>
      <c r="H59" s="7"/>
      <c r="I59" s="7"/>
      <c r="J59" s="7"/>
      <c r="K59" s="7"/>
      <c r="L59" s="7"/>
      <c r="M59" s="7"/>
      <c r="N59" s="7"/>
      <c r="O59" s="7"/>
      <c r="P59" s="7"/>
      <c r="Q59" s="7"/>
      <c r="R59" s="7"/>
      <c r="S59" s="7"/>
      <c r="T59" s="7"/>
      <c r="U59" s="7"/>
      <c r="V59" s="7"/>
      <c r="W59" s="7"/>
      <c r="X59" s="7"/>
      <c r="Y59" s="7"/>
    </row>
    <row r="60" spans="1:25" ht="15.75" customHeight="1">
      <c r="A60" s="7"/>
      <c r="B60" s="7"/>
      <c r="C60" s="7"/>
      <c r="D60" s="7"/>
      <c r="E60" s="7"/>
      <c r="F60" s="7"/>
      <c r="G60" s="7"/>
      <c r="H60" s="7"/>
      <c r="I60" s="7"/>
      <c r="J60" s="7"/>
      <c r="K60" s="7"/>
      <c r="L60" s="7"/>
      <c r="M60" s="7"/>
      <c r="N60" s="7"/>
      <c r="O60" s="7"/>
      <c r="P60" s="7"/>
      <c r="Q60" s="7"/>
      <c r="R60" s="7"/>
      <c r="S60" s="7"/>
      <c r="T60" s="7"/>
      <c r="U60" s="7"/>
      <c r="V60" s="7"/>
      <c r="W60" s="7"/>
      <c r="X60" s="7"/>
      <c r="Y60" s="7"/>
    </row>
    <row r="61" spans="1:25" ht="15.75" customHeight="1">
      <c r="A61" s="7"/>
      <c r="B61" s="7"/>
      <c r="C61" s="7"/>
      <c r="D61" s="7"/>
      <c r="E61" s="7"/>
      <c r="F61" s="7"/>
      <c r="G61" s="7"/>
      <c r="H61" s="7"/>
      <c r="I61" s="7"/>
      <c r="J61" s="7"/>
      <c r="K61" s="7"/>
      <c r="L61" s="7"/>
      <c r="M61" s="7"/>
      <c r="N61" s="7"/>
      <c r="O61" s="7"/>
      <c r="P61" s="7"/>
      <c r="Q61" s="7"/>
      <c r="R61" s="7"/>
      <c r="S61" s="7"/>
      <c r="T61" s="7"/>
      <c r="U61" s="7"/>
      <c r="V61" s="7"/>
      <c r="W61" s="7"/>
      <c r="X61" s="7"/>
      <c r="Y61" s="7"/>
    </row>
    <row r="62" spans="1:25" ht="15.75" customHeight="1">
      <c r="A62" s="7"/>
      <c r="B62" s="7"/>
      <c r="C62" s="7"/>
      <c r="D62" s="7"/>
      <c r="E62" s="7"/>
      <c r="F62" s="7"/>
      <c r="G62" s="7"/>
      <c r="H62" s="7"/>
      <c r="I62" s="7"/>
      <c r="J62" s="7"/>
      <c r="K62" s="7"/>
      <c r="L62" s="7"/>
      <c r="M62" s="7"/>
      <c r="N62" s="7"/>
      <c r="O62" s="7"/>
      <c r="P62" s="7"/>
      <c r="Q62" s="7"/>
      <c r="R62" s="7"/>
      <c r="S62" s="7"/>
      <c r="T62" s="7"/>
      <c r="U62" s="7"/>
      <c r="V62" s="7"/>
      <c r="W62" s="7"/>
      <c r="X62" s="7"/>
      <c r="Y62" s="7"/>
    </row>
    <row r="63" spans="1:25" ht="15.75" customHeight="1">
      <c r="A63" s="7"/>
      <c r="B63" s="7"/>
      <c r="C63" s="7"/>
      <c r="D63" s="7"/>
      <c r="E63" s="7"/>
      <c r="F63" s="7"/>
      <c r="G63" s="7"/>
      <c r="H63" s="7"/>
      <c r="I63" s="7"/>
      <c r="J63" s="7"/>
      <c r="K63" s="7"/>
      <c r="L63" s="7"/>
      <c r="M63" s="7"/>
      <c r="N63" s="7"/>
      <c r="O63" s="7"/>
      <c r="P63" s="7"/>
      <c r="Q63" s="7"/>
      <c r="R63" s="7"/>
      <c r="S63" s="7"/>
      <c r="T63" s="7"/>
      <c r="U63" s="7"/>
      <c r="V63" s="7"/>
      <c r="W63" s="7"/>
      <c r="X63" s="7"/>
      <c r="Y63" s="7"/>
    </row>
    <row r="64" spans="1:25" ht="15.75" customHeight="1">
      <c r="A64" s="7"/>
      <c r="B64" s="7"/>
      <c r="C64" s="7"/>
      <c r="D64" s="7"/>
      <c r="E64" s="7"/>
      <c r="F64" s="7"/>
      <c r="G64" s="7"/>
      <c r="H64" s="7"/>
      <c r="I64" s="7"/>
      <c r="J64" s="7"/>
      <c r="K64" s="7"/>
      <c r="L64" s="7"/>
      <c r="M64" s="7"/>
      <c r="N64" s="7"/>
      <c r="O64" s="7"/>
      <c r="P64" s="7"/>
      <c r="Q64" s="7"/>
      <c r="R64" s="7"/>
      <c r="S64" s="7"/>
      <c r="T64" s="7"/>
      <c r="U64" s="7"/>
      <c r="V64" s="7"/>
      <c r="W64" s="7"/>
      <c r="X64" s="7"/>
      <c r="Y64" s="7"/>
    </row>
    <row r="65" spans="1:25" ht="15.75" customHeight="1">
      <c r="A65" s="7"/>
      <c r="B65" s="7"/>
      <c r="C65" s="7"/>
      <c r="D65" s="7"/>
      <c r="E65" s="7"/>
      <c r="F65" s="7"/>
      <c r="G65" s="7"/>
      <c r="H65" s="7"/>
      <c r="I65" s="7"/>
      <c r="J65" s="7"/>
      <c r="K65" s="7"/>
      <c r="L65" s="7"/>
      <c r="M65" s="7"/>
      <c r="N65" s="7"/>
      <c r="O65" s="7"/>
      <c r="P65" s="7"/>
      <c r="Q65" s="7"/>
      <c r="R65" s="7"/>
      <c r="S65" s="7"/>
      <c r="T65" s="7"/>
      <c r="U65" s="7"/>
      <c r="V65" s="7"/>
      <c r="W65" s="7"/>
      <c r="X65" s="7"/>
      <c r="Y65" s="7"/>
    </row>
    <row r="66" spans="1:25" ht="15.75" customHeight="1">
      <c r="A66" s="7"/>
      <c r="B66" s="7"/>
      <c r="C66" s="7"/>
      <c r="D66" s="7"/>
      <c r="E66" s="7"/>
      <c r="F66" s="7"/>
      <c r="G66" s="7"/>
      <c r="H66" s="7"/>
      <c r="I66" s="7"/>
      <c r="J66" s="7"/>
      <c r="K66" s="7"/>
      <c r="L66" s="7"/>
      <c r="M66" s="7"/>
      <c r="N66" s="7"/>
      <c r="O66" s="7"/>
      <c r="P66" s="7"/>
      <c r="Q66" s="7"/>
      <c r="R66" s="7"/>
      <c r="S66" s="7"/>
      <c r="T66" s="7"/>
      <c r="U66" s="7"/>
      <c r="V66" s="7"/>
      <c r="W66" s="7"/>
      <c r="X66" s="7"/>
      <c r="Y66" s="7"/>
    </row>
    <row r="67" spans="1:25" ht="15.75" customHeight="1">
      <c r="A67" s="7"/>
      <c r="B67" s="7"/>
      <c r="C67" s="7"/>
      <c r="D67" s="7"/>
      <c r="E67" s="7"/>
      <c r="F67" s="7"/>
      <c r="G67" s="7"/>
      <c r="H67" s="7"/>
      <c r="I67" s="7"/>
      <c r="J67" s="7"/>
      <c r="K67" s="7"/>
      <c r="L67" s="7"/>
      <c r="M67" s="7"/>
      <c r="N67" s="7"/>
      <c r="O67" s="7"/>
      <c r="P67" s="7"/>
      <c r="Q67" s="7"/>
      <c r="R67" s="7"/>
      <c r="S67" s="7"/>
      <c r="T67" s="7"/>
      <c r="U67" s="7"/>
      <c r="V67" s="7"/>
      <c r="W67" s="7"/>
      <c r="X67" s="7"/>
      <c r="Y67" s="7"/>
    </row>
    <row r="68" spans="1:25" ht="15.75" customHeight="1">
      <c r="A68" s="7"/>
      <c r="B68" s="7"/>
      <c r="C68" s="7"/>
      <c r="D68" s="7"/>
      <c r="E68" s="7"/>
      <c r="F68" s="7"/>
      <c r="G68" s="7"/>
      <c r="H68" s="7"/>
      <c r="I68" s="7"/>
      <c r="J68" s="7"/>
      <c r="K68" s="7"/>
      <c r="L68" s="7"/>
      <c r="M68" s="7"/>
      <c r="N68" s="7"/>
      <c r="O68" s="7"/>
      <c r="P68" s="7"/>
      <c r="Q68" s="7"/>
      <c r="R68" s="7"/>
      <c r="S68" s="7"/>
      <c r="T68" s="7"/>
      <c r="U68" s="7"/>
      <c r="V68" s="7"/>
      <c r="W68" s="7"/>
      <c r="X68" s="7"/>
      <c r="Y68" s="7"/>
    </row>
    <row r="69" spans="1:25" ht="15.75" customHeight="1">
      <c r="A69" s="7"/>
      <c r="B69" s="7"/>
      <c r="C69" s="7"/>
      <c r="D69" s="7"/>
      <c r="E69" s="7"/>
      <c r="F69" s="7"/>
      <c r="G69" s="7"/>
      <c r="H69" s="7"/>
      <c r="I69" s="7"/>
      <c r="J69" s="7"/>
      <c r="K69" s="7"/>
      <c r="L69" s="7"/>
      <c r="M69" s="7"/>
      <c r="N69" s="7"/>
      <c r="O69" s="7"/>
      <c r="P69" s="7"/>
      <c r="Q69" s="7"/>
      <c r="R69" s="7"/>
      <c r="S69" s="7"/>
      <c r="T69" s="7"/>
      <c r="U69" s="7"/>
      <c r="V69" s="7"/>
      <c r="W69" s="7"/>
      <c r="X69" s="7"/>
      <c r="Y69" s="7"/>
    </row>
    <row r="70" spans="1:25" ht="15.75" customHeight="1">
      <c r="A70" s="7"/>
      <c r="B70" s="7"/>
      <c r="C70" s="7"/>
      <c r="D70" s="7"/>
      <c r="E70" s="7"/>
      <c r="F70" s="7"/>
      <c r="G70" s="7"/>
      <c r="H70" s="7"/>
      <c r="I70" s="7"/>
      <c r="J70" s="7"/>
      <c r="K70" s="7"/>
      <c r="L70" s="7"/>
      <c r="M70" s="7"/>
      <c r="N70" s="7"/>
      <c r="O70" s="7"/>
      <c r="P70" s="7"/>
      <c r="Q70" s="7"/>
      <c r="R70" s="7"/>
      <c r="S70" s="7"/>
      <c r="T70" s="7"/>
      <c r="U70" s="7"/>
      <c r="V70" s="7"/>
      <c r="W70" s="7"/>
      <c r="X70" s="7"/>
      <c r="Y70" s="7"/>
    </row>
    <row r="71" spans="1:25" ht="15.75" customHeight="1">
      <c r="A71" s="7"/>
      <c r="B71" s="7"/>
      <c r="C71" s="7"/>
      <c r="D71" s="7"/>
      <c r="E71" s="7"/>
      <c r="F71" s="7"/>
      <c r="G71" s="7"/>
      <c r="H71" s="7"/>
      <c r="I71" s="7"/>
      <c r="J71" s="7"/>
      <c r="K71" s="7"/>
      <c r="L71" s="7"/>
      <c r="M71" s="7"/>
      <c r="N71" s="7"/>
      <c r="O71" s="7"/>
      <c r="P71" s="7"/>
      <c r="Q71" s="7"/>
      <c r="R71" s="7"/>
      <c r="S71" s="7"/>
      <c r="T71" s="7"/>
      <c r="U71" s="7"/>
      <c r="V71" s="7"/>
      <c r="W71" s="7"/>
      <c r="X71" s="7"/>
      <c r="Y71" s="7"/>
    </row>
    <row r="72" spans="1:25" ht="15.75" customHeight="1">
      <c r="A72" s="7"/>
      <c r="B72" s="7"/>
      <c r="C72" s="7"/>
      <c r="D72" s="7"/>
      <c r="E72" s="7"/>
      <c r="F72" s="7"/>
      <c r="G72" s="7"/>
      <c r="H72" s="7"/>
      <c r="I72" s="7"/>
      <c r="J72" s="7"/>
      <c r="K72" s="7"/>
      <c r="L72" s="7"/>
      <c r="M72" s="7"/>
      <c r="N72" s="7"/>
      <c r="O72" s="7"/>
      <c r="P72" s="7"/>
      <c r="Q72" s="7"/>
      <c r="R72" s="7"/>
      <c r="S72" s="7"/>
      <c r="T72" s="7"/>
      <c r="U72" s="7"/>
      <c r="V72" s="7"/>
      <c r="W72" s="7"/>
      <c r="X72" s="7"/>
      <c r="Y72" s="7"/>
    </row>
    <row r="73" spans="1:25" ht="15.75" customHeight="1">
      <c r="A73" s="7"/>
      <c r="B73" s="7"/>
      <c r="C73" s="7"/>
      <c r="D73" s="7"/>
      <c r="E73" s="7"/>
      <c r="F73" s="7"/>
      <c r="G73" s="7"/>
      <c r="H73" s="7"/>
      <c r="I73" s="7"/>
      <c r="J73" s="7"/>
      <c r="K73" s="7"/>
      <c r="L73" s="7"/>
      <c r="M73" s="7"/>
      <c r="N73" s="7"/>
      <c r="O73" s="7"/>
      <c r="P73" s="7"/>
      <c r="Q73" s="7"/>
      <c r="R73" s="7"/>
      <c r="S73" s="7"/>
      <c r="T73" s="7"/>
      <c r="U73" s="7"/>
      <c r="V73" s="7"/>
      <c r="W73" s="7"/>
      <c r="X73" s="7"/>
      <c r="Y73" s="7"/>
    </row>
    <row r="74" spans="1:25" ht="15.75" customHeight="1">
      <c r="A74" s="7"/>
      <c r="B74" s="7"/>
      <c r="C74" s="7"/>
      <c r="D74" s="7"/>
      <c r="E74" s="7"/>
      <c r="F74" s="7"/>
      <c r="G74" s="7"/>
      <c r="H74" s="7"/>
      <c r="I74" s="7"/>
      <c r="J74" s="7"/>
      <c r="K74" s="7"/>
      <c r="L74" s="7"/>
      <c r="M74" s="7"/>
      <c r="N74" s="7"/>
      <c r="O74" s="7"/>
      <c r="P74" s="7"/>
      <c r="Q74" s="7"/>
      <c r="R74" s="7"/>
      <c r="S74" s="7"/>
      <c r="T74" s="7"/>
      <c r="U74" s="7"/>
      <c r="V74" s="7"/>
      <c r="W74" s="7"/>
      <c r="X74" s="7"/>
      <c r="Y74" s="7"/>
    </row>
    <row r="75" spans="1:25" ht="15.75" customHeight="1">
      <c r="A75" s="7"/>
      <c r="B75" s="7"/>
      <c r="C75" s="7"/>
      <c r="D75" s="7"/>
      <c r="E75" s="7"/>
      <c r="F75" s="7"/>
      <c r="G75" s="7"/>
      <c r="H75" s="7"/>
      <c r="I75" s="7"/>
      <c r="J75" s="7"/>
      <c r="K75" s="7"/>
      <c r="L75" s="7"/>
      <c r="M75" s="7"/>
      <c r="N75" s="7"/>
      <c r="O75" s="7"/>
      <c r="P75" s="7"/>
      <c r="Q75" s="7"/>
      <c r="R75" s="7"/>
      <c r="S75" s="7"/>
      <c r="T75" s="7"/>
      <c r="U75" s="7"/>
      <c r="V75" s="7"/>
      <c r="W75" s="7"/>
      <c r="X75" s="7"/>
      <c r="Y75" s="7"/>
    </row>
    <row r="76" spans="1:25" ht="15.75" customHeight="1">
      <c r="A76" s="7"/>
      <c r="B76" s="7"/>
      <c r="C76" s="7"/>
      <c r="D76" s="7"/>
      <c r="E76" s="7"/>
      <c r="F76" s="7"/>
      <c r="G76" s="7"/>
      <c r="H76" s="7"/>
      <c r="I76" s="7"/>
      <c r="J76" s="7"/>
      <c r="K76" s="7"/>
      <c r="L76" s="7"/>
      <c r="M76" s="7"/>
      <c r="N76" s="7"/>
      <c r="O76" s="7"/>
      <c r="P76" s="7"/>
      <c r="Q76" s="7"/>
      <c r="R76" s="7"/>
      <c r="S76" s="7"/>
      <c r="T76" s="7"/>
      <c r="U76" s="7"/>
      <c r="V76" s="7"/>
      <c r="W76" s="7"/>
      <c r="X76" s="7"/>
      <c r="Y76" s="7"/>
    </row>
    <row r="77" spans="1:25" ht="15.75" customHeight="1">
      <c r="A77" s="7"/>
      <c r="B77" s="7"/>
      <c r="C77" s="7"/>
      <c r="D77" s="7"/>
      <c r="E77" s="7"/>
      <c r="F77" s="7"/>
      <c r="G77" s="7"/>
      <c r="H77" s="7"/>
      <c r="I77" s="7"/>
      <c r="J77" s="7"/>
      <c r="K77" s="7"/>
      <c r="L77" s="7"/>
      <c r="M77" s="7"/>
      <c r="N77" s="7"/>
      <c r="O77" s="7"/>
      <c r="P77" s="7"/>
      <c r="Q77" s="7"/>
      <c r="R77" s="7"/>
      <c r="S77" s="7"/>
      <c r="T77" s="7"/>
      <c r="U77" s="7"/>
      <c r="V77" s="7"/>
      <c r="W77" s="7"/>
      <c r="X77" s="7"/>
      <c r="Y77" s="7"/>
    </row>
    <row r="78" spans="1:25" ht="15.75" customHeight="1">
      <c r="A78" s="7"/>
      <c r="B78" s="7"/>
      <c r="C78" s="7"/>
      <c r="D78" s="7"/>
      <c r="E78" s="7"/>
      <c r="F78" s="7"/>
      <c r="G78" s="7"/>
      <c r="H78" s="7"/>
      <c r="I78" s="7"/>
      <c r="J78" s="7"/>
      <c r="K78" s="7"/>
      <c r="L78" s="7"/>
      <c r="M78" s="7"/>
      <c r="N78" s="7"/>
      <c r="O78" s="7"/>
      <c r="P78" s="7"/>
      <c r="Q78" s="7"/>
      <c r="R78" s="7"/>
      <c r="S78" s="7"/>
      <c r="T78" s="7"/>
      <c r="U78" s="7"/>
      <c r="V78" s="7"/>
      <c r="W78" s="7"/>
      <c r="X78" s="7"/>
      <c r="Y78" s="7"/>
    </row>
    <row r="79" spans="1:25" ht="15.75" customHeight="1">
      <c r="A79" s="7"/>
      <c r="B79" s="7"/>
      <c r="C79" s="7"/>
      <c r="D79" s="7"/>
      <c r="E79" s="7"/>
      <c r="F79" s="7"/>
      <c r="G79" s="7"/>
      <c r="H79" s="7"/>
      <c r="I79" s="7"/>
      <c r="J79" s="7"/>
      <c r="K79" s="7"/>
      <c r="L79" s="7"/>
      <c r="M79" s="7"/>
      <c r="N79" s="7"/>
      <c r="O79" s="7"/>
      <c r="P79" s="7"/>
      <c r="Q79" s="7"/>
      <c r="R79" s="7"/>
      <c r="S79" s="7"/>
      <c r="T79" s="7"/>
      <c r="U79" s="7"/>
      <c r="V79" s="7"/>
      <c r="W79" s="7"/>
      <c r="X79" s="7"/>
      <c r="Y79" s="7"/>
    </row>
    <row r="80" spans="1:25" ht="15.75" customHeight="1">
      <c r="A80" s="7"/>
      <c r="B80" s="7"/>
      <c r="C80" s="7"/>
      <c r="D80" s="7"/>
      <c r="E80" s="7"/>
      <c r="F80" s="7"/>
      <c r="G80" s="7"/>
      <c r="H80" s="7"/>
      <c r="I80" s="7"/>
      <c r="J80" s="7"/>
      <c r="K80" s="7"/>
      <c r="L80" s="7"/>
      <c r="M80" s="7"/>
      <c r="N80" s="7"/>
      <c r="O80" s="7"/>
      <c r="P80" s="7"/>
      <c r="Q80" s="7"/>
      <c r="R80" s="7"/>
      <c r="S80" s="7"/>
      <c r="T80" s="7"/>
      <c r="U80" s="7"/>
      <c r="V80" s="7"/>
      <c r="W80" s="7"/>
      <c r="X80" s="7"/>
      <c r="Y80" s="7"/>
    </row>
    <row r="81" spans="1:25" ht="15.75" customHeight="1">
      <c r="A81" s="7"/>
      <c r="B81" s="7"/>
      <c r="C81" s="7"/>
      <c r="D81" s="7"/>
      <c r="E81" s="7"/>
      <c r="F81" s="7"/>
      <c r="G81" s="7"/>
      <c r="H81" s="7"/>
      <c r="I81" s="7"/>
      <c r="J81" s="7"/>
      <c r="K81" s="7"/>
      <c r="L81" s="7"/>
      <c r="M81" s="7"/>
      <c r="N81" s="7"/>
      <c r="O81" s="7"/>
      <c r="P81" s="7"/>
      <c r="Q81" s="7"/>
      <c r="R81" s="7"/>
      <c r="S81" s="7"/>
      <c r="T81" s="7"/>
      <c r="U81" s="7"/>
      <c r="V81" s="7"/>
      <c r="W81" s="7"/>
      <c r="X81" s="7"/>
      <c r="Y81" s="7"/>
    </row>
    <row r="82" spans="1:25" ht="15.75" customHeight="1">
      <c r="A82" s="7"/>
      <c r="B82" s="7"/>
      <c r="C82" s="7"/>
      <c r="D82" s="7"/>
      <c r="E82" s="7"/>
      <c r="F82" s="7"/>
      <c r="G82" s="7"/>
      <c r="H82" s="7"/>
      <c r="I82" s="7"/>
      <c r="J82" s="7"/>
      <c r="K82" s="7"/>
      <c r="L82" s="7"/>
      <c r="M82" s="7"/>
      <c r="N82" s="7"/>
      <c r="O82" s="7"/>
      <c r="P82" s="7"/>
      <c r="Q82" s="7"/>
      <c r="R82" s="7"/>
      <c r="S82" s="7"/>
      <c r="T82" s="7"/>
      <c r="U82" s="7"/>
      <c r="V82" s="7"/>
      <c r="W82" s="7"/>
      <c r="X82" s="7"/>
      <c r="Y82" s="7"/>
    </row>
    <row r="83" spans="1:25" ht="15.75" customHeight="1">
      <c r="A83" s="7"/>
      <c r="B83" s="7"/>
      <c r="C83" s="7"/>
      <c r="D83" s="7"/>
      <c r="E83" s="7"/>
      <c r="F83" s="7"/>
      <c r="G83" s="7"/>
      <c r="H83" s="7"/>
      <c r="I83" s="7"/>
      <c r="J83" s="7"/>
      <c r="K83" s="7"/>
      <c r="L83" s="7"/>
      <c r="M83" s="7"/>
      <c r="N83" s="7"/>
      <c r="O83" s="7"/>
      <c r="P83" s="7"/>
      <c r="Q83" s="7"/>
      <c r="R83" s="7"/>
      <c r="S83" s="7"/>
      <c r="T83" s="7"/>
      <c r="U83" s="7"/>
      <c r="V83" s="7"/>
      <c r="W83" s="7"/>
      <c r="X83" s="7"/>
      <c r="Y83" s="7"/>
    </row>
    <row r="84" spans="1:25" ht="15.75" customHeight="1">
      <c r="A84" s="7"/>
      <c r="B84" s="7"/>
      <c r="C84" s="7"/>
      <c r="D84" s="7"/>
      <c r="E84" s="7"/>
      <c r="F84" s="7"/>
      <c r="G84" s="7"/>
      <c r="H84" s="7"/>
      <c r="I84" s="7"/>
      <c r="J84" s="7"/>
      <c r="K84" s="7"/>
      <c r="L84" s="7"/>
      <c r="M84" s="7"/>
      <c r="N84" s="7"/>
      <c r="O84" s="7"/>
      <c r="P84" s="7"/>
      <c r="Q84" s="7"/>
      <c r="R84" s="7"/>
      <c r="S84" s="7"/>
      <c r="T84" s="7"/>
      <c r="U84" s="7"/>
      <c r="V84" s="7"/>
      <c r="W84" s="7"/>
      <c r="X84" s="7"/>
      <c r="Y84" s="7"/>
    </row>
    <row r="85" spans="1:25" ht="15.75" customHeight="1">
      <c r="A85" s="7"/>
      <c r="B85" s="7"/>
      <c r="C85" s="7"/>
      <c r="D85" s="7"/>
      <c r="E85" s="7"/>
      <c r="F85" s="7"/>
      <c r="G85" s="7"/>
      <c r="H85" s="7"/>
      <c r="I85" s="7"/>
      <c r="J85" s="7"/>
      <c r="K85" s="7"/>
      <c r="L85" s="7"/>
      <c r="M85" s="7"/>
      <c r="N85" s="7"/>
      <c r="O85" s="7"/>
      <c r="P85" s="7"/>
      <c r="Q85" s="7"/>
      <c r="R85" s="7"/>
      <c r="S85" s="7"/>
      <c r="T85" s="7"/>
      <c r="U85" s="7"/>
      <c r="V85" s="7"/>
      <c r="W85" s="7"/>
      <c r="X85" s="7"/>
      <c r="Y85" s="7"/>
    </row>
    <row r="86" spans="1:25" ht="15.75" customHeight="1">
      <c r="A86" s="7"/>
      <c r="B86" s="7"/>
      <c r="C86" s="7"/>
      <c r="D86" s="7"/>
      <c r="E86" s="7"/>
      <c r="F86" s="7"/>
      <c r="G86" s="7"/>
      <c r="H86" s="7"/>
      <c r="I86" s="7"/>
      <c r="J86" s="7"/>
      <c r="K86" s="7"/>
      <c r="L86" s="7"/>
      <c r="M86" s="7"/>
      <c r="N86" s="7"/>
      <c r="O86" s="7"/>
      <c r="P86" s="7"/>
      <c r="Q86" s="7"/>
      <c r="R86" s="7"/>
      <c r="S86" s="7"/>
      <c r="T86" s="7"/>
      <c r="U86" s="7"/>
      <c r="V86" s="7"/>
      <c r="W86" s="7"/>
      <c r="X86" s="7"/>
      <c r="Y86" s="7"/>
    </row>
    <row r="87" spans="1:25" ht="15.75" customHeight="1">
      <c r="A87" s="7"/>
      <c r="B87" s="7"/>
      <c r="C87" s="7"/>
      <c r="D87" s="7"/>
      <c r="E87" s="7"/>
      <c r="F87" s="7"/>
      <c r="G87" s="7"/>
      <c r="H87" s="7"/>
      <c r="I87" s="7"/>
      <c r="J87" s="7"/>
      <c r="K87" s="7"/>
      <c r="L87" s="7"/>
      <c r="M87" s="7"/>
      <c r="N87" s="7"/>
      <c r="O87" s="7"/>
      <c r="P87" s="7"/>
      <c r="Q87" s="7"/>
      <c r="R87" s="7"/>
      <c r="S87" s="7"/>
      <c r="T87" s="7"/>
      <c r="U87" s="7"/>
      <c r="V87" s="7"/>
      <c r="W87" s="7"/>
      <c r="X87" s="7"/>
      <c r="Y87" s="7"/>
    </row>
    <row r="88" spans="1:25" ht="15.75" customHeight="1">
      <c r="A88" s="7"/>
      <c r="B88" s="7"/>
      <c r="C88" s="7"/>
      <c r="D88" s="7"/>
      <c r="E88" s="7"/>
      <c r="F88" s="7"/>
      <c r="G88" s="7"/>
      <c r="H88" s="7"/>
      <c r="I88" s="7"/>
      <c r="J88" s="7"/>
      <c r="K88" s="7"/>
      <c r="L88" s="7"/>
      <c r="M88" s="7"/>
      <c r="N88" s="7"/>
      <c r="O88" s="7"/>
      <c r="P88" s="7"/>
      <c r="Q88" s="7"/>
      <c r="R88" s="7"/>
      <c r="S88" s="7"/>
      <c r="T88" s="7"/>
      <c r="U88" s="7"/>
      <c r="V88" s="7"/>
      <c r="W88" s="7"/>
      <c r="X88" s="7"/>
      <c r="Y88" s="7"/>
    </row>
    <row r="89" spans="1:25" ht="15.75" customHeight="1">
      <c r="A89" s="7"/>
      <c r="B89" s="7"/>
      <c r="C89" s="7"/>
      <c r="D89" s="7"/>
      <c r="E89" s="7"/>
      <c r="F89" s="7"/>
      <c r="G89" s="7"/>
      <c r="H89" s="7"/>
      <c r="I89" s="7"/>
      <c r="J89" s="7"/>
      <c r="K89" s="7"/>
      <c r="L89" s="7"/>
      <c r="M89" s="7"/>
      <c r="N89" s="7"/>
      <c r="O89" s="7"/>
      <c r="P89" s="7"/>
      <c r="Q89" s="7"/>
      <c r="R89" s="7"/>
      <c r="S89" s="7"/>
      <c r="T89" s="7"/>
      <c r="U89" s="7"/>
      <c r="V89" s="7"/>
      <c r="W89" s="7"/>
      <c r="X89" s="7"/>
      <c r="Y89" s="7"/>
    </row>
    <row r="90" spans="1:25" ht="15.75" customHeight="1">
      <c r="A90" s="7"/>
      <c r="B90" s="7"/>
      <c r="C90" s="7"/>
      <c r="D90" s="7"/>
      <c r="E90" s="7"/>
      <c r="F90" s="7"/>
      <c r="G90" s="7"/>
      <c r="H90" s="7"/>
      <c r="I90" s="7"/>
      <c r="J90" s="7"/>
      <c r="K90" s="7"/>
      <c r="L90" s="7"/>
      <c r="M90" s="7"/>
      <c r="N90" s="7"/>
      <c r="O90" s="7"/>
      <c r="P90" s="7"/>
      <c r="Q90" s="7"/>
      <c r="R90" s="7"/>
      <c r="S90" s="7"/>
      <c r="T90" s="7"/>
      <c r="U90" s="7"/>
      <c r="V90" s="7"/>
      <c r="W90" s="7"/>
      <c r="X90" s="7"/>
      <c r="Y90" s="7"/>
    </row>
    <row r="91" spans="1:25" ht="15.75" customHeight="1">
      <c r="A91" s="7"/>
      <c r="B91" s="7"/>
      <c r="C91" s="7"/>
      <c r="D91" s="7"/>
      <c r="E91" s="7"/>
      <c r="F91" s="7"/>
      <c r="G91" s="7"/>
      <c r="H91" s="7"/>
      <c r="I91" s="7"/>
      <c r="J91" s="7"/>
      <c r="K91" s="7"/>
      <c r="L91" s="7"/>
      <c r="M91" s="7"/>
      <c r="N91" s="7"/>
      <c r="O91" s="7"/>
      <c r="P91" s="7"/>
      <c r="Q91" s="7"/>
      <c r="R91" s="7"/>
      <c r="S91" s="7"/>
      <c r="T91" s="7"/>
      <c r="U91" s="7"/>
      <c r="V91" s="7"/>
      <c r="W91" s="7"/>
      <c r="X91" s="7"/>
      <c r="Y91" s="7"/>
    </row>
    <row r="92" spans="1:25" ht="15.75" customHeight="1">
      <c r="A92" s="7"/>
      <c r="B92" s="7"/>
      <c r="C92" s="7"/>
      <c r="D92" s="7"/>
      <c r="E92" s="7"/>
      <c r="F92" s="7"/>
      <c r="G92" s="7"/>
      <c r="H92" s="7"/>
      <c r="I92" s="7"/>
      <c r="J92" s="7"/>
      <c r="K92" s="7"/>
      <c r="L92" s="7"/>
      <c r="M92" s="7"/>
      <c r="N92" s="7"/>
      <c r="O92" s="7"/>
      <c r="P92" s="7"/>
      <c r="Q92" s="7"/>
      <c r="R92" s="7"/>
      <c r="S92" s="7"/>
      <c r="T92" s="7"/>
      <c r="U92" s="7"/>
      <c r="V92" s="7"/>
      <c r="W92" s="7"/>
      <c r="X92" s="7"/>
      <c r="Y92" s="7"/>
    </row>
    <row r="93" spans="1:25" ht="15.75" customHeight="1">
      <c r="A93" s="7"/>
      <c r="B93" s="7"/>
      <c r="C93" s="7"/>
      <c r="D93" s="7"/>
      <c r="E93" s="7"/>
      <c r="F93" s="7"/>
      <c r="G93" s="7"/>
      <c r="H93" s="7"/>
      <c r="I93" s="7"/>
      <c r="J93" s="7"/>
      <c r="K93" s="7"/>
      <c r="L93" s="7"/>
      <c r="M93" s="7"/>
      <c r="N93" s="7"/>
      <c r="O93" s="7"/>
      <c r="P93" s="7"/>
      <c r="Q93" s="7"/>
      <c r="R93" s="7"/>
      <c r="S93" s="7"/>
      <c r="T93" s="7"/>
      <c r="U93" s="7"/>
      <c r="V93" s="7"/>
      <c r="W93" s="7"/>
      <c r="X93" s="7"/>
      <c r="Y93" s="7"/>
    </row>
    <row r="94" spans="1:25" ht="15.75" customHeight="1">
      <c r="A94" s="7"/>
      <c r="B94" s="7"/>
      <c r="C94" s="7"/>
      <c r="D94" s="7"/>
      <c r="E94" s="7"/>
      <c r="F94" s="7"/>
      <c r="G94" s="7"/>
      <c r="H94" s="7"/>
      <c r="I94" s="7"/>
      <c r="J94" s="7"/>
      <c r="K94" s="7"/>
      <c r="L94" s="7"/>
      <c r="M94" s="7"/>
      <c r="N94" s="7"/>
      <c r="O94" s="7"/>
      <c r="P94" s="7"/>
      <c r="Q94" s="7"/>
      <c r="R94" s="7"/>
      <c r="S94" s="7"/>
      <c r="T94" s="7"/>
      <c r="U94" s="7"/>
      <c r="V94" s="7"/>
      <c r="W94" s="7"/>
      <c r="X94" s="7"/>
      <c r="Y94" s="7"/>
    </row>
    <row r="95" spans="1:25" ht="15.75" customHeight="1">
      <c r="A95" s="7"/>
      <c r="B95" s="7"/>
      <c r="C95" s="7"/>
      <c r="D95" s="7"/>
      <c r="E95" s="7"/>
      <c r="F95" s="7"/>
      <c r="G95" s="7"/>
      <c r="H95" s="7"/>
      <c r="I95" s="7"/>
      <c r="J95" s="7"/>
      <c r="K95" s="7"/>
      <c r="L95" s="7"/>
      <c r="M95" s="7"/>
      <c r="N95" s="7"/>
      <c r="O95" s="7"/>
      <c r="P95" s="7"/>
      <c r="Q95" s="7"/>
      <c r="R95" s="7"/>
      <c r="S95" s="7"/>
      <c r="T95" s="7"/>
      <c r="U95" s="7"/>
      <c r="V95" s="7"/>
      <c r="W95" s="7"/>
      <c r="X95" s="7"/>
      <c r="Y95" s="7"/>
    </row>
    <row r="96" spans="1:25" ht="15.75" customHeight="1">
      <c r="A96" s="7"/>
      <c r="B96" s="7"/>
      <c r="C96" s="7"/>
      <c r="D96" s="7"/>
      <c r="E96" s="7"/>
      <c r="F96" s="7"/>
      <c r="G96" s="7"/>
      <c r="H96" s="7"/>
      <c r="I96" s="7"/>
      <c r="J96" s="7"/>
      <c r="K96" s="7"/>
      <c r="L96" s="7"/>
      <c r="M96" s="7"/>
      <c r="N96" s="7"/>
      <c r="O96" s="7"/>
      <c r="P96" s="7"/>
      <c r="Q96" s="7"/>
      <c r="R96" s="7"/>
      <c r="S96" s="7"/>
      <c r="T96" s="7"/>
      <c r="U96" s="7"/>
      <c r="V96" s="7"/>
      <c r="W96" s="7"/>
      <c r="X96" s="7"/>
      <c r="Y96" s="7"/>
    </row>
    <row r="97" spans="1:25" ht="15.75" customHeight="1">
      <c r="A97" s="7"/>
      <c r="B97" s="7"/>
      <c r="C97" s="7"/>
      <c r="D97" s="7"/>
      <c r="E97" s="7"/>
      <c r="F97" s="7"/>
      <c r="G97" s="7"/>
      <c r="H97" s="7"/>
      <c r="I97" s="7"/>
      <c r="J97" s="7"/>
      <c r="K97" s="7"/>
      <c r="L97" s="7"/>
      <c r="M97" s="7"/>
      <c r="N97" s="7"/>
      <c r="O97" s="7"/>
      <c r="P97" s="7"/>
      <c r="Q97" s="7"/>
      <c r="R97" s="7"/>
      <c r="S97" s="7"/>
      <c r="T97" s="7"/>
      <c r="U97" s="7"/>
      <c r="V97" s="7"/>
      <c r="W97" s="7"/>
      <c r="X97" s="7"/>
      <c r="Y97" s="7"/>
    </row>
    <row r="98" spans="1:25" ht="15.75" customHeight="1">
      <c r="A98" s="7"/>
      <c r="B98" s="7"/>
      <c r="C98" s="7"/>
      <c r="D98" s="7"/>
      <c r="E98" s="7"/>
      <c r="F98" s="7"/>
      <c r="G98" s="7"/>
      <c r="H98" s="7"/>
      <c r="I98" s="7"/>
      <c r="J98" s="7"/>
      <c r="K98" s="7"/>
      <c r="L98" s="7"/>
      <c r="M98" s="7"/>
      <c r="N98" s="7"/>
      <c r="O98" s="7"/>
      <c r="P98" s="7"/>
      <c r="Q98" s="7"/>
      <c r="R98" s="7"/>
      <c r="S98" s="7"/>
      <c r="T98" s="7"/>
      <c r="U98" s="7"/>
      <c r="V98" s="7"/>
      <c r="W98" s="7"/>
      <c r="X98" s="7"/>
      <c r="Y98" s="7"/>
    </row>
    <row r="99" spans="1:25" ht="15.75" customHeight="1">
      <c r="A99" s="7"/>
      <c r="B99" s="7"/>
      <c r="C99" s="7"/>
      <c r="D99" s="7"/>
      <c r="E99" s="7"/>
      <c r="F99" s="7"/>
      <c r="G99" s="7"/>
      <c r="H99" s="7"/>
      <c r="I99" s="7"/>
      <c r="J99" s="7"/>
      <c r="K99" s="7"/>
      <c r="L99" s="7"/>
      <c r="M99" s="7"/>
      <c r="N99" s="7"/>
      <c r="O99" s="7"/>
      <c r="P99" s="7"/>
      <c r="Q99" s="7"/>
      <c r="R99" s="7"/>
      <c r="S99" s="7"/>
      <c r="T99" s="7"/>
      <c r="U99" s="7"/>
      <c r="V99" s="7"/>
      <c r="W99" s="7"/>
      <c r="X99" s="7"/>
      <c r="Y99" s="7"/>
    </row>
    <row r="100" spans="1:25"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sheetData>
  <mergeCells count="9">
    <mergeCell ref="L2:O2"/>
    <mergeCell ref="L3:O3"/>
    <mergeCell ref="L4:O4"/>
    <mergeCell ref="C1:J2"/>
    <mergeCell ref="A13:B13"/>
    <mergeCell ref="A1:B2"/>
    <mergeCell ref="B3:F3"/>
    <mergeCell ref="B4:F4"/>
    <mergeCell ref="B5:F5"/>
  </mergeCells>
  <conditionalFormatting sqref="I8:I12 J7:J12 K8:Y8 I7:Y7">
    <cfRule type="cellIs" dxfId="405" priority="2" stopIfTrue="1" operator="between">
      <formula>3</formula>
      <formula>6.75</formula>
    </cfRule>
    <cfRule type="cellIs" dxfId="404" priority="3" stopIfTrue="1" operator="between">
      <formula>7</formula>
      <formula>14</formula>
    </cfRule>
    <cfRule type="cellIs" dxfId="403" priority="4" stopIfTrue="1" operator="between">
      <formula>15</formula>
      <formula>36</formula>
    </cfRule>
  </conditionalFormatting>
  <conditionalFormatting sqref="L7:Y8">
    <cfRule type="cellIs" dxfId="402" priority="1" stopIfTrue="1" operator="notEqual">
      <formula>0</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C1D5-6C67-4101-8A81-9F85EC63292D}">
  <dimension ref="A1:S139"/>
  <sheetViews>
    <sheetView showGridLines="0" zoomScaleNormal="100" workbookViewId="0">
      <selection activeCell="E60" sqref="E60"/>
    </sheetView>
  </sheetViews>
  <sheetFormatPr defaultRowHeight="12.75"/>
  <cols>
    <col min="1" max="1" width="4.5703125" customWidth="1"/>
    <col min="2" max="2" width="13.85546875" customWidth="1"/>
    <col min="3" max="3" width="19.7109375" customWidth="1"/>
    <col min="4" max="4" width="38.42578125" customWidth="1"/>
    <col min="5" max="5" width="55.7109375" customWidth="1"/>
  </cols>
  <sheetData>
    <row r="1" spans="1:19">
      <c r="A1" s="113" t="s">
        <v>54</v>
      </c>
      <c r="B1" s="113"/>
      <c r="C1" s="113"/>
      <c r="D1" s="113"/>
      <c r="E1" s="113"/>
      <c r="F1" s="113"/>
      <c r="G1" s="113"/>
      <c r="H1" s="113"/>
      <c r="I1" s="113"/>
      <c r="J1" s="113"/>
      <c r="K1" s="113"/>
      <c r="L1" s="113"/>
      <c r="M1" s="113"/>
      <c r="N1" s="113"/>
      <c r="O1" s="113"/>
      <c r="P1" s="113"/>
      <c r="Q1" s="113"/>
      <c r="R1" s="113"/>
      <c r="S1" s="113"/>
    </row>
    <row r="2" spans="1:19" ht="13.5" thickBot="1"/>
    <row r="3" spans="1:19" ht="28.5">
      <c r="A3" s="30" t="s">
        <v>17</v>
      </c>
      <c r="B3" s="30" t="s">
        <v>40</v>
      </c>
      <c r="C3" s="31" t="s">
        <v>41</v>
      </c>
      <c r="D3" s="31" t="s">
        <v>42</v>
      </c>
      <c r="E3" s="31" t="s">
        <v>264</v>
      </c>
    </row>
    <row r="4" spans="1:19" s="71" customFormat="1" ht="60">
      <c r="A4" s="67">
        <f t="shared" ref="A4:A33" si="0">ROW(A4) - 3</f>
        <v>1</v>
      </c>
      <c r="B4" s="72" t="s">
        <v>43</v>
      </c>
      <c r="C4" s="46" t="s">
        <v>248</v>
      </c>
      <c r="D4" s="26" t="s">
        <v>403</v>
      </c>
      <c r="E4" s="18" t="s">
        <v>404</v>
      </c>
      <c r="F4" s="56"/>
      <c r="G4" s="56"/>
      <c r="H4" s="56"/>
      <c r="I4" s="56"/>
      <c r="J4" s="56"/>
      <c r="K4" s="56"/>
      <c r="L4" s="56"/>
      <c r="M4" s="56"/>
      <c r="N4" s="56"/>
      <c r="O4" s="56"/>
      <c r="P4" s="56"/>
      <c r="Q4" s="56"/>
      <c r="R4" s="56"/>
    </row>
    <row r="5" spans="1:19" s="71" customFormat="1" ht="15">
      <c r="A5" s="67">
        <f t="shared" si="0"/>
        <v>2</v>
      </c>
      <c r="B5" s="57"/>
      <c r="C5" s="46" t="s">
        <v>249</v>
      </c>
      <c r="D5" s="26" t="s">
        <v>405</v>
      </c>
      <c r="E5" s="18" t="s">
        <v>406</v>
      </c>
      <c r="F5" s="56"/>
      <c r="G5" s="56"/>
      <c r="H5" s="56"/>
      <c r="I5" s="56"/>
      <c r="J5" s="56"/>
      <c r="K5" s="56"/>
      <c r="L5" s="56"/>
      <c r="M5" s="56"/>
      <c r="N5" s="56"/>
      <c r="O5" s="56"/>
      <c r="P5" s="56"/>
      <c r="Q5" s="56"/>
      <c r="R5" s="56"/>
    </row>
    <row r="6" spans="1:19" s="71" customFormat="1" ht="15">
      <c r="A6" s="67">
        <f t="shared" si="0"/>
        <v>3</v>
      </c>
      <c r="B6" s="57"/>
      <c r="C6" s="46" t="s">
        <v>250</v>
      </c>
      <c r="D6" s="26" t="s">
        <v>407</v>
      </c>
      <c r="E6" s="18" t="s">
        <v>408</v>
      </c>
      <c r="F6" s="56"/>
      <c r="G6" s="56"/>
      <c r="H6" s="56"/>
      <c r="I6" s="56"/>
      <c r="J6" s="56"/>
      <c r="K6" s="56"/>
      <c r="L6" s="56"/>
      <c r="M6" s="56"/>
      <c r="N6" s="56"/>
      <c r="O6" s="56"/>
      <c r="P6" s="56"/>
      <c r="Q6" s="56"/>
      <c r="R6" s="56"/>
    </row>
    <row r="7" spans="1:19" s="71" customFormat="1" ht="15">
      <c r="A7" s="67">
        <f t="shared" si="0"/>
        <v>4</v>
      </c>
      <c r="B7" s="57"/>
      <c r="C7" s="46" t="s">
        <v>251</v>
      </c>
      <c r="D7" s="26" t="s">
        <v>409</v>
      </c>
      <c r="E7" s="18" t="s">
        <v>410</v>
      </c>
      <c r="F7" s="56"/>
      <c r="G7" s="56"/>
      <c r="H7" s="56"/>
      <c r="I7" s="56"/>
      <c r="J7" s="56"/>
      <c r="K7" s="56"/>
      <c r="L7" s="56"/>
      <c r="M7" s="56"/>
      <c r="N7" s="56"/>
      <c r="O7" s="56"/>
      <c r="P7" s="56"/>
      <c r="Q7" s="56"/>
      <c r="R7" s="56"/>
    </row>
    <row r="8" spans="1:19" s="71" customFormat="1" ht="15">
      <c r="A8" s="67">
        <f t="shared" si="0"/>
        <v>5</v>
      </c>
      <c r="B8" s="57"/>
      <c r="C8" s="46" t="s">
        <v>252</v>
      </c>
      <c r="D8" s="26" t="s">
        <v>411</v>
      </c>
      <c r="E8" s="18" t="s">
        <v>413</v>
      </c>
      <c r="F8" s="56"/>
      <c r="G8" s="56"/>
      <c r="H8" s="56"/>
      <c r="I8" s="56"/>
      <c r="J8" s="56"/>
      <c r="K8" s="56"/>
      <c r="L8" s="56"/>
      <c r="M8" s="56"/>
      <c r="N8" s="56"/>
      <c r="O8" s="56"/>
      <c r="P8" s="56"/>
      <c r="Q8" s="56"/>
      <c r="R8" s="56"/>
    </row>
    <row r="9" spans="1:19" s="71" customFormat="1" ht="30">
      <c r="A9" s="67">
        <f t="shared" si="0"/>
        <v>6</v>
      </c>
      <c r="B9" s="57"/>
      <c r="C9" s="46" t="s">
        <v>253</v>
      </c>
      <c r="D9" s="26" t="s">
        <v>414</v>
      </c>
      <c r="E9" s="18" t="s">
        <v>415</v>
      </c>
      <c r="F9" s="56"/>
      <c r="G9" s="56"/>
      <c r="H9" s="56"/>
      <c r="I9" s="56"/>
      <c r="J9" s="56"/>
      <c r="K9" s="56"/>
      <c r="L9" s="56"/>
      <c r="M9" s="56"/>
      <c r="N9" s="56"/>
      <c r="O9" s="56"/>
      <c r="P9" s="56"/>
      <c r="Q9" s="56"/>
      <c r="R9" s="56"/>
    </row>
    <row r="10" spans="1:19" s="71" customFormat="1" ht="60">
      <c r="A10" s="67">
        <f t="shared" si="0"/>
        <v>7</v>
      </c>
      <c r="B10" s="57"/>
      <c r="C10" s="46" t="s">
        <v>269</v>
      </c>
      <c r="D10" s="26" t="s">
        <v>436</v>
      </c>
      <c r="E10" s="18" t="s">
        <v>437</v>
      </c>
      <c r="F10" s="56"/>
      <c r="G10" s="56"/>
      <c r="H10" s="56"/>
      <c r="I10" s="56"/>
      <c r="J10" s="56"/>
      <c r="K10" s="56"/>
      <c r="L10" s="56"/>
      <c r="M10" s="56"/>
      <c r="N10" s="56"/>
      <c r="O10" s="56"/>
      <c r="P10" s="56"/>
      <c r="Q10" s="56"/>
      <c r="R10" s="56"/>
    </row>
    <row r="11" spans="1:19" s="71" customFormat="1" ht="30">
      <c r="A11" s="67">
        <f t="shared" si="0"/>
        <v>8</v>
      </c>
      <c r="B11" s="57"/>
      <c r="C11" s="46" t="s">
        <v>255</v>
      </c>
      <c r="D11" s="26" t="s">
        <v>417</v>
      </c>
      <c r="E11" s="18" t="s">
        <v>419</v>
      </c>
      <c r="F11" s="56"/>
      <c r="G11" s="56"/>
      <c r="H11" s="56"/>
      <c r="I11" s="56"/>
      <c r="J11" s="56"/>
      <c r="K11" s="56"/>
      <c r="L11" s="56"/>
      <c r="M11" s="56"/>
      <c r="N11" s="56"/>
      <c r="O11" s="56"/>
      <c r="P11" s="56"/>
      <c r="Q11" s="56"/>
      <c r="R11" s="56"/>
    </row>
    <row r="12" spans="1:19" s="71" customFormat="1" ht="30">
      <c r="A12" s="67">
        <f t="shared" si="0"/>
        <v>9</v>
      </c>
      <c r="B12" s="57"/>
      <c r="C12" s="46" t="s">
        <v>256</v>
      </c>
      <c r="D12" s="26" t="s">
        <v>420</v>
      </c>
      <c r="E12" s="18" t="s">
        <v>415</v>
      </c>
      <c r="F12" s="56"/>
      <c r="G12" s="56"/>
      <c r="H12" s="56"/>
      <c r="I12" s="56"/>
      <c r="J12" s="56"/>
      <c r="K12" s="56"/>
      <c r="L12" s="56"/>
      <c r="M12" s="56"/>
      <c r="N12" s="56"/>
      <c r="O12" s="56"/>
      <c r="P12" s="56"/>
      <c r="Q12" s="56"/>
      <c r="R12" s="56"/>
    </row>
    <row r="13" spans="1:19" s="71" customFormat="1" ht="15">
      <c r="A13" s="67">
        <f t="shared" si="0"/>
        <v>10</v>
      </c>
      <c r="B13" s="57"/>
      <c r="C13" s="46" t="s">
        <v>244</v>
      </c>
      <c r="D13" s="26" t="s">
        <v>421</v>
      </c>
      <c r="E13" s="18" t="s">
        <v>328</v>
      </c>
      <c r="F13" s="56"/>
      <c r="G13" s="56"/>
      <c r="H13" s="56"/>
      <c r="I13" s="56"/>
      <c r="J13" s="56"/>
      <c r="K13" s="56"/>
      <c r="L13" s="56"/>
      <c r="M13" s="56"/>
      <c r="N13" s="56"/>
      <c r="O13" s="56"/>
      <c r="P13" s="56"/>
      <c r="Q13" s="56"/>
      <c r="R13" s="56"/>
    </row>
    <row r="14" spans="1:19" s="71" customFormat="1" ht="15">
      <c r="A14" s="67">
        <f t="shared" si="0"/>
        <v>11</v>
      </c>
      <c r="B14" s="72" t="s">
        <v>246</v>
      </c>
      <c r="C14" s="46" t="s">
        <v>246</v>
      </c>
      <c r="D14" s="26" t="s">
        <v>422</v>
      </c>
      <c r="E14" s="18" t="s">
        <v>423</v>
      </c>
      <c r="F14" s="56"/>
      <c r="G14" s="56"/>
      <c r="H14" s="56"/>
      <c r="I14" s="56"/>
      <c r="J14" s="56"/>
      <c r="K14" s="56"/>
      <c r="L14" s="56"/>
      <c r="M14" s="56"/>
      <c r="N14" s="56"/>
      <c r="O14" s="56"/>
      <c r="P14" s="56"/>
      <c r="Q14" s="56"/>
      <c r="R14" s="56"/>
    </row>
    <row r="15" spans="1:19" s="71" customFormat="1" ht="30">
      <c r="A15" s="67">
        <f t="shared" si="0"/>
        <v>12</v>
      </c>
      <c r="B15" s="72" t="s">
        <v>61</v>
      </c>
      <c r="C15" s="46" t="s">
        <v>61</v>
      </c>
      <c r="D15" s="26" t="s">
        <v>424</v>
      </c>
      <c r="E15" s="18" t="s">
        <v>423</v>
      </c>
      <c r="F15" s="56"/>
      <c r="G15" s="56"/>
      <c r="H15" s="56"/>
      <c r="I15" s="56"/>
      <c r="J15" s="56"/>
      <c r="K15" s="56"/>
      <c r="L15" s="56"/>
      <c r="M15" s="56"/>
      <c r="N15" s="56"/>
      <c r="O15" s="56"/>
      <c r="P15" s="56"/>
      <c r="Q15" s="56"/>
      <c r="R15" s="56"/>
    </row>
    <row r="16" spans="1:19" s="71" customFormat="1" ht="15">
      <c r="A16" s="67">
        <f t="shared" si="0"/>
        <v>13</v>
      </c>
      <c r="B16" s="72" t="s">
        <v>258</v>
      </c>
      <c r="C16" s="46" t="s">
        <v>258</v>
      </c>
      <c r="D16" s="26" t="s">
        <v>74</v>
      </c>
      <c r="E16" s="18" t="s">
        <v>425</v>
      </c>
      <c r="F16" s="56"/>
      <c r="G16" s="56"/>
      <c r="H16" s="56"/>
      <c r="I16" s="56"/>
      <c r="J16" s="56"/>
      <c r="K16" s="56"/>
      <c r="L16" s="56"/>
      <c r="M16" s="56"/>
      <c r="N16" s="56"/>
      <c r="O16" s="56"/>
      <c r="P16" s="56"/>
      <c r="Q16" s="56"/>
      <c r="R16" s="56"/>
    </row>
    <row r="17" spans="1:18" s="71" customFormat="1" ht="30">
      <c r="A17" s="67">
        <f t="shared" si="0"/>
        <v>14</v>
      </c>
      <c r="B17" s="72" t="s">
        <v>60</v>
      </c>
      <c r="C17" s="46" t="s">
        <v>265</v>
      </c>
      <c r="D17" s="26" t="s">
        <v>426</v>
      </c>
      <c r="E17" s="18" t="s">
        <v>427</v>
      </c>
      <c r="F17" s="56"/>
      <c r="G17" s="56"/>
      <c r="H17" s="56"/>
      <c r="I17" s="56"/>
      <c r="J17" s="56"/>
      <c r="K17" s="56"/>
      <c r="L17" s="56"/>
      <c r="M17" s="56"/>
      <c r="N17" s="56"/>
      <c r="O17" s="56"/>
      <c r="P17" s="56"/>
      <c r="Q17" s="56"/>
      <c r="R17" s="56"/>
    </row>
    <row r="18" spans="1:18" s="71" customFormat="1" ht="30">
      <c r="A18" s="67">
        <f t="shared" si="0"/>
        <v>15</v>
      </c>
      <c r="B18" s="72" t="s">
        <v>271</v>
      </c>
      <c r="C18" s="46" t="s">
        <v>271</v>
      </c>
      <c r="D18" s="26" t="s">
        <v>438</v>
      </c>
      <c r="E18" s="18" t="s">
        <v>353</v>
      </c>
      <c r="F18" s="56"/>
      <c r="G18" s="56"/>
      <c r="H18" s="56"/>
      <c r="I18" s="56"/>
      <c r="J18" s="56"/>
      <c r="K18" s="56"/>
      <c r="L18" s="56"/>
      <c r="M18" s="56"/>
      <c r="N18" s="56"/>
      <c r="O18" s="56"/>
      <c r="P18" s="56"/>
      <c r="Q18" s="56"/>
      <c r="R18" s="56"/>
    </row>
    <row r="19" spans="1:18" s="71" customFormat="1" ht="30">
      <c r="A19" s="67">
        <f t="shared" si="0"/>
        <v>16</v>
      </c>
      <c r="B19" s="72" t="s">
        <v>272</v>
      </c>
      <c r="C19" s="46" t="s">
        <v>272</v>
      </c>
      <c r="D19" s="26" t="s">
        <v>439</v>
      </c>
      <c r="E19" s="18" t="s">
        <v>440</v>
      </c>
      <c r="F19" s="56"/>
      <c r="G19" s="56"/>
      <c r="H19" s="56"/>
      <c r="I19" s="56"/>
      <c r="J19" s="56"/>
      <c r="K19" s="56"/>
      <c r="L19" s="56"/>
      <c r="M19" s="56"/>
      <c r="N19" s="56"/>
      <c r="O19" s="56"/>
      <c r="P19" s="56"/>
      <c r="Q19" s="56"/>
      <c r="R19" s="56"/>
    </row>
    <row r="20" spans="1:18" s="71" customFormat="1" ht="15">
      <c r="A20" s="67">
        <f t="shared" si="0"/>
        <v>17</v>
      </c>
      <c r="B20" s="72" t="s">
        <v>283</v>
      </c>
      <c r="C20" s="46" t="s">
        <v>283</v>
      </c>
      <c r="D20" s="26" t="s">
        <v>441</v>
      </c>
      <c r="E20" s="18" t="s">
        <v>442</v>
      </c>
      <c r="F20" s="56"/>
      <c r="G20" s="56"/>
      <c r="H20" s="56"/>
      <c r="I20" s="56"/>
      <c r="J20" s="56"/>
      <c r="K20" s="56"/>
      <c r="L20" s="56"/>
      <c r="M20" s="56"/>
      <c r="N20" s="56"/>
      <c r="O20" s="56"/>
      <c r="P20" s="56"/>
      <c r="Q20" s="56"/>
      <c r="R20" s="56"/>
    </row>
    <row r="21" spans="1:18" s="71" customFormat="1" ht="15">
      <c r="A21" s="67">
        <f t="shared" si="0"/>
        <v>18</v>
      </c>
      <c r="B21" s="72" t="s">
        <v>285</v>
      </c>
      <c r="C21" s="46" t="s">
        <v>285</v>
      </c>
      <c r="D21" s="26" t="s">
        <v>444</v>
      </c>
      <c r="E21" s="18" t="s">
        <v>443</v>
      </c>
      <c r="F21" s="56"/>
      <c r="G21" s="56"/>
      <c r="H21" s="56"/>
      <c r="I21" s="56"/>
      <c r="J21" s="56"/>
      <c r="K21" s="56"/>
      <c r="L21" s="56"/>
      <c r="M21" s="56"/>
      <c r="N21" s="56"/>
      <c r="O21" s="56"/>
      <c r="P21" s="56"/>
      <c r="Q21" s="56"/>
      <c r="R21" s="56"/>
    </row>
    <row r="22" spans="1:18" s="71" customFormat="1" ht="30">
      <c r="A22" s="67">
        <f t="shared" si="0"/>
        <v>19</v>
      </c>
      <c r="B22" s="72" t="s">
        <v>287</v>
      </c>
      <c r="C22" s="46" t="s">
        <v>287</v>
      </c>
      <c r="D22" s="26" t="s">
        <v>74</v>
      </c>
      <c r="E22" s="18" t="s">
        <v>445</v>
      </c>
      <c r="F22" s="56"/>
      <c r="G22" s="56"/>
      <c r="H22" s="56"/>
      <c r="I22" s="56"/>
      <c r="J22" s="56"/>
      <c r="K22" s="56"/>
      <c r="L22" s="56"/>
      <c r="M22" s="56"/>
      <c r="N22" s="56"/>
      <c r="O22" s="56"/>
      <c r="P22" s="56"/>
      <c r="Q22" s="56"/>
      <c r="R22" s="56"/>
    </row>
    <row r="23" spans="1:18" s="71" customFormat="1" ht="30">
      <c r="A23" s="67">
        <f t="shared" si="0"/>
        <v>20</v>
      </c>
      <c r="B23" s="52" t="s">
        <v>38</v>
      </c>
      <c r="C23" s="46" t="s">
        <v>260</v>
      </c>
      <c r="D23" s="26" t="s">
        <v>453</v>
      </c>
      <c r="E23" s="18" t="s">
        <v>452</v>
      </c>
      <c r="F23" s="56"/>
      <c r="G23" s="56"/>
      <c r="H23" s="56"/>
      <c r="I23" s="56"/>
      <c r="J23" s="56"/>
      <c r="K23" s="56"/>
      <c r="L23" s="56"/>
      <c r="M23" s="56"/>
      <c r="N23" s="56"/>
      <c r="O23" s="56"/>
      <c r="P23" s="56"/>
      <c r="Q23" s="56"/>
      <c r="R23" s="56"/>
    </row>
    <row r="24" spans="1:18" s="71" customFormat="1" ht="30">
      <c r="A24" s="67">
        <f t="shared" si="0"/>
        <v>21</v>
      </c>
      <c r="B24" s="53"/>
      <c r="C24" s="46" t="s">
        <v>277</v>
      </c>
      <c r="D24" s="26"/>
      <c r="E24" s="18" t="s">
        <v>454</v>
      </c>
      <c r="F24" s="56"/>
      <c r="G24" s="56"/>
      <c r="H24" s="56"/>
      <c r="I24" s="56"/>
      <c r="J24" s="56"/>
      <c r="K24" s="56"/>
      <c r="L24" s="56"/>
      <c r="M24" s="56"/>
      <c r="N24" s="56"/>
      <c r="O24" s="56"/>
      <c r="P24" s="56"/>
      <c r="Q24" s="56"/>
      <c r="R24" s="56"/>
    </row>
    <row r="25" spans="1:18" s="71" customFormat="1" ht="15">
      <c r="A25" s="67">
        <f t="shared" si="0"/>
        <v>22</v>
      </c>
      <c r="B25" s="53"/>
      <c r="C25" s="46" t="s">
        <v>56</v>
      </c>
      <c r="D25" s="26"/>
      <c r="E25" s="18" t="s">
        <v>360</v>
      </c>
      <c r="F25" s="56"/>
      <c r="G25" s="56"/>
      <c r="H25" s="56"/>
      <c r="I25" s="56"/>
      <c r="J25" s="56"/>
      <c r="K25" s="56"/>
      <c r="L25" s="56"/>
      <c r="M25" s="56"/>
      <c r="N25" s="56"/>
      <c r="O25" s="56"/>
      <c r="P25" s="56"/>
      <c r="Q25" s="56"/>
      <c r="R25" s="56"/>
    </row>
    <row r="26" spans="1:18" s="56" customFormat="1" ht="30">
      <c r="A26" s="67">
        <f t="shared" si="0"/>
        <v>23</v>
      </c>
      <c r="B26" s="52" t="s">
        <v>52</v>
      </c>
      <c r="C26" s="46" t="s">
        <v>48</v>
      </c>
      <c r="D26" s="64" t="s">
        <v>136</v>
      </c>
      <c r="E26" s="46" t="s">
        <v>137</v>
      </c>
    </row>
    <row r="27" spans="1:18" s="56" customFormat="1" ht="30">
      <c r="A27" s="67">
        <f t="shared" si="0"/>
        <v>24</v>
      </c>
      <c r="B27" s="53"/>
      <c r="C27" s="46" t="s">
        <v>138</v>
      </c>
      <c r="D27" s="64" t="s">
        <v>139</v>
      </c>
      <c r="E27" s="46" t="s">
        <v>140</v>
      </c>
    </row>
    <row r="28" spans="1:18" s="56" customFormat="1" ht="15">
      <c r="A28" s="67">
        <f t="shared" si="0"/>
        <v>25</v>
      </c>
      <c r="B28" s="53"/>
      <c r="C28" s="52" t="s">
        <v>53</v>
      </c>
      <c r="D28" s="82" t="s">
        <v>141</v>
      </c>
      <c r="E28" s="46"/>
    </row>
    <row r="29" spans="1:18" s="56" customFormat="1" ht="30">
      <c r="A29" s="67">
        <f t="shared" si="0"/>
        <v>26</v>
      </c>
      <c r="B29" s="53"/>
      <c r="C29" s="53"/>
      <c r="D29" s="64" t="s">
        <v>142</v>
      </c>
      <c r="E29" s="46"/>
    </row>
    <row r="30" spans="1:18" s="56" customFormat="1" ht="30">
      <c r="A30" s="67">
        <f t="shared" si="0"/>
        <v>27</v>
      </c>
      <c r="B30" s="53"/>
      <c r="C30" s="53"/>
      <c r="D30" s="64" t="s">
        <v>143</v>
      </c>
      <c r="E30" s="46"/>
    </row>
    <row r="31" spans="1:18" s="56" customFormat="1" ht="30">
      <c r="A31" s="67">
        <f t="shared" si="0"/>
        <v>28</v>
      </c>
      <c r="B31" s="53"/>
      <c r="C31" s="53"/>
      <c r="D31" s="64" t="s">
        <v>144</v>
      </c>
      <c r="E31" s="46"/>
    </row>
    <row r="32" spans="1:18" s="56" customFormat="1" ht="15">
      <c r="A32" s="67">
        <f t="shared" si="0"/>
        <v>29</v>
      </c>
      <c r="B32" s="53"/>
      <c r="C32" s="54"/>
      <c r="D32" s="64" t="s">
        <v>145</v>
      </c>
      <c r="E32" s="46"/>
    </row>
    <row r="33" spans="1:5" s="56" customFormat="1" ht="15">
      <c r="A33" s="67">
        <f t="shared" si="0"/>
        <v>30</v>
      </c>
      <c r="B33" s="53"/>
      <c r="C33" s="54" t="s">
        <v>146</v>
      </c>
      <c r="D33" s="64" t="s">
        <v>147</v>
      </c>
      <c r="E33" s="46" t="s">
        <v>148</v>
      </c>
    </row>
    <row r="34" spans="1:5" s="56" customFormat="1" ht="15">
      <c r="A34" s="67">
        <f t="shared" ref="A34:A88" si="1">ROW(A34) - 3</f>
        <v>31</v>
      </c>
      <c r="B34" s="53"/>
      <c r="C34" s="46" t="s">
        <v>62</v>
      </c>
      <c r="D34" s="82" t="s">
        <v>149</v>
      </c>
      <c r="E34" s="46" t="s">
        <v>150</v>
      </c>
    </row>
    <row r="35" spans="1:5" s="56" customFormat="1" ht="15">
      <c r="A35" s="67">
        <f t="shared" si="1"/>
        <v>32</v>
      </c>
      <c r="B35" s="53"/>
      <c r="C35" s="46" t="s">
        <v>46</v>
      </c>
      <c r="D35" s="82" t="s">
        <v>151</v>
      </c>
      <c r="E35" s="46" t="s">
        <v>152</v>
      </c>
    </row>
    <row r="36" spans="1:5" s="56" customFormat="1" ht="30">
      <c r="A36" s="67">
        <f t="shared" si="1"/>
        <v>33</v>
      </c>
      <c r="B36" s="53"/>
      <c r="C36" s="46" t="s">
        <v>128</v>
      </c>
      <c r="D36" s="64" t="s">
        <v>167</v>
      </c>
      <c r="E36" s="83"/>
    </row>
    <row r="37" spans="1:5" s="56" customFormat="1" ht="30">
      <c r="A37" s="67">
        <f t="shared" si="1"/>
        <v>34</v>
      </c>
      <c r="B37" s="52" t="s">
        <v>38</v>
      </c>
      <c r="C37" s="46" t="s">
        <v>48</v>
      </c>
      <c r="D37" s="64" t="s">
        <v>153</v>
      </c>
      <c r="E37" s="46" t="s">
        <v>176</v>
      </c>
    </row>
    <row r="38" spans="1:5" s="56" customFormat="1" ht="15">
      <c r="A38" s="67">
        <f t="shared" si="1"/>
        <v>35</v>
      </c>
      <c r="B38" s="53"/>
      <c r="C38" s="46" t="s">
        <v>83</v>
      </c>
      <c r="D38" s="64" t="s">
        <v>86</v>
      </c>
      <c r="E38" s="46"/>
    </row>
    <row r="39" spans="1:5" s="56" customFormat="1" ht="30">
      <c r="A39" s="67">
        <f t="shared" si="1"/>
        <v>36</v>
      </c>
      <c r="B39" s="54"/>
      <c r="C39" s="46" t="s">
        <v>46</v>
      </c>
      <c r="D39" s="64" t="s">
        <v>154</v>
      </c>
      <c r="E39" s="46" t="s">
        <v>177</v>
      </c>
    </row>
    <row r="40" spans="1:5" s="56" customFormat="1" ht="30">
      <c r="A40" s="67">
        <f t="shared" si="1"/>
        <v>37</v>
      </c>
      <c r="B40" s="52" t="s">
        <v>69</v>
      </c>
      <c r="C40" s="46" t="s">
        <v>48</v>
      </c>
      <c r="D40" s="64" t="s">
        <v>178</v>
      </c>
      <c r="E40" s="46" t="s">
        <v>176</v>
      </c>
    </row>
    <row r="41" spans="1:5" s="56" customFormat="1" ht="15">
      <c r="A41" s="67">
        <f t="shared" si="1"/>
        <v>38</v>
      </c>
      <c r="B41" s="53"/>
      <c r="C41" s="46" t="s">
        <v>83</v>
      </c>
      <c r="D41" s="64" t="s">
        <v>84</v>
      </c>
      <c r="E41" s="46"/>
    </row>
    <row r="42" spans="1:5" s="56" customFormat="1" ht="30">
      <c r="A42" s="67">
        <f t="shared" si="1"/>
        <v>39</v>
      </c>
      <c r="B42" s="54"/>
      <c r="C42" s="46" t="s">
        <v>46</v>
      </c>
      <c r="D42" s="64" t="s">
        <v>85</v>
      </c>
      <c r="E42" s="46" t="s">
        <v>177</v>
      </c>
    </row>
    <row r="43" spans="1:5" s="56" customFormat="1" ht="15">
      <c r="A43" s="67">
        <f t="shared" si="1"/>
        <v>40</v>
      </c>
      <c r="B43" s="52" t="s">
        <v>70</v>
      </c>
      <c r="C43" s="46" t="s">
        <v>48</v>
      </c>
      <c r="D43" s="64" t="s">
        <v>136</v>
      </c>
      <c r="E43" s="46" t="s">
        <v>155</v>
      </c>
    </row>
    <row r="44" spans="1:5" s="56" customFormat="1" ht="30">
      <c r="A44" s="67">
        <f t="shared" si="1"/>
        <v>41</v>
      </c>
      <c r="B44" s="53"/>
      <c r="C44" s="46" t="s">
        <v>44</v>
      </c>
      <c r="D44" s="64" t="s">
        <v>156</v>
      </c>
      <c r="E44" s="46" t="s">
        <v>157</v>
      </c>
    </row>
    <row r="45" spans="1:5" s="56" customFormat="1" ht="30">
      <c r="A45" s="67">
        <f t="shared" si="1"/>
        <v>42</v>
      </c>
      <c r="B45" s="53"/>
      <c r="C45" s="52" t="s">
        <v>53</v>
      </c>
      <c r="D45" s="64" t="s">
        <v>158</v>
      </c>
      <c r="E45" s="46" t="s">
        <v>159</v>
      </c>
    </row>
    <row r="46" spans="1:5" s="56" customFormat="1" ht="30">
      <c r="A46" s="67">
        <f t="shared" si="1"/>
        <v>43</v>
      </c>
      <c r="B46" s="53"/>
      <c r="C46" s="54"/>
      <c r="D46" s="64" t="s">
        <v>160</v>
      </c>
      <c r="E46" s="46" t="s">
        <v>161</v>
      </c>
    </row>
    <row r="47" spans="1:5" s="56" customFormat="1" ht="30">
      <c r="A47" s="67">
        <f t="shared" si="1"/>
        <v>44</v>
      </c>
      <c r="B47" s="53"/>
      <c r="C47" s="52" t="s">
        <v>50</v>
      </c>
      <c r="D47" s="64" t="s">
        <v>162</v>
      </c>
      <c r="E47" s="46" t="s">
        <v>163</v>
      </c>
    </row>
    <row r="48" spans="1:5" s="56" customFormat="1" ht="30">
      <c r="A48" s="67">
        <f t="shared" si="1"/>
        <v>45</v>
      </c>
      <c r="B48" s="54"/>
      <c r="C48" s="54"/>
      <c r="D48" s="64" t="s">
        <v>164</v>
      </c>
      <c r="E48" s="46" t="s">
        <v>165</v>
      </c>
    </row>
    <row r="49" spans="1:6" s="56" customFormat="1" ht="15">
      <c r="A49" s="67">
        <f t="shared" si="1"/>
        <v>46</v>
      </c>
      <c r="B49" s="52" t="s">
        <v>179</v>
      </c>
      <c r="C49" s="53" t="s">
        <v>43</v>
      </c>
      <c r="D49" s="64" t="s">
        <v>180</v>
      </c>
      <c r="E49" s="46" t="s">
        <v>181</v>
      </c>
    </row>
    <row r="50" spans="1:6" s="56" customFormat="1" ht="60">
      <c r="A50" s="67">
        <f t="shared" si="1"/>
        <v>47</v>
      </c>
      <c r="B50" s="53"/>
      <c r="C50" s="53"/>
      <c r="D50" s="64" t="s">
        <v>182</v>
      </c>
      <c r="E50" s="46" t="s">
        <v>183</v>
      </c>
    </row>
    <row r="51" spans="1:6" s="56" customFormat="1" ht="30">
      <c r="A51" s="67">
        <f t="shared" si="1"/>
        <v>48</v>
      </c>
      <c r="B51" s="53"/>
      <c r="C51" s="52" t="s">
        <v>53</v>
      </c>
      <c r="D51" s="64" t="s">
        <v>184</v>
      </c>
      <c r="E51" s="46" t="s">
        <v>185</v>
      </c>
    </row>
    <row r="52" spans="1:6" s="56" customFormat="1" ht="30">
      <c r="A52" s="67">
        <f t="shared" si="1"/>
        <v>49</v>
      </c>
      <c r="B52" s="53"/>
      <c r="C52" s="53"/>
      <c r="D52" s="64" t="s">
        <v>186</v>
      </c>
      <c r="E52" s="46" t="s">
        <v>187</v>
      </c>
    </row>
    <row r="53" spans="1:6" s="56" customFormat="1" ht="30">
      <c r="A53" s="67">
        <f t="shared" si="1"/>
        <v>50</v>
      </c>
      <c r="B53" s="53"/>
      <c r="C53" s="53"/>
      <c r="D53" s="64" t="s">
        <v>188</v>
      </c>
      <c r="E53" s="46" t="s">
        <v>187</v>
      </c>
    </row>
    <row r="54" spans="1:6" s="56" customFormat="1" ht="30">
      <c r="A54" s="67">
        <f t="shared" si="1"/>
        <v>51</v>
      </c>
      <c r="B54" s="53"/>
      <c r="C54" s="53"/>
      <c r="D54" s="64" t="s">
        <v>189</v>
      </c>
      <c r="E54" s="46" t="s">
        <v>187</v>
      </c>
    </row>
    <row r="55" spans="1:6" s="56" customFormat="1" ht="30">
      <c r="A55" s="67">
        <f t="shared" si="1"/>
        <v>52</v>
      </c>
      <c r="B55" s="53"/>
      <c r="C55" s="53"/>
      <c r="D55" s="64" t="s">
        <v>190</v>
      </c>
      <c r="E55" s="46" t="s">
        <v>187</v>
      </c>
    </row>
    <row r="56" spans="1:6" s="56" customFormat="1" ht="30">
      <c r="A56" s="67">
        <f t="shared" si="1"/>
        <v>53</v>
      </c>
      <c r="B56" s="53"/>
      <c r="C56" s="53"/>
      <c r="D56" s="64" t="s">
        <v>191</v>
      </c>
      <c r="E56" s="46" t="s">
        <v>192</v>
      </c>
    </row>
    <row r="57" spans="1:6" s="56" customFormat="1" ht="30">
      <c r="A57" s="67">
        <f t="shared" si="1"/>
        <v>54</v>
      </c>
      <c r="B57" s="53"/>
      <c r="C57" s="53"/>
      <c r="D57" s="64" t="s">
        <v>193</v>
      </c>
      <c r="E57" s="46" t="s">
        <v>187</v>
      </c>
    </row>
    <row r="58" spans="1:6" s="56" customFormat="1" ht="30">
      <c r="A58" s="67">
        <f t="shared" si="1"/>
        <v>55</v>
      </c>
      <c r="B58" s="53"/>
      <c r="C58" s="53"/>
      <c r="D58" s="64" t="s">
        <v>194</v>
      </c>
      <c r="E58" s="46" t="s">
        <v>187</v>
      </c>
    </row>
    <row r="59" spans="1:6" s="56" customFormat="1" ht="30">
      <c r="A59" s="67">
        <f t="shared" si="1"/>
        <v>56</v>
      </c>
      <c r="B59" s="53"/>
      <c r="C59" s="53"/>
      <c r="D59" s="64" t="s">
        <v>195</v>
      </c>
      <c r="E59" s="46" t="s">
        <v>196</v>
      </c>
    </row>
    <row r="60" spans="1:6" s="56" customFormat="1" ht="30">
      <c r="A60" s="67">
        <f t="shared" si="1"/>
        <v>57</v>
      </c>
      <c r="B60" s="53"/>
      <c r="C60" s="53"/>
      <c r="D60" s="64" t="s">
        <v>197</v>
      </c>
      <c r="E60" s="46" t="s">
        <v>187</v>
      </c>
    </row>
    <row r="61" spans="1:6" s="56" customFormat="1" ht="15">
      <c r="A61" s="67">
        <f t="shared" si="1"/>
        <v>58</v>
      </c>
      <c r="B61" s="52" t="s">
        <v>47</v>
      </c>
      <c r="C61" s="46" t="s">
        <v>48</v>
      </c>
      <c r="D61" s="64" t="s">
        <v>74</v>
      </c>
      <c r="E61" s="46" t="s">
        <v>198</v>
      </c>
    </row>
    <row r="62" spans="1:6" s="56" customFormat="1" ht="60">
      <c r="A62" s="67">
        <f t="shared" si="1"/>
        <v>59</v>
      </c>
      <c r="B62" s="53"/>
      <c r="C62" s="54" t="s">
        <v>43</v>
      </c>
      <c r="D62" s="64" t="s">
        <v>182</v>
      </c>
      <c r="E62" s="46" t="s">
        <v>183</v>
      </c>
      <c r="F62" s="84"/>
    </row>
    <row r="63" spans="1:6" s="56" customFormat="1" ht="15">
      <c r="A63" s="67">
        <f t="shared" si="1"/>
        <v>60</v>
      </c>
      <c r="B63" s="53"/>
      <c r="C63" s="46" t="s">
        <v>46</v>
      </c>
      <c r="D63" s="64" t="s">
        <v>87</v>
      </c>
      <c r="E63" s="46" t="s">
        <v>199</v>
      </c>
    </row>
    <row r="64" spans="1:6" s="56" customFormat="1" ht="15">
      <c r="A64" s="67">
        <f t="shared" si="1"/>
        <v>61</v>
      </c>
      <c r="B64" s="53"/>
      <c r="C64" s="46" t="s">
        <v>49</v>
      </c>
      <c r="D64" s="64" t="s">
        <v>88</v>
      </c>
      <c r="E64" s="46" t="s">
        <v>200</v>
      </c>
    </row>
    <row r="65" spans="1:5" s="56" customFormat="1" ht="30">
      <c r="A65" s="67">
        <f t="shared" si="1"/>
        <v>62</v>
      </c>
      <c r="B65" s="53"/>
      <c r="C65" s="52" t="s">
        <v>50</v>
      </c>
      <c r="D65" s="64" t="s">
        <v>201</v>
      </c>
      <c r="E65" s="46" t="s">
        <v>202</v>
      </c>
    </row>
    <row r="66" spans="1:5" s="56" customFormat="1" ht="30">
      <c r="A66" s="67">
        <f t="shared" si="1"/>
        <v>63</v>
      </c>
      <c r="B66" s="53"/>
      <c r="C66" s="54"/>
      <c r="D66" s="64" t="s">
        <v>203</v>
      </c>
      <c r="E66" s="46" t="s">
        <v>202</v>
      </c>
    </row>
    <row r="67" spans="1:5" s="56" customFormat="1" ht="90" customHeight="1">
      <c r="A67" s="67">
        <f t="shared" si="1"/>
        <v>64</v>
      </c>
      <c r="B67" s="53"/>
      <c r="C67" s="52" t="s">
        <v>204</v>
      </c>
      <c r="D67" s="64" t="s">
        <v>205</v>
      </c>
      <c r="E67" s="46" t="s">
        <v>206</v>
      </c>
    </row>
    <row r="68" spans="1:5" s="56" customFormat="1" ht="30">
      <c r="A68" s="67">
        <f t="shared" si="1"/>
        <v>65</v>
      </c>
      <c r="B68" s="53"/>
      <c r="C68" s="54"/>
      <c r="D68" s="64" t="s">
        <v>207</v>
      </c>
      <c r="E68" s="46" t="s">
        <v>206</v>
      </c>
    </row>
    <row r="69" spans="1:5" s="56" customFormat="1" ht="60" customHeight="1">
      <c r="A69" s="67">
        <f t="shared" si="1"/>
        <v>66</v>
      </c>
      <c r="B69" s="53"/>
      <c r="C69" s="52" t="s">
        <v>208</v>
      </c>
      <c r="D69" s="64" t="s">
        <v>209</v>
      </c>
      <c r="E69" s="46" t="s">
        <v>210</v>
      </c>
    </row>
    <row r="70" spans="1:5" s="56" customFormat="1" ht="15">
      <c r="A70" s="67">
        <f t="shared" si="1"/>
        <v>67</v>
      </c>
      <c r="B70" s="53"/>
      <c r="C70" s="53"/>
      <c r="D70" s="64" t="s">
        <v>211</v>
      </c>
      <c r="E70" s="46" t="s">
        <v>210</v>
      </c>
    </row>
    <row r="71" spans="1:5" s="56" customFormat="1" ht="15">
      <c r="A71" s="67">
        <f t="shared" si="1"/>
        <v>68</v>
      </c>
      <c r="B71" s="53"/>
      <c r="C71" s="54"/>
      <c r="D71" s="64" t="s">
        <v>212</v>
      </c>
      <c r="E71" s="46" t="s">
        <v>213</v>
      </c>
    </row>
    <row r="72" spans="1:5" s="56" customFormat="1" ht="15">
      <c r="A72" s="67">
        <f t="shared" si="1"/>
        <v>69</v>
      </c>
      <c r="B72" s="54"/>
      <c r="C72" s="46" t="s">
        <v>51</v>
      </c>
      <c r="D72" s="64" t="s">
        <v>74</v>
      </c>
      <c r="E72" s="46" t="s">
        <v>214</v>
      </c>
    </row>
    <row r="73" spans="1:5" s="56" customFormat="1" ht="15">
      <c r="A73" s="67">
        <f t="shared" si="1"/>
        <v>70</v>
      </c>
      <c r="B73" s="52" t="s">
        <v>45</v>
      </c>
      <c r="C73" s="46" t="s">
        <v>43</v>
      </c>
      <c r="D73" s="64" t="s">
        <v>81</v>
      </c>
      <c r="E73" s="46"/>
    </row>
    <row r="74" spans="1:5" s="56" customFormat="1" ht="15">
      <c r="A74" s="67">
        <f t="shared" si="1"/>
        <v>71</v>
      </c>
      <c r="B74" s="54"/>
      <c r="C74" s="46" t="s">
        <v>46</v>
      </c>
      <c r="D74" s="64" t="s">
        <v>82</v>
      </c>
      <c r="E74" s="46"/>
    </row>
    <row r="75" spans="1:5" s="56" customFormat="1" ht="15">
      <c r="A75" s="67">
        <f t="shared" si="1"/>
        <v>72</v>
      </c>
      <c r="B75" s="52" t="s">
        <v>39</v>
      </c>
      <c r="C75" s="46" t="s">
        <v>61</v>
      </c>
      <c r="D75" s="64" t="s">
        <v>109</v>
      </c>
      <c r="E75" s="46" t="s">
        <v>215</v>
      </c>
    </row>
    <row r="76" spans="1:5" s="56" customFormat="1" ht="15">
      <c r="A76" s="67">
        <f t="shared" si="1"/>
        <v>73</v>
      </c>
      <c r="B76" s="52" t="s">
        <v>56</v>
      </c>
      <c r="C76" s="46" t="s">
        <v>83</v>
      </c>
      <c r="D76" s="64" t="s">
        <v>89</v>
      </c>
      <c r="E76" s="46"/>
    </row>
    <row r="77" spans="1:5" s="56" customFormat="1" ht="15">
      <c r="A77" s="67">
        <f t="shared" si="1"/>
        <v>74</v>
      </c>
      <c r="B77" s="54"/>
      <c r="C77" s="46" t="s">
        <v>46</v>
      </c>
      <c r="D77" s="64" t="s">
        <v>90</v>
      </c>
      <c r="E77" s="46" t="s">
        <v>166</v>
      </c>
    </row>
    <row r="78" spans="1:5" s="56" customFormat="1" ht="15">
      <c r="A78" s="67">
        <f t="shared" si="1"/>
        <v>75</v>
      </c>
      <c r="B78" s="52" t="s">
        <v>57</v>
      </c>
      <c r="C78" s="46" t="s">
        <v>58</v>
      </c>
      <c r="D78" s="64" t="s">
        <v>216</v>
      </c>
      <c r="E78" s="46"/>
    </row>
    <row r="79" spans="1:5" s="56" customFormat="1" ht="15">
      <c r="A79" s="67">
        <f t="shared" si="1"/>
        <v>76</v>
      </c>
      <c r="B79" s="54"/>
      <c r="C79" s="46" t="s">
        <v>59</v>
      </c>
      <c r="D79" s="64" t="s">
        <v>217</v>
      </c>
      <c r="E79" s="46"/>
    </row>
    <row r="80" spans="1:5" s="56" customFormat="1" ht="15">
      <c r="A80" s="67">
        <f t="shared" si="1"/>
        <v>77</v>
      </c>
      <c r="B80" s="52" t="s">
        <v>218</v>
      </c>
      <c r="C80" s="46"/>
      <c r="D80" s="64" t="s">
        <v>219</v>
      </c>
      <c r="E80" s="46" t="s">
        <v>220</v>
      </c>
    </row>
    <row r="81" spans="1:5" s="56" customFormat="1" ht="60">
      <c r="A81" s="67">
        <f t="shared" si="1"/>
        <v>78</v>
      </c>
      <c r="B81" s="53"/>
      <c r="C81" s="46"/>
      <c r="D81" s="64" t="s">
        <v>221</v>
      </c>
      <c r="E81" s="46" t="s">
        <v>222</v>
      </c>
    </row>
    <row r="82" spans="1:5" s="56" customFormat="1" ht="30">
      <c r="A82" s="67">
        <f t="shared" si="1"/>
        <v>79</v>
      </c>
      <c r="B82" s="53"/>
      <c r="C82" s="46"/>
      <c r="D82" s="64" t="s">
        <v>223</v>
      </c>
      <c r="E82" s="46" t="s">
        <v>224</v>
      </c>
    </row>
    <row r="83" spans="1:5" s="56" customFormat="1" ht="15">
      <c r="A83" s="67">
        <f t="shared" si="1"/>
        <v>80</v>
      </c>
      <c r="B83" s="54"/>
      <c r="C83" s="46"/>
      <c r="D83" s="64" t="s">
        <v>225</v>
      </c>
      <c r="E83" s="46" t="s">
        <v>226</v>
      </c>
    </row>
    <row r="84" spans="1:5" s="56" customFormat="1" ht="15">
      <c r="A84" s="67">
        <f t="shared" si="1"/>
        <v>81</v>
      </c>
      <c r="B84" s="46" t="s">
        <v>64</v>
      </c>
      <c r="C84" s="46"/>
      <c r="D84" s="64"/>
      <c r="E84" s="46"/>
    </row>
    <row r="85" spans="1:5" s="56" customFormat="1" ht="15">
      <c r="A85" s="67">
        <f t="shared" si="1"/>
        <v>82</v>
      </c>
      <c r="B85" s="46" t="s">
        <v>65</v>
      </c>
      <c r="C85" s="46"/>
      <c r="D85" s="64"/>
      <c r="E85" s="46"/>
    </row>
    <row r="86" spans="1:5" s="56" customFormat="1" ht="15">
      <c r="A86" s="67">
        <f t="shared" si="1"/>
        <v>83</v>
      </c>
      <c r="B86" s="46" t="s">
        <v>66</v>
      </c>
      <c r="C86" s="46"/>
      <c r="D86" s="64"/>
      <c r="E86" s="46"/>
    </row>
    <row r="87" spans="1:5" s="56" customFormat="1" ht="15">
      <c r="A87" s="67">
        <f t="shared" si="1"/>
        <v>84</v>
      </c>
      <c r="B87" s="46" t="s">
        <v>67</v>
      </c>
      <c r="C87" s="46"/>
      <c r="D87" s="64"/>
      <c r="E87" s="46"/>
    </row>
    <row r="88" spans="1:5" s="56" customFormat="1" ht="15">
      <c r="A88" s="67">
        <f t="shared" si="1"/>
        <v>85</v>
      </c>
      <c r="B88" s="46" t="s">
        <v>68</v>
      </c>
      <c r="C88" s="46"/>
      <c r="D88" s="64"/>
      <c r="E88" s="46"/>
    </row>
    <row r="108" s="56" customFormat="1"/>
    <row r="137" ht="90" customHeight="1"/>
    <row r="139" ht="60" customHeight="1"/>
  </sheetData>
  <mergeCells count="1">
    <mergeCell ref="A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7926-23CB-4F54-9C1D-D6ED36D0B7D7}">
  <sheetPr>
    <outlinePr summaryBelow="0" summaryRight="0"/>
  </sheetPr>
  <dimension ref="A1:AS542"/>
  <sheetViews>
    <sheetView showGridLines="0" zoomScale="87" zoomScaleNormal="87" workbookViewId="0">
      <selection activeCell="C4" sqref="C4"/>
    </sheetView>
  </sheetViews>
  <sheetFormatPr defaultColWidth="14.42578125" defaultRowHeight="15" customHeight="1"/>
  <cols>
    <col min="1" max="1" width="9.140625" customWidth="1"/>
    <col min="2" max="2" width="9" customWidth="1"/>
    <col min="3" max="3" width="17.7109375" customWidth="1"/>
    <col min="4" max="4" width="12.28515625" customWidth="1"/>
    <col min="5" max="5" width="15.85546875" customWidth="1"/>
    <col min="6" max="6" width="17.140625" customWidth="1"/>
    <col min="7" max="7" width="22.140625" customWidth="1"/>
    <col min="8" max="8" width="26.28515625" customWidth="1"/>
    <col min="9" max="9" width="22.7109375" hidden="1" customWidth="1"/>
    <col min="10" max="10" width="28.7109375" customWidth="1"/>
    <col min="11" max="11" width="18.5703125" hidden="1" customWidth="1"/>
    <col min="12" max="13" width="50.7109375" customWidth="1"/>
    <col min="14" max="15" width="17.7109375" hidden="1" customWidth="1"/>
    <col min="16" max="16" width="11.7109375" hidden="1" customWidth="1"/>
    <col min="17" max="17" width="12.28515625" hidden="1" customWidth="1"/>
    <col min="18" max="18" width="10" customWidth="1"/>
    <col min="19" max="20" width="10" hidden="1" customWidth="1"/>
    <col min="21" max="21" width="8.42578125" hidden="1" customWidth="1"/>
    <col min="22" max="22" width="10" customWidth="1"/>
    <col min="23" max="24" width="0" hidden="1" customWidth="1"/>
    <col min="25" max="25" width="23.7109375" hidden="1" customWidth="1"/>
    <col min="26" max="26" width="23.7109375" customWidth="1"/>
    <col min="27" max="27" width="125.28515625" customWidth="1"/>
  </cols>
  <sheetData>
    <row r="1" spans="1:45" ht="12.75">
      <c r="A1" s="114" t="s">
        <v>17</v>
      </c>
      <c r="B1" s="114" t="s">
        <v>8</v>
      </c>
      <c r="C1" s="114" t="s">
        <v>18</v>
      </c>
      <c r="D1" s="114" t="s">
        <v>19</v>
      </c>
      <c r="E1" s="114" t="s">
        <v>20</v>
      </c>
      <c r="F1" s="114" t="s">
        <v>21</v>
      </c>
      <c r="G1" s="114" t="s">
        <v>22</v>
      </c>
      <c r="H1" s="114" t="s">
        <v>23</v>
      </c>
      <c r="I1" s="114" t="s">
        <v>24</v>
      </c>
      <c r="J1" s="114" t="s">
        <v>25</v>
      </c>
      <c r="K1" s="114" t="s">
        <v>26</v>
      </c>
      <c r="L1" s="114" t="s">
        <v>36</v>
      </c>
      <c r="M1" s="114" t="s">
        <v>37</v>
      </c>
      <c r="N1" s="122" t="s">
        <v>27</v>
      </c>
      <c r="O1" s="117" t="s">
        <v>28</v>
      </c>
      <c r="P1" s="118" t="s">
        <v>29</v>
      </c>
      <c r="Q1" s="118" t="s">
        <v>30</v>
      </c>
      <c r="R1" s="119" t="s">
        <v>31</v>
      </c>
      <c r="S1" s="120"/>
      <c r="T1" s="120"/>
      <c r="U1" s="121"/>
      <c r="V1" s="114" t="s">
        <v>399</v>
      </c>
      <c r="W1" s="114" t="s">
        <v>32</v>
      </c>
      <c r="X1" s="114" t="s">
        <v>33</v>
      </c>
      <c r="Y1" s="114" t="s">
        <v>34</v>
      </c>
      <c r="Z1" s="114" t="s">
        <v>168</v>
      </c>
      <c r="AA1" s="114" t="s">
        <v>35</v>
      </c>
      <c r="AB1" s="8"/>
      <c r="AC1" s="8"/>
      <c r="AD1" s="8"/>
      <c r="AE1" s="8"/>
      <c r="AF1" s="8"/>
      <c r="AG1" s="8"/>
      <c r="AH1" s="8"/>
      <c r="AI1" s="8"/>
      <c r="AJ1" s="8"/>
      <c r="AK1" s="8"/>
      <c r="AL1" s="8"/>
      <c r="AM1" s="9"/>
      <c r="AN1" s="9"/>
      <c r="AO1" s="9"/>
      <c r="AP1" s="9"/>
      <c r="AQ1" s="9"/>
      <c r="AR1" s="9"/>
      <c r="AS1" s="9"/>
    </row>
    <row r="2" spans="1:45" ht="22.5" customHeight="1">
      <c r="A2" s="115"/>
      <c r="B2" s="115"/>
      <c r="C2" s="115"/>
      <c r="D2" s="115"/>
      <c r="E2" s="115"/>
      <c r="F2" s="115"/>
      <c r="G2" s="115"/>
      <c r="H2" s="115"/>
      <c r="I2" s="115"/>
      <c r="J2" s="115"/>
      <c r="K2" s="115"/>
      <c r="L2" s="115"/>
      <c r="M2" s="115"/>
      <c r="N2" s="121"/>
      <c r="O2" s="115"/>
      <c r="P2" s="115"/>
      <c r="Q2" s="115"/>
      <c r="R2" s="10" t="s">
        <v>9</v>
      </c>
      <c r="S2" s="10" t="s">
        <v>10</v>
      </c>
      <c r="T2" s="10" t="s">
        <v>11</v>
      </c>
      <c r="U2" s="10" t="s">
        <v>12</v>
      </c>
      <c r="V2" s="115"/>
      <c r="W2" s="115"/>
      <c r="X2" s="115"/>
      <c r="Y2" s="115"/>
      <c r="Z2" s="115"/>
      <c r="AA2" s="116"/>
      <c r="AB2" s="11"/>
      <c r="AC2" s="11"/>
      <c r="AD2" s="11"/>
      <c r="AE2" s="11"/>
      <c r="AF2" s="11"/>
      <c r="AG2" s="11"/>
      <c r="AH2" s="11"/>
      <c r="AI2" s="11"/>
      <c r="AJ2" s="11"/>
      <c r="AK2" s="11"/>
      <c r="AL2" s="11"/>
      <c r="AM2" s="12"/>
      <c r="AN2" s="12"/>
      <c r="AO2" s="12"/>
      <c r="AP2" s="12"/>
      <c r="AQ2" s="12"/>
      <c r="AR2" s="12"/>
      <c r="AS2" s="12"/>
    </row>
    <row r="3" spans="1:45" s="25" customFormat="1" ht="30">
      <c r="A3" s="13">
        <f>ROW(A3) - 2</f>
        <v>1</v>
      </c>
      <c r="B3" s="23" t="s">
        <v>100</v>
      </c>
      <c r="C3" s="23" t="s">
        <v>55</v>
      </c>
      <c r="D3" s="23" t="s">
        <v>72</v>
      </c>
      <c r="E3" s="28"/>
      <c r="F3" s="21"/>
      <c r="G3" s="46" t="s">
        <v>43</v>
      </c>
      <c r="H3" s="46" t="s">
        <v>78</v>
      </c>
      <c r="I3" s="18"/>
      <c r="J3" s="18" t="s">
        <v>73</v>
      </c>
      <c r="K3" s="18"/>
      <c r="L3" s="14" t="s">
        <v>103</v>
      </c>
      <c r="M3" s="14" t="s">
        <v>103</v>
      </c>
      <c r="N3" s="14"/>
      <c r="O3" s="14"/>
      <c r="P3" s="14"/>
      <c r="Q3" s="15" t="s">
        <v>13</v>
      </c>
      <c r="R3" s="16" t="s">
        <v>14</v>
      </c>
      <c r="S3" s="16"/>
      <c r="T3" s="16"/>
      <c r="U3" s="16"/>
      <c r="V3" s="69" t="s">
        <v>401</v>
      </c>
      <c r="W3" s="16"/>
      <c r="X3" s="24"/>
      <c r="Y3" s="26"/>
      <c r="Z3" s="55">
        <v>45124</v>
      </c>
      <c r="AA3" s="27"/>
      <c r="AB3" s="17"/>
      <c r="AC3" s="17"/>
      <c r="AD3" s="17"/>
      <c r="AE3" s="17"/>
      <c r="AF3" s="17"/>
      <c r="AG3" s="17"/>
      <c r="AH3" s="17"/>
      <c r="AI3" s="17"/>
      <c r="AJ3" s="17"/>
      <c r="AK3" s="17"/>
      <c r="AL3" s="17"/>
      <c r="AM3" s="17"/>
      <c r="AN3" s="17"/>
      <c r="AO3" s="17"/>
      <c r="AP3" s="17"/>
      <c r="AQ3" s="17"/>
      <c r="AR3" s="17"/>
      <c r="AS3" s="17"/>
    </row>
    <row r="4" spans="1:45" s="25" customFormat="1" ht="30">
      <c r="A4" s="13">
        <f>ROW(A4) - 2</f>
        <v>2</v>
      </c>
      <c r="B4" s="23"/>
      <c r="C4" s="23"/>
      <c r="D4" s="23"/>
      <c r="E4" s="28" t="s">
        <v>101</v>
      </c>
      <c r="F4" s="21" t="s">
        <v>39</v>
      </c>
      <c r="G4" s="46" t="s">
        <v>61</v>
      </c>
      <c r="H4" s="46" t="s">
        <v>102</v>
      </c>
      <c r="I4" s="18"/>
      <c r="J4" s="18" t="s">
        <v>73</v>
      </c>
      <c r="K4" s="18"/>
      <c r="L4" s="14" t="s">
        <v>104</v>
      </c>
      <c r="M4" s="14" t="s">
        <v>104</v>
      </c>
      <c r="N4" s="14"/>
      <c r="O4" s="14"/>
      <c r="P4" s="14"/>
      <c r="Q4" s="15" t="s">
        <v>13</v>
      </c>
      <c r="R4" s="16" t="s">
        <v>14</v>
      </c>
      <c r="S4" s="16"/>
      <c r="T4" s="16"/>
      <c r="U4" s="16"/>
      <c r="V4" s="69" t="s">
        <v>401</v>
      </c>
      <c r="W4" s="16"/>
      <c r="X4" s="24"/>
      <c r="Y4" s="26"/>
      <c r="Z4" s="55">
        <v>45124</v>
      </c>
      <c r="AA4" s="27"/>
      <c r="AB4" s="17"/>
      <c r="AC4" s="17"/>
      <c r="AD4" s="17"/>
      <c r="AE4" s="17"/>
      <c r="AF4" s="17"/>
      <c r="AG4" s="17"/>
      <c r="AH4" s="17"/>
      <c r="AI4" s="17"/>
      <c r="AJ4" s="17"/>
      <c r="AK4" s="17"/>
      <c r="AL4" s="17"/>
      <c r="AM4" s="17"/>
      <c r="AN4" s="17"/>
      <c r="AO4" s="17"/>
      <c r="AP4" s="17"/>
      <c r="AQ4" s="17"/>
      <c r="AR4" s="17"/>
      <c r="AS4" s="17"/>
    </row>
    <row r="5" spans="1:45" s="25" customFormat="1" ht="114" customHeight="1">
      <c r="A5" s="13">
        <f>ROW(A5) - 2</f>
        <v>3</v>
      </c>
      <c r="B5" s="23"/>
      <c r="C5" s="23"/>
      <c r="D5" s="23"/>
      <c r="E5" s="29"/>
      <c r="F5" s="21" t="s">
        <v>39</v>
      </c>
      <c r="G5" s="46" t="s">
        <v>60</v>
      </c>
      <c r="H5" s="46" t="s">
        <v>74</v>
      </c>
      <c r="I5" s="18"/>
      <c r="J5" s="18" t="s">
        <v>73</v>
      </c>
      <c r="K5" s="18"/>
      <c r="L5" s="47" t="s">
        <v>106</v>
      </c>
      <c r="M5" s="47" t="s">
        <v>105</v>
      </c>
      <c r="N5" s="14"/>
      <c r="O5" s="14"/>
      <c r="P5" s="14"/>
      <c r="Q5" s="15" t="s">
        <v>13</v>
      </c>
      <c r="R5" s="16" t="s">
        <v>169</v>
      </c>
      <c r="S5" s="16"/>
      <c r="T5" s="16"/>
      <c r="U5" s="16"/>
      <c r="V5" s="69" t="s">
        <v>401</v>
      </c>
      <c r="W5" s="16"/>
      <c r="X5" s="24"/>
      <c r="Y5" s="26"/>
      <c r="Z5" s="55">
        <v>45124</v>
      </c>
      <c r="AA5" s="27"/>
      <c r="AB5" s="17"/>
      <c r="AC5" s="17"/>
      <c r="AD5" s="17"/>
      <c r="AE5" s="17"/>
      <c r="AF5" s="17"/>
      <c r="AG5" s="17"/>
      <c r="AH5" s="17"/>
      <c r="AI5" s="17"/>
      <c r="AJ5" s="17"/>
      <c r="AK5" s="17"/>
      <c r="AL5" s="17"/>
      <c r="AM5" s="17"/>
      <c r="AN5" s="17"/>
      <c r="AO5" s="17"/>
      <c r="AP5" s="17"/>
      <c r="AQ5" s="17"/>
      <c r="AR5" s="17"/>
      <c r="AS5" s="17"/>
    </row>
    <row r="6" spans="1:45" s="25" customFormat="1" ht="115.5" customHeight="1">
      <c r="A6" s="13">
        <f>ROW(A6) - 2</f>
        <v>4</v>
      </c>
      <c r="B6" s="23"/>
      <c r="C6" s="23"/>
      <c r="D6" s="23"/>
      <c r="E6" s="29"/>
      <c r="F6" s="21" t="s">
        <v>39</v>
      </c>
      <c r="G6" s="46" t="s">
        <v>60</v>
      </c>
      <c r="H6" s="46" t="s">
        <v>74</v>
      </c>
      <c r="I6" s="18"/>
      <c r="J6" s="18" t="s">
        <v>73</v>
      </c>
      <c r="K6" s="18"/>
      <c r="L6" s="48" t="s">
        <v>107</v>
      </c>
      <c r="M6" s="47" t="s">
        <v>108</v>
      </c>
      <c r="N6" s="14"/>
      <c r="O6" s="14"/>
      <c r="P6" s="14"/>
      <c r="Q6" s="15" t="s">
        <v>13</v>
      </c>
      <c r="R6" s="16" t="s">
        <v>169</v>
      </c>
      <c r="S6" s="16"/>
      <c r="T6" s="16"/>
      <c r="U6" s="16"/>
      <c r="V6" s="69" t="s">
        <v>401</v>
      </c>
      <c r="W6" s="16"/>
      <c r="X6" s="24"/>
      <c r="Y6" s="26"/>
      <c r="Z6" s="55">
        <v>45124</v>
      </c>
      <c r="AA6" s="27"/>
      <c r="AB6" s="17"/>
      <c r="AC6" s="17"/>
      <c r="AD6" s="17"/>
      <c r="AE6" s="17"/>
      <c r="AF6" s="17"/>
      <c r="AG6" s="17"/>
      <c r="AH6" s="17"/>
      <c r="AI6" s="17"/>
      <c r="AJ6" s="17"/>
      <c r="AK6" s="17"/>
      <c r="AL6" s="17"/>
      <c r="AM6" s="17"/>
      <c r="AN6" s="17"/>
      <c r="AO6" s="17"/>
      <c r="AP6" s="17"/>
      <c r="AQ6" s="17"/>
      <c r="AR6" s="17"/>
      <c r="AS6" s="17"/>
    </row>
    <row r="7" spans="1:45" s="25" customFormat="1" ht="115.5" customHeight="1">
      <c r="A7" s="13">
        <f>ROW(A7) - 2</f>
        <v>5</v>
      </c>
      <c r="B7" s="23"/>
      <c r="C7" s="23"/>
      <c r="D7" s="23"/>
      <c r="E7" s="29"/>
      <c r="F7" s="21"/>
      <c r="G7" s="46" t="s">
        <v>446</v>
      </c>
      <c r="H7" s="46" t="s">
        <v>447</v>
      </c>
      <c r="I7" s="18"/>
      <c r="J7" s="18" t="s">
        <v>73</v>
      </c>
      <c r="K7" s="18"/>
      <c r="L7" s="48" t="s">
        <v>334</v>
      </c>
      <c r="M7" s="47" t="s">
        <v>334</v>
      </c>
      <c r="N7" s="14"/>
      <c r="O7" s="14"/>
      <c r="P7" s="14"/>
      <c r="Q7" s="15"/>
      <c r="R7" s="16" t="s">
        <v>75</v>
      </c>
      <c r="S7" s="16"/>
      <c r="T7" s="16"/>
      <c r="U7" s="16"/>
      <c r="V7" s="69" t="s">
        <v>401</v>
      </c>
      <c r="W7" s="16"/>
      <c r="X7" s="24"/>
      <c r="Y7" s="26"/>
      <c r="Z7" s="55">
        <v>45134</v>
      </c>
      <c r="AA7" s="27"/>
      <c r="AB7" s="17"/>
      <c r="AC7" s="17"/>
      <c r="AD7" s="17"/>
      <c r="AE7" s="17"/>
      <c r="AF7" s="17"/>
      <c r="AG7" s="17"/>
      <c r="AH7" s="17"/>
      <c r="AI7" s="17"/>
      <c r="AJ7" s="17"/>
      <c r="AK7" s="17"/>
      <c r="AL7" s="17"/>
      <c r="AM7" s="17"/>
      <c r="AN7" s="17"/>
      <c r="AO7" s="17"/>
      <c r="AP7" s="17"/>
      <c r="AQ7" s="17"/>
      <c r="AR7" s="17"/>
      <c r="AS7" s="17"/>
    </row>
    <row r="8" spans="1:45" s="25" customFormat="1" ht="115.5" customHeight="1">
      <c r="A8" s="13"/>
      <c r="B8" s="23"/>
      <c r="C8" s="23"/>
      <c r="D8" s="23"/>
      <c r="E8" s="29"/>
      <c r="F8" s="21"/>
      <c r="G8" s="46"/>
      <c r="H8" s="46"/>
      <c r="I8" s="18"/>
      <c r="J8" s="18"/>
      <c r="K8" s="18"/>
      <c r="L8" s="48"/>
      <c r="M8" s="47"/>
      <c r="N8" s="14"/>
      <c r="O8" s="14"/>
      <c r="P8" s="14"/>
      <c r="Q8" s="15"/>
      <c r="R8" s="16"/>
      <c r="S8" s="16"/>
      <c r="T8" s="16"/>
      <c r="U8" s="16"/>
      <c r="V8" s="69"/>
      <c r="W8" s="16"/>
      <c r="X8" s="24"/>
      <c r="Y8" s="26"/>
      <c r="Z8" s="55"/>
      <c r="AA8" s="27"/>
      <c r="AB8" s="17"/>
      <c r="AC8" s="17"/>
      <c r="AD8" s="17"/>
      <c r="AE8" s="17"/>
      <c r="AF8" s="17"/>
      <c r="AG8" s="17"/>
      <c r="AH8" s="17"/>
      <c r="AI8" s="17"/>
      <c r="AJ8" s="17"/>
      <c r="AK8" s="17"/>
      <c r="AL8" s="17"/>
      <c r="AM8" s="17"/>
      <c r="AN8" s="17"/>
      <c r="AO8" s="17"/>
      <c r="AP8" s="17"/>
      <c r="AQ8" s="17"/>
      <c r="AR8" s="17"/>
      <c r="AS8" s="17"/>
    </row>
    <row r="9" spans="1:45" ht="15.75" customHeight="1">
      <c r="A9" s="19"/>
      <c r="B9" s="19"/>
      <c r="C9" s="19"/>
      <c r="D9" s="19"/>
      <c r="E9" s="19"/>
      <c r="F9" s="19"/>
      <c r="G9" s="19"/>
      <c r="H9" s="19"/>
      <c r="I9" s="19"/>
      <c r="J9" s="19"/>
      <c r="K9" s="19"/>
      <c r="L9" s="19"/>
      <c r="M9" s="19"/>
      <c r="N9" s="19"/>
      <c r="O9" s="19"/>
      <c r="P9" s="19"/>
      <c r="Q9" s="20"/>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row>
    <row r="10" spans="1:45" ht="15.75" customHeight="1">
      <c r="A10" s="19"/>
      <c r="B10" s="19"/>
      <c r="C10" s="19"/>
      <c r="D10" s="19"/>
      <c r="E10" s="19"/>
      <c r="F10" s="19"/>
      <c r="G10" s="19"/>
      <c r="H10" s="19"/>
      <c r="I10" s="19"/>
      <c r="J10" s="19"/>
      <c r="K10" s="19"/>
      <c r="L10" s="19"/>
      <c r="M10" s="19"/>
      <c r="N10" s="19"/>
      <c r="O10" s="19"/>
      <c r="P10" s="19"/>
      <c r="Q10" s="20"/>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5" ht="15.75" customHeight="1">
      <c r="A11" s="19"/>
      <c r="B11" s="19"/>
      <c r="C11" s="19"/>
      <c r="D11" s="19"/>
      <c r="E11" s="19"/>
      <c r="F11" s="19"/>
      <c r="G11" s="19"/>
      <c r="H11" s="19"/>
      <c r="I11" s="19"/>
      <c r="J11" s="19"/>
      <c r="K11" s="19"/>
      <c r="L11" s="19"/>
      <c r="M11" s="19"/>
      <c r="N11" s="19"/>
      <c r="O11" s="19"/>
      <c r="P11" s="19"/>
      <c r="Q11" s="20"/>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row>
    <row r="12" spans="1:45" ht="15.75" customHeight="1">
      <c r="A12" s="19"/>
      <c r="B12" s="19"/>
      <c r="C12" s="19"/>
      <c r="D12" s="19"/>
      <c r="E12" s="19"/>
      <c r="F12" s="19"/>
      <c r="G12" s="19"/>
      <c r="H12" s="19"/>
      <c r="I12" s="19"/>
      <c r="J12" s="19"/>
      <c r="K12" s="19"/>
      <c r="L12" s="19"/>
      <c r="M12" s="19"/>
      <c r="N12" s="19"/>
      <c r="O12" s="19"/>
      <c r="P12" s="19"/>
      <c r="Q12" s="20"/>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row>
    <row r="13" spans="1:45" ht="15.75" customHeight="1">
      <c r="A13" s="19"/>
      <c r="B13" s="19"/>
      <c r="C13" s="19"/>
      <c r="D13" s="19"/>
      <c r="E13" s="19"/>
      <c r="F13" s="19"/>
      <c r="G13" s="19"/>
      <c r="H13" s="19"/>
      <c r="I13" s="19"/>
      <c r="J13" s="19"/>
      <c r="K13" s="19"/>
      <c r="L13" s="19"/>
      <c r="M13" s="19"/>
      <c r="N13" s="19"/>
      <c r="O13" s="19"/>
      <c r="P13" s="19"/>
      <c r="Q13" s="20"/>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row>
    <row r="14" spans="1:45" ht="15.75" customHeight="1">
      <c r="A14" s="19"/>
      <c r="B14" s="19"/>
      <c r="C14" s="19"/>
      <c r="D14" s="19"/>
      <c r="E14" s="19"/>
      <c r="F14" s="19"/>
      <c r="G14" s="19"/>
      <c r="H14" s="19"/>
      <c r="I14" s="19"/>
      <c r="J14" s="19"/>
      <c r="K14" s="19"/>
      <c r="L14" s="19"/>
      <c r="M14" s="19"/>
      <c r="N14" s="19"/>
      <c r="O14" s="19"/>
      <c r="P14" s="19"/>
      <c r="Q14" s="20"/>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row>
    <row r="15" spans="1:45" ht="15.75" customHeight="1">
      <c r="A15" s="19"/>
      <c r="B15" s="19"/>
      <c r="C15" s="19"/>
      <c r="D15" s="19"/>
      <c r="E15" s="19"/>
      <c r="F15" s="19"/>
      <c r="G15" s="19"/>
      <c r="H15" s="19"/>
      <c r="I15" s="19"/>
      <c r="J15" s="19"/>
      <c r="K15" s="19"/>
      <c r="L15" s="19"/>
      <c r="M15" s="19"/>
      <c r="N15" s="19"/>
      <c r="O15" s="19"/>
      <c r="P15" s="19"/>
      <c r="Q15" s="20"/>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row>
    <row r="16" spans="1:45" ht="15.75" customHeight="1">
      <c r="A16" s="19"/>
      <c r="B16" s="19"/>
      <c r="C16" s="19"/>
      <c r="D16" s="19"/>
      <c r="E16" s="19"/>
      <c r="F16" s="19"/>
      <c r="G16" s="19"/>
      <c r="H16" s="19"/>
      <c r="I16" s="19"/>
      <c r="J16" s="19"/>
      <c r="K16" s="19"/>
      <c r="L16" s="19"/>
      <c r="M16" s="19"/>
      <c r="N16" s="19"/>
      <c r="O16" s="19"/>
      <c r="P16" s="19"/>
      <c r="Q16" s="20"/>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row>
    <row r="17" spans="1:45" ht="15.75" customHeight="1">
      <c r="A17" s="19"/>
      <c r="B17" s="19"/>
      <c r="C17" s="19"/>
      <c r="D17" s="19"/>
      <c r="E17" s="19"/>
      <c r="F17" s="19"/>
      <c r="G17" s="19"/>
      <c r="H17" s="19"/>
      <c r="I17" s="19"/>
      <c r="J17" s="19"/>
      <c r="K17" s="19"/>
      <c r="L17" s="19"/>
      <c r="M17" s="19"/>
      <c r="N17" s="19"/>
      <c r="O17" s="19"/>
      <c r="P17" s="19"/>
      <c r="Q17" s="20"/>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row>
    <row r="18" spans="1:45" ht="15.75" customHeight="1">
      <c r="A18" s="19"/>
      <c r="B18" s="19"/>
      <c r="C18" s="19"/>
      <c r="D18" s="19"/>
      <c r="E18" s="19"/>
      <c r="F18" s="19"/>
      <c r="G18" s="19"/>
      <c r="H18" s="19"/>
      <c r="I18" s="19"/>
      <c r="J18" s="19"/>
      <c r="K18" s="19"/>
      <c r="L18" s="19"/>
      <c r="M18" s="19"/>
      <c r="N18" s="19"/>
      <c r="O18" s="19"/>
      <c r="P18" s="19"/>
      <c r="Q18" s="20"/>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row>
    <row r="19" spans="1:45" ht="15.75" customHeight="1">
      <c r="A19" s="19"/>
      <c r="B19" s="19"/>
      <c r="C19" s="19"/>
      <c r="D19" s="19"/>
      <c r="E19" s="19"/>
      <c r="F19" s="19"/>
      <c r="G19" s="19"/>
      <c r="H19" s="19"/>
      <c r="I19" s="19"/>
      <c r="J19" s="19"/>
      <c r="K19" s="19"/>
      <c r="L19" s="19"/>
      <c r="M19" s="19"/>
      <c r="N19" s="19"/>
      <c r="O19" s="19"/>
      <c r="P19" s="19"/>
      <c r="Q19" s="20"/>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row>
    <row r="20" spans="1:45" ht="15.75" customHeight="1">
      <c r="A20" s="19"/>
      <c r="B20" s="19"/>
      <c r="C20" s="19"/>
      <c r="D20" s="19"/>
      <c r="E20" s="19"/>
      <c r="F20" s="19"/>
      <c r="G20" s="19"/>
      <c r="H20" s="19"/>
      <c r="I20" s="19"/>
      <c r="J20" s="19"/>
      <c r="K20" s="19"/>
      <c r="L20" s="19"/>
      <c r="M20" s="19"/>
      <c r="N20" s="19"/>
      <c r="O20" s="19"/>
      <c r="P20" s="19"/>
      <c r="Q20" s="20"/>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row>
    <row r="21" spans="1:45" ht="15.75" customHeight="1">
      <c r="A21" s="19"/>
      <c r="B21" s="19"/>
      <c r="C21" s="19"/>
      <c r="D21" s="19"/>
      <c r="E21" s="19"/>
      <c r="F21" s="19"/>
      <c r="G21" s="19"/>
      <c r="H21" s="19"/>
      <c r="I21" s="19"/>
      <c r="J21" s="19"/>
      <c r="K21" s="19"/>
      <c r="L21" s="19"/>
      <c r="M21" s="19"/>
      <c r="N21" s="19"/>
      <c r="O21" s="19"/>
      <c r="P21" s="19"/>
      <c r="Q21" s="20"/>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row>
    <row r="22" spans="1:45" ht="15.75" customHeight="1">
      <c r="A22" s="19"/>
      <c r="B22" s="19"/>
      <c r="C22" s="19"/>
      <c r="D22" s="19"/>
      <c r="E22" s="19"/>
      <c r="F22" s="19"/>
      <c r="G22" s="19"/>
      <c r="H22" s="19"/>
      <c r="I22" s="19"/>
      <c r="J22" s="19"/>
      <c r="K22" s="19"/>
      <c r="L22" s="19"/>
      <c r="M22" s="19"/>
      <c r="N22" s="19"/>
      <c r="O22" s="19"/>
      <c r="P22" s="19"/>
      <c r="Q22" s="20"/>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row>
    <row r="23" spans="1:45" ht="15.75" customHeight="1">
      <c r="A23" s="19"/>
      <c r="B23" s="19"/>
      <c r="C23" s="19"/>
      <c r="D23" s="19"/>
      <c r="E23" s="19"/>
      <c r="F23" s="19"/>
      <c r="G23" s="19"/>
      <c r="H23" s="19"/>
      <c r="I23" s="19"/>
      <c r="J23" s="19"/>
      <c r="K23" s="19"/>
      <c r="L23" s="19"/>
      <c r="M23" s="19"/>
      <c r="N23" s="19"/>
      <c r="O23" s="19"/>
      <c r="P23" s="19"/>
      <c r="Q23" s="20"/>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row>
    <row r="24" spans="1:45" ht="15.75" customHeight="1">
      <c r="A24" s="19"/>
      <c r="B24" s="19"/>
      <c r="C24" s="19"/>
      <c r="D24" s="19"/>
      <c r="E24" s="19"/>
      <c r="F24" s="19"/>
      <c r="G24" s="19"/>
      <c r="H24" s="19"/>
      <c r="I24" s="19"/>
      <c r="J24" s="19"/>
      <c r="K24" s="19"/>
      <c r="L24" s="19"/>
      <c r="M24" s="19"/>
      <c r="N24" s="19"/>
      <c r="O24" s="19"/>
      <c r="P24" s="19"/>
      <c r="Q24" s="20"/>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row>
    <row r="25" spans="1:45" ht="15.75" customHeight="1">
      <c r="A25" s="19"/>
      <c r="B25" s="19"/>
      <c r="C25" s="19"/>
      <c r="D25" s="19"/>
      <c r="E25" s="19"/>
      <c r="F25" s="19"/>
      <c r="G25" s="19"/>
      <c r="H25" s="19"/>
      <c r="I25" s="19"/>
      <c r="J25" s="19"/>
      <c r="K25" s="19"/>
      <c r="L25" s="19"/>
      <c r="M25" s="19"/>
      <c r="N25" s="19"/>
      <c r="O25" s="19"/>
      <c r="P25" s="19"/>
      <c r="Q25" s="20"/>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row>
    <row r="26" spans="1:45" ht="15.75" customHeight="1">
      <c r="A26" s="19"/>
      <c r="B26" s="19"/>
      <c r="C26" s="19"/>
      <c r="D26" s="19"/>
      <c r="E26" s="19"/>
      <c r="F26" s="19"/>
      <c r="G26" s="19"/>
      <c r="H26" s="19"/>
      <c r="I26" s="19"/>
      <c r="J26" s="19"/>
      <c r="K26" s="19"/>
      <c r="L26" s="19"/>
      <c r="M26" s="19"/>
      <c r="N26" s="19"/>
      <c r="O26" s="19"/>
      <c r="P26" s="19"/>
      <c r="Q26" s="20"/>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row>
    <row r="27" spans="1:45" ht="15.75" customHeight="1">
      <c r="A27" s="19"/>
      <c r="B27" s="19"/>
      <c r="C27" s="19"/>
      <c r="D27" s="19"/>
      <c r="E27" s="19"/>
      <c r="F27" s="19"/>
      <c r="G27" s="19"/>
      <c r="H27" s="19"/>
      <c r="I27" s="19"/>
      <c r="J27" s="19"/>
      <c r="K27" s="19"/>
      <c r="L27" s="19"/>
      <c r="M27" s="19"/>
      <c r="N27" s="19"/>
      <c r="O27" s="19"/>
      <c r="P27" s="19"/>
      <c r="Q27" s="20"/>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row>
    <row r="28" spans="1:45" ht="15.75" customHeight="1">
      <c r="A28" s="19"/>
      <c r="B28" s="19"/>
      <c r="C28" s="19"/>
      <c r="D28" s="19"/>
      <c r="E28" s="19"/>
      <c r="F28" s="19"/>
      <c r="G28" s="19"/>
      <c r="H28" s="19"/>
      <c r="I28" s="19"/>
      <c r="J28" s="19"/>
      <c r="K28" s="19"/>
      <c r="L28" s="19"/>
      <c r="M28" s="19"/>
      <c r="N28" s="19"/>
      <c r="O28" s="19"/>
      <c r="P28" s="19"/>
      <c r="Q28" s="20"/>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row>
    <row r="29" spans="1:45" ht="15.75" customHeight="1">
      <c r="A29" s="19"/>
      <c r="B29" s="19"/>
      <c r="C29" s="19"/>
      <c r="D29" s="19"/>
      <c r="E29" s="19"/>
      <c r="F29" s="19"/>
      <c r="G29" s="19"/>
      <c r="H29" s="19"/>
      <c r="I29" s="19"/>
      <c r="J29" s="19"/>
      <c r="K29" s="19"/>
      <c r="L29" s="19"/>
      <c r="M29" s="19"/>
      <c r="N29" s="19"/>
      <c r="O29" s="19"/>
      <c r="P29" s="19"/>
      <c r="Q29" s="20"/>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row>
    <row r="30" spans="1:45" ht="15.75" customHeight="1">
      <c r="A30" s="19"/>
      <c r="B30" s="19"/>
      <c r="C30" s="19"/>
      <c r="D30" s="19"/>
      <c r="E30" s="19"/>
      <c r="F30" s="19"/>
      <c r="G30" s="19"/>
      <c r="H30" s="19"/>
      <c r="I30" s="19"/>
      <c r="J30" s="19"/>
      <c r="K30" s="19"/>
      <c r="L30" s="19"/>
      <c r="M30" s="19"/>
      <c r="N30" s="19"/>
      <c r="O30" s="19"/>
      <c r="P30" s="19"/>
      <c r="Q30" s="20"/>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row>
    <row r="31" spans="1:45" ht="15.75" customHeight="1">
      <c r="A31" s="19"/>
      <c r="B31" s="19"/>
      <c r="C31" s="19"/>
      <c r="D31" s="19"/>
      <c r="E31" s="19"/>
      <c r="F31" s="19"/>
      <c r="G31" s="19"/>
      <c r="H31" s="19"/>
      <c r="I31" s="19"/>
      <c r="J31" s="19"/>
      <c r="K31" s="19"/>
      <c r="L31" s="19"/>
      <c r="M31" s="19"/>
      <c r="N31" s="19"/>
      <c r="O31" s="19"/>
      <c r="P31" s="19"/>
      <c r="Q31" s="20"/>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row>
    <row r="32" spans="1:45" ht="15.75" customHeight="1">
      <c r="A32" s="19"/>
      <c r="B32" s="19"/>
      <c r="C32" s="19"/>
      <c r="D32" s="19"/>
      <c r="E32" s="19"/>
      <c r="F32" s="19"/>
      <c r="G32" s="19"/>
      <c r="H32" s="19"/>
      <c r="I32" s="19"/>
      <c r="J32" s="19"/>
      <c r="K32" s="19"/>
      <c r="L32" s="19"/>
      <c r="M32" s="19"/>
      <c r="N32" s="19"/>
      <c r="O32" s="19"/>
      <c r="P32" s="19"/>
      <c r="Q32" s="20"/>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row>
    <row r="33" spans="1:45" ht="15.75" customHeight="1">
      <c r="A33" s="19"/>
      <c r="B33" s="19"/>
      <c r="C33" s="19"/>
      <c r="D33" s="19"/>
      <c r="E33" s="19"/>
      <c r="F33" s="19"/>
      <c r="G33" s="19"/>
      <c r="H33" s="19"/>
      <c r="I33" s="19"/>
      <c r="J33" s="19"/>
      <c r="K33" s="19"/>
      <c r="L33" s="19"/>
      <c r="M33" s="19"/>
      <c r="N33" s="19"/>
      <c r="O33" s="19"/>
      <c r="P33" s="19"/>
      <c r="Q33" s="20"/>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row>
    <row r="34" spans="1:45" ht="15.75" customHeight="1">
      <c r="A34" s="19"/>
      <c r="B34" s="19"/>
      <c r="C34" s="19"/>
      <c r="D34" s="19"/>
      <c r="E34" s="19"/>
      <c r="F34" s="19"/>
      <c r="G34" s="19"/>
      <c r="H34" s="19"/>
      <c r="I34" s="19"/>
      <c r="J34" s="19"/>
      <c r="K34" s="19"/>
      <c r="L34" s="19"/>
      <c r="M34" s="19"/>
      <c r="N34" s="19"/>
      <c r="O34" s="19"/>
      <c r="P34" s="19"/>
      <c r="Q34" s="20"/>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row>
    <row r="35" spans="1:45" ht="15.75" customHeight="1">
      <c r="A35" s="19"/>
      <c r="B35" s="19"/>
      <c r="C35" s="19"/>
      <c r="D35" s="19"/>
      <c r="E35" s="19"/>
      <c r="F35" s="19"/>
      <c r="G35" s="19"/>
      <c r="H35" s="19"/>
      <c r="I35" s="19"/>
      <c r="J35" s="19"/>
      <c r="K35" s="19"/>
      <c r="L35" s="19"/>
      <c r="M35" s="19"/>
      <c r="N35" s="19"/>
      <c r="O35" s="19"/>
      <c r="P35" s="19"/>
      <c r="Q35" s="20"/>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row>
    <row r="36" spans="1:45" ht="15.75" customHeight="1">
      <c r="A36" s="19"/>
      <c r="B36" s="19"/>
      <c r="C36" s="19"/>
      <c r="D36" s="19"/>
      <c r="E36" s="19"/>
      <c r="F36" s="19"/>
      <c r="G36" s="19"/>
      <c r="H36" s="19"/>
      <c r="I36" s="19"/>
      <c r="J36" s="19"/>
      <c r="K36" s="19"/>
      <c r="L36" s="19"/>
      <c r="M36" s="19"/>
      <c r="N36" s="19"/>
      <c r="O36" s="19"/>
      <c r="P36" s="19"/>
      <c r="Q36" s="20"/>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row>
    <row r="37" spans="1:45" ht="15.75" customHeight="1">
      <c r="A37" s="19"/>
      <c r="B37" s="19"/>
      <c r="C37" s="19"/>
      <c r="D37" s="19"/>
      <c r="E37" s="19"/>
      <c r="F37" s="19"/>
      <c r="G37" s="19"/>
      <c r="H37" s="19"/>
      <c r="I37" s="19"/>
      <c r="J37" s="19"/>
      <c r="K37" s="19"/>
      <c r="L37" s="19"/>
      <c r="M37" s="19"/>
      <c r="N37" s="19"/>
      <c r="O37" s="19"/>
      <c r="P37" s="19"/>
      <c r="Q37" s="20"/>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row>
    <row r="38" spans="1:45" ht="15.75" customHeight="1">
      <c r="A38" s="19"/>
      <c r="B38" s="19"/>
      <c r="C38" s="19"/>
      <c r="D38" s="19"/>
      <c r="E38" s="19"/>
      <c r="F38" s="19"/>
      <c r="G38" s="19"/>
      <c r="H38" s="19"/>
      <c r="I38" s="19"/>
      <c r="J38" s="19"/>
      <c r="K38" s="19"/>
      <c r="L38" s="19"/>
      <c r="M38" s="19"/>
      <c r="N38" s="19"/>
      <c r="O38" s="19"/>
      <c r="P38" s="19"/>
      <c r="Q38" s="20"/>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row>
    <row r="39" spans="1:45" ht="15.75" customHeight="1">
      <c r="A39" s="19"/>
      <c r="B39" s="19"/>
      <c r="C39" s="19"/>
      <c r="D39" s="19"/>
      <c r="E39" s="19"/>
      <c r="F39" s="19"/>
      <c r="G39" s="19"/>
      <c r="H39" s="19"/>
      <c r="I39" s="19"/>
      <c r="J39" s="19"/>
      <c r="K39" s="19"/>
      <c r="L39" s="19"/>
      <c r="M39" s="19"/>
      <c r="N39" s="19"/>
      <c r="O39" s="19"/>
      <c r="P39" s="19"/>
      <c r="Q39" s="20"/>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row>
    <row r="40" spans="1:45" ht="15.75" customHeight="1">
      <c r="A40" s="19"/>
      <c r="B40" s="19"/>
      <c r="C40" s="19"/>
      <c r="D40" s="19"/>
      <c r="E40" s="19"/>
      <c r="F40" s="19"/>
      <c r="G40" s="19"/>
      <c r="H40" s="19"/>
      <c r="I40" s="19"/>
      <c r="J40" s="19"/>
      <c r="K40" s="19"/>
      <c r="L40" s="19"/>
      <c r="M40" s="19"/>
      <c r="N40" s="19"/>
      <c r="O40" s="19"/>
      <c r="P40" s="19"/>
      <c r="Q40" s="20"/>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row>
    <row r="41" spans="1:45" ht="15.75" customHeight="1">
      <c r="A41" s="19"/>
      <c r="B41" s="19"/>
      <c r="C41" s="19"/>
      <c r="D41" s="19"/>
      <c r="E41" s="19"/>
      <c r="F41" s="19"/>
      <c r="G41" s="19"/>
      <c r="H41" s="19"/>
      <c r="I41" s="19"/>
      <c r="J41" s="19"/>
      <c r="K41" s="19"/>
      <c r="L41" s="19"/>
      <c r="M41" s="19"/>
      <c r="N41" s="19"/>
      <c r="O41" s="19"/>
      <c r="P41" s="19"/>
      <c r="Q41" s="20"/>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row>
    <row r="42" spans="1:45" ht="15.75" customHeight="1">
      <c r="A42" s="19"/>
      <c r="B42" s="19"/>
      <c r="C42" s="19"/>
      <c r="D42" s="19"/>
      <c r="E42" s="19"/>
      <c r="F42" s="19"/>
      <c r="G42" s="19"/>
      <c r="H42" s="19"/>
      <c r="I42" s="19"/>
      <c r="J42" s="19"/>
      <c r="K42" s="19"/>
      <c r="L42" s="19"/>
      <c r="M42" s="19"/>
      <c r="N42" s="19"/>
      <c r="O42" s="19"/>
      <c r="P42" s="19"/>
      <c r="Q42" s="20"/>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row>
    <row r="43" spans="1:45" ht="15.75" customHeight="1">
      <c r="A43" s="19"/>
      <c r="B43" s="19"/>
      <c r="C43" s="19"/>
      <c r="D43" s="19"/>
      <c r="E43" s="19"/>
      <c r="F43" s="19"/>
      <c r="G43" s="19"/>
      <c r="H43" s="19"/>
      <c r="I43" s="19"/>
      <c r="J43" s="19"/>
      <c r="K43" s="19"/>
      <c r="L43" s="19"/>
      <c r="M43" s="19"/>
      <c r="N43" s="19"/>
      <c r="O43" s="19"/>
      <c r="P43" s="19"/>
      <c r="Q43" s="20"/>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row>
    <row r="44" spans="1:45" ht="15.75" customHeight="1">
      <c r="A44" s="19"/>
      <c r="B44" s="19"/>
      <c r="C44" s="19"/>
      <c r="D44" s="19"/>
      <c r="E44" s="19"/>
      <c r="F44" s="19"/>
      <c r="G44" s="19"/>
      <c r="H44" s="19"/>
      <c r="I44" s="19"/>
      <c r="J44" s="19"/>
      <c r="K44" s="19"/>
      <c r="L44" s="19"/>
      <c r="M44" s="19"/>
      <c r="N44" s="19"/>
      <c r="O44" s="19"/>
      <c r="P44" s="19"/>
      <c r="Q44" s="20"/>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row>
    <row r="45" spans="1:45" ht="15.75" customHeight="1">
      <c r="A45" s="19"/>
      <c r="B45" s="19"/>
      <c r="C45" s="19"/>
      <c r="D45" s="19"/>
      <c r="E45" s="19"/>
      <c r="F45" s="19"/>
      <c r="G45" s="19"/>
      <c r="H45" s="19"/>
      <c r="I45" s="19"/>
      <c r="J45" s="19"/>
      <c r="K45" s="19"/>
      <c r="L45" s="19"/>
      <c r="M45" s="19"/>
      <c r="N45" s="19"/>
      <c r="O45" s="19"/>
      <c r="P45" s="19"/>
      <c r="Q45" s="20"/>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row>
    <row r="46" spans="1:45" ht="15.75" customHeight="1">
      <c r="A46" s="19"/>
      <c r="B46" s="19"/>
      <c r="C46" s="19"/>
      <c r="D46" s="19"/>
      <c r="E46" s="19"/>
      <c r="F46" s="19"/>
      <c r="G46" s="19"/>
      <c r="H46" s="19"/>
      <c r="I46" s="19"/>
      <c r="J46" s="19"/>
      <c r="K46" s="19"/>
      <c r="L46" s="19"/>
      <c r="M46" s="19"/>
      <c r="N46" s="19"/>
      <c r="O46" s="19"/>
      <c r="P46" s="19"/>
      <c r="Q46" s="20"/>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row>
    <row r="47" spans="1:45" ht="15.75" customHeight="1">
      <c r="A47" s="19"/>
      <c r="B47" s="19"/>
      <c r="C47" s="19"/>
      <c r="D47" s="19"/>
      <c r="E47" s="19"/>
      <c r="F47" s="19"/>
      <c r="G47" s="19"/>
      <c r="H47" s="19"/>
      <c r="I47" s="19"/>
      <c r="J47" s="19"/>
      <c r="K47" s="19"/>
      <c r="L47" s="19"/>
      <c r="M47" s="19"/>
      <c r="N47" s="19"/>
      <c r="O47" s="19"/>
      <c r="P47" s="19"/>
      <c r="Q47" s="20"/>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row>
    <row r="48" spans="1:45" ht="15.75" customHeight="1">
      <c r="A48" s="19"/>
      <c r="B48" s="19"/>
      <c r="C48" s="19"/>
      <c r="D48" s="19"/>
      <c r="E48" s="19"/>
      <c r="F48" s="19"/>
      <c r="G48" s="19"/>
      <c r="H48" s="19"/>
      <c r="I48" s="19"/>
      <c r="J48" s="19"/>
      <c r="K48" s="19"/>
      <c r="L48" s="19"/>
      <c r="M48" s="19"/>
      <c r="N48" s="19"/>
      <c r="O48" s="19"/>
      <c r="P48" s="19"/>
      <c r="Q48" s="20"/>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row>
    <row r="49" spans="1:45" ht="15.75" customHeight="1">
      <c r="A49" s="19"/>
      <c r="B49" s="19"/>
      <c r="C49" s="19"/>
      <c r="D49" s="19"/>
      <c r="E49" s="19"/>
      <c r="F49" s="19"/>
      <c r="G49" s="19"/>
      <c r="H49" s="19"/>
      <c r="I49" s="19"/>
      <c r="J49" s="19"/>
      <c r="K49" s="19"/>
      <c r="L49" s="19"/>
      <c r="M49" s="19"/>
      <c r="N49" s="19"/>
      <c r="O49" s="19"/>
      <c r="P49" s="19"/>
      <c r="Q49" s="20"/>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row>
    <row r="50" spans="1:45" ht="15.75" customHeight="1">
      <c r="A50" s="19"/>
      <c r="B50" s="19"/>
      <c r="C50" s="19"/>
      <c r="D50" s="19"/>
      <c r="E50" s="19"/>
      <c r="F50" s="19"/>
      <c r="G50" s="19"/>
      <c r="H50" s="19"/>
      <c r="I50" s="19"/>
      <c r="J50" s="19"/>
      <c r="K50" s="19"/>
      <c r="L50" s="19"/>
      <c r="M50" s="19"/>
      <c r="N50" s="19"/>
      <c r="O50" s="19"/>
      <c r="P50" s="19"/>
      <c r="Q50" s="20"/>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row>
    <row r="51" spans="1:45" ht="15.75" customHeight="1">
      <c r="A51" s="19"/>
      <c r="B51" s="19"/>
      <c r="C51" s="19"/>
      <c r="D51" s="19"/>
      <c r="E51" s="19"/>
      <c r="F51" s="19"/>
      <c r="G51" s="19"/>
      <c r="H51" s="19"/>
      <c r="I51" s="19"/>
      <c r="J51" s="19"/>
      <c r="K51" s="19"/>
      <c r="L51" s="19"/>
      <c r="M51" s="19"/>
      <c r="N51" s="19"/>
      <c r="O51" s="19"/>
      <c r="P51" s="19"/>
      <c r="Q51" s="20"/>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row>
    <row r="52" spans="1:45" ht="15.75" customHeight="1">
      <c r="A52" s="19"/>
      <c r="B52" s="19"/>
      <c r="C52" s="19"/>
      <c r="D52" s="19"/>
      <c r="E52" s="19"/>
      <c r="F52" s="19"/>
      <c r="G52" s="19"/>
      <c r="H52" s="19"/>
      <c r="I52" s="19"/>
      <c r="J52" s="19"/>
      <c r="K52" s="19"/>
      <c r="L52" s="19"/>
      <c r="M52" s="19"/>
      <c r="N52" s="19"/>
      <c r="O52" s="19"/>
      <c r="P52" s="19"/>
      <c r="Q52" s="20"/>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row>
    <row r="53" spans="1:45" ht="15.75" customHeight="1">
      <c r="A53" s="19"/>
      <c r="B53" s="19"/>
      <c r="C53" s="19"/>
      <c r="D53" s="19"/>
      <c r="E53" s="19"/>
      <c r="F53" s="19"/>
      <c r="G53" s="19"/>
      <c r="H53" s="19"/>
      <c r="I53" s="19"/>
      <c r="J53" s="19"/>
      <c r="K53" s="19"/>
      <c r="L53" s="19"/>
      <c r="M53" s="19"/>
      <c r="N53" s="19"/>
      <c r="O53" s="19"/>
      <c r="P53" s="19"/>
      <c r="Q53" s="20"/>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row>
    <row r="54" spans="1:45" ht="15.75" customHeight="1">
      <c r="A54" s="19"/>
      <c r="B54" s="19"/>
      <c r="C54" s="19"/>
      <c r="D54" s="19"/>
      <c r="E54" s="19"/>
      <c r="F54" s="19"/>
      <c r="G54" s="19"/>
      <c r="H54" s="19"/>
      <c r="I54" s="19"/>
      <c r="J54" s="19"/>
      <c r="K54" s="19"/>
      <c r="L54" s="19"/>
      <c r="M54" s="19"/>
      <c r="N54" s="19"/>
      <c r="O54" s="19"/>
      <c r="P54" s="19"/>
      <c r="Q54" s="20"/>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row>
    <row r="55" spans="1:45" ht="15.75" customHeight="1">
      <c r="A55" s="19"/>
      <c r="B55" s="19"/>
      <c r="C55" s="19"/>
      <c r="D55" s="19"/>
      <c r="E55" s="19"/>
      <c r="F55" s="19"/>
      <c r="G55" s="19"/>
      <c r="H55" s="19"/>
      <c r="I55" s="19"/>
      <c r="J55" s="19"/>
      <c r="K55" s="19"/>
      <c r="L55" s="19"/>
      <c r="M55" s="19"/>
      <c r="N55" s="19"/>
      <c r="O55" s="19"/>
      <c r="P55" s="19"/>
      <c r="Q55" s="20"/>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row>
    <row r="56" spans="1:45" ht="15.75" customHeight="1">
      <c r="A56" s="19"/>
      <c r="B56" s="19"/>
      <c r="C56" s="19"/>
      <c r="D56" s="19"/>
      <c r="E56" s="19"/>
      <c r="F56" s="19"/>
      <c r="G56" s="19"/>
      <c r="H56" s="19"/>
      <c r="I56" s="19"/>
      <c r="J56" s="19"/>
      <c r="K56" s="19"/>
      <c r="L56" s="19"/>
      <c r="M56" s="19"/>
      <c r="N56" s="19"/>
      <c r="O56" s="19"/>
      <c r="P56" s="19"/>
      <c r="Q56" s="20"/>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row>
    <row r="57" spans="1:45" ht="15.75" customHeight="1">
      <c r="A57" s="19"/>
      <c r="B57" s="19"/>
      <c r="C57" s="19"/>
      <c r="D57" s="19"/>
      <c r="E57" s="19"/>
      <c r="F57" s="19"/>
      <c r="G57" s="19"/>
      <c r="H57" s="19"/>
      <c r="I57" s="19"/>
      <c r="J57" s="19"/>
      <c r="K57" s="19"/>
      <c r="L57" s="19"/>
      <c r="M57" s="19"/>
      <c r="N57" s="19"/>
      <c r="O57" s="19"/>
      <c r="P57" s="19"/>
      <c r="Q57" s="20"/>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row>
    <row r="58" spans="1:45" ht="15.75" customHeight="1">
      <c r="A58" s="19"/>
      <c r="B58" s="19"/>
      <c r="C58" s="19"/>
      <c r="D58" s="19"/>
      <c r="E58" s="19"/>
      <c r="F58" s="19"/>
      <c r="G58" s="19"/>
      <c r="H58" s="19"/>
      <c r="I58" s="19"/>
      <c r="J58" s="19"/>
      <c r="K58" s="19"/>
      <c r="L58" s="19"/>
      <c r="M58" s="19"/>
      <c r="N58" s="19"/>
      <c r="O58" s="19"/>
      <c r="P58" s="19"/>
      <c r="Q58" s="20"/>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row>
    <row r="59" spans="1:45" ht="15.75" customHeight="1">
      <c r="A59" s="19"/>
      <c r="B59" s="19"/>
      <c r="C59" s="19"/>
      <c r="D59" s="19"/>
      <c r="E59" s="19"/>
      <c r="F59" s="19"/>
      <c r="G59" s="19"/>
      <c r="H59" s="19"/>
      <c r="I59" s="19"/>
      <c r="J59" s="19"/>
      <c r="K59" s="19"/>
      <c r="L59" s="19"/>
      <c r="M59" s="19"/>
      <c r="N59" s="19"/>
      <c r="O59" s="19"/>
      <c r="P59" s="19"/>
      <c r="Q59" s="20"/>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row>
    <row r="60" spans="1:45" ht="15.75" customHeight="1">
      <c r="A60" s="19"/>
      <c r="B60" s="19"/>
      <c r="C60" s="19"/>
      <c r="D60" s="19"/>
      <c r="E60" s="19"/>
      <c r="F60" s="19"/>
      <c r="G60" s="19"/>
      <c r="H60" s="19"/>
      <c r="I60" s="19"/>
      <c r="J60" s="19"/>
      <c r="K60" s="19"/>
      <c r="L60" s="19"/>
      <c r="M60" s="19"/>
      <c r="N60" s="19"/>
      <c r="O60" s="19"/>
      <c r="P60" s="19"/>
      <c r="Q60" s="20"/>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row>
    <row r="61" spans="1:45" ht="15.75" customHeight="1">
      <c r="A61" s="19"/>
      <c r="B61" s="19"/>
      <c r="C61" s="19"/>
      <c r="D61" s="19"/>
      <c r="E61" s="19"/>
      <c r="F61" s="19"/>
      <c r="G61" s="19"/>
      <c r="H61" s="19"/>
      <c r="I61" s="19"/>
      <c r="J61" s="19"/>
      <c r="K61" s="19"/>
      <c r="L61" s="19"/>
      <c r="M61" s="19"/>
      <c r="N61" s="19"/>
      <c r="O61" s="19"/>
      <c r="P61" s="19"/>
      <c r="Q61" s="20"/>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row>
    <row r="62" spans="1:45" ht="15.75" customHeight="1">
      <c r="A62" s="19"/>
      <c r="B62" s="19"/>
      <c r="C62" s="19"/>
      <c r="D62" s="19"/>
      <c r="E62" s="19"/>
      <c r="F62" s="19"/>
      <c r="G62" s="19"/>
      <c r="H62" s="19"/>
      <c r="I62" s="19"/>
      <c r="J62" s="19"/>
      <c r="K62" s="19"/>
      <c r="L62" s="19"/>
      <c r="M62" s="19"/>
      <c r="N62" s="19"/>
      <c r="O62" s="19"/>
      <c r="P62" s="19"/>
      <c r="Q62" s="20"/>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row>
    <row r="63" spans="1:45" ht="15.75" customHeight="1">
      <c r="A63" s="19"/>
      <c r="B63" s="19"/>
      <c r="C63" s="19"/>
      <c r="D63" s="19"/>
      <c r="E63" s="19"/>
      <c r="F63" s="19"/>
      <c r="G63" s="19"/>
      <c r="H63" s="19"/>
      <c r="I63" s="19"/>
      <c r="J63" s="19"/>
      <c r="K63" s="19"/>
      <c r="L63" s="19"/>
      <c r="M63" s="19"/>
      <c r="N63" s="19"/>
      <c r="O63" s="19"/>
      <c r="P63" s="19"/>
      <c r="Q63" s="20"/>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row>
    <row r="64" spans="1:45" ht="15.75" customHeight="1">
      <c r="A64" s="19"/>
      <c r="B64" s="19"/>
      <c r="C64" s="19"/>
      <c r="D64" s="19"/>
      <c r="E64" s="19"/>
      <c r="F64" s="19"/>
      <c r="G64" s="19"/>
      <c r="H64" s="19"/>
      <c r="I64" s="19"/>
      <c r="J64" s="19"/>
      <c r="K64" s="19"/>
      <c r="L64" s="19"/>
      <c r="M64" s="19"/>
      <c r="N64" s="19"/>
      <c r="O64" s="19"/>
      <c r="P64" s="19"/>
      <c r="Q64" s="20"/>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row>
    <row r="65" spans="1:45" ht="15.75" customHeight="1">
      <c r="A65" s="19"/>
      <c r="B65" s="19"/>
      <c r="C65" s="19"/>
      <c r="D65" s="19"/>
      <c r="E65" s="19"/>
      <c r="F65" s="19"/>
      <c r="G65" s="19"/>
      <c r="H65" s="19"/>
      <c r="I65" s="19"/>
      <c r="J65" s="19"/>
      <c r="K65" s="19"/>
      <c r="L65" s="19"/>
      <c r="M65" s="19"/>
      <c r="N65" s="19"/>
      <c r="O65" s="19"/>
      <c r="P65" s="19"/>
      <c r="Q65" s="20"/>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row>
    <row r="66" spans="1:45" ht="15.75" customHeight="1">
      <c r="A66" s="19"/>
      <c r="B66" s="19"/>
      <c r="C66" s="19"/>
      <c r="D66" s="19"/>
      <c r="E66" s="19"/>
      <c r="F66" s="19"/>
      <c r="G66" s="19"/>
      <c r="H66" s="19"/>
      <c r="I66" s="19"/>
      <c r="J66" s="19"/>
      <c r="K66" s="19"/>
      <c r="L66" s="19"/>
      <c r="M66" s="19"/>
      <c r="N66" s="19"/>
      <c r="O66" s="19"/>
      <c r="P66" s="19"/>
      <c r="Q66" s="20"/>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row>
    <row r="67" spans="1:45" ht="15.75" customHeight="1">
      <c r="A67" s="19"/>
      <c r="B67" s="19"/>
      <c r="C67" s="19"/>
      <c r="D67" s="19"/>
      <c r="E67" s="19"/>
      <c r="F67" s="19"/>
      <c r="G67" s="19"/>
      <c r="H67" s="19"/>
      <c r="I67" s="19"/>
      <c r="J67" s="19"/>
      <c r="K67" s="19"/>
      <c r="L67" s="19"/>
      <c r="M67" s="19"/>
      <c r="N67" s="19"/>
      <c r="O67" s="19"/>
      <c r="P67" s="19"/>
      <c r="Q67" s="20"/>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row>
    <row r="68" spans="1:45" ht="15.75" customHeight="1">
      <c r="A68" s="19"/>
      <c r="B68" s="19"/>
      <c r="C68" s="19"/>
      <c r="D68" s="19"/>
      <c r="E68" s="19"/>
      <c r="F68" s="19"/>
      <c r="G68" s="19"/>
      <c r="H68" s="19"/>
      <c r="I68" s="19"/>
      <c r="J68" s="19"/>
      <c r="K68" s="19"/>
      <c r="L68" s="19"/>
      <c r="M68" s="19"/>
      <c r="N68" s="19"/>
      <c r="O68" s="19"/>
      <c r="P68" s="19"/>
      <c r="Q68" s="20"/>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row>
    <row r="69" spans="1:45" ht="15.75" customHeight="1">
      <c r="A69" s="19"/>
      <c r="B69" s="19"/>
      <c r="C69" s="19"/>
      <c r="D69" s="19"/>
      <c r="E69" s="19"/>
      <c r="F69" s="19"/>
      <c r="G69" s="19"/>
      <c r="H69" s="19"/>
      <c r="I69" s="19"/>
      <c r="J69" s="19"/>
      <c r="K69" s="19"/>
      <c r="L69" s="19"/>
      <c r="M69" s="19"/>
      <c r="N69" s="19"/>
      <c r="O69" s="19"/>
      <c r="P69" s="19"/>
      <c r="Q69" s="20"/>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row>
    <row r="70" spans="1:45" ht="15.75" customHeight="1">
      <c r="A70" s="19"/>
      <c r="B70" s="19"/>
      <c r="C70" s="19"/>
      <c r="D70" s="19"/>
      <c r="E70" s="19"/>
      <c r="F70" s="19"/>
      <c r="G70" s="19"/>
      <c r="H70" s="19"/>
      <c r="I70" s="19"/>
      <c r="J70" s="19"/>
      <c r="K70" s="19"/>
      <c r="L70" s="19"/>
      <c r="M70" s="19"/>
      <c r="N70" s="19"/>
      <c r="O70" s="19"/>
      <c r="P70" s="19"/>
      <c r="Q70" s="20"/>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row>
    <row r="71" spans="1:45" ht="15.75" customHeight="1">
      <c r="A71" s="19"/>
      <c r="B71" s="19"/>
      <c r="C71" s="19"/>
      <c r="D71" s="19"/>
      <c r="E71" s="19"/>
      <c r="F71" s="19"/>
      <c r="G71" s="19"/>
      <c r="H71" s="19"/>
      <c r="I71" s="19"/>
      <c r="J71" s="19"/>
      <c r="K71" s="19"/>
      <c r="L71" s="19"/>
      <c r="M71" s="19"/>
      <c r="N71" s="19"/>
      <c r="O71" s="19"/>
      <c r="P71" s="19"/>
      <c r="Q71" s="20"/>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row>
    <row r="72" spans="1:45" ht="15.75" customHeight="1">
      <c r="A72" s="19"/>
      <c r="B72" s="19"/>
      <c r="C72" s="19"/>
      <c r="D72" s="19"/>
      <c r="E72" s="19"/>
      <c r="F72" s="19"/>
      <c r="G72" s="19"/>
      <c r="H72" s="19"/>
      <c r="I72" s="19"/>
      <c r="J72" s="19"/>
      <c r="K72" s="19"/>
      <c r="L72" s="19"/>
      <c r="M72" s="19"/>
      <c r="N72" s="19"/>
      <c r="O72" s="19"/>
      <c r="P72" s="19"/>
      <c r="Q72" s="20"/>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row>
    <row r="73" spans="1:45" ht="15.75" customHeight="1">
      <c r="A73" s="19"/>
      <c r="B73" s="19"/>
      <c r="C73" s="19"/>
      <c r="D73" s="19"/>
      <c r="E73" s="19"/>
      <c r="F73" s="19"/>
      <c r="G73" s="19"/>
      <c r="H73" s="19"/>
      <c r="I73" s="19"/>
      <c r="J73" s="19"/>
      <c r="K73" s="19"/>
      <c r="L73" s="19"/>
      <c r="M73" s="19"/>
      <c r="N73" s="19"/>
      <c r="O73" s="19"/>
      <c r="P73" s="19"/>
      <c r="Q73" s="20"/>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row>
    <row r="74" spans="1:45" ht="15.75" customHeight="1">
      <c r="A74" s="19"/>
      <c r="B74" s="19"/>
      <c r="C74" s="19"/>
      <c r="D74" s="19"/>
      <c r="E74" s="19"/>
      <c r="F74" s="19"/>
      <c r="G74" s="19"/>
      <c r="H74" s="19"/>
      <c r="I74" s="19"/>
      <c r="J74" s="19"/>
      <c r="K74" s="19"/>
      <c r="L74" s="19"/>
      <c r="M74" s="19"/>
      <c r="N74" s="19"/>
      <c r="O74" s="19"/>
      <c r="P74" s="19"/>
      <c r="Q74" s="20"/>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row>
    <row r="75" spans="1:45" ht="15.75" customHeight="1">
      <c r="A75" s="19"/>
      <c r="B75" s="19"/>
      <c r="C75" s="19"/>
      <c r="D75" s="19"/>
      <c r="E75" s="19"/>
      <c r="F75" s="19"/>
      <c r="G75" s="19"/>
      <c r="H75" s="19"/>
      <c r="I75" s="19"/>
      <c r="J75" s="19"/>
      <c r="K75" s="19"/>
      <c r="L75" s="19"/>
      <c r="M75" s="19"/>
      <c r="N75" s="19"/>
      <c r="O75" s="19"/>
      <c r="P75" s="19"/>
      <c r="Q75" s="20"/>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row>
    <row r="76" spans="1:45" ht="15.75" customHeight="1">
      <c r="A76" s="19"/>
      <c r="B76" s="19"/>
      <c r="C76" s="19"/>
      <c r="D76" s="19"/>
      <c r="E76" s="19"/>
      <c r="F76" s="19"/>
      <c r="G76" s="19"/>
      <c r="H76" s="19"/>
      <c r="I76" s="19"/>
      <c r="J76" s="19"/>
      <c r="K76" s="19"/>
      <c r="L76" s="19"/>
      <c r="M76" s="19"/>
      <c r="N76" s="19"/>
      <c r="O76" s="19"/>
      <c r="P76" s="19"/>
      <c r="Q76" s="20"/>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row>
    <row r="77" spans="1:45" ht="15.75" customHeight="1">
      <c r="A77" s="19"/>
      <c r="B77" s="19"/>
      <c r="C77" s="19"/>
      <c r="D77" s="19"/>
      <c r="E77" s="19"/>
      <c r="F77" s="19"/>
      <c r="G77" s="19"/>
      <c r="H77" s="19"/>
      <c r="I77" s="19"/>
      <c r="J77" s="19"/>
      <c r="K77" s="19"/>
      <c r="L77" s="19"/>
      <c r="M77" s="19"/>
      <c r="N77" s="19"/>
      <c r="O77" s="19"/>
      <c r="P77" s="19"/>
      <c r="Q77" s="20"/>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row>
    <row r="78" spans="1:45" ht="15.75" customHeight="1">
      <c r="A78" s="19"/>
      <c r="B78" s="19"/>
      <c r="C78" s="19"/>
      <c r="D78" s="19"/>
      <c r="E78" s="19"/>
      <c r="F78" s="19"/>
      <c r="G78" s="19"/>
      <c r="H78" s="19"/>
      <c r="I78" s="19"/>
      <c r="J78" s="19"/>
      <c r="K78" s="19"/>
      <c r="L78" s="19"/>
      <c r="M78" s="19"/>
      <c r="N78" s="19"/>
      <c r="O78" s="19"/>
      <c r="P78" s="19"/>
      <c r="Q78" s="20"/>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row>
    <row r="79" spans="1:45" ht="15.75" customHeight="1">
      <c r="A79" s="19"/>
      <c r="B79" s="19"/>
      <c r="C79" s="19"/>
      <c r="D79" s="19"/>
      <c r="E79" s="19"/>
      <c r="F79" s="19"/>
      <c r="G79" s="19"/>
      <c r="H79" s="19"/>
      <c r="I79" s="19"/>
      <c r="J79" s="19"/>
      <c r="K79" s="19"/>
      <c r="L79" s="19"/>
      <c r="M79" s="19"/>
      <c r="N79" s="19"/>
      <c r="O79" s="19"/>
      <c r="P79" s="19"/>
      <c r="Q79" s="20"/>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row>
    <row r="80" spans="1:45" ht="15.75" customHeight="1">
      <c r="A80" s="19"/>
      <c r="B80" s="19"/>
      <c r="C80" s="19"/>
      <c r="D80" s="19"/>
      <c r="E80" s="19"/>
      <c r="F80" s="19"/>
      <c r="G80" s="19"/>
      <c r="H80" s="19"/>
      <c r="I80" s="19"/>
      <c r="J80" s="19"/>
      <c r="K80" s="19"/>
      <c r="L80" s="19"/>
      <c r="M80" s="19"/>
      <c r="N80" s="19"/>
      <c r="O80" s="19"/>
      <c r="P80" s="19"/>
      <c r="Q80" s="20"/>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row>
    <row r="81" spans="1:45" ht="15.75" customHeight="1">
      <c r="A81" s="19"/>
      <c r="B81" s="19"/>
      <c r="C81" s="19"/>
      <c r="D81" s="19"/>
      <c r="E81" s="19"/>
      <c r="F81" s="19"/>
      <c r="G81" s="19"/>
      <c r="H81" s="19"/>
      <c r="I81" s="19"/>
      <c r="J81" s="19"/>
      <c r="K81" s="19"/>
      <c r="L81" s="19"/>
      <c r="M81" s="19"/>
      <c r="N81" s="19"/>
      <c r="O81" s="19"/>
      <c r="P81" s="19"/>
      <c r="Q81" s="20"/>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row>
    <row r="82" spans="1:45" ht="15.75" customHeight="1">
      <c r="A82" s="19"/>
      <c r="B82" s="19"/>
      <c r="C82" s="19"/>
      <c r="D82" s="19"/>
      <c r="E82" s="19"/>
      <c r="F82" s="19"/>
      <c r="G82" s="19"/>
      <c r="H82" s="19"/>
      <c r="I82" s="19"/>
      <c r="J82" s="19"/>
      <c r="K82" s="19"/>
      <c r="L82" s="19"/>
      <c r="M82" s="19"/>
      <c r="N82" s="19"/>
      <c r="O82" s="19"/>
      <c r="P82" s="19"/>
      <c r="Q82" s="20"/>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row>
    <row r="83" spans="1:45" ht="15.75" customHeight="1">
      <c r="A83" s="19"/>
      <c r="B83" s="19"/>
      <c r="C83" s="19"/>
      <c r="D83" s="19"/>
      <c r="E83" s="19"/>
      <c r="F83" s="19"/>
      <c r="G83" s="19"/>
      <c r="H83" s="19"/>
      <c r="I83" s="19"/>
      <c r="J83" s="19"/>
      <c r="K83" s="19"/>
      <c r="L83" s="19"/>
      <c r="M83" s="19"/>
      <c r="N83" s="19"/>
      <c r="O83" s="19"/>
      <c r="P83" s="19"/>
      <c r="Q83" s="20"/>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row>
    <row r="84" spans="1:45" ht="15.75" customHeight="1">
      <c r="A84" s="19"/>
      <c r="B84" s="19"/>
      <c r="C84" s="19"/>
      <c r="D84" s="19"/>
      <c r="E84" s="19"/>
      <c r="F84" s="19"/>
      <c r="G84" s="19"/>
      <c r="H84" s="19"/>
      <c r="I84" s="19"/>
      <c r="J84" s="19"/>
      <c r="K84" s="19"/>
      <c r="L84" s="19"/>
      <c r="M84" s="19"/>
      <c r="N84" s="19"/>
      <c r="O84" s="19"/>
      <c r="P84" s="19"/>
      <c r="Q84" s="20"/>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row>
    <row r="85" spans="1:45" ht="15.75" customHeight="1">
      <c r="A85" s="19"/>
      <c r="B85" s="19"/>
      <c r="C85" s="19"/>
      <c r="D85" s="19"/>
      <c r="E85" s="19"/>
      <c r="F85" s="19"/>
      <c r="G85" s="19"/>
      <c r="H85" s="19"/>
      <c r="I85" s="19"/>
      <c r="J85" s="19"/>
      <c r="K85" s="19"/>
      <c r="L85" s="19"/>
      <c r="M85" s="19"/>
      <c r="N85" s="19"/>
      <c r="O85" s="19"/>
      <c r="P85" s="19"/>
      <c r="Q85" s="20"/>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row>
    <row r="86" spans="1:45" ht="15.75" customHeight="1">
      <c r="A86" s="19"/>
      <c r="B86" s="19"/>
      <c r="C86" s="19"/>
      <c r="D86" s="19"/>
      <c r="E86" s="19"/>
      <c r="F86" s="19"/>
      <c r="G86" s="19"/>
      <c r="H86" s="19"/>
      <c r="I86" s="19"/>
      <c r="J86" s="19"/>
      <c r="K86" s="19"/>
      <c r="L86" s="19"/>
      <c r="M86" s="19"/>
      <c r="N86" s="19"/>
      <c r="O86" s="19"/>
      <c r="P86" s="19"/>
      <c r="Q86" s="20"/>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row>
    <row r="87" spans="1:45" ht="15.75" customHeight="1">
      <c r="A87" s="19"/>
      <c r="B87" s="19"/>
      <c r="C87" s="19"/>
      <c r="D87" s="19"/>
      <c r="E87" s="19"/>
      <c r="F87" s="19"/>
      <c r="G87" s="19"/>
      <c r="H87" s="19"/>
      <c r="I87" s="19"/>
      <c r="J87" s="19"/>
      <c r="K87" s="19"/>
      <c r="L87" s="19"/>
      <c r="M87" s="19"/>
      <c r="N87" s="19"/>
      <c r="O87" s="19"/>
      <c r="P87" s="19"/>
      <c r="Q87" s="20"/>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row>
    <row r="88" spans="1:45" ht="15.75" customHeight="1">
      <c r="A88" s="19"/>
      <c r="B88" s="19"/>
      <c r="C88" s="19"/>
      <c r="D88" s="19"/>
      <c r="E88" s="19"/>
      <c r="F88" s="19"/>
      <c r="G88" s="19"/>
      <c r="H88" s="19"/>
      <c r="I88" s="19"/>
      <c r="J88" s="19"/>
      <c r="K88" s="19"/>
      <c r="L88" s="19"/>
      <c r="M88" s="19"/>
      <c r="N88" s="19"/>
      <c r="O88" s="19"/>
      <c r="P88" s="19"/>
      <c r="Q88" s="20"/>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row>
    <row r="89" spans="1:45" ht="15.75" customHeight="1">
      <c r="A89" s="19"/>
      <c r="B89" s="19"/>
      <c r="C89" s="19"/>
      <c r="D89" s="19"/>
      <c r="E89" s="19"/>
      <c r="F89" s="19"/>
      <c r="G89" s="19"/>
      <c r="H89" s="19"/>
      <c r="I89" s="19"/>
      <c r="J89" s="19"/>
      <c r="K89" s="19"/>
      <c r="L89" s="19"/>
      <c r="M89" s="19"/>
      <c r="N89" s="19"/>
      <c r="O89" s="19"/>
      <c r="P89" s="19"/>
      <c r="Q89" s="20"/>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row>
    <row r="90" spans="1:45" ht="15.75" customHeight="1">
      <c r="A90" s="19"/>
      <c r="B90" s="19"/>
      <c r="C90" s="19"/>
      <c r="D90" s="19"/>
      <c r="E90" s="19"/>
      <c r="F90" s="19"/>
      <c r="G90" s="19"/>
      <c r="H90" s="19"/>
      <c r="I90" s="19"/>
      <c r="J90" s="19"/>
      <c r="K90" s="19"/>
      <c r="L90" s="19"/>
      <c r="M90" s="19"/>
      <c r="N90" s="19"/>
      <c r="O90" s="19"/>
      <c r="P90" s="19"/>
      <c r="Q90" s="20"/>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row>
    <row r="91" spans="1:45" ht="15.75" customHeight="1">
      <c r="A91" s="19"/>
      <c r="B91" s="19"/>
      <c r="C91" s="19"/>
      <c r="D91" s="19"/>
      <c r="E91" s="19"/>
      <c r="F91" s="19"/>
      <c r="G91" s="19"/>
      <c r="H91" s="19"/>
      <c r="I91" s="19"/>
      <c r="J91" s="19"/>
      <c r="K91" s="19"/>
      <c r="L91" s="19"/>
      <c r="M91" s="19"/>
      <c r="N91" s="19"/>
      <c r="O91" s="19"/>
      <c r="P91" s="19"/>
      <c r="Q91" s="20"/>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row>
    <row r="92" spans="1:45" ht="15.75" customHeight="1">
      <c r="A92" s="19"/>
      <c r="B92" s="19"/>
      <c r="C92" s="19"/>
      <c r="D92" s="19"/>
      <c r="E92" s="19"/>
      <c r="F92" s="19"/>
      <c r="G92" s="19"/>
      <c r="H92" s="19"/>
      <c r="I92" s="19"/>
      <c r="J92" s="19"/>
      <c r="K92" s="19"/>
      <c r="L92" s="19"/>
      <c r="M92" s="19"/>
      <c r="N92" s="19"/>
      <c r="O92" s="19"/>
      <c r="P92" s="19"/>
      <c r="Q92" s="20"/>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row>
    <row r="93" spans="1:45" ht="15.75" customHeight="1">
      <c r="A93" s="19"/>
      <c r="B93" s="19"/>
      <c r="C93" s="19"/>
      <c r="D93" s="19"/>
      <c r="E93" s="19"/>
      <c r="F93" s="19"/>
      <c r="G93" s="19"/>
      <c r="H93" s="19"/>
      <c r="I93" s="19"/>
      <c r="J93" s="19"/>
      <c r="K93" s="19"/>
      <c r="L93" s="19"/>
      <c r="M93" s="19"/>
      <c r="N93" s="19"/>
      <c r="O93" s="19"/>
      <c r="P93" s="19"/>
      <c r="Q93" s="20"/>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row>
    <row r="94" spans="1:45" ht="15.75" customHeight="1">
      <c r="A94" s="19"/>
      <c r="B94" s="19"/>
      <c r="C94" s="19"/>
      <c r="D94" s="19"/>
      <c r="E94" s="19"/>
      <c r="F94" s="19"/>
      <c r="G94" s="19"/>
      <c r="H94" s="19"/>
      <c r="I94" s="19"/>
      <c r="J94" s="19"/>
      <c r="K94" s="19"/>
      <c r="L94" s="19"/>
      <c r="M94" s="19"/>
      <c r="N94" s="19"/>
      <c r="O94" s="19"/>
      <c r="P94" s="19"/>
      <c r="Q94" s="20"/>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row>
    <row r="95" spans="1:45" ht="15.75" customHeight="1">
      <c r="A95" s="19"/>
      <c r="B95" s="19"/>
      <c r="C95" s="19"/>
      <c r="D95" s="19"/>
      <c r="E95" s="19"/>
      <c r="F95" s="19"/>
      <c r="G95" s="19"/>
      <c r="H95" s="19"/>
      <c r="I95" s="19"/>
      <c r="J95" s="19"/>
      <c r="K95" s="19"/>
      <c r="L95" s="19"/>
      <c r="M95" s="19"/>
      <c r="N95" s="19"/>
      <c r="O95" s="19"/>
      <c r="P95" s="19"/>
      <c r="Q95" s="20"/>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row>
    <row r="96" spans="1:45" ht="15.75" customHeight="1">
      <c r="A96" s="19"/>
      <c r="B96" s="19"/>
      <c r="C96" s="19"/>
      <c r="D96" s="19"/>
      <c r="E96" s="19"/>
      <c r="F96" s="19"/>
      <c r="G96" s="19"/>
      <c r="H96" s="19"/>
      <c r="I96" s="19"/>
      <c r="J96" s="19"/>
      <c r="K96" s="19"/>
      <c r="L96" s="19"/>
      <c r="M96" s="19"/>
      <c r="N96" s="19"/>
      <c r="O96" s="19"/>
      <c r="P96" s="19"/>
      <c r="Q96" s="20"/>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row>
    <row r="97" spans="1:45" ht="15.75" customHeight="1">
      <c r="A97" s="19"/>
      <c r="B97" s="19"/>
      <c r="C97" s="19"/>
      <c r="D97" s="19"/>
      <c r="E97" s="19"/>
      <c r="F97" s="19"/>
      <c r="G97" s="19"/>
      <c r="H97" s="19"/>
      <c r="I97" s="19"/>
      <c r="J97" s="19"/>
      <c r="K97" s="19"/>
      <c r="L97" s="19"/>
      <c r="M97" s="19"/>
      <c r="N97" s="19"/>
      <c r="O97" s="19"/>
      <c r="P97" s="19"/>
      <c r="Q97" s="20"/>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row>
    <row r="98" spans="1:45" ht="15.75" customHeight="1">
      <c r="A98" s="19"/>
      <c r="B98" s="19"/>
      <c r="C98" s="19"/>
      <c r="D98" s="19"/>
      <c r="E98" s="19"/>
      <c r="F98" s="19"/>
      <c r="G98" s="19"/>
      <c r="H98" s="19"/>
      <c r="I98" s="19"/>
      <c r="J98" s="19"/>
      <c r="K98" s="19"/>
      <c r="L98" s="19"/>
      <c r="M98" s="19"/>
      <c r="N98" s="19"/>
      <c r="O98" s="19"/>
      <c r="P98" s="19"/>
      <c r="Q98" s="20"/>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row>
    <row r="99" spans="1:45" ht="15.75" customHeight="1">
      <c r="A99" s="19"/>
      <c r="B99" s="19"/>
      <c r="C99" s="19"/>
      <c r="D99" s="19"/>
      <c r="E99" s="19"/>
      <c r="F99" s="19"/>
      <c r="G99" s="19"/>
      <c r="H99" s="19"/>
      <c r="I99" s="19"/>
      <c r="J99" s="19"/>
      <c r="K99" s="19"/>
      <c r="L99" s="19"/>
      <c r="M99" s="19"/>
      <c r="N99" s="19"/>
      <c r="O99" s="19"/>
      <c r="P99" s="19"/>
      <c r="Q99" s="20"/>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row>
    <row r="100" spans="1:45" ht="15.75" customHeight="1">
      <c r="A100" s="19"/>
      <c r="B100" s="19"/>
      <c r="C100" s="19"/>
      <c r="D100" s="19"/>
      <c r="E100" s="19"/>
      <c r="F100" s="19"/>
      <c r="G100" s="19"/>
      <c r="H100" s="19"/>
      <c r="I100" s="19"/>
      <c r="J100" s="19"/>
      <c r="K100" s="19"/>
      <c r="L100" s="19"/>
      <c r="M100" s="19"/>
      <c r="N100" s="19"/>
      <c r="O100" s="19"/>
      <c r="P100" s="19"/>
      <c r="Q100" s="20"/>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row>
    <row r="101" spans="1:45" ht="15.75" customHeight="1">
      <c r="A101" s="19"/>
      <c r="B101" s="19"/>
      <c r="C101" s="19"/>
      <c r="D101" s="19"/>
      <c r="E101" s="19"/>
      <c r="F101" s="19"/>
      <c r="G101" s="19"/>
      <c r="H101" s="19"/>
      <c r="I101" s="19"/>
      <c r="J101" s="19"/>
      <c r="K101" s="19"/>
      <c r="L101" s="19"/>
      <c r="M101" s="19"/>
      <c r="N101" s="19"/>
      <c r="O101" s="19"/>
      <c r="P101" s="19"/>
      <c r="Q101" s="20"/>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row>
    <row r="102" spans="1:45" ht="15.75" customHeight="1">
      <c r="A102" s="19"/>
      <c r="B102" s="19"/>
      <c r="C102" s="19"/>
      <c r="D102" s="19"/>
      <c r="E102" s="19"/>
      <c r="F102" s="19"/>
      <c r="G102" s="19"/>
      <c r="H102" s="19"/>
      <c r="I102" s="19"/>
      <c r="J102" s="19"/>
      <c r="K102" s="19"/>
      <c r="L102" s="19"/>
      <c r="M102" s="19"/>
      <c r="N102" s="19"/>
      <c r="O102" s="19"/>
      <c r="P102" s="19"/>
      <c r="Q102" s="20"/>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row>
    <row r="103" spans="1:45" ht="15.75" customHeight="1">
      <c r="A103" s="19"/>
      <c r="B103" s="19"/>
      <c r="C103" s="19"/>
      <c r="D103" s="19"/>
      <c r="E103" s="19"/>
      <c r="F103" s="19"/>
      <c r="G103" s="19"/>
      <c r="H103" s="19"/>
      <c r="I103" s="19"/>
      <c r="J103" s="19"/>
      <c r="K103" s="19"/>
      <c r="L103" s="19"/>
      <c r="M103" s="19"/>
      <c r="N103" s="19"/>
      <c r="O103" s="19"/>
      <c r="P103" s="19"/>
      <c r="Q103" s="20"/>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row>
    <row r="104" spans="1:45" ht="15.75" customHeight="1">
      <c r="A104" s="19"/>
      <c r="B104" s="19"/>
      <c r="C104" s="19"/>
      <c r="D104" s="19"/>
      <c r="E104" s="19"/>
      <c r="F104" s="19"/>
      <c r="G104" s="19"/>
      <c r="H104" s="19"/>
      <c r="I104" s="19"/>
      <c r="J104" s="19"/>
      <c r="K104" s="19"/>
      <c r="L104" s="19"/>
      <c r="M104" s="19"/>
      <c r="N104" s="19"/>
      <c r="O104" s="19"/>
      <c r="P104" s="19"/>
      <c r="Q104" s="20"/>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row>
    <row r="105" spans="1:45" ht="15.75" customHeight="1">
      <c r="A105" s="19"/>
      <c r="B105" s="19"/>
      <c r="C105" s="19"/>
      <c r="D105" s="19"/>
      <c r="E105" s="19"/>
      <c r="F105" s="19"/>
      <c r="G105" s="19"/>
      <c r="H105" s="19"/>
      <c r="I105" s="19"/>
      <c r="J105" s="19"/>
      <c r="K105" s="19"/>
      <c r="L105" s="19"/>
      <c r="M105" s="19"/>
      <c r="N105" s="19"/>
      <c r="O105" s="19"/>
      <c r="P105" s="19"/>
      <c r="Q105" s="20"/>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row>
    <row r="106" spans="1:45" ht="15.75" customHeight="1">
      <c r="A106" s="19"/>
      <c r="B106" s="19"/>
      <c r="C106" s="19"/>
      <c r="D106" s="19"/>
      <c r="E106" s="19"/>
      <c r="F106" s="19"/>
      <c r="G106" s="19"/>
      <c r="H106" s="19"/>
      <c r="I106" s="19"/>
      <c r="J106" s="19"/>
      <c r="K106" s="19"/>
      <c r="L106" s="19"/>
      <c r="M106" s="19"/>
      <c r="N106" s="19"/>
      <c r="O106" s="19"/>
      <c r="P106" s="19"/>
      <c r="Q106" s="20"/>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row>
    <row r="107" spans="1:45" ht="15.75" customHeight="1">
      <c r="A107" s="19"/>
      <c r="B107" s="19"/>
      <c r="C107" s="19"/>
      <c r="D107" s="19"/>
      <c r="E107" s="19"/>
      <c r="F107" s="19"/>
      <c r="G107" s="19"/>
      <c r="H107" s="19"/>
      <c r="I107" s="19"/>
      <c r="J107" s="19"/>
      <c r="K107" s="19"/>
      <c r="L107" s="19"/>
      <c r="M107" s="19"/>
      <c r="N107" s="19"/>
      <c r="O107" s="19"/>
      <c r="P107" s="19"/>
      <c r="Q107" s="20"/>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row>
    <row r="108" spans="1:45" ht="15.75" customHeight="1">
      <c r="A108" s="19"/>
      <c r="B108" s="19"/>
      <c r="C108" s="19"/>
      <c r="D108" s="19"/>
      <c r="E108" s="19"/>
      <c r="F108" s="19"/>
      <c r="G108" s="19"/>
      <c r="H108" s="19"/>
      <c r="I108" s="19"/>
      <c r="J108" s="19"/>
      <c r="K108" s="19"/>
      <c r="L108" s="19"/>
      <c r="M108" s="19"/>
      <c r="N108" s="19"/>
      <c r="O108" s="19"/>
      <c r="P108" s="19"/>
      <c r="Q108" s="20"/>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row>
    <row r="109" spans="1:45" ht="15.75" customHeight="1">
      <c r="A109" s="19"/>
      <c r="B109" s="19"/>
      <c r="C109" s="19"/>
      <c r="D109" s="19"/>
      <c r="E109" s="19"/>
      <c r="F109" s="19"/>
      <c r="G109" s="19"/>
      <c r="H109" s="19"/>
      <c r="I109" s="19"/>
      <c r="J109" s="19"/>
      <c r="K109" s="19"/>
      <c r="L109" s="19"/>
      <c r="M109" s="19"/>
      <c r="N109" s="19"/>
      <c r="O109" s="19"/>
      <c r="P109" s="19"/>
      <c r="Q109" s="20"/>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row>
    <row r="110" spans="1:45" ht="15.75" customHeight="1">
      <c r="A110" s="19"/>
      <c r="B110" s="19"/>
      <c r="C110" s="19"/>
      <c r="D110" s="19"/>
      <c r="E110" s="19"/>
      <c r="F110" s="19"/>
      <c r="G110" s="19"/>
      <c r="H110" s="19"/>
      <c r="I110" s="19"/>
      <c r="J110" s="19"/>
      <c r="K110" s="19"/>
      <c r="L110" s="19"/>
      <c r="M110" s="19"/>
      <c r="N110" s="19"/>
      <c r="O110" s="19"/>
      <c r="P110" s="19"/>
      <c r="Q110" s="20"/>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row>
    <row r="111" spans="1:45" ht="15.75" customHeight="1">
      <c r="A111" s="19"/>
      <c r="B111" s="19"/>
      <c r="C111" s="19"/>
      <c r="D111" s="19"/>
      <c r="E111" s="19"/>
      <c r="F111" s="19"/>
      <c r="G111" s="19"/>
      <c r="H111" s="19"/>
      <c r="I111" s="19"/>
      <c r="J111" s="19"/>
      <c r="K111" s="19"/>
      <c r="L111" s="19"/>
      <c r="M111" s="19"/>
      <c r="N111" s="19"/>
      <c r="O111" s="19"/>
      <c r="P111" s="19"/>
      <c r="Q111" s="20"/>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row>
    <row r="112" spans="1:45" ht="15.75" customHeight="1">
      <c r="A112" s="19"/>
      <c r="B112" s="19"/>
      <c r="C112" s="19"/>
      <c r="D112" s="19"/>
      <c r="E112" s="19"/>
      <c r="F112" s="19"/>
      <c r="G112" s="19"/>
      <c r="H112" s="19"/>
      <c r="I112" s="19"/>
      <c r="J112" s="19"/>
      <c r="K112" s="19"/>
      <c r="L112" s="19"/>
      <c r="M112" s="19"/>
      <c r="N112" s="19"/>
      <c r="O112" s="19"/>
      <c r="P112" s="19"/>
      <c r="Q112" s="20"/>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row>
    <row r="113" spans="1:45" ht="15.75" customHeight="1">
      <c r="A113" s="19"/>
      <c r="B113" s="19"/>
      <c r="C113" s="19"/>
      <c r="D113" s="19"/>
      <c r="E113" s="19"/>
      <c r="F113" s="19"/>
      <c r="G113" s="19"/>
      <c r="H113" s="19"/>
      <c r="I113" s="19"/>
      <c r="J113" s="19"/>
      <c r="K113" s="19"/>
      <c r="L113" s="19"/>
      <c r="M113" s="19"/>
      <c r="N113" s="19"/>
      <c r="O113" s="19"/>
      <c r="P113" s="19"/>
      <c r="Q113" s="20"/>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row>
    <row r="114" spans="1:45" ht="15.75" customHeight="1">
      <c r="A114" s="19"/>
      <c r="B114" s="19"/>
      <c r="C114" s="19"/>
      <c r="D114" s="19"/>
      <c r="E114" s="19"/>
      <c r="F114" s="19"/>
      <c r="G114" s="19"/>
      <c r="H114" s="19"/>
      <c r="I114" s="19"/>
      <c r="J114" s="19"/>
      <c r="K114" s="19"/>
      <c r="L114" s="19"/>
      <c r="M114" s="19"/>
      <c r="N114" s="19"/>
      <c r="O114" s="19"/>
      <c r="P114" s="19"/>
      <c r="Q114" s="20"/>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row>
    <row r="115" spans="1:45" ht="15.75" customHeight="1">
      <c r="A115" s="19"/>
      <c r="B115" s="19"/>
      <c r="C115" s="19"/>
      <c r="D115" s="19"/>
      <c r="E115" s="19"/>
      <c r="F115" s="19"/>
      <c r="G115" s="19"/>
      <c r="H115" s="19"/>
      <c r="I115" s="19"/>
      <c r="J115" s="19"/>
      <c r="K115" s="19"/>
      <c r="L115" s="19"/>
      <c r="M115" s="19"/>
      <c r="N115" s="19"/>
      <c r="O115" s="19"/>
      <c r="P115" s="19"/>
      <c r="Q115" s="20"/>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row>
    <row r="116" spans="1:45" ht="15.75" customHeight="1">
      <c r="A116" s="19"/>
      <c r="B116" s="19"/>
      <c r="C116" s="19"/>
      <c r="D116" s="19"/>
      <c r="E116" s="19"/>
      <c r="F116" s="19"/>
      <c r="G116" s="19"/>
      <c r="H116" s="19"/>
      <c r="I116" s="19"/>
      <c r="J116" s="19"/>
      <c r="K116" s="19"/>
      <c r="L116" s="19"/>
      <c r="M116" s="19"/>
      <c r="N116" s="19"/>
      <c r="O116" s="19"/>
      <c r="P116" s="19"/>
      <c r="Q116" s="20"/>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row>
    <row r="117" spans="1:45" ht="15.75" customHeight="1">
      <c r="A117" s="19"/>
      <c r="B117" s="19"/>
      <c r="C117" s="19"/>
      <c r="D117" s="19"/>
      <c r="E117" s="19"/>
      <c r="F117" s="19"/>
      <c r="G117" s="19"/>
      <c r="H117" s="19"/>
      <c r="I117" s="19"/>
      <c r="J117" s="19"/>
      <c r="K117" s="19"/>
      <c r="L117" s="19"/>
      <c r="M117" s="19"/>
      <c r="N117" s="19"/>
      <c r="O117" s="19"/>
      <c r="P117" s="19"/>
      <c r="Q117" s="20"/>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row>
    <row r="118" spans="1:45" ht="15.75" customHeight="1">
      <c r="A118" s="19"/>
      <c r="B118" s="19"/>
      <c r="C118" s="19"/>
      <c r="D118" s="19"/>
      <c r="E118" s="19"/>
      <c r="F118" s="19"/>
      <c r="G118" s="19"/>
      <c r="H118" s="19"/>
      <c r="I118" s="19"/>
      <c r="J118" s="19"/>
      <c r="K118" s="19"/>
      <c r="L118" s="19"/>
      <c r="M118" s="19"/>
      <c r="N118" s="19"/>
      <c r="O118" s="19"/>
      <c r="P118" s="19"/>
      <c r="Q118" s="20"/>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row>
    <row r="119" spans="1:45" ht="15.75" customHeight="1">
      <c r="A119" s="19"/>
      <c r="B119" s="19"/>
      <c r="C119" s="19"/>
      <c r="D119" s="19"/>
      <c r="E119" s="19"/>
      <c r="F119" s="19"/>
      <c r="G119" s="19"/>
      <c r="H119" s="19"/>
      <c r="I119" s="19"/>
      <c r="J119" s="19"/>
      <c r="K119" s="19"/>
      <c r="L119" s="19"/>
      <c r="M119" s="19"/>
      <c r="N119" s="19"/>
      <c r="O119" s="19"/>
      <c r="P119" s="19"/>
      <c r="Q119" s="20"/>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row>
    <row r="120" spans="1:45" ht="15.75" customHeight="1">
      <c r="A120" s="19"/>
      <c r="B120" s="19"/>
      <c r="C120" s="19"/>
      <c r="D120" s="19"/>
      <c r="E120" s="19"/>
      <c r="F120" s="19"/>
      <c r="G120" s="19"/>
      <c r="H120" s="19"/>
      <c r="I120" s="19"/>
      <c r="J120" s="19"/>
      <c r="K120" s="19"/>
      <c r="L120" s="19"/>
      <c r="M120" s="19"/>
      <c r="N120" s="19"/>
      <c r="O120" s="19"/>
      <c r="P120" s="19"/>
      <c r="Q120" s="20"/>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row>
    <row r="121" spans="1:45" ht="15.75" customHeight="1">
      <c r="A121" s="19"/>
      <c r="B121" s="19"/>
      <c r="C121" s="19"/>
      <c r="D121" s="19"/>
      <c r="E121" s="19"/>
      <c r="F121" s="19"/>
      <c r="G121" s="19"/>
      <c r="H121" s="19"/>
      <c r="I121" s="19"/>
      <c r="J121" s="19"/>
      <c r="K121" s="19"/>
      <c r="L121" s="19"/>
      <c r="M121" s="19"/>
      <c r="N121" s="19"/>
      <c r="O121" s="19"/>
      <c r="P121" s="19"/>
      <c r="Q121" s="20"/>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row>
    <row r="122" spans="1:45" ht="15.75" customHeight="1">
      <c r="A122" s="19"/>
      <c r="B122" s="19"/>
      <c r="C122" s="19"/>
      <c r="D122" s="19"/>
      <c r="E122" s="19"/>
      <c r="F122" s="19"/>
      <c r="G122" s="19"/>
      <c r="H122" s="19"/>
      <c r="I122" s="19"/>
      <c r="J122" s="19"/>
      <c r="K122" s="19"/>
      <c r="L122" s="19"/>
      <c r="M122" s="19"/>
      <c r="N122" s="19"/>
      <c r="O122" s="19"/>
      <c r="P122" s="19"/>
      <c r="Q122" s="20"/>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row>
    <row r="123" spans="1:45" ht="15.75" customHeight="1">
      <c r="A123" s="19"/>
      <c r="B123" s="19"/>
      <c r="C123" s="19"/>
      <c r="D123" s="19"/>
      <c r="E123" s="19"/>
      <c r="F123" s="19"/>
      <c r="G123" s="19"/>
      <c r="H123" s="19"/>
      <c r="I123" s="19"/>
      <c r="J123" s="19"/>
      <c r="K123" s="19"/>
      <c r="L123" s="19"/>
      <c r="M123" s="19"/>
      <c r="N123" s="19"/>
      <c r="O123" s="19"/>
      <c r="P123" s="19"/>
      <c r="Q123" s="20"/>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row>
    <row r="124" spans="1:45" ht="15.75" customHeight="1">
      <c r="A124" s="19"/>
      <c r="B124" s="19"/>
      <c r="C124" s="19"/>
      <c r="D124" s="19"/>
      <c r="E124" s="19"/>
      <c r="F124" s="19"/>
      <c r="G124" s="19"/>
      <c r="H124" s="19"/>
      <c r="I124" s="19"/>
      <c r="J124" s="19"/>
      <c r="K124" s="19"/>
      <c r="L124" s="19"/>
      <c r="M124" s="19"/>
      <c r="N124" s="19"/>
      <c r="O124" s="19"/>
      <c r="P124" s="19"/>
      <c r="Q124" s="20"/>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row>
    <row r="125" spans="1:45" ht="15.75" customHeight="1">
      <c r="A125" s="19"/>
      <c r="B125" s="19"/>
      <c r="C125" s="19"/>
      <c r="D125" s="19"/>
      <c r="E125" s="19"/>
      <c r="F125" s="19"/>
      <c r="G125" s="19"/>
      <c r="H125" s="19"/>
      <c r="I125" s="19"/>
      <c r="J125" s="19"/>
      <c r="K125" s="19"/>
      <c r="L125" s="19"/>
      <c r="M125" s="19"/>
      <c r="N125" s="19"/>
      <c r="O125" s="19"/>
      <c r="P125" s="19"/>
      <c r="Q125" s="20"/>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row>
    <row r="126" spans="1:45" ht="15.75" customHeight="1">
      <c r="A126" s="19"/>
      <c r="B126" s="19"/>
      <c r="C126" s="19"/>
      <c r="D126" s="19"/>
      <c r="E126" s="19"/>
      <c r="F126" s="19"/>
      <c r="G126" s="19"/>
      <c r="H126" s="19"/>
      <c r="I126" s="19"/>
      <c r="J126" s="19"/>
      <c r="K126" s="19"/>
      <c r="L126" s="19"/>
      <c r="M126" s="19"/>
      <c r="N126" s="19"/>
      <c r="O126" s="19"/>
      <c r="P126" s="19"/>
      <c r="Q126" s="20"/>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row>
    <row r="127" spans="1:45" ht="15.75" customHeight="1">
      <c r="A127" s="19"/>
      <c r="B127" s="19"/>
      <c r="C127" s="19"/>
      <c r="D127" s="19"/>
      <c r="E127" s="19"/>
      <c r="F127" s="19"/>
      <c r="G127" s="19"/>
      <c r="H127" s="19"/>
      <c r="I127" s="19"/>
      <c r="J127" s="19"/>
      <c r="K127" s="19"/>
      <c r="L127" s="19"/>
      <c r="M127" s="19"/>
      <c r="N127" s="19"/>
      <c r="O127" s="19"/>
      <c r="P127" s="19"/>
      <c r="Q127" s="20"/>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row>
    <row r="128" spans="1:45" ht="15.75" customHeight="1">
      <c r="A128" s="19"/>
      <c r="B128" s="19"/>
      <c r="C128" s="19"/>
      <c r="D128" s="19"/>
      <c r="E128" s="19"/>
      <c r="F128" s="19"/>
      <c r="G128" s="19"/>
      <c r="H128" s="19"/>
      <c r="I128" s="19"/>
      <c r="J128" s="19"/>
      <c r="K128" s="19"/>
      <c r="L128" s="19"/>
      <c r="M128" s="19"/>
      <c r="N128" s="19"/>
      <c r="O128" s="19"/>
      <c r="P128" s="19"/>
      <c r="Q128" s="20"/>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row>
    <row r="129" spans="1:45" ht="15.75" customHeight="1">
      <c r="A129" s="19"/>
      <c r="B129" s="19"/>
      <c r="C129" s="19"/>
      <c r="D129" s="19"/>
      <c r="E129" s="19"/>
      <c r="F129" s="19"/>
      <c r="G129" s="19"/>
      <c r="H129" s="19"/>
      <c r="I129" s="19"/>
      <c r="J129" s="19"/>
      <c r="K129" s="19"/>
      <c r="L129" s="19"/>
      <c r="M129" s="19"/>
      <c r="N129" s="19"/>
      <c r="O129" s="19"/>
      <c r="P129" s="19"/>
      <c r="Q129" s="20"/>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row>
    <row r="130" spans="1:45" ht="15.75" customHeight="1">
      <c r="A130" s="19"/>
      <c r="B130" s="19"/>
      <c r="C130" s="19"/>
      <c r="D130" s="19"/>
      <c r="E130" s="19"/>
      <c r="F130" s="19"/>
      <c r="G130" s="19"/>
      <c r="H130" s="19"/>
      <c r="I130" s="19"/>
      <c r="J130" s="19"/>
      <c r="K130" s="19"/>
      <c r="L130" s="19"/>
      <c r="M130" s="19"/>
      <c r="N130" s="19"/>
      <c r="O130" s="19"/>
      <c r="P130" s="19"/>
      <c r="Q130" s="20"/>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row>
    <row r="131" spans="1:45" ht="15.75" customHeight="1">
      <c r="A131" s="19"/>
      <c r="B131" s="19"/>
      <c r="C131" s="19"/>
      <c r="D131" s="19"/>
      <c r="E131" s="19"/>
      <c r="F131" s="19"/>
      <c r="G131" s="19"/>
      <c r="H131" s="19"/>
      <c r="I131" s="19"/>
      <c r="J131" s="19"/>
      <c r="K131" s="19"/>
      <c r="L131" s="19"/>
      <c r="M131" s="19"/>
      <c r="N131" s="19"/>
      <c r="O131" s="19"/>
      <c r="P131" s="19"/>
      <c r="Q131" s="20"/>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row>
    <row r="132" spans="1:45" ht="15.75" customHeight="1">
      <c r="A132" s="19"/>
      <c r="B132" s="19"/>
      <c r="C132" s="19"/>
      <c r="D132" s="19"/>
      <c r="E132" s="19"/>
      <c r="F132" s="19"/>
      <c r="G132" s="19"/>
      <c r="H132" s="19"/>
      <c r="I132" s="19"/>
      <c r="J132" s="19"/>
      <c r="K132" s="19"/>
      <c r="L132" s="19"/>
      <c r="M132" s="19"/>
      <c r="N132" s="19"/>
      <c r="O132" s="19"/>
      <c r="P132" s="19"/>
      <c r="Q132" s="20"/>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row>
    <row r="133" spans="1:45" ht="15.75" customHeight="1">
      <c r="A133" s="19"/>
      <c r="B133" s="19"/>
      <c r="C133" s="19"/>
      <c r="D133" s="19"/>
      <c r="E133" s="19"/>
      <c r="F133" s="19"/>
      <c r="G133" s="19"/>
      <c r="H133" s="19"/>
      <c r="I133" s="19"/>
      <c r="J133" s="19"/>
      <c r="K133" s="19"/>
      <c r="L133" s="19"/>
      <c r="M133" s="19"/>
      <c r="N133" s="19"/>
      <c r="O133" s="19"/>
      <c r="P133" s="19"/>
      <c r="Q133" s="20"/>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row>
    <row r="134" spans="1:45" ht="15.75" customHeight="1">
      <c r="A134" s="19"/>
      <c r="B134" s="19"/>
      <c r="C134" s="19"/>
      <c r="D134" s="19"/>
      <c r="E134" s="19"/>
      <c r="F134" s="19"/>
      <c r="G134" s="19"/>
      <c r="H134" s="19"/>
      <c r="I134" s="19"/>
      <c r="J134" s="19"/>
      <c r="K134" s="19"/>
      <c r="L134" s="19"/>
      <c r="M134" s="19"/>
      <c r="N134" s="19"/>
      <c r="O134" s="19"/>
      <c r="P134" s="19"/>
      <c r="Q134" s="20"/>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row>
    <row r="135" spans="1:45" ht="15.75" customHeight="1">
      <c r="A135" s="19"/>
      <c r="B135" s="19"/>
      <c r="C135" s="19"/>
      <c r="D135" s="19"/>
      <c r="E135" s="19"/>
      <c r="F135" s="19"/>
      <c r="G135" s="19"/>
      <c r="H135" s="19"/>
      <c r="I135" s="19"/>
      <c r="J135" s="19"/>
      <c r="K135" s="19"/>
      <c r="L135" s="19"/>
      <c r="M135" s="19"/>
      <c r="N135" s="19"/>
      <c r="O135" s="19"/>
      <c r="P135" s="19"/>
      <c r="Q135" s="20"/>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row>
    <row r="136" spans="1:45" ht="15.75" customHeight="1">
      <c r="A136" s="19"/>
      <c r="B136" s="19"/>
      <c r="C136" s="19"/>
      <c r="D136" s="19"/>
      <c r="E136" s="19"/>
      <c r="F136" s="19"/>
      <c r="G136" s="19"/>
      <c r="H136" s="19"/>
      <c r="I136" s="19"/>
      <c r="J136" s="19"/>
      <c r="K136" s="19"/>
      <c r="L136" s="19"/>
      <c r="M136" s="19"/>
      <c r="N136" s="19"/>
      <c r="O136" s="19"/>
      <c r="P136" s="19"/>
      <c r="Q136" s="20"/>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row>
    <row r="137" spans="1:45" ht="15.75" customHeight="1">
      <c r="A137" s="19"/>
      <c r="B137" s="19"/>
      <c r="C137" s="19"/>
      <c r="D137" s="19"/>
      <c r="E137" s="19"/>
      <c r="F137" s="19"/>
      <c r="G137" s="19"/>
      <c r="H137" s="19"/>
      <c r="I137" s="19"/>
      <c r="J137" s="19"/>
      <c r="K137" s="19"/>
      <c r="L137" s="19"/>
      <c r="M137" s="19"/>
      <c r="N137" s="19"/>
      <c r="O137" s="19"/>
      <c r="P137" s="19"/>
      <c r="Q137" s="20"/>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row>
    <row r="138" spans="1:45" ht="15.75" customHeight="1">
      <c r="A138" s="19"/>
      <c r="B138" s="19"/>
      <c r="C138" s="19"/>
      <c r="D138" s="19"/>
      <c r="E138" s="19"/>
      <c r="F138" s="19"/>
      <c r="G138" s="19"/>
      <c r="H138" s="19"/>
      <c r="I138" s="19"/>
      <c r="J138" s="19"/>
      <c r="K138" s="19"/>
      <c r="L138" s="19"/>
      <c r="M138" s="19"/>
      <c r="N138" s="19"/>
      <c r="O138" s="19"/>
      <c r="P138" s="19"/>
      <c r="Q138" s="20"/>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row>
    <row r="139" spans="1:45" ht="15.75" customHeight="1">
      <c r="A139" s="19"/>
      <c r="B139" s="19"/>
      <c r="C139" s="19"/>
      <c r="D139" s="19"/>
      <c r="E139" s="19"/>
      <c r="F139" s="19"/>
      <c r="G139" s="19"/>
      <c r="H139" s="19"/>
      <c r="I139" s="19"/>
      <c r="J139" s="19"/>
      <c r="K139" s="19"/>
      <c r="L139" s="19"/>
      <c r="M139" s="19"/>
      <c r="N139" s="19"/>
      <c r="O139" s="19"/>
      <c r="P139" s="19"/>
      <c r="Q139" s="20"/>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row>
    <row r="140" spans="1:45" ht="15.75" customHeight="1">
      <c r="A140" s="19"/>
      <c r="B140" s="19"/>
      <c r="C140" s="19"/>
      <c r="D140" s="19"/>
      <c r="E140" s="19"/>
      <c r="F140" s="19"/>
      <c r="G140" s="19"/>
      <c r="H140" s="19"/>
      <c r="I140" s="19"/>
      <c r="J140" s="19"/>
      <c r="K140" s="19"/>
      <c r="L140" s="19"/>
      <c r="M140" s="19"/>
      <c r="N140" s="19"/>
      <c r="O140" s="19"/>
      <c r="P140" s="19"/>
      <c r="Q140" s="20"/>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row>
    <row r="141" spans="1:45" ht="15.75" customHeight="1">
      <c r="A141" s="19"/>
      <c r="B141" s="19"/>
      <c r="C141" s="19"/>
      <c r="D141" s="19"/>
      <c r="E141" s="19"/>
      <c r="F141" s="19"/>
      <c r="G141" s="19"/>
      <c r="H141" s="19"/>
      <c r="I141" s="19"/>
      <c r="J141" s="19"/>
      <c r="K141" s="19"/>
      <c r="L141" s="19"/>
      <c r="M141" s="19"/>
      <c r="N141" s="19"/>
      <c r="O141" s="19"/>
      <c r="P141" s="19"/>
      <c r="Q141" s="20"/>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row>
    <row r="142" spans="1:45" ht="15.75" customHeight="1">
      <c r="A142" s="19"/>
      <c r="B142" s="19"/>
      <c r="C142" s="19"/>
      <c r="D142" s="19"/>
      <c r="E142" s="19"/>
      <c r="F142" s="19"/>
      <c r="G142" s="19"/>
      <c r="H142" s="19"/>
      <c r="I142" s="19"/>
      <c r="J142" s="19"/>
      <c r="K142" s="19"/>
      <c r="L142" s="19"/>
      <c r="M142" s="19"/>
      <c r="N142" s="19"/>
      <c r="O142" s="19"/>
      <c r="P142" s="19"/>
      <c r="Q142" s="20"/>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row>
    <row r="143" spans="1:45" ht="15.75" customHeight="1">
      <c r="A143" s="19"/>
      <c r="B143" s="19"/>
      <c r="C143" s="19"/>
      <c r="D143" s="19"/>
      <c r="E143" s="19"/>
      <c r="F143" s="19"/>
      <c r="G143" s="19"/>
      <c r="H143" s="19"/>
      <c r="I143" s="19"/>
      <c r="J143" s="19"/>
      <c r="K143" s="19"/>
      <c r="L143" s="19"/>
      <c r="M143" s="19"/>
      <c r="N143" s="19"/>
      <c r="O143" s="19"/>
      <c r="P143" s="19"/>
      <c r="Q143" s="20"/>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row>
    <row r="144" spans="1:45" ht="15.75" customHeight="1">
      <c r="A144" s="19"/>
      <c r="B144" s="19"/>
      <c r="C144" s="19"/>
      <c r="D144" s="19"/>
      <c r="E144" s="19"/>
      <c r="F144" s="19"/>
      <c r="G144" s="19"/>
      <c r="H144" s="19"/>
      <c r="I144" s="19"/>
      <c r="J144" s="19"/>
      <c r="K144" s="19"/>
      <c r="L144" s="19"/>
      <c r="M144" s="19"/>
      <c r="N144" s="19"/>
      <c r="O144" s="19"/>
      <c r="P144" s="19"/>
      <c r="Q144" s="20"/>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row>
    <row r="145" spans="1:45" ht="15.75" customHeight="1">
      <c r="A145" s="19"/>
      <c r="B145" s="19"/>
      <c r="C145" s="19"/>
      <c r="D145" s="19"/>
      <c r="E145" s="19"/>
      <c r="F145" s="19"/>
      <c r="G145" s="19"/>
      <c r="H145" s="19"/>
      <c r="I145" s="19"/>
      <c r="J145" s="19"/>
      <c r="K145" s="19"/>
      <c r="L145" s="19"/>
      <c r="M145" s="19"/>
      <c r="N145" s="19"/>
      <c r="O145" s="19"/>
      <c r="P145" s="19"/>
      <c r="Q145" s="20"/>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row>
    <row r="146" spans="1:45" ht="15.75" customHeight="1">
      <c r="A146" s="19"/>
      <c r="B146" s="19"/>
      <c r="C146" s="19"/>
      <c r="D146" s="19"/>
      <c r="E146" s="19"/>
      <c r="F146" s="19"/>
      <c r="G146" s="19"/>
      <c r="H146" s="19"/>
      <c r="I146" s="19"/>
      <c r="J146" s="19"/>
      <c r="K146" s="19"/>
      <c r="L146" s="19"/>
      <c r="M146" s="19"/>
      <c r="N146" s="19"/>
      <c r="O146" s="19"/>
      <c r="P146" s="19"/>
      <c r="Q146" s="20"/>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row>
    <row r="147" spans="1:45" ht="15.75" customHeight="1">
      <c r="A147" s="19"/>
      <c r="B147" s="19"/>
      <c r="C147" s="19"/>
      <c r="D147" s="19"/>
      <c r="E147" s="19"/>
      <c r="F147" s="19"/>
      <c r="G147" s="19"/>
      <c r="H147" s="19"/>
      <c r="I147" s="19"/>
      <c r="J147" s="19"/>
      <c r="K147" s="19"/>
      <c r="L147" s="19"/>
      <c r="M147" s="19"/>
      <c r="N147" s="19"/>
      <c r="O147" s="19"/>
      <c r="P147" s="19"/>
      <c r="Q147" s="20"/>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row>
    <row r="148" spans="1:45" ht="15.75" customHeight="1">
      <c r="A148" s="19"/>
      <c r="B148" s="19"/>
      <c r="C148" s="19"/>
      <c r="D148" s="19"/>
      <c r="E148" s="19"/>
      <c r="F148" s="19"/>
      <c r="G148" s="19"/>
      <c r="H148" s="19"/>
      <c r="I148" s="19"/>
      <c r="J148" s="19"/>
      <c r="K148" s="19"/>
      <c r="L148" s="19"/>
      <c r="M148" s="19"/>
      <c r="N148" s="19"/>
      <c r="O148" s="19"/>
      <c r="P148" s="19"/>
      <c r="Q148" s="20"/>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row>
    <row r="149" spans="1:45" ht="15.75" customHeight="1">
      <c r="A149" s="19"/>
      <c r="B149" s="19"/>
      <c r="C149" s="19"/>
      <c r="D149" s="19"/>
      <c r="E149" s="19"/>
      <c r="F149" s="19"/>
      <c r="G149" s="19"/>
      <c r="H149" s="19"/>
      <c r="I149" s="19"/>
      <c r="J149" s="19"/>
      <c r="K149" s="19"/>
      <c r="L149" s="19"/>
      <c r="M149" s="19"/>
      <c r="N149" s="19"/>
      <c r="O149" s="19"/>
      <c r="P149" s="19"/>
      <c r="Q149" s="20"/>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row>
    <row r="150" spans="1:45" ht="15.75" customHeight="1">
      <c r="A150" s="19"/>
      <c r="B150" s="19"/>
      <c r="C150" s="19"/>
      <c r="D150" s="19"/>
      <c r="E150" s="19"/>
      <c r="F150" s="19"/>
      <c r="G150" s="19"/>
      <c r="H150" s="19"/>
      <c r="I150" s="19"/>
      <c r="J150" s="19"/>
      <c r="K150" s="19"/>
      <c r="L150" s="19"/>
      <c r="M150" s="19"/>
      <c r="N150" s="19"/>
      <c r="O150" s="19"/>
      <c r="P150" s="19"/>
      <c r="Q150" s="20"/>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row>
    <row r="151" spans="1:45" ht="15.75" customHeight="1">
      <c r="A151" s="19"/>
      <c r="B151" s="19"/>
      <c r="C151" s="19"/>
      <c r="D151" s="19"/>
      <c r="E151" s="19"/>
      <c r="F151" s="19"/>
      <c r="G151" s="19"/>
      <c r="H151" s="19"/>
      <c r="I151" s="19"/>
      <c r="J151" s="19"/>
      <c r="K151" s="19"/>
      <c r="L151" s="19"/>
      <c r="M151" s="19"/>
      <c r="N151" s="19"/>
      <c r="O151" s="19"/>
      <c r="P151" s="19"/>
      <c r="Q151" s="20"/>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row>
    <row r="152" spans="1:45" ht="15.75" customHeight="1">
      <c r="A152" s="19"/>
      <c r="B152" s="19"/>
      <c r="C152" s="19"/>
      <c r="D152" s="19"/>
      <c r="E152" s="19"/>
      <c r="F152" s="19"/>
      <c r="G152" s="19"/>
      <c r="H152" s="19"/>
      <c r="I152" s="19"/>
      <c r="J152" s="19"/>
      <c r="K152" s="19"/>
      <c r="L152" s="19"/>
      <c r="M152" s="19"/>
      <c r="N152" s="19"/>
      <c r="O152" s="19"/>
      <c r="P152" s="19"/>
      <c r="Q152" s="20"/>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row>
    <row r="153" spans="1:45" ht="15.75" customHeight="1">
      <c r="A153" s="19"/>
      <c r="B153" s="19"/>
      <c r="C153" s="19"/>
      <c r="D153" s="19"/>
      <c r="E153" s="19"/>
      <c r="F153" s="19"/>
      <c r="G153" s="19"/>
      <c r="H153" s="19"/>
      <c r="I153" s="19"/>
      <c r="J153" s="19"/>
      <c r="K153" s="19"/>
      <c r="L153" s="19"/>
      <c r="M153" s="19"/>
      <c r="N153" s="19"/>
      <c r="O153" s="19"/>
      <c r="P153" s="19"/>
      <c r="Q153" s="20"/>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row>
    <row r="154" spans="1:45" ht="15.75" customHeight="1">
      <c r="A154" s="19"/>
      <c r="B154" s="19"/>
      <c r="C154" s="19"/>
      <c r="D154" s="19"/>
      <c r="E154" s="19"/>
      <c r="F154" s="19"/>
      <c r="G154" s="19"/>
      <c r="H154" s="19"/>
      <c r="I154" s="19"/>
      <c r="J154" s="19"/>
      <c r="K154" s="19"/>
      <c r="L154" s="19"/>
      <c r="M154" s="19"/>
      <c r="N154" s="19"/>
      <c r="O154" s="19"/>
      <c r="P154" s="19"/>
      <c r="Q154" s="20"/>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row>
    <row r="155" spans="1:45" ht="15.75" customHeight="1">
      <c r="A155" s="19"/>
      <c r="B155" s="19"/>
      <c r="C155" s="19"/>
      <c r="D155" s="19"/>
      <c r="E155" s="19"/>
      <c r="F155" s="19"/>
      <c r="G155" s="19"/>
      <c r="H155" s="19"/>
      <c r="I155" s="19"/>
      <c r="J155" s="19"/>
      <c r="K155" s="19"/>
      <c r="L155" s="19"/>
      <c r="M155" s="19"/>
      <c r="N155" s="19"/>
      <c r="O155" s="19"/>
      <c r="P155" s="19"/>
      <c r="Q155" s="20"/>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row>
    <row r="156" spans="1:45" ht="15.75" customHeight="1">
      <c r="A156" s="19"/>
      <c r="B156" s="19"/>
      <c r="C156" s="19"/>
      <c r="D156" s="19"/>
      <c r="E156" s="19"/>
      <c r="F156" s="19"/>
      <c r="G156" s="19"/>
      <c r="H156" s="19"/>
      <c r="I156" s="19"/>
      <c r="J156" s="19"/>
      <c r="K156" s="19"/>
      <c r="L156" s="19"/>
      <c r="M156" s="19"/>
      <c r="N156" s="19"/>
      <c r="O156" s="19"/>
      <c r="P156" s="19"/>
      <c r="Q156" s="20"/>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row>
    <row r="157" spans="1:45" ht="15.75" customHeight="1">
      <c r="A157" s="19"/>
      <c r="B157" s="19"/>
      <c r="C157" s="19"/>
      <c r="D157" s="19"/>
      <c r="E157" s="19"/>
      <c r="F157" s="19"/>
      <c r="G157" s="19"/>
      <c r="H157" s="19"/>
      <c r="I157" s="19"/>
      <c r="J157" s="19"/>
      <c r="K157" s="19"/>
      <c r="L157" s="19"/>
      <c r="M157" s="19"/>
      <c r="N157" s="19"/>
      <c r="O157" s="19"/>
      <c r="P157" s="19"/>
      <c r="Q157" s="20"/>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row>
    <row r="158" spans="1:45" ht="15.75" customHeight="1">
      <c r="A158" s="19"/>
      <c r="B158" s="19"/>
      <c r="C158" s="19"/>
      <c r="D158" s="19"/>
      <c r="E158" s="19"/>
      <c r="F158" s="19"/>
      <c r="G158" s="19"/>
      <c r="H158" s="19"/>
      <c r="I158" s="19"/>
      <c r="J158" s="19"/>
      <c r="K158" s="19"/>
      <c r="L158" s="19"/>
      <c r="M158" s="19"/>
      <c r="N158" s="19"/>
      <c r="O158" s="19"/>
      <c r="P158" s="19"/>
      <c r="Q158" s="20"/>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row>
    <row r="159" spans="1:45" ht="15.75" customHeight="1">
      <c r="A159" s="19"/>
      <c r="B159" s="19"/>
      <c r="C159" s="19"/>
      <c r="D159" s="19"/>
      <c r="E159" s="19"/>
      <c r="F159" s="19"/>
      <c r="G159" s="19"/>
      <c r="H159" s="19"/>
      <c r="I159" s="19"/>
      <c r="J159" s="19"/>
      <c r="K159" s="19"/>
      <c r="L159" s="19"/>
      <c r="M159" s="19"/>
      <c r="N159" s="19"/>
      <c r="O159" s="19"/>
      <c r="P159" s="19"/>
      <c r="Q159" s="20"/>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row>
    <row r="160" spans="1:45" ht="15.75" customHeight="1">
      <c r="A160" s="19"/>
      <c r="B160" s="19"/>
      <c r="C160" s="19"/>
      <c r="D160" s="19"/>
      <c r="E160" s="19"/>
      <c r="F160" s="19"/>
      <c r="G160" s="19"/>
      <c r="H160" s="19"/>
      <c r="I160" s="19"/>
      <c r="J160" s="19"/>
      <c r="K160" s="19"/>
      <c r="L160" s="19"/>
      <c r="M160" s="19"/>
      <c r="N160" s="19"/>
      <c r="O160" s="19"/>
      <c r="P160" s="19"/>
      <c r="Q160" s="20"/>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row>
    <row r="161" spans="1:45" ht="15.75" customHeight="1">
      <c r="A161" s="19"/>
      <c r="B161" s="19"/>
      <c r="C161" s="19"/>
      <c r="D161" s="19"/>
      <c r="E161" s="19"/>
      <c r="F161" s="19"/>
      <c r="G161" s="19"/>
      <c r="H161" s="19"/>
      <c r="I161" s="19"/>
      <c r="J161" s="19"/>
      <c r="K161" s="19"/>
      <c r="L161" s="19"/>
      <c r="M161" s="19"/>
      <c r="N161" s="19"/>
      <c r="O161" s="19"/>
      <c r="P161" s="19"/>
      <c r="Q161" s="20"/>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row>
    <row r="162" spans="1:45" ht="15.75" customHeight="1">
      <c r="A162" s="19"/>
      <c r="B162" s="19"/>
      <c r="C162" s="19"/>
      <c r="D162" s="19"/>
      <c r="E162" s="19"/>
      <c r="F162" s="19"/>
      <c r="G162" s="19"/>
      <c r="H162" s="19"/>
      <c r="I162" s="19"/>
      <c r="J162" s="19"/>
      <c r="K162" s="19"/>
      <c r="L162" s="19"/>
      <c r="M162" s="19"/>
      <c r="N162" s="19"/>
      <c r="O162" s="19"/>
      <c r="P162" s="19"/>
      <c r="Q162" s="20"/>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row>
    <row r="163" spans="1:45" ht="15.75" customHeight="1">
      <c r="A163" s="19"/>
      <c r="B163" s="19"/>
      <c r="C163" s="19"/>
      <c r="D163" s="19"/>
      <c r="E163" s="19"/>
      <c r="F163" s="19"/>
      <c r="G163" s="19"/>
      <c r="H163" s="19"/>
      <c r="I163" s="19"/>
      <c r="J163" s="19"/>
      <c r="K163" s="19"/>
      <c r="L163" s="19"/>
      <c r="M163" s="19"/>
      <c r="N163" s="19"/>
      <c r="O163" s="19"/>
      <c r="P163" s="19"/>
      <c r="Q163" s="20"/>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row>
    <row r="164" spans="1:45" ht="15.75" customHeight="1">
      <c r="A164" s="19"/>
      <c r="B164" s="19"/>
      <c r="C164" s="19"/>
      <c r="D164" s="19"/>
      <c r="E164" s="19"/>
      <c r="F164" s="19"/>
      <c r="G164" s="19"/>
      <c r="H164" s="19"/>
      <c r="I164" s="19"/>
      <c r="J164" s="19"/>
      <c r="K164" s="19"/>
      <c r="L164" s="19"/>
      <c r="M164" s="19"/>
      <c r="N164" s="19"/>
      <c r="O164" s="19"/>
      <c r="P164" s="19"/>
      <c r="Q164" s="20"/>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row>
    <row r="165" spans="1:45" ht="15.75" customHeight="1">
      <c r="A165" s="19"/>
      <c r="B165" s="19"/>
      <c r="C165" s="19"/>
      <c r="D165" s="19"/>
      <c r="E165" s="19"/>
      <c r="F165" s="19"/>
      <c r="G165" s="19"/>
      <c r="H165" s="19"/>
      <c r="I165" s="19"/>
      <c r="J165" s="19"/>
      <c r="K165" s="19"/>
      <c r="L165" s="19"/>
      <c r="M165" s="19"/>
      <c r="N165" s="19"/>
      <c r="O165" s="19"/>
      <c r="P165" s="19"/>
      <c r="Q165" s="20"/>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row>
    <row r="166" spans="1:45" ht="15.75" customHeight="1">
      <c r="A166" s="19"/>
      <c r="B166" s="19"/>
      <c r="C166" s="19"/>
      <c r="D166" s="19"/>
      <c r="E166" s="19"/>
      <c r="F166" s="19"/>
      <c r="G166" s="19"/>
      <c r="H166" s="19"/>
      <c r="I166" s="19"/>
      <c r="J166" s="19"/>
      <c r="K166" s="19"/>
      <c r="L166" s="19"/>
      <c r="M166" s="19"/>
      <c r="N166" s="19"/>
      <c r="O166" s="19"/>
      <c r="P166" s="19"/>
      <c r="Q166" s="20"/>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row>
    <row r="167" spans="1:45" ht="15.75" customHeight="1">
      <c r="A167" s="19"/>
      <c r="B167" s="19"/>
      <c r="C167" s="19"/>
      <c r="D167" s="19"/>
      <c r="E167" s="19"/>
      <c r="F167" s="19"/>
      <c r="G167" s="19"/>
      <c r="H167" s="19"/>
      <c r="I167" s="19"/>
      <c r="J167" s="19"/>
      <c r="K167" s="19"/>
      <c r="L167" s="19"/>
      <c r="M167" s="19"/>
      <c r="N167" s="19"/>
      <c r="O167" s="19"/>
      <c r="P167" s="19"/>
      <c r="Q167" s="20"/>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row>
    <row r="168" spans="1:45" ht="15.75" customHeight="1">
      <c r="A168" s="19"/>
      <c r="B168" s="19"/>
      <c r="C168" s="19"/>
      <c r="D168" s="19"/>
      <c r="E168" s="19"/>
      <c r="F168" s="19"/>
      <c r="G168" s="19"/>
      <c r="H168" s="19"/>
      <c r="I168" s="19"/>
      <c r="J168" s="19"/>
      <c r="K168" s="19"/>
      <c r="L168" s="19"/>
      <c r="M168" s="19"/>
      <c r="N168" s="19"/>
      <c r="O168" s="19"/>
      <c r="P168" s="19"/>
      <c r="Q168" s="20"/>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row>
    <row r="169" spans="1:45" ht="15.75" customHeight="1">
      <c r="A169" s="19"/>
      <c r="B169" s="19"/>
      <c r="C169" s="19"/>
      <c r="D169" s="19"/>
      <c r="E169" s="19"/>
      <c r="F169" s="19"/>
      <c r="G169" s="19"/>
      <c r="H169" s="19"/>
      <c r="I169" s="19"/>
      <c r="J169" s="19"/>
      <c r="K169" s="19"/>
      <c r="L169" s="19"/>
      <c r="M169" s="19"/>
      <c r="N169" s="19"/>
      <c r="O169" s="19"/>
      <c r="P169" s="19"/>
      <c r="Q169" s="20"/>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row>
    <row r="170" spans="1:45" ht="15.75" customHeight="1">
      <c r="A170" s="19"/>
      <c r="B170" s="19"/>
      <c r="C170" s="19"/>
      <c r="D170" s="19"/>
      <c r="E170" s="19"/>
      <c r="F170" s="19"/>
      <c r="G170" s="19"/>
      <c r="H170" s="19"/>
      <c r="I170" s="19"/>
      <c r="J170" s="19"/>
      <c r="K170" s="19"/>
      <c r="L170" s="19"/>
      <c r="M170" s="19"/>
      <c r="N170" s="19"/>
      <c r="O170" s="19"/>
      <c r="P170" s="19"/>
      <c r="Q170" s="20"/>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row>
    <row r="171" spans="1:45" ht="15.75" customHeight="1">
      <c r="A171" s="19"/>
      <c r="B171" s="19"/>
      <c r="C171" s="19"/>
      <c r="D171" s="19"/>
      <c r="E171" s="19"/>
      <c r="F171" s="19"/>
      <c r="G171" s="19"/>
      <c r="H171" s="19"/>
      <c r="I171" s="19"/>
      <c r="J171" s="19"/>
      <c r="K171" s="19"/>
      <c r="L171" s="19"/>
      <c r="M171" s="19"/>
      <c r="N171" s="19"/>
      <c r="O171" s="19"/>
      <c r="P171" s="19"/>
      <c r="Q171" s="20"/>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row>
    <row r="172" spans="1:45" ht="15.75" customHeight="1">
      <c r="A172" s="19"/>
      <c r="B172" s="19"/>
      <c r="C172" s="19"/>
      <c r="D172" s="19"/>
      <c r="E172" s="19"/>
      <c r="F172" s="19"/>
      <c r="G172" s="19"/>
      <c r="H172" s="19"/>
      <c r="I172" s="19"/>
      <c r="J172" s="19"/>
      <c r="K172" s="19"/>
      <c r="L172" s="19"/>
      <c r="M172" s="19"/>
      <c r="N172" s="19"/>
      <c r="O172" s="19"/>
      <c r="P172" s="19"/>
      <c r="Q172" s="20"/>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row>
    <row r="173" spans="1:45" ht="15.75" customHeight="1">
      <c r="A173" s="19"/>
      <c r="B173" s="19"/>
      <c r="C173" s="19"/>
      <c r="D173" s="19"/>
      <c r="E173" s="19"/>
      <c r="F173" s="19"/>
      <c r="G173" s="19"/>
      <c r="H173" s="19"/>
      <c r="I173" s="19"/>
      <c r="J173" s="19"/>
      <c r="K173" s="19"/>
      <c r="L173" s="19"/>
      <c r="M173" s="19"/>
      <c r="N173" s="19"/>
      <c r="O173" s="19"/>
      <c r="P173" s="19"/>
      <c r="Q173" s="20"/>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row>
    <row r="174" spans="1:45" ht="15.75" customHeight="1">
      <c r="A174" s="19"/>
      <c r="B174" s="19"/>
      <c r="C174" s="19"/>
      <c r="D174" s="19"/>
      <c r="E174" s="19"/>
      <c r="F174" s="19"/>
      <c r="G174" s="19"/>
      <c r="H174" s="19"/>
      <c r="I174" s="19"/>
      <c r="J174" s="19"/>
      <c r="K174" s="19"/>
      <c r="L174" s="19"/>
      <c r="M174" s="19"/>
      <c r="N174" s="19"/>
      <c r="O174" s="19"/>
      <c r="P174" s="19"/>
      <c r="Q174" s="20"/>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row>
    <row r="175" spans="1:45" ht="15.75" customHeight="1">
      <c r="A175" s="19"/>
      <c r="B175" s="19"/>
      <c r="C175" s="19"/>
      <c r="D175" s="19"/>
      <c r="E175" s="19"/>
      <c r="F175" s="19"/>
      <c r="G175" s="19"/>
      <c r="H175" s="19"/>
      <c r="I175" s="19"/>
      <c r="J175" s="19"/>
      <c r="K175" s="19"/>
      <c r="L175" s="19"/>
      <c r="M175" s="19"/>
      <c r="N175" s="19"/>
      <c r="O175" s="19"/>
      <c r="P175" s="19"/>
      <c r="Q175" s="20"/>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row>
    <row r="176" spans="1:45" ht="15.75" customHeight="1">
      <c r="A176" s="19"/>
      <c r="B176" s="19"/>
      <c r="C176" s="19"/>
      <c r="D176" s="19"/>
      <c r="E176" s="19"/>
      <c r="F176" s="19"/>
      <c r="G176" s="19"/>
      <c r="H176" s="19"/>
      <c r="I176" s="19"/>
      <c r="J176" s="19"/>
      <c r="K176" s="19"/>
      <c r="L176" s="19"/>
      <c r="M176" s="19"/>
      <c r="N176" s="19"/>
      <c r="O176" s="19"/>
      <c r="P176" s="19"/>
      <c r="Q176" s="20"/>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row>
    <row r="177" spans="1:45" ht="15.75" customHeight="1">
      <c r="A177" s="19"/>
      <c r="B177" s="19"/>
      <c r="C177" s="19"/>
      <c r="D177" s="19"/>
      <c r="E177" s="19"/>
      <c r="F177" s="19"/>
      <c r="G177" s="19"/>
      <c r="H177" s="19"/>
      <c r="I177" s="19"/>
      <c r="J177" s="19"/>
      <c r="K177" s="19"/>
      <c r="L177" s="19"/>
      <c r="M177" s="19"/>
      <c r="N177" s="19"/>
      <c r="O177" s="19"/>
      <c r="P177" s="19"/>
      <c r="Q177" s="20"/>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row>
    <row r="178" spans="1:45" ht="15.75" customHeight="1">
      <c r="A178" s="19"/>
      <c r="B178" s="19"/>
      <c r="C178" s="19"/>
      <c r="D178" s="19"/>
      <c r="E178" s="19"/>
      <c r="F178" s="19"/>
      <c r="G178" s="19"/>
      <c r="H178" s="19"/>
      <c r="I178" s="19"/>
      <c r="J178" s="19"/>
      <c r="K178" s="19"/>
      <c r="L178" s="19"/>
      <c r="M178" s="19"/>
      <c r="N178" s="19"/>
      <c r="O178" s="19"/>
      <c r="P178" s="19"/>
      <c r="Q178" s="20"/>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row>
    <row r="179" spans="1:45" ht="15.75" customHeight="1">
      <c r="A179" s="19"/>
      <c r="B179" s="19"/>
      <c r="C179" s="19"/>
      <c r="D179" s="19"/>
      <c r="E179" s="19"/>
      <c r="F179" s="19"/>
      <c r="G179" s="19"/>
      <c r="H179" s="19"/>
      <c r="I179" s="19"/>
      <c r="J179" s="19"/>
      <c r="K179" s="19"/>
      <c r="L179" s="19"/>
      <c r="M179" s="19"/>
      <c r="N179" s="19"/>
      <c r="O179" s="19"/>
      <c r="P179" s="19"/>
      <c r="Q179" s="20"/>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row>
    <row r="180" spans="1:45" ht="15.75" customHeight="1">
      <c r="A180" s="19"/>
      <c r="B180" s="19"/>
      <c r="C180" s="19"/>
      <c r="D180" s="19"/>
      <c r="E180" s="19"/>
      <c r="F180" s="19"/>
      <c r="G180" s="19"/>
      <c r="H180" s="19"/>
      <c r="I180" s="19"/>
      <c r="J180" s="19"/>
      <c r="K180" s="19"/>
      <c r="L180" s="19"/>
      <c r="M180" s="19"/>
      <c r="N180" s="19"/>
      <c r="O180" s="19"/>
      <c r="P180" s="19"/>
      <c r="Q180" s="20"/>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row>
    <row r="181" spans="1:45" ht="15.75" customHeight="1">
      <c r="A181" s="19"/>
      <c r="B181" s="19"/>
      <c r="C181" s="19"/>
      <c r="D181" s="19"/>
      <c r="E181" s="19"/>
      <c r="F181" s="19"/>
      <c r="G181" s="19"/>
      <c r="H181" s="19"/>
      <c r="I181" s="19"/>
      <c r="J181" s="19"/>
      <c r="K181" s="19"/>
      <c r="L181" s="19"/>
      <c r="M181" s="19"/>
      <c r="N181" s="19"/>
      <c r="O181" s="19"/>
      <c r="P181" s="19"/>
      <c r="Q181" s="20"/>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row>
    <row r="182" spans="1:45" ht="15.75" customHeight="1">
      <c r="A182" s="19"/>
      <c r="B182" s="19"/>
      <c r="C182" s="19"/>
      <c r="D182" s="19"/>
      <c r="E182" s="19"/>
      <c r="F182" s="19"/>
      <c r="G182" s="19"/>
      <c r="H182" s="19"/>
      <c r="I182" s="19"/>
      <c r="J182" s="19"/>
      <c r="K182" s="19"/>
      <c r="L182" s="19"/>
      <c r="M182" s="19"/>
      <c r="N182" s="19"/>
      <c r="O182" s="19"/>
      <c r="P182" s="19"/>
      <c r="Q182" s="20"/>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row>
    <row r="183" spans="1:45" ht="15.75" customHeight="1">
      <c r="A183" s="19"/>
      <c r="B183" s="19"/>
      <c r="C183" s="19"/>
      <c r="D183" s="19"/>
      <c r="E183" s="19"/>
      <c r="F183" s="19"/>
      <c r="G183" s="19"/>
      <c r="H183" s="19"/>
      <c r="I183" s="19"/>
      <c r="J183" s="19"/>
      <c r="K183" s="19"/>
      <c r="L183" s="19"/>
      <c r="M183" s="19"/>
      <c r="N183" s="19"/>
      <c r="O183" s="19"/>
      <c r="P183" s="19"/>
      <c r="Q183" s="20"/>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row>
    <row r="184" spans="1:45" ht="15.75" customHeight="1">
      <c r="A184" s="19"/>
      <c r="B184" s="19"/>
      <c r="C184" s="19"/>
      <c r="D184" s="19"/>
      <c r="E184" s="19"/>
      <c r="F184" s="19"/>
      <c r="G184" s="19"/>
      <c r="H184" s="19"/>
      <c r="I184" s="19"/>
      <c r="J184" s="19"/>
      <c r="K184" s="19"/>
      <c r="L184" s="19"/>
      <c r="M184" s="19"/>
      <c r="N184" s="19"/>
      <c r="O184" s="19"/>
      <c r="P184" s="19"/>
      <c r="Q184" s="20"/>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row>
    <row r="185" spans="1:45" ht="15.75" customHeight="1">
      <c r="A185" s="19"/>
      <c r="B185" s="19"/>
      <c r="C185" s="19"/>
      <c r="D185" s="19"/>
      <c r="E185" s="19"/>
      <c r="F185" s="19"/>
      <c r="G185" s="19"/>
      <c r="H185" s="19"/>
      <c r="I185" s="19"/>
      <c r="J185" s="19"/>
      <c r="K185" s="19"/>
      <c r="L185" s="19"/>
      <c r="M185" s="19"/>
      <c r="N185" s="19"/>
      <c r="O185" s="19"/>
      <c r="P185" s="19"/>
      <c r="Q185" s="20"/>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row>
    <row r="186" spans="1:45" ht="15.75" customHeight="1">
      <c r="A186" s="19"/>
      <c r="B186" s="19"/>
      <c r="C186" s="19"/>
      <c r="D186" s="19"/>
      <c r="E186" s="19"/>
      <c r="F186" s="19"/>
      <c r="G186" s="19"/>
      <c r="H186" s="19"/>
      <c r="I186" s="19"/>
      <c r="J186" s="19"/>
      <c r="K186" s="19"/>
      <c r="L186" s="19"/>
      <c r="M186" s="19"/>
      <c r="N186" s="19"/>
      <c r="O186" s="19"/>
      <c r="P186" s="19"/>
      <c r="Q186" s="20"/>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row>
    <row r="187" spans="1:45" ht="15.75" customHeight="1">
      <c r="A187" s="19"/>
      <c r="B187" s="19"/>
      <c r="C187" s="19"/>
      <c r="D187" s="19"/>
      <c r="E187" s="19"/>
      <c r="F187" s="19"/>
      <c r="G187" s="19"/>
      <c r="H187" s="19"/>
      <c r="I187" s="19"/>
      <c r="J187" s="19"/>
      <c r="K187" s="19"/>
      <c r="L187" s="19"/>
      <c r="M187" s="19"/>
      <c r="N187" s="19"/>
      <c r="O187" s="19"/>
      <c r="P187" s="19"/>
      <c r="Q187" s="20"/>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row>
    <row r="188" spans="1:45" ht="15.75" customHeight="1">
      <c r="A188" s="19"/>
      <c r="B188" s="19"/>
      <c r="C188" s="19"/>
      <c r="D188" s="19"/>
      <c r="E188" s="19"/>
      <c r="F188" s="19"/>
      <c r="G188" s="19"/>
      <c r="H188" s="19"/>
      <c r="I188" s="19"/>
      <c r="J188" s="19"/>
      <c r="K188" s="19"/>
      <c r="L188" s="19"/>
      <c r="M188" s="19"/>
      <c r="N188" s="19"/>
      <c r="O188" s="19"/>
      <c r="P188" s="19"/>
      <c r="Q188" s="20"/>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row>
    <row r="189" spans="1:45" ht="15.75" customHeight="1">
      <c r="A189" s="19"/>
      <c r="B189" s="19"/>
      <c r="C189" s="19"/>
      <c r="D189" s="19"/>
      <c r="E189" s="19"/>
      <c r="F189" s="19"/>
      <c r="G189" s="19"/>
      <c r="H189" s="19"/>
      <c r="I189" s="19"/>
      <c r="J189" s="19"/>
      <c r="K189" s="19"/>
      <c r="L189" s="19"/>
      <c r="M189" s="19"/>
      <c r="N189" s="19"/>
      <c r="O189" s="19"/>
      <c r="P189" s="19"/>
      <c r="Q189" s="20"/>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row>
    <row r="190" spans="1:45" ht="15.75" customHeight="1">
      <c r="A190" s="19"/>
      <c r="B190" s="19"/>
      <c r="C190" s="19"/>
      <c r="D190" s="19"/>
      <c r="E190" s="19"/>
      <c r="F190" s="19"/>
      <c r="G190" s="19"/>
      <c r="H190" s="19"/>
      <c r="I190" s="19"/>
      <c r="J190" s="19"/>
      <c r="K190" s="19"/>
      <c r="L190" s="19"/>
      <c r="M190" s="19"/>
      <c r="N190" s="19"/>
      <c r="O190" s="19"/>
      <c r="P190" s="19"/>
      <c r="Q190" s="20"/>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row>
    <row r="191" spans="1:45" ht="15.75" customHeight="1">
      <c r="A191" s="19"/>
      <c r="B191" s="19"/>
      <c r="C191" s="19"/>
      <c r="D191" s="19"/>
      <c r="E191" s="19"/>
      <c r="F191" s="19"/>
      <c r="G191" s="19"/>
      <c r="H191" s="19"/>
      <c r="I191" s="19"/>
      <c r="J191" s="19"/>
      <c r="K191" s="19"/>
      <c r="L191" s="19"/>
      <c r="M191" s="19"/>
      <c r="N191" s="19"/>
      <c r="O191" s="19"/>
      <c r="P191" s="19"/>
      <c r="Q191" s="20"/>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row>
    <row r="192" spans="1:45" ht="15.75" customHeight="1">
      <c r="A192" s="19"/>
      <c r="B192" s="19"/>
      <c r="C192" s="19"/>
      <c r="D192" s="19"/>
      <c r="E192" s="19"/>
      <c r="F192" s="19"/>
      <c r="G192" s="19"/>
      <c r="H192" s="19"/>
      <c r="I192" s="19"/>
      <c r="J192" s="19"/>
      <c r="K192" s="19"/>
      <c r="L192" s="19"/>
      <c r="M192" s="19"/>
      <c r="N192" s="19"/>
      <c r="O192" s="19"/>
      <c r="P192" s="19"/>
      <c r="Q192" s="20"/>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row>
    <row r="193" spans="1:45" ht="15.75" customHeight="1">
      <c r="A193" s="19"/>
      <c r="B193" s="19"/>
      <c r="C193" s="19"/>
      <c r="D193" s="19"/>
      <c r="E193" s="19"/>
      <c r="F193" s="19"/>
      <c r="G193" s="19"/>
      <c r="H193" s="19"/>
      <c r="I193" s="19"/>
      <c r="J193" s="19"/>
      <c r="K193" s="19"/>
      <c r="L193" s="19"/>
      <c r="M193" s="19"/>
      <c r="N193" s="19"/>
      <c r="O193" s="19"/>
      <c r="P193" s="19"/>
      <c r="Q193" s="20"/>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row>
    <row r="194" spans="1:45" ht="15.75" customHeight="1">
      <c r="A194" s="19"/>
      <c r="B194" s="19"/>
      <c r="C194" s="19"/>
      <c r="D194" s="19"/>
      <c r="E194" s="19"/>
      <c r="F194" s="19"/>
      <c r="G194" s="19"/>
      <c r="H194" s="19"/>
      <c r="I194" s="19"/>
      <c r="J194" s="19"/>
      <c r="K194" s="19"/>
      <c r="L194" s="19"/>
      <c r="M194" s="19"/>
      <c r="N194" s="19"/>
      <c r="O194" s="19"/>
      <c r="P194" s="19"/>
      <c r="Q194" s="20"/>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row>
    <row r="195" spans="1:45" ht="15.75" customHeight="1">
      <c r="A195" s="19"/>
      <c r="B195" s="19"/>
      <c r="C195" s="19"/>
      <c r="D195" s="19"/>
      <c r="E195" s="19"/>
      <c r="F195" s="19"/>
      <c r="G195" s="19"/>
      <c r="H195" s="19"/>
      <c r="I195" s="19"/>
      <c r="J195" s="19"/>
      <c r="K195" s="19"/>
      <c r="L195" s="19"/>
      <c r="M195" s="19"/>
      <c r="N195" s="19"/>
      <c r="O195" s="19"/>
      <c r="P195" s="19"/>
      <c r="Q195" s="20"/>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row>
    <row r="196" spans="1:45" ht="15.75" customHeight="1">
      <c r="A196" s="19"/>
      <c r="B196" s="19"/>
      <c r="C196" s="19"/>
      <c r="D196" s="19"/>
      <c r="E196" s="19"/>
      <c r="F196" s="19"/>
      <c r="G196" s="19"/>
      <c r="H196" s="19"/>
      <c r="I196" s="19"/>
      <c r="J196" s="19"/>
      <c r="K196" s="19"/>
      <c r="L196" s="19"/>
      <c r="M196" s="19"/>
      <c r="N196" s="19"/>
      <c r="O196" s="19"/>
      <c r="P196" s="19"/>
      <c r="Q196" s="20"/>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row>
    <row r="197" spans="1:45" ht="15.75" customHeight="1">
      <c r="A197" s="19"/>
      <c r="B197" s="19"/>
      <c r="C197" s="19"/>
      <c r="D197" s="19"/>
      <c r="E197" s="19"/>
      <c r="F197" s="19"/>
      <c r="G197" s="19"/>
      <c r="H197" s="19"/>
      <c r="I197" s="19"/>
      <c r="J197" s="19"/>
      <c r="K197" s="19"/>
      <c r="L197" s="19"/>
      <c r="M197" s="19"/>
      <c r="N197" s="19"/>
      <c r="O197" s="19"/>
      <c r="P197" s="19"/>
      <c r="Q197" s="20"/>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row>
    <row r="198" spans="1:45" ht="15.75" customHeight="1">
      <c r="A198" s="19"/>
      <c r="B198" s="19"/>
      <c r="C198" s="19"/>
      <c r="D198" s="19"/>
      <c r="E198" s="19"/>
      <c r="F198" s="19"/>
      <c r="G198" s="19"/>
      <c r="H198" s="19"/>
      <c r="I198" s="19"/>
      <c r="J198" s="19"/>
      <c r="K198" s="19"/>
      <c r="L198" s="19"/>
      <c r="M198" s="19"/>
      <c r="N198" s="19"/>
      <c r="O198" s="19"/>
      <c r="P198" s="19"/>
      <c r="Q198" s="20"/>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row>
    <row r="199" spans="1:45" ht="15.75" customHeight="1">
      <c r="A199" s="19"/>
      <c r="B199" s="19"/>
      <c r="C199" s="19"/>
      <c r="D199" s="19"/>
      <c r="E199" s="19"/>
      <c r="F199" s="19"/>
      <c r="G199" s="19"/>
      <c r="H199" s="19"/>
      <c r="I199" s="19"/>
      <c r="J199" s="19"/>
      <c r="K199" s="19"/>
      <c r="L199" s="19"/>
      <c r="M199" s="19"/>
      <c r="N199" s="19"/>
      <c r="O199" s="19"/>
      <c r="P199" s="19"/>
      <c r="Q199" s="20"/>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row>
    <row r="200" spans="1:45" ht="15.75" customHeight="1">
      <c r="A200" s="19"/>
      <c r="B200" s="19"/>
      <c r="C200" s="19"/>
      <c r="D200" s="19"/>
      <c r="E200" s="19"/>
      <c r="F200" s="19"/>
      <c r="G200" s="19"/>
      <c r="H200" s="19"/>
      <c r="I200" s="19"/>
      <c r="J200" s="19"/>
      <c r="K200" s="19"/>
      <c r="L200" s="19"/>
      <c r="M200" s="19"/>
      <c r="N200" s="19"/>
      <c r="O200" s="19"/>
      <c r="P200" s="19"/>
      <c r="Q200" s="20"/>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row>
    <row r="201" spans="1:45" ht="15.75" customHeight="1">
      <c r="A201" s="19"/>
      <c r="B201" s="19"/>
      <c r="C201" s="19"/>
      <c r="D201" s="19"/>
      <c r="E201" s="19"/>
      <c r="F201" s="19"/>
      <c r="G201" s="19"/>
      <c r="H201" s="19"/>
      <c r="I201" s="19"/>
      <c r="J201" s="19"/>
      <c r="K201" s="19"/>
      <c r="L201" s="19"/>
      <c r="M201" s="19"/>
      <c r="N201" s="19"/>
      <c r="O201" s="19"/>
      <c r="P201" s="19"/>
      <c r="Q201" s="20"/>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row>
    <row r="202" spans="1:45" ht="15.75" customHeight="1">
      <c r="A202" s="19"/>
      <c r="B202" s="19"/>
      <c r="C202" s="19"/>
      <c r="D202" s="19"/>
      <c r="E202" s="19"/>
      <c r="F202" s="19"/>
      <c r="G202" s="19"/>
      <c r="H202" s="19"/>
      <c r="I202" s="19"/>
      <c r="J202" s="19"/>
      <c r="K202" s="19"/>
      <c r="L202" s="19"/>
      <c r="M202" s="19"/>
      <c r="N202" s="19"/>
      <c r="O202" s="19"/>
      <c r="P202" s="19"/>
      <c r="Q202" s="20"/>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row>
    <row r="203" spans="1:45" ht="15.75" customHeight="1">
      <c r="A203" s="19"/>
      <c r="B203" s="19"/>
      <c r="C203" s="19"/>
      <c r="D203" s="19"/>
      <c r="E203" s="19"/>
      <c r="F203" s="19"/>
      <c r="G203" s="19"/>
      <c r="H203" s="19"/>
      <c r="I203" s="19"/>
      <c r="J203" s="19"/>
      <c r="K203" s="19"/>
      <c r="L203" s="19"/>
      <c r="M203" s="19"/>
      <c r="N203" s="19"/>
      <c r="O203" s="19"/>
      <c r="P203" s="19"/>
      <c r="Q203" s="20"/>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row>
    <row r="204" spans="1:45" ht="15.75" customHeight="1">
      <c r="A204" s="19"/>
      <c r="B204" s="19"/>
      <c r="C204" s="19"/>
      <c r="D204" s="19"/>
      <c r="E204" s="19"/>
      <c r="F204" s="19"/>
      <c r="G204" s="19"/>
      <c r="H204" s="19"/>
      <c r="I204" s="19"/>
      <c r="J204" s="19"/>
      <c r="K204" s="19"/>
      <c r="L204" s="19"/>
      <c r="M204" s="19"/>
      <c r="N204" s="19"/>
      <c r="O204" s="19"/>
      <c r="P204" s="19"/>
      <c r="Q204" s="20"/>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row>
    <row r="205" spans="1:45" ht="15.75" customHeight="1">
      <c r="A205" s="19"/>
      <c r="B205" s="19"/>
      <c r="C205" s="19"/>
      <c r="D205" s="19"/>
      <c r="E205" s="19"/>
      <c r="F205" s="19"/>
      <c r="G205" s="19"/>
      <c r="H205" s="19"/>
      <c r="I205" s="19"/>
      <c r="J205" s="19"/>
      <c r="K205" s="19"/>
      <c r="L205" s="19"/>
      <c r="M205" s="19"/>
      <c r="N205" s="19"/>
      <c r="O205" s="19"/>
      <c r="P205" s="19"/>
      <c r="Q205" s="20"/>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row>
    <row r="206" spans="1:45" ht="15.75" customHeight="1">
      <c r="A206" s="19"/>
      <c r="B206" s="19"/>
      <c r="C206" s="19"/>
      <c r="D206" s="19"/>
      <c r="E206" s="19"/>
      <c r="F206" s="19"/>
      <c r="G206" s="19"/>
      <c r="H206" s="19"/>
      <c r="I206" s="19"/>
      <c r="J206" s="19"/>
      <c r="K206" s="19"/>
      <c r="L206" s="19"/>
      <c r="M206" s="19"/>
      <c r="N206" s="19"/>
      <c r="O206" s="19"/>
      <c r="P206" s="19"/>
      <c r="Q206" s="20"/>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row>
    <row r="207" spans="1:45" ht="15.75" customHeight="1">
      <c r="A207" s="19"/>
      <c r="B207" s="19"/>
      <c r="C207" s="19"/>
      <c r="D207" s="19"/>
      <c r="E207" s="19"/>
      <c r="F207" s="19"/>
      <c r="G207" s="19"/>
      <c r="H207" s="19"/>
      <c r="I207" s="19"/>
      <c r="J207" s="19"/>
      <c r="K207" s="19"/>
      <c r="L207" s="19"/>
      <c r="M207" s="19"/>
      <c r="N207" s="19"/>
      <c r="O207" s="19"/>
      <c r="P207" s="19"/>
      <c r="Q207" s="20"/>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row>
    <row r="208" spans="1:45" ht="15.75" customHeight="1">
      <c r="A208" s="19"/>
      <c r="B208" s="19"/>
      <c r="C208" s="19"/>
      <c r="D208" s="19"/>
      <c r="E208" s="19"/>
      <c r="F208" s="19"/>
      <c r="G208" s="19"/>
      <c r="H208" s="19"/>
      <c r="I208" s="19"/>
      <c r="J208" s="19"/>
      <c r="K208" s="19"/>
      <c r="L208" s="19"/>
      <c r="M208" s="19"/>
      <c r="N208" s="19"/>
      <c r="O208" s="19"/>
      <c r="P208" s="19"/>
      <c r="Q208" s="20"/>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row>
    <row r="209" spans="1:45" ht="15.75" customHeight="1">
      <c r="A209" s="19"/>
      <c r="B209" s="19"/>
      <c r="C209" s="19"/>
      <c r="D209" s="19"/>
      <c r="E209" s="19"/>
      <c r="F209" s="19"/>
      <c r="G209" s="19"/>
      <c r="H209" s="19"/>
      <c r="I209" s="19"/>
      <c r="J209" s="19"/>
      <c r="K209" s="19"/>
      <c r="L209" s="19"/>
      <c r="M209" s="19"/>
      <c r="N209" s="19"/>
      <c r="O209" s="19"/>
      <c r="P209" s="19"/>
      <c r="Q209" s="20"/>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row>
    <row r="210" spans="1:45" ht="15.75" customHeight="1">
      <c r="A210" s="19"/>
      <c r="B210" s="19"/>
      <c r="C210" s="19"/>
      <c r="D210" s="19"/>
      <c r="E210" s="19"/>
      <c r="F210" s="19"/>
      <c r="G210" s="19"/>
      <c r="H210" s="19"/>
      <c r="I210" s="19"/>
      <c r="J210" s="19"/>
      <c r="K210" s="19"/>
      <c r="L210" s="19"/>
      <c r="M210" s="19"/>
      <c r="N210" s="19"/>
      <c r="O210" s="19"/>
      <c r="P210" s="19"/>
      <c r="Q210" s="20"/>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row>
    <row r="211" spans="1:45" ht="15.75" customHeight="1">
      <c r="A211" s="19"/>
      <c r="B211" s="19"/>
      <c r="C211" s="19"/>
      <c r="D211" s="19"/>
      <c r="E211" s="19"/>
      <c r="F211" s="19"/>
      <c r="G211" s="19"/>
      <c r="H211" s="19"/>
      <c r="I211" s="19"/>
      <c r="J211" s="19"/>
      <c r="K211" s="19"/>
      <c r="L211" s="19"/>
      <c r="M211" s="19"/>
      <c r="N211" s="19"/>
      <c r="O211" s="19"/>
      <c r="P211" s="19"/>
      <c r="Q211" s="20"/>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row>
    <row r="212" spans="1:45" ht="15.75" customHeight="1">
      <c r="A212" s="19"/>
      <c r="B212" s="19"/>
      <c r="C212" s="19"/>
      <c r="D212" s="19"/>
      <c r="E212" s="19"/>
      <c r="F212" s="19"/>
      <c r="G212" s="19"/>
      <c r="H212" s="19"/>
      <c r="I212" s="19"/>
      <c r="J212" s="19"/>
      <c r="K212" s="19"/>
      <c r="L212" s="19"/>
      <c r="M212" s="19"/>
      <c r="N212" s="19"/>
      <c r="O212" s="19"/>
      <c r="P212" s="19"/>
      <c r="Q212" s="20"/>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row>
    <row r="213" spans="1:45" ht="15.75" customHeight="1">
      <c r="A213" s="19"/>
      <c r="B213" s="19"/>
      <c r="C213" s="19"/>
      <c r="D213" s="19"/>
      <c r="E213" s="19"/>
      <c r="F213" s="19"/>
      <c r="G213" s="19"/>
      <c r="H213" s="19"/>
      <c r="I213" s="19"/>
      <c r="J213" s="19"/>
      <c r="K213" s="19"/>
      <c r="L213" s="19"/>
      <c r="M213" s="19"/>
      <c r="N213" s="19"/>
      <c r="O213" s="19"/>
      <c r="P213" s="19"/>
      <c r="Q213" s="20"/>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row>
    <row r="214" spans="1:45" ht="15.75" customHeight="1">
      <c r="A214" s="19"/>
      <c r="B214" s="19"/>
      <c r="C214" s="19"/>
      <c r="D214" s="19"/>
      <c r="E214" s="19"/>
      <c r="F214" s="19"/>
      <c r="G214" s="19"/>
      <c r="H214" s="19"/>
      <c r="I214" s="19"/>
      <c r="J214" s="19"/>
      <c r="K214" s="19"/>
      <c r="L214" s="19"/>
      <c r="M214" s="19"/>
      <c r="N214" s="19"/>
      <c r="O214" s="19"/>
      <c r="P214" s="19"/>
      <c r="Q214" s="20"/>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row>
    <row r="215" spans="1:45" ht="15.75" customHeight="1">
      <c r="A215" s="19"/>
      <c r="B215" s="19"/>
      <c r="C215" s="19"/>
      <c r="D215" s="19"/>
      <c r="E215" s="19"/>
      <c r="F215" s="19"/>
      <c r="G215" s="19"/>
      <c r="H215" s="19"/>
      <c r="I215" s="19"/>
      <c r="J215" s="19"/>
      <c r="K215" s="19"/>
      <c r="L215" s="19"/>
      <c r="M215" s="19"/>
      <c r="N215" s="19"/>
      <c r="O215" s="19"/>
      <c r="P215" s="19"/>
      <c r="Q215" s="20"/>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row>
    <row r="216" spans="1:45" ht="15.75" customHeight="1">
      <c r="A216" s="19"/>
      <c r="B216" s="19"/>
      <c r="C216" s="19"/>
      <c r="D216" s="19"/>
      <c r="E216" s="19"/>
      <c r="F216" s="19"/>
      <c r="G216" s="19"/>
      <c r="H216" s="19"/>
      <c r="I216" s="19"/>
      <c r="J216" s="19"/>
      <c r="K216" s="19"/>
      <c r="L216" s="19"/>
      <c r="M216" s="19"/>
      <c r="N216" s="19"/>
      <c r="O216" s="19"/>
      <c r="P216" s="19"/>
      <c r="Q216" s="20"/>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row>
    <row r="217" spans="1:45" ht="15.75" customHeight="1">
      <c r="A217" s="19"/>
      <c r="B217" s="19"/>
      <c r="C217" s="19"/>
      <c r="D217" s="19"/>
      <c r="E217" s="19"/>
      <c r="F217" s="19"/>
      <c r="G217" s="19"/>
      <c r="H217" s="19"/>
      <c r="I217" s="19"/>
      <c r="J217" s="19"/>
      <c r="K217" s="19"/>
      <c r="L217" s="19"/>
      <c r="M217" s="19"/>
      <c r="N217" s="19"/>
      <c r="O217" s="19"/>
      <c r="P217" s="19"/>
      <c r="Q217" s="20"/>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row>
    <row r="218" spans="1:45" ht="15.75" customHeight="1">
      <c r="A218" s="19"/>
      <c r="B218" s="19"/>
      <c r="C218" s="19"/>
      <c r="D218" s="19"/>
      <c r="E218" s="19"/>
      <c r="F218" s="19"/>
      <c r="G218" s="19"/>
      <c r="H218" s="19"/>
      <c r="I218" s="19"/>
      <c r="J218" s="19"/>
      <c r="K218" s="19"/>
      <c r="L218" s="19"/>
      <c r="M218" s="19"/>
      <c r="N218" s="19"/>
      <c r="O218" s="19"/>
      <c r="P218" s="19"/>
      <c r="Q218" s="20"/>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row>
    <row r="219" spans="1:45" ht="15.75" customHeight="1">
      <c r="A219" s="19"/>
      <c r="B219" s="19"/>
      <c r="C219" s="19"/>
      <c r="D219" s="19"/>
      <c r="E219" s="19"/>
      <c r="F219" s="19"/>
      <c r="G219" s="19"/>
      <c r="H219" s="19"/>
      <c r="I219" s="19"/>
      <c r="J219" s="19"/>
      <c r="K219" s="19"/>
      <c r="L219" s="19"/>
      <c r="M219" s="19"/>
      <c r="N219" s="19"/>
      <c r="O219" s="19"/>
      <c r="P219" s="19"/>
      <c r="Q219" s="20"/>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row>
    <row r="220" spans="1:45" ht="15.75" customHeight="1">
      <c r="A220" s="19"/>
      <c r="B220" s="19"/>
      <c r="C220" s="19"/>
      <c r="D220" s="19"/>
      <c r="E220" s="19"/>
      <c r="F220" s="19"/>
      <c r="G220" s="19"/>
      <c r="H220" s="19"/>
      <c r="I220" s="19"/>
      <c r="J220" s="19"/>
      <c r="K220" s="19"/>
      <c r="L220" s="19"/>
      <c r="M220" s="19"/>
      <c r="N220" s="19"/>
      <c r="O220" s="19"/>
      <c r="P220" s="19"/>
      <c r="Q220" s="20"/>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row>
    <row r="221" spans="1:45" ht="15.75" customHeight="1">
      <c r="A221" s="19"/>
      <c r="B221" s="19"/>
      <c r="C221" s="19"/>
      <c r="D221" s="19"/>
      <c r="E221" s="19"/>
      <c r="F221" s="19"/>
      <c r="G221" s="19"/>
      <c r="H221" s="19"/>
      <c r="I221" s="19"/>
      <c r="J221" s="19"/>
      <c r="K221" s="19"/>
      <c r="L221" s="19"/>
      <c r="M221" s="19"/>
      <c r="N221" s="19"/>
      <c r="O221" s="19"/>
      <c r="P221" s="19"/>
      <c r="Q221" s="20"/>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row>
    <row r="222" spans="1:45" ht="15.75" customHeight="1">
      <c r="A222" s="19"/>
      <c r="B222" s="19"/>
      <c r="C222" s="19"/>
      <c r="D222" s="19"/>
      <c r="E222" s="19"/>
      <c r="F222" s="19"/>
      <c r="G222" s="19"/>
      <c r="H222" s="19"/>
      <c r="I222" s="19"/>
      <c r="J222" s="19"/>
      <c r="K222" s="19"/>
      <c r="L222" s="19"/>
      <c r="M222" s="19"/>
      <c r="N222" s="19"/>
      <c r="O222" s="19"/>
      <c r="P222" s="19"/>
      <c r="Q222" s="20"/>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row>
    <row r="223" spans="1:45" ht="15.75" customHeight="1">
      <c r="A223" s="19"/>
      <c r="B223" s="19"/>
      <c r="C223" s="19"/>
      <c r="D223" s="19"/>
      <c r="E223" s="19"/>
      <c r="F223" s="19"/>
      <c r="G223" s="19"/>
      <c r="H223" s="19"/>
      <c r="I223" s="19"/>
      <c r="J223" s="19"/>
      <c r="K223" s="19"/>
      <c r="L223" s="19"/>
      <c r="M223" s="19"/>
      <c r="N223" s="19"/>
      <c r="O223" s="19"/>
      <c r="P223" s="19"/>
      <c r="Q223" s="20"/>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row>
    <row r="224" spans="1:45" ht="15.75" customHeight="1">
      <c r="A224" s="19"/>
      <c r="B224" s="19"/>
      <c r="C224" s="19"/>
      <c r="D224" s="19"/>
      <c r="E224" s="19"/>
      <c r="F224" s="19"/>
      <c r="G224" s="19"/>
      <c r="H224" s="19"/>
      <c r="I224" s="19"/>
      <c r="J224" s="19"/>
      <c r="K224" s="19"/>
      <c r="L224" s="19"/>
      <c r="M224" s="19"/>
      <c r="N224" s="19"/>
      <c r="O224" s="19"/>
      <c r="P224" s="19"/>
      <c r="Q224" s="20"/>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row>
    <row r="225" spans="1:45" ht="15.75" customHeight="1">
      <c r="A225" s="19"/>
      <c r="B225" s="19"/>
      <c r="C225" s="19"/>
      <c r="D225" s="19"/>
      <c r="E225" s="19"/>
      <c r="F225" s="19"/>
      <c r="G225" s="19"/>
      <c r="H225" s="19"/>
      <c r="I225" s="19"/>
      <c r="J225" s="19"/>
      <c r="K225" s="19"/>
      <c r="L225" s="19"/>
      <c r="M225" s="19"/>
      <c r="N225" s="19"/>
      <c r="O225" s="19"/>
      <c r="P225" s="19"/>
      <c r="Q225" s="20"/>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row>
    <row r="226" spans="1:45" ht="15.75" customHeight="1">
      <c r="A226" s="19"/>
      <c r="B226" s="19"/>
      <c r="C226" s="19"/>
      <c r="D226" s="19"/>
      <c r="E226" s="19"/>
      <c r="F226" s="19"/>
      <c r="G226" s="19"/>
      <c r="H226" s="19"/>
      <c r="I226" s="19"/>
      <c r="J226" s="19"/>
      <c r="K226" s="19"/>
      <c r="L226" s="19"/>
      <c r="M226" s="19"/>
      <c r="N226" s="19"/>
      <c r="O226" s="19"/>
      <c r="P226" s="19"/>
      <c r="Q226" s="20"/>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row>
    <row r="227" spans="1:45" ht="15.75" customHeight="1">
      <c r="A227" s="19"/>
      <c r="B227" s="19"/>
      <c r="C227" s="19"/>
      <c r="D227" s="19"/>
      <c r="E227" s="19"/>
      <c r="F227" s="19"/>
      <c r="G227" s="19"/>
      <c r="H227" s="19"/>
      <c r="I227" s="19"/>
      <c r="J227" s="19"/>
      <c r="K227" s="19"/>
      <c r="L227" s="19"/>
      <c r="M227" s="19"/>
      <c r="N227" s="19"/>
      <c r="O227" s="19"/>
      <c r="P227" s="19"/>
      <c r="Q227" s="20"/>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row>
    <row r="228" spans="1:45" ht="15.75" customHeight="1">
      <c r="A228" s="19"/>
      <c r="B228" s="19"/>
      <c r="C228" s="19"/>
      <c r="D228" s="19"/>
      <c r="E228" s="19"/>
      <c r="F228" s="19"/>
      <c r="G228" s="19"/>
      <c r="H228" s="19"/>
      <c r="I228" s="19"/>
      <c r="J228" s="19"/>
      <c r="K228" s="19"/>
      <c r="L228" s="19"/>
      <c r="M228" s="19"/>
      <c r="N228" s="19"/>
      <c r="O228" s="19"/>
      <c r="P228" s="19"/>
      <c r="Q228" s="20"/>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row>
    <row r="229" spans="1:45" ht="15.75" customHeight="1">
      <c r="A229" s="19"/>
      <c r="B229" s="19"/>
      <c r="C229" s="19"/>
      <c r="D229" s="19"/>
      <c r="E229" s="19"/>
      <c r="F229" s="19"/>
      <c r="G229" s="19"/>
      <c r="H229" s="19"/>
      <c r="I229" s="19"/>
      <c r="J229" s="19"/>
      <c r="K229" s="19"/>
      <c r="L229" s="19"/>
      <c r="M229" s="19"/>
      <c r="N229" s="19"/>
      <c r="O229" s="19"/>
      <c r="P229" s="19"/>
      <c r="Q229" s="20"/>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row>
    <row r="230" spans="1:45" ht="15.75" customHeight="1">
      <c r="A230" s="19"/>
      <c r="B230" s="19"/>
      <c r="C230" s="19"/>
      <c r="D230" s="19"/>
      <c r="E230" s="19"/>
      <c r="F230" s="19"/>
      <c r="G230" s="19"/>
      <c r="H230" s="19"/>
      <c r="I230" s="19"/>
      <c r="J230" s="19"/>
      <c r="K230" s="19"/>
      <c r="L230" s="19"/>
      <c r="M230" s="19"/>
      <c r="N230" s="19"/>
      <c r="O230" s="19"/>
      <c r="P230" s="19"/>
      <c r="Q230" s="20"/>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row>
    <row r="231" spans="1:45" ht="15.75" customHeight="1">
      <c r="A231" s="19"/>
      <c r="B231" s="19"/>
      <c r="C231" s="19"/>
      <c r="D231" s="19"/>
      <c r="E231" s="19"/>
      <c r="F231" s="19"/>
      <c r="G231" s="19"/>
      <c r="H231" s="19"/>
      <c r="I231" s="19"/>
      <c r="J231" s="19"/>
      <c r="K231" s="19"/>
      <c r="L231" s="19"/>
      <c r="M231" s="19"/>
      <c r="N231" s="19"/>
      <c r="O231" s="19"/>
      <c r="P231" s="19"/>
      <c r="Q231" s="20"/>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row>
    <row r="232" spans="1:45" ht="15.75" customHeight="1">
      <c r="A232" s="19"/>
      <c r="B232" s="19"/>
      <c r="C232" s="19"/>
      <c r="D232" s="19"/>
      <c r="E232" s="19"/>
      <c r="F232" s="19"/>
      <c r="G232" s="19"/>
      <c r="H232" s="19"/>
      <c r="I232" s="19"/>
      <c r="J232" s="19"/>
      <c r="K232" s="19"/>
      <c r="L232" s="19"/>
      <c r="M232" s="19"/>
      <c r="N232" s="19"/>
      <c r="O232" s="19"/>
      <c r="P232" s="19"/>
      <c r="Q232" s="20"/>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row>
    <row r="233" spans="1:45" ht="15.75" customHeight="1">
      <c r="A233" s="19"/>
      <c r="B233" s="19"/>
      <c r="C233" s="19"/>
      <c r="D233" s="19"/>
      <c r="E233" s="19"/>
      <c r="F233" s="19"/>
      <c r="G233" s="19"/>
      <c r="H233" s="19"/>
      <c r="I233" s="19"/>
      <c r="J233" s="19"/>
      <c r="K233" s="19"/>
      <c r="L233" s="19"/>
      <c r="M233" s="19"/>
      <c r="N233" s="19"/>
      <c r="O233" s="19"/>
      <c r="P233" s="19"/>
      <c r="Q233" s="20"/>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row>
    <row r="234" spans="1:45" ht="15.75" customHeight="1">
      <c r="A234" s="19"/>
      <c r="B234" s="19"/>
      <c r="C234" s="19"/>
      <c r="D234" s="19"/>
      <c r="E234" s="19"/>
      <c r="F234" s="19"/>
      <c r="G234" s="19"/>
      <c r="H234" s="19"/>
      <c r="I234" s="19"/>
      <c r="J234" s="19"/>
      <c r="K234" s="19"/>
      <c r="L234" s="19"/>
      <c r="M234" s="19"/>
      <c r="N234" s="19"/>
      <c r="O234" s="19"/>
      <c r="P234" s="19"/>
      <c r="Q234" s="20"/>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row>
    <row r="235" spans="1:45" ht="15.75" customHeight="1">
      <c r="A235" s="19"/>
      <c r="B235" s="19"/>
      <c r="C235" s="19"/>
      <c r="D235" s="19"/>
      <c r="E235" s="19"/>
      <c r="F235" s="19"/>
      <c r="G235" s="19"/>
      <c r="H235" s="19"/>
      <c r="I235" s="19"/>
      <c r="J235" s="19"/>
      <c r="K235" s="19"/>
      <c r="L235" s="19"/>
      <c r="M235" s="19"/>
      <c r="N235" s="19"/>
      <c r="O235" s="19"/>
      <c r="P235" s="19"/>
      <c r="Q235" s="20"/>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row>
    <row r="236" spans="1:45" ht="15.75" customHeight="1">
      <c r="A236" s="19"/>
      <c r="B236" s="19"/>
      <c r="C236" s="19"/>
      <c r="D236" s="19"/>
      <c r="E236" s="19"/>
      <c r="F236" s="19"/>
      <c r="G236" s="19"/>
      <c r="H236" s="19"/>
      <c r="I236" s="19"/>
      <c r="J236" s="19"/>
      <c r="K236" s="19"/>
      <c r="L236" s="19"/>
      <c r="M236" s="19"/>
      <c r="N236" s="19"/>
      <c r="O236" s="19"/>
      <c r="P236" s="19"/>
      <c r="Q236" s="20"/>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row>
    <row r="237" spans="1:45" ht="15.75" customHeight="1">
      <c r="A237" s="19"/>
      <c r="B237" s="19"/>
      <c r="C237" s="19"/>
      <c r="D237" s="19"/>
      <c r="E237" s="19"/>
      <c r="F237" s="19"/>
      <c r="G237" s="19"/>
      <c r="H237" s="19"/>
      <c r="I237" s="19"/>
      <c r="J237" s="19"/>
      <c r="K237" s="19"/>
      <c r="L237" s="19"/>
      <c r="M237" s="19"/>
      <c r="N237" s="19"/>
      <c r="O237" s="19"/>
      <c r="P237" s="19"/>
      <c r="Q237" s="20"/>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row>
    <row r="238" spans="1:45" ht="15.75" customHeight="1">
      <c r="A238" s="19"/>
      <c r="B238" s="19"/>
      <c r="C238" s="19"/>
      <c r="D238" s="19"/>
      <c r="E238" s="19"/>
      <c r="F238" s="19"/>
      <c r="G238" s="19"/>
      <c r="H238" s="19"/>
      <c r="I238" s="19"/>
      <c r="J238" s="19"/>
      <c r="K238" s="19"/>
      <c r="L238" s="19"/>
      <c r="M238" s="19"/>
      <c r="N238" s="19"/>
      <c r="O238" s="19"/>
      <c r="P238" s="19"/>
      <c r="Q238" s="20"/>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row>
    <row r="239" spans="1:45" ht="15.75" customHeight="1">
      <c r="A239" s="19"/>
      <c r="B239" s="19"/>
      <c r="C239" s="19"/>
      <c r="D239" s="19"/>
      <c r="E239" s="19"/>
      <c r="F239" s="19"/>
      <c r="G239" s="19"/>
      <c r="H239" s="19"/>
      <c r="I239" s="19"/>
      <c r="J239" s="19"/>
      <c r="K239" s="19"/>
      <c r="L239" s="19"/>
      <c r="M239" s="19"/>
      <c r="N239" s="19"/>
      <c r="O239" s="19"/>
      <c r="P239" s="19"/>
      <c r="Q239" s="20"/>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row>
    <row r="240" spans="1:45" ht="15.75" customHeight="1">
      <c r="A240" s="19"/>
      <c r="B240" s="19"/>
      <c r="C240" s="19"/>
      <c r="D240" s="19"/>
      <c r="E240" s="19"/>
      <c r="F240" s="19"/>
      <c r="G240" s="19"/>
      <c r="H240" s="19"/>
      <c r="I240" s="19"/>
      <c r="J240" s="19"/>
      <c r="K240" s="19"/>
      <c r="L240" s="19"/>
      <c r="M240" s="19"/>
      <c r="N240" s="19"/>
      <c r="O240" s="19"/>
      <c r="P240" s="19"/>
      <c r="Q240" s="20"/>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row>
    <row r="241" spans="1:45" ht="15.75" customHeight="1">
      <c r="A241" s="19"/>
      <c r="B241" s="19"/>
      <c r="C241" s="19"/>
      <c r="D241" s="19"/>
      <c r="E241" s="19"/>
      <c r="F241" s="19"/>
      <c r="G241" s="19"/>
      <c r="H241" s="19"/>
      <c r="I241" s="19"/>
      <c r="J241" s="19"/>
      <c r="K241" s="19"/>
      <c r="L241" s="19"/>
      <c r="M241" s="19"/>
      <c r="N241" s="19"/>
      <c r="O241" s="19"/>
      <c r="P241" s="19"/>
      <c r="Q241" s="20"/>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row>
    <row r="242" spans="1:45" ht="15.75" customHeight="1">
      <c r="A242" s="19"/>
      <c r="B242" s="19"/>
      <c r="C242" s="19"/>
      <c r="D242" s="19"/>
      <c r="E242" s="19"/>
      <c r="F242" s="19"/>
      <c r="G242" s="19"/>
      <c r="H242" s="19"/>
      <c r="I242" s="19"/>
      <c r="J242" s="19"/>
      <c r="K242" s="19"/>
      <c r="L242" s="19"/>
      <c r="M242" s="19"/>
      <c r="N242" s="19"/>
      <c r="O242" s="19"/>
      <c r="P242" s="19"/>
      <c r="Q242" s="20"/>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row>
    <row r="243" spans="1:45" ht="15.75" customHeight="1">
      <c r="A243" s="19"/>
      <c r="B243" s="19"/>
      <c r="C243" s="19"/>
      <c r="D243" s="19"/>
      <c r="E243" s="19"/>
      <c r="F243" s="19"/>
      <c r="G243" s="19"/>
      <c r="H243" s="19"/>
      <c r="I243" s="19"/>
      <c r="J243" s="19"/>
      <c r="K243" s="19"/>
      <c r="L243" s="19"/>
      <c r="M243" s="19"/>
      <c r="N243" s="19"/>
      <c r="O243" s="19"/>
      <c r="P243" s="19"/>
      <c r="Q243" s="20"/>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row>
    <row r="244" spans="1:45" ht="15.75" customHeight="1">
      <c r="A244" s="19"/>
      <c r="B244" s="19"/>
      <c r="C244" s="19"/>
      <c r="D244" s="19"/>
      <c r="E244" s="19"/>
      <c r="F244" s="19"/>
      <c r="G244" s="19"/>
      <c r="H244" s="19"/>
      <c r="I244" s="19"/>
      <c r="J244" s="19"/>
      <c r="K244" s="19"/>
      <c r="L244" s="19"/>
      <c r="M244" s="19"/>
      <c r="N244" s="19"/>
      <c r="O244" s="19"/>
      <c r="P244" s="19"/>
      <c r="Q244" s="20"/>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row>
    <row r="245" spans="1:45" ht="15.75" customHeight="1">
      <c r="A245" s="19"/>
      <c r="B245" s="19"/>
      <c r="C245" s="19"/>
      <c r="D245" s="19"/>
      <c r="E245" s="19"/>
      <c r="F245" s="19"/>
      <c r="G245" s="19"/>
      <c r="H245" s="19"/>
      <c r="I245" s="19"/>
      <c r="J245" s="19"/>
      <c r="K245" s="19"/>
      <c r="L245" s="19"/>
      <c r="M245" s="19"/>
      <c r="N245" s="19"/>
      <c r="O245" s="19"/>
      <c r="P245" s="19"/>
      <c r="Q245" s="20"/>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row>
    <row r="246" spans="1:45" ht="15.75" customHeight="1">
      <c r="A246" s="19"/>
      <c r="B246" s="19"/>
      <c r="C246" s="19"/>
      <c r="D246" s="19"/>
      <c r="E246" s="19"/>
      <c r="F246" s="19"/>
      <c r="G246" s="19"/>
      <c r="H246" s="19"/>
      <c r="I246" s="19"/>
      <c r="J246" s="19"/>
      <c r="K246" s="19"/>
      <c r="L246" s="19"/>
      <c r="M246" s="19"/>
      <c r="N246" s="19"/>
      <c r="O246" s="19"/>
      <c r="P246" s="19"/>
      <c r="Q246" s="20"/>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row>
    <row r="247" spans="1:45" ht="15.75" customHeight="1">
      <c r="A247" s="19"/>
      <c r="B247" s="19"/>
      <c r="C247" s="19"/>
      <c r="D247" s="19"/>
      <c r="E247" s="19"/>
      <c r="F247" s="19"/>
      <c r="G247" s="19"/>
      <c r="H247" s="19"/>
      <c r="I247" s="19"/>
      <c r="J247" s="19"/>
      <c r="K247" s="19"/>
      <c r="L247" s="19"/>
      <c r="M247" s="19"/>
      <c r="N247" s="19"/>
      <c r="O247" s="19"/>
      <c r="P247" s="19"/>
      <c r="Q247" s="20"/>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row>
    <row r="248" spans="1:45" ht="15.75" customHeight="1">
      <c r="A248" s="19"/>
      <c r="B248" s="19"/>
      <c r="C248" s="19"/>
      <c r="D248" s="19"/>
      <c r="E248" s="19"/>
      <c r="F248" s="19"/>
      <c r="G248" s="19"/>
      <c r="H248" s="19"/>
      <c r="I248" s="19"/>
      <c r="J248" s="19"/>
      <c r="K248" s="19"/>
      <c r="L248" s="19"/>
      <c r="M248" s="19"/>
      <c r="N248" s="19"/>
      <c r="O248" s="19"/>
      <c r="P248" s="19"/>
      <c r="Q248" s="20"/>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row>
    <row r="249" spans="1:45" ht="15.75" customHeight="1">
      <c r="A249" s="19"/>
      <c r="B249" s="19"/>
      <c r="C249" s="19"/>
      <c r="D249" s="19"/>
      <c r="E249" s="19"/>
      <c r="F249" s="19"/>
      <c r="G249" s="19"/>
      <c r="H249" s="19"/>
      <c r="I249" s="19"/>
      <c r="J249" s="19"/>
      <c r="K249" s="19"/>
      <c r="L249" s="19"/>
      <c r="M249" s="19"/>
      <c r="N249" s="19"/>
      <c r="O249" s="19"/>
      <c r="P249" s="19"/>
      <c r="Q249" s="20"/>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row>
    <row r="250" spans="1:45" ht="15.75" customHeight="1">
      <c r="A250" s="19"/>
      <c r="B250" s="19"/>
      <c r="C250" s="19"/>
      <c r="D250" s="19"/>
      <c r="E250" s="19"/>
      <c r="F250" s="19"/>
      <c r="G250" s="19"/>
      <c r="H250" s="19"/>
      <c r="I250" s="19"/>
      <c r="J250" s="19"/>
      <c r="K250" s="19"/>
      <c r="L250" s="19"/>
      <c r="M250" s="19"/>
      <c r="N250" s="19"/>
      <c r="O250" s="19"/>
      <c r="P250" s="19"/>
      <c r="Q250" s="20"/>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row>
    <row r="251" spans="1:45" ht="15.75" customHeight="1">
      <c r="A251" s="19"/>
      <c r="B251" s="19"/>
      <c r="C251" s="19"/>
      <c r="D251" s="19"/>
      <c r="E251" s="19"/>
      <c r="F251" s="19"/>
      <c r="G251" s="19"/>
      <c r="H251" s="19"/>
      <c r="I251" s="19"/>
      <c r="J251" s="19"/>
      <c r="K251" s="19"/>
      <c r="L251" s="19"/>
      <c r="M251" s="19"/>
      <c r="N251" s="19"/>
      <c r="O251" s="19"/>
      <c r="P251" s="19"/>
      <c r="Q251" s="20"/>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row>
    <row r="252" spans="1:45" ht="15.75" customHeight="1">
      <c r="A252" s="19"/>
      <c r="B252" s="19"/>
      <c r="C252" s="19"/>
      <c r="D252" s="19"/>
      <c r="E252" s="19"/>
      <c r="F252" s="19"/>
      <c r="G252" s="19"/>
      <c r="H252" s="19"/>
      <c r="I252" s="19"/>
      <c r="J252" s="19"/>
      <c r="K252" s="19"/>
      <c r="L252" s="19"/>
      <c r="M252" s="19"/>
      <c r="N252" s="19"/>
      <c r="O252" s="19"/>
      <c r="P252" s="19"/>
      <c r="Q252" s="20"/>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row>
    <row r="253" spans="1:45" ht="15.75" customHeight="1">
      <c r="A253" s="19"/>
      <c r="B253" s="19"/>
      <c r="C253" s="19"/>
      <c r="D253" s="19"/>
      <c r="E253" s="19"/>
      <c r="F253" s="19"/>
      <c r="G253" s="19"/>
      <c r="H253" s="19"/>
      <c r="I253" s="19"/>
      <c r="J253" s="19"/>
      <c r="K253" s="19"/>
      <c r="L253" s="19"/>
      <c r="M253" s="19"/>
      <c r="N253" s="19"/>
      <c r="O253" s="19"/>
      <c r="P253" s="19"/>
      <c r="Q253" s="20"/>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row>
    <row r="254" spans="1:45" ht="15.75" customHeight="1">
      <c r="A254" s="19"/>
      <c r="B254" s="19"/>
      <c r="C254" s="19"/>
      <c r="D254" s="19"/>
      <c r="E254" s="19"/>
      <c r="F254" s="19"/>
      <c r="G254" s="19"/>
      <c r="H254" s="19"/>
      <c r="I254" s="19"/>
      <c r="J254" s="19"/>
      <c r="K254" s="19"/>
      <c r="L254" s="19"/>
      <c r="M254" s="19"/>
      <c r="N254" s="19"/>
      <c r="O254" s="19"/>
      <c r="P254" s="19"/>
      <c r="Q254" s="20"/>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row>
    <row r="255" spans="1:45" ht="15.75" customHeight="1">
      <c r="A255" s="19"/>
      <c r="B255" s="19"/>
      <c r="C255" s="19"/>
      <c r="D255" s="19"/>
      <c r="E255" s="19"/>
      <c r="F255" s="19"/>
      <c r="G255" s="19"/>
      <c r="H255" s="19"/>
      <c r="I255" s="19"/>
      <c r="J255" s="19"/>
      <c r="K255" s="19"/>
      <c r="L255" s="19"/>
      <c r="M255" s="19"/>
      <c r="N255" s="19"/>
      <c r="O255" s="19"/>
      <c r="P255" s="19"/>
      <c r="Q255" s="20"/>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row>
    <row r="256" spans="1:45" ht="15.75" customHeight="1">
      <c r="A256" s="19"/>
      <c r="B256" s="19"/>
      <c r="C256" s="19"/>
      <c r="D256" s="19"/>
      <c r="E256" s="19"/>
      <c r="F256" s="19"/>
      <c r="G256" s="19"/>
      <c r="H256" s="19"/>
      <c r="I256" s="19"/>
      <c r="J256" s="19"/>
      <c r="K256" s="19"/>
      <c r="L256" s="19"/>
      <c r="M256" s="19"/>
      <c r="N256" s="19"/>
      <c r="O256" s="19"/>
      <c r="P256" s="19"/>
      <c r="Q256" s="20"/>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row>
    <row r="257" spans="1:45" ht="15.75" customHeight="1">
      <c r="A257" s="19"/>
      <c r="B257" s="19"/>
      <c r="C257" s="19"/>
      <c r="D257" s="19"/>
      <c r="E257" s="19"/>
      <c r="F257" s="19"/>
      <c r="G257" s="19"/>
      <c r="H257" s="19"/>
      <c r="I257" s="19"/>
      <c r="J257" s="19"/>
      <c r="K257" s="19"/>
      <c r="L257" s="19"/>
      <c r="M257" s="19"/>
      <c r="N257" s="19"/>
      <c r="O257" s="19"/>
      <c r="P257" s="19"/>
      <c r="Q257" s="20"/>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row>
    <row r="258" spans="1:45" ht="15.75" customHeight="1">
      <c r="A258" s="19"/>
      <c r="B258" s="19"/>
      <c r="C258" s="19"/>
      <c r="D258" s="19"/>
      <c r="E258" s="19"/>
      <c r="F258" s="19"/>
      <c r="G258" s="19"/>
      <c r="H258" s="19"/>
      <c r="I258" s="19"/>
      <c r="J258" s="19"/>
      <c r="K258" s="19"/>
      <c r="L258" s="19"/>
      <c r="M258" s="19"/>
      <c r="N258" s="19"/>
      <c r="O258" s="19"/>
      <c r="P258" s="19"/>
      <c r="Q258" s="20"/>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row>
    <row r="259" spans="1:45" ht="15.75" customHeight="1">
      <c r="A259" s="19"/>
      <c r="B259" s="19"/>
      <c r="C259" s="19"/>
      <c r="D259" s="19"/>
      <c r="E259" s="19"/>
      <c r="F259" s="19"/>
      <c r="G259" s="19"/>
      <c r="H259" s="19"/>
      <c r="I259" s="19"/>
      <c r="J259" s="19"/>
      <c r="K259" s="19"/>
      <c r="L259" s="19"/>
      <c r="M259" s="19"/>
      <c r="N259" s="19"/>
      <c r="O259" s="19"/>
      <c r="P259" s="19"/>
      <c r="Q259" s="20"/>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row>
    <row r="260" spans="1:45" ht="15.75" customHeight="1">
      <c r="A260" s="19"/>
      <c r="B260" s="19"/>
      <c r="C260" s="19"/>
      <c r="D260" s="19"/>
      <c r="E260" s="19"/>
      <c r="F260" s="19"/>
      <c r="G260" s="19"/>
      <c r="H260" s="19"/>
      <c r="I260" s="19"/>
      <c r="J260" s="19"/>
      <c r="K260" s="19"/>
      <c r="L260" s="19"/>
      <c r="M260" s="19"/>
      <c r="N260" s="19"/>
      <c r="O260" s="19"/>
      <c r="P260" s="19"/>
      <c r="Q260" s="20"/>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row>
    <row r="261" spans="1:45" ht="15.75" customHeight="1">
      <c r="A261" s="19"/>
      <c r="B261" s="19"/>
      <c r="C261" s="19"/>
      <c r="D261" s="19"/>
      <c r="E261" s="19"/>
      <c r="F261" s="19"/>
      <c r="G261" s="19"/>
      <c r="H261" s="19"/>
      <c r="I261" s="19"/>
      <c r="J261" s="19"/>
      <c r="K261" s="19"/>
      <c r="L261" s="19"/>
      <c r="M261" s="19"/>
      <c r="N261" s="19"/>
      <c r="O261" s="19"/>
      <c r="P261" s="19"/>
      <c r="Q261" s="20"/>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row>
    <row r="262" spans="1:45" ht="15.75" customHeight="1">
      <c r="A262" s="19"/>
      <c r="B262" s="19"/>
      <c r="C262" s="19"/>
      <c r="D262" s="19"/>
      <c r="E262" s="19"/>
      <c r="F262" s="19"/>
      <c r="G262" s="19"/>
      <c r="H262" s="19"/>
      <c r="I262" s="19"/>
      <c r="J262" s="19"/>
      <c r="K262" s="19"/>
      <c r="L262" s="19"/>
      <c r="M262" s="19"/>
      <c r="N262" s="19"/>
      <c r="O262" s="19"/>
      <c r="P262" s="19"/>
      <c r="Q262" s="20"/>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row>
    <row r="263" spans="1:45" ht="15.75" customHeight="1">
      <c r="A263" s="19"/>
      <c r="B263" s="19"/>
      <c r="C263" s="19"/>
      <c r="D263" s="19"/>
      <c r="E263" s="19"/>
      <c r="F263" s="19"/>
      <c r="G263" s="19"/>
      <c r="H263" s="19"/>
      <c r="I263" s="19"/>
      <c r="J263" s="19"/>
      <c r="K263" s="19"/>
      <c r="L263" s="19"/>
      <c r="M263" s="19"/>
      <c r="N263" s="19"/>
      <c r="O263" s="19"/>
      <c r="P263" s="19"/>
      <c r="Q263" s="20"/>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row>
    <row r="264" spans="1:45" ht="15.75" customHeight="1">
      <c r="A264" s="19"/>
      <c r="B264" s="19"/>
      <c r="C264" s="19"/>
      <c r="D264" s="19"/>
      <c r="E264" s="19"/>
      <c r="F264" s="19"/>
      <c r="G264" s="19"/>
      <c r="H264" s="19"/>
      <c r="I264" s="19"/>
      <c r="J264" s="19"/>
      <c r="K264" s="19"/>
      <c r="L264" s="19"/>
      <c r="M264" s="19"/>
      <c r="N264" s="19"/>
      <c r="O264" s="19"/>
      <c r="P264" s="19"/>
      <c r="Q264" s="20"/>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row>
    <row r="265" spans="1:45" ht="15.75" customHeight="1">
      <c r="A265" s="19"/>
      <c r="B265" s="19"/>
      <c r="C265" s="19"/>
      <c r="D265" s="19"/>
      <c r="E265" s="19"/>
      <c r="F265" s="19"/>
      <c r="G265" s="19"/>
      <c r="H265" s="19"/>
      <c r="I265" s="19"/>
      <c r="J265" s="19"/>
      <c r="K265" s="19"/>
      <c r="L265" s="19"/>
      <c r="M265" s="19"/>
      <c r="N265" s="19"/>
      <c r="O265" s="19"/>
      <c r="P265" s="19"/>
      <c r="Q265" s="20"/>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row>
    <row r="266" spans="1:45" ht="15.75" customHeight="1">
      <c r="A266" s="19"/>
      <c r="B266" s="19"/>
      <c r="C266" s="19"/>
      <c r="D266" s="19"/>
      <c r="E266" s="19"/>
      <c r="F266" s="19"/>
      <c r="G266" s="19"/>
      <c r="H266" s="19"/>
      <c r="I266" s="19"/>
      <c r="J266" s="19"/>
      <c r="K266" s="19"/>
      <c r="L266" s="19"/>
      <c r="M266" s="19"/>
      <c r="N266" s="19"/>
      <c r="O266" s="19"/>
      <c r="P266" s="19"/>
      <c r="Q266" s="20"/>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row>
    <row r="267" spans="1:45" ht="15.75" customHeight="1">
      <c r="A267" s="19"/>
      <c r="B267" s="19"/>
      <c r="C267" s="19"/>
      <c r="D267" s="19"/>
      <c r="E267" s="19"/>
      <c r="F267" s="19"/>
      <c r="G267" s="19"/>
      <c r="H267" s="19"/>
      <c r="I267" s="19"/>
      <c r="J267" s="19"/>
      <c r="K267" s="19"/>
      <c r="L267" s="19"/>
      <c r="M267" s="19"/>
      <c r="N267" s="19"/>
      <c r="O267" s="19"/>
      <c r="P267" s="19"/>
      <c r="Q267" s="20"/>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row>
    <row r="268" spans="1:45" ht="15.75" customHeight="1">
      <c r="A268" s="19"/>
      <c r="B268" s="19"/>
      <c r="C268" s="19"/>
      <c r="D268" s="19"/>
      <c r="E268" s="19"/>
      <c r="F268" s="19"/>
      <c r="G268" s="19"/>
      <c r="H268" s="19"/>
      <c r="I268" s="19"/>
      <c r="J268" s="19"/>
      <c r="K268" s="19"/>
      <c r="L268" s="19"/>
      <c r="M268" s="19"/>
      <c r="N268" s="19"/>
      <c r="O268" s="19"/>
      <c r="P268" s="19"/>
      <c r="Q268" s="20"/>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row>
    <row r="269" spans="1:45" ht="15.75" customHeight="1">
      <c r="A269" s="19"/>
      <c r="B269" s="19"/>
      <c r="C269" s="19"/>
      <c r="D269" s="19"/>
      <c r="E269" s="19"/>
      <c r="F269" s="19"/>
      <c r="G269" s="19"/>
      <c r="H269" s="19"/>
      <c r="I269" s="19"/>
      <c r="J269" s="19"/>
      <c r="K269" s="19"/>
      <c r="L269" s="19"/>
      <c r="M269" s="19"/>
      <c r="N269" s="19"/>
      <c r="O269" s="19"/>
      <c r="P269" s="19"/>
      <c r="Q269" s="20"/>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row>
    <row r="270" spans="1:45" ht="15.75" customHeight="1">
      <c r="A270" s="19"/>
      <c r="B270" s="19"/>
      <c r="C270" s="19"/>
      <c r="D270" s="19"/>
      <c r="E270" s="19"/>
      <c r="F270" s="19"/>
      <c r="G270" s="19"/>
      <c r="H270" s="19"/>
      <c r="I270" s="19"/>
      <c r="J270" s="19"/>
      <c r="K270" s="19"/>
      <c r="L270" s="19"/>
      <c r="M270" s="19"/>
      <c r="N270" s="19"/>
      <c r="O270" s="19"/>
      <c r="P270" s="19"/>
      <c r="Q270" s="20"/>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row>
    <row r="271" spans="1:45" ht="15.75" customHeight="1">
      <c r="A271" s="19"/>
      <c r="B271" s="19"/>
      <c r="C271" s="19"/>
      <c r="D271" s="19"/>
      <c r="E271" s="19"/>
      <c r="F271" s="19"/>
      <c r="G271" s="19"/>
      <c r="H271" s="19"/>
      <c r="I271" s="19"/>
      <c r="J271" s="19"/>
      <c r="K271" s="19"/>
      <c r="L271" s="19"/>
      <c r="M271" s="19"/>
      <c r="N271" s="19"/>
      <c r="O271" s="19"/>
      <c r="P271" s="19"/>
      <c r="Q271" s="20"/>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row>
    <row r="272" spans="1:45" ht="15.75" customHeight="1">
      <c r="A272" s="19"/>
      <c r="B272" s="19"/>
      <c r="C272" s="19"/>
      <c r="D272" s="19"/>
      <c r="E272" s="19"/>
      <c r="F272" s="19"/>
      <c r="G272" s="19"/>
      <c r="H272" s="19"/>
      <c r="I272" s="19"/>
      <c r="J272" s="19"/>
      <c r="K272" s="19"/>
      <c r="L272" s="19"/>
      <c r="M272" s="19"/>
      <c r="N272" s="19"/>
      <c r="O272" s="19"/>
      <c r="P272" s="19"/>
      <c r="Q272" s="20"/>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row>
    <row r="273" spans="1:45" ht="15.75" customHeight="1">
      <c r="A273" s="19"/>
      <c r="B273" s="19"/>
      <c r="C273" s="19"/>
      <c r="D273" s="19"/>
      <c r="E273" s="19"/>
      <c r="F273" s="19"/>
      <c r="G273" s="19"/>
      <c r="H273" s="19"/>
      <c r="I273" s="19"/>
      <c r="J273" s="19"/>
      <c r="K273" s="19"/>
      <c r="L273" s="19"/>
      <c r="M273" s="19"/>
      <c r="N273" s="19"/>
      <c r="O273" s="19"/>
      <c r="P273" s="19"/>
      <c r="Q273" s="20"/>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row>
    <row r="274" spans="1:45" ht="15.75" customHeight="1">
      <c r="A274" s="19"/>
      <c r="B274" s="19"/>
      <c r="C274" s="19"/>
      <c r="D274" s="19"/>
      <c r="E274" s="19"/>
      <c r="F274" s="19"/>
      <c r="G274" s="19"/>
      <c r="H274" s="19"/>
      <c r="I274" s="19"/>
      <c r="J274" s="19"/>
      <c r="K274" s="19"/>
      <c r="L274" s="19"/>
      <c r="M274" s="19"/>
      <c r="N274" s="19"/>
      <c r="O274" s="19"/>
      <c r="P274" s="19"/>
      <c r="Q274" s="20"/>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row>
    <row r="275" spans="1:45" ht="15.75" customHeight="1">
      <c r="A275" s="19"/>
      <c r="B275" s="19"/>
      <c r="C275" s="19"/>
      <c r="D275" s="19"/>
      <c r="E275" s="19"/>
      <c r="F275" s="19"/>
      <c r="G275" s="19"/>
      <c r="H275" s="19"/>
      <c r="I275" s="19"/>
      <c r="J275" s="19"/>
      <c r="K275" s="19"/>
      <c r="L275" s="19"/>
      <c r="M275" s="19"/>
      <c r="N275" s="19"/>
      <c r="O275" s="19"/>
      <c r="P275" s="19"/>
      <c r="Q275" s="20"/>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row>
    <row r="276" spans="1:45" ht="15.75" customHeight="1">
      <c r="A276" s="19"/>
      <c r="B276" s="19"/>
      <c r="C276" s="19"/>
      <c r="D276" s="19"/>
      <c r="E276" s="19"/>
      <c r="F276" s="19"/>
      <c r="G276" s="19"/>
      <c r="H276" s="19"/>
      <c r="I276" s="19"/>
      <c r="J276" s="19"/>
      <c r="K276" s="19"/>
      <c r="L276" s="19"/>
      <c r="M276" s="19"/>
      <c r="N276" s="19"/>
      <c r="O276" s="19"/>
      <c r="P276" s="19"/>
      <c r="Q276" s="20"/>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row>
    <row r="277" spans="1:45" ht="15.75" customHeight="1">
      <c r="A277" s="19"/>
      <c r="B277" s="19"/>
      <c r="C277" s="19"/>
      <c r="D277" s="19"/>
      <c r="E277" s="19"/>
      <c r="F277" s="19"/>
      <c r="G277" s="19"/>
      <c r="H277" s="19"/>
      <c r="I277" s="19"/>
      <c r="J277" s="19"/>
      <c r="K277" s="19"/>
      <c r="L277" s="19"/>
      <c r="M277" s="19"/>
      <c r="N277" s="19"/>
      <c r="O277" s="19"/>
      <c r="P277" s="19"/>
      <c r="Q277" s="20"/>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row>
    <row r="278" spans="1:45" ht="15.75" customHeight="1">
      <c r="A278" s="19"/>
      <c r="B278" s="19"/>
      <c r="C278" s="19"/>
      <c r="D278" s="19"/>
      <c r="E278" s="19"/>
      <c r="F278" s="19"/>
      <c r="G278" s="19"/>
      <c r="H278" s="19"/>
      <c r="I278" s="19"/>
      <c r="J278" s="19"/>
      <c r="K278" s="19"/>
      <c r="L278" s="19"/>
      <c r="M278" s="19"/>
      <c r="N278" s="19"/>
      <c r="O278" s="19"/>
      <c r="P278" s="19"/>
      <c r="Q278" s="20"/>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row>
    <row r="279" spans="1:45" ht="15.75" customHeight="1">
      <c r="A279" s="19"/>
      <c r="B279" s="19"/>
      <c r="C279" s="19"/>
      <c r="D279" s="19"/>
      <c r="E279" s="19"/>
      <c r="F279" s="19"/>
      <c r="G279" s="19"/>
      <c r="H279" s="19"/>
      <c r="I279" s="19"/>
      <c r="J279" s="19"/>
      <c r="K279" s="19"/>
      <c r="L279" s="19"/>
      <c r="M279" s="19"/>
      <c r="N279" s="19"/>
      <c r="O279" s="19"/>
      <c r="P279" s="19"/>
      <c r="Q279" s="20"/>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row>
    <row r="280" spans="1:45" ht="15.75" customHeight="1">
      <c r="A280" s="19"/>
      <c r="B280" s="19"/>
      <c r="C280" s="19"/>
      <c r="D280" s="19"/>
      <c r="E280" s="19"/>
      <c r="F280" s="19"/>
      <c r="G280" s="19"/>
      <c r="H280" s="19"/>
      <c r="I280" s="19"/>
      <c r="J280" s="19"/>
      <c r="K280" s="19"/>
      <c r="L280" s="19"/>
      <c r="M280" s="19"/>
      <c r="N280" s="19"/>
      <c r="O280" s="19"/>
      <c r="P280" s="19"/>
      <c r="Q280" s="20"/>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row>
    <row r="281" spans="1:45" ht="15.75" customHeight="1">
      <c r="A281" s="19"/>
      <c r="B281" s="19"/>
      <c r="C281" s="19"/>
      <c r="D281" s="19"/>
      <c r="E281" s="19"/>
      <c r="F281" s="19"/>
      <c r="G281" s="19"/>
      <c r="H281" s="19"/>
      <c r="I281" s="19"/>
      <c r="J281" s="19"/>
      <c r="K281" s="19"/>
      <c r="L281" s="19"/>
      <c r="M281" s="19"/>
      <c r="N281" s="19"/>
      <c r="O281" s="19"/>
      <c r="P281" s="19"/>
      <c r="Q281" s="20"/>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row>
    <row r="282" spans="1:45" ht="15.75" customHeight="1">
      <c r="A282" s="19"/>
      <c r="B282" s="19"/>
      <c r="C282" s="19"/>
      <c r="D282" s="19"/>
      <c r="E282" s="19"/>
      <c r="F282" s="19"/>
      <c r="G282" s="19"/>
      <c r="H282" s="19"/>
      <c r="I282" s="19"/>
      <c r="J282" s="19"/>
      <c r="K282" s="19"/>
      <c r="L282" s="19"/>
      <c r="M282" s="19"/>
      <c r="N282" s="19"/>
      <c r="O282" s="19"/>
      <c r="P282" s="19"/>
      <c r="Q282" s="20"/>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row>
    <row r="283" spans="1:45" ht="15.75" customHeight="1">
      <c r="A283" s="19"/>
      <c r="B283" s="19"/>
      <c r="C283" s="19"/>
      <c r="D283" s="19"/>
      <c r="E283" s="19"/>
      <c r="F283" s="19"/>
      <c r="G283" s="19"/>
      <c r="H283" s="19"/>
      <c r="I283" s="19"/>
      <c r="J283" s="19"/>
      <c r="K283" s="19"/>
      <c r="L283" s="19"/>
      <c r="M283" s="19"/>
      <c r="N283" s="19"/>
      <c r="O283" s="19"/>
      <c r="P283" s="19"/>
      <c r="Q283" s="20"/>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row>
    <row r="284" spans="1:45" ht="15.75" customHeight="1">
      <c r="A284" s="19"/>
      <c r="B284" s="19"/>
      <c r="C284" s="19"/>
      <c r="D284" s="19"/>
      <c r="E284" s="19"/>
      <c r="F284" s="19"/>
      <c r="G284" s="19"/>
      <c r="H284" s="19"/>
      <c r="I284" s="19"/>
      <c r="J284" s="19"/>
      <c r="K284" s="19"/>
      <c r="L284" s="19"/>
      <c r="M284" s="19"/>
      <c r="N284" s="19"/>
      <c r="O284" s="19"/>
      <c r="P284" s="19"/>
      <c r="Q284" s="20"/>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row>
    <row r="285" spans="1:45" ht="15.75" customHeight="1">
      <c r="A285" s="19"/>
      <c r="B285" s="19"/>
      <c r="C285" s="19"/>
      <c r="D285" s="19"/>
      <c r="E285" s="19"/>
      <c r="F285" s="19"/>
      <c r="G285" s="19"/>
      <c r="H285" s="19"/>
      <c r="I285" s="19"/>
      <c r="J285" s="19"/>
      <c r="K285" s="19"/>
      <c r="L285" s="19"/>
      <c r="M285" s="19"/>
      <c r="N285" s="19"/>
      <c r="O285" s="19"/>
      <c r="P285" s="19"/>
      <c r="Q285" s="20"/>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row>
    <row r="286" spans="1:45" ht="15.75" customHeight="1">
      <c r="A286" s="19"/>
      <c r="B286" s="19"/>
      <c r="C286" s="19"/>
      <c r="D286" s="19"/>
      <c r="E286" s="19"/>
      <c r="F286" s="19"/>
      <c r="G286" s="19"/>
      <c r="H286" s="19"/>
      <c r="I286" s="19"/>
      <c r="J286" s="19"/>
      <c r="K286" s="19"/>
      <c r="L286" s="19"/>
      <c r="M286" s="19"/>
      <c r="N286" s="19"/>
      <c r="O286" s="19"/>
      <c r="P286" s="19"/>
      <c r="Q286" s="20"/>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row>
    <row r="287" spans="1:45" ht="15.75" customHeight="1">
      <c r="A287" s="19"/>
      <c r="B287" s="19"/>
      <c r="C287" s="19"/>
      <c r="D287" s="19"/>
      <c r="E287" s="19"/>
      <c r="F287" s="19"/>
      <c r="G287" s="19"/>
      <c r="H287" s="19"/>
      <c r="I287" s="19"/>
      <c r="J287" s="19"/>
      <c r="K287" s="19"/>
      <c r="L287" s="19"/>
      <c r="M287" s="19"/>
      <c r="N287" s="19"/>
      <c r="O287" s="19"/>
      <c r="P287" s="19"/>
      <c r="Q287" s="20"/>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row>
    <row r="288" spans="1:45" ht="15.75" customHeight="1">
      <c r="A288" s="19"/>
      <c r="B288" s="19"/>
      <c r="C288" s="19"/>
      <c r="D288" s="19"/>
      <c r="E288" s="19"/>
      <c r="F288" s="19"/>
      <c r="G288" s="19"/>
      <c r="H288" s="19"/>
      <c r="I288" s="19"/>
      <c r="J288" s="19"/>
      <c r="K288" s="19"/>
      <c r="L288" s="19"/>
      <c r="M288" s="19"/>
      <c r="N288" s="19"/>
      <c r="O288" s="19"/>
      <c r="P288" s="19"/>
      <c r="Q288" s="20"/>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row>
    <row r="289" spans="1:45" ht="15.75" customHeight="1">
      <c r="A289" s="19"/>
      <c r="B289" s="19"/>
      <c r="C289" s="19"/>
      <c r="D289" s="19"/>
      <c r="E289" s="19"/>
      <c r="F289" s="19"/>
      <c r="G289" s="19"/>
      <c r="H289" s="19"/>
      <c r="I289" s="19"/>
      <c r="J289" s="19"/>
      <c r="K289" s="19"/>
      <c r="L289" s="19"/>
      <c r="M289" s="19"/>
      <c r="N289" s="19"/>
      <c r="O289" s="19"/>
      <c r="P289" s="19"/>
      <c r="Q289" s="20"/>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row>
    <row r="290" spans="1:45" ht="15.75" customHeight="1">
      <c r="A290" s="19"/>
      <c r="B290" s="19"/>
      <c r="C290" s="19"/>
      <c r="D290" s="19"/>
      <c r="E290" s="19"/>
      <c r="F290" s="19"/>
      <c r="G290" s="19"/>
      <c r="H290" s="19"/>
      <c r="I290" s="19"/>
      <c r="J290" s="19"/>
      <c r="K290" s="19"/>
      <c r="L290" s="19"/>
      <c r="M290" s="19"/>
      <c r="N290" s="19"/>
      <c r="O290" s="19"/>
      <c r="P290" s="19"/>
      <c r="Q290" s="20"/>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row>
    <row r="291" spans="1:45" ht="15.75" customHeight="1">
      <c r="A291" s="19"/>
      <c r="B291" s="19"/>
      <c r="C291" s="19"/>
      <c r="D291" s="19"/>
      <c r="E291" s="19"/>
      <c r="F291" s="19"/>
      <c r="G291" s="19"/>
      <c r="H291" s="19"/>
      <c r="I291" s="19"/>
      <c r="J291" s="19"/>
      <c r="K291" s="19"/>
      <c r="L291" s="19"/>
      <c r="M291" s="19"/>
      <c r="N291" s="19"/>
      <c r="O291" s="19"/>
      <c r="P291" s="19"/>
      <c r="Q291" s="20"/>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row>
    <row r="292" spans="1:45" ht="15.75" customHeight="1">
      <c r="A292" s="19"/>
      <c r="B292" s="19"/>
      <c r="C292" s="19"/>
      <c r="D292" s="19"/>
      <c r="E292" s="19"/>
      <c r="F292" s="19"/>
      <c r="G292" s="19"/>
      <c r="H292" s="19"/>
      <c r="I292" s="19"/>
      <c r="J292" s="19"/>
      <c r="K292" s="19"/>
      <c r="L292" s="19"/>
      <c r="M292" s="19"/>
      <c r="N292" s="19"/>
      <c r="O292" s="19"/>
      <c r="P292" s="19"/>
      <c r="Q292" s="20"/>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row>
    <row r="293" spans="1:45" ht="15.75" customHeight="1">
      <c r="A293" s="19"/>
      <c r="B293" s="19"/>
      <c r="C293" s="19"/>
      <c r="D293" s="19"/>
      <c r="E293" s="19"/>
      <c r="F293" s="19"/>
      <c r="G293" s="19"/>
      <c r="H293" s="19"/>
      <c r="I293" s="19"/>
      <c r="J293" s="19"/>
      <c r="K293" s="19"/>
      <c r="L293" s="19"/>
      <c r="M293" s="19"/>
      <c r="N293" s="19"/>
      <c r="O293" s="19"/>
      <c r="P293" s="19"/>
      <c r="Q293" s="20"/>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row>
    <row r="294" spans="1:45" ht="15.75" customHeight="1">
      <c r="A294" s="19"/>
      <c r="B294" s="19"/>
      <c r="C294" s="19"/>
      <c r="D294" s="19"/>
      <c r="E294" s="19"/>
      <c r="F294" s="19"/>
      <c r="G294" s="19"/>
      <c r="H294" s="19"/>
      <c r="I294" s="19"/>
      <c r="J294" s="19"/>
      <c r="K294" s="19"/>
      <c r="L294" s="19"/>
      <c r="M294" s="19"/>
      <c r="N294" s="19"/>
      <c r="O294" s="19"/>
      <c r="P294" s="19"/>
      <c r="Q294" s="20"/>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row>
    <row r="295" spans="1:45" ht="15.75" customHeight="1">
      <c r="A295" s="19"/>
      <c r="B295" s="19"/>
      <c r="C295" s="19"/>
      <c r="D295" s="19"/>
      <c r="E295" s="19"/>
      <c r="F295" s="19"/>
      <c r="G295" s="19"/>
      <c r="H295" s="19"/>
      <c r="I295" s="19"/>
      <c r="J295" s="19"/>
      <c r="K295" s="19"/>
      <c r="L295" s="19"/>
      <c r="M295" s="19"/>
      <c r="N295" s="19"/>
      <c r="O295" s="19"/>
      <c r="P295" s="19"/>
      <c r="Q295" s="20"/>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row>
    <row r="296" spans="1:45" ht="15.75" customHeight="1">
      <c r="A296" s="19"/>
      <c r="B296" s="19"/>
      <c r="C296" s="19"/>
      <c r="D296" s="19"/>
      <c r="E296" s="19"/>
      <c r="F296" s="19"/>
      <c r="G296" s="19"/>
      <c r="H296" s="19"/>
      <c r="I296" s="19"/>
      <c r="J296" s="19"/>
      <c r="K296" s="19"/>
      <c r="L296" s="19"/>
      <c r="M296" s="19"/>
      <c r="N296" s="19"/>
      <c r="O296" s="19"/>
      <c r="P296" s="19"/>
      <c r="Q296" s="20"/>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row>
    <row r="297" spans="1:45" ht="15.75" customHeight="1">
      <c r="A297" s="19"/>
      <c r="B297" s="19"/>
      <c r="C297" s="19"/>
      <c r="D297" s="19"/>
      <c r="E297" s="19"/>
      <c r="F297" s="19"/>
      <c r="G297" s="19"/>
      <c r="H297" s="19"/>
      <c r="I297" s="19"/>
      <c r="J297" s="19"/>
      <c r="K297" s="19"/>
      <c r="L297" s="19"/>
      <c r="M297" s="19"/>
      <c r="N297" s="19"/>
      <c r="O297" s="19"/>
      <c r="P297" s="19"/>
      <c r="Q297" s="20"/>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row>
    <row r="298" spans="1:45" ht="15.75" customHeight="1">
      <c r="A298" s="19"/>
      <c r="B298" s="19"/>
      <c r="C298" s="19"/>
      <c r="D298" s="19"/>
      <c r="E298" s="19"/>
      <c r="F298" s="19"/>
      <c r="G298" s="19"/>
      <c r="H298" s="19"/>
      <c r="I298" s="19"/>
      <c r="J298" s="19"/>
      <c r="K298" s="19"/>
      <c r="L298" s="19"/>
      <c r="M298" s="19"/>
      <c r="N298" s="19"/>
      <c r="O298" s="19"/>
      <c r="P298" s="19"/>
      <c r="Q298" s="20"/>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row>
    <row r="299" spans="1:45" ht="15.75" customHeight="1">
      <c r="A299" s="19"/>
      <c r="B299" s="19"/>
      <c r="C299" s="19"/>
      <c r="D299" s="19"/>
      <c r="E299" s="19"/>
      <c r="F299" s="19"/>
      <c r="G299" s="19"/>
      <c r="H299" s="19"/>
      <c r="I299" s="19"/>
      <c r="J299" s="19"/>
      <c r="K299" s="19"/>
      <c r="L299" s="19"/>
      <c r="M299" s="19"/>
      <c r="N299" s="19"/>
      <c r="O299" s="19"/>
      <c r="P299" s="19"/>
      <c r="Q299" s="20"/>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row>
    <row r="300" spans="1:45" ht="15.75" customHeight="1">
      <c r="A300" s="19"/>
      <c r="B300" s="19"/>
      <c r="C300" s="19"/>
      <c r="D300" s="19"/>
      <c r="E300" s="19"/>
      <c r="F300" s="19"/>
      <c r="G300" s="19"/>
      <c r="H300" s="19"/>
      <c r="I300" s="19"/>
      <c r="J300" s="19"/>
      <c r="K300" s="19"/>
      <c r="L300" s="19"/>
      <c r="M300" s="19"/>
      <c r="N300" s="19"/>
      <c r="O300" s="19"/>
      <c r="P300" s="19"/>
      <c r="Q300" s="20"/>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row>
    <row r="301" spans="1:45" ht="15.75" customHeight="1">
      <c r="A301" s="19"/>
      <c r="B301" s="19"/>
      <c r="C301" s="19"/>
      <c r="D301" s="19"/>
      <c r="E301" s="19"/>
      <c r="F301" s="19"/>
      <c r="G301" s="19"/>
      <c r="H301" s="19"/>
      <c r="I301" s="19"/>
      <c r="J301" s="19"/>
      <c r="K301" s="19"/>
      <c r="L301" s="19"/>
      <c r="M301" s="19"/>
      <c r="N301" s="19"/>
      <c r="O301" s="19"/>
      <c r="P301" s="19"/>
      <c r="Q301" s="20"/>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row>
    <row r="302" spans="1:45" ht="15.75" customHeight="1">
      <c r="A302" s="19"/>
      <c r="B302" s="19"/>
      <c r="C302" s="19"/>
      <c r="D302" s="19"/>
      <c r="E302" s="19"/>
      <c r="F302" s="19"/>
      <c r="G302" s="19"/>
      <c r="H302" s="19"/>
      <c r="I302" s="19"/>
      <c r="J302" s="19"/>
      <c r="K302" s="19"/>
      <c r="L302" s="19"/>
      <c r="M302" s="19"/>
      <c r="N302" s="19"/>
      <c r="O302" s="19"/>
      <c r="P302" s="19"/>
      <c r="Q302" s="20"/>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row>
    <row r="303" spans="1:45" ht="15.75" customHeight="1">
      <c r="A303" s="19"/>
      <c r="B303" s="19"/>
      <c r="C303" s="19"/>
      <c r="D303" s="19"/>
      <c r="E303" s="19"/>
      <c r="F303" s="19"/>
      <c r="G303" s="19"/>
      <c r="H303" s="19"/>
      <c r="I303" s="19"/>
      <c r="J303" s="19"/>
      <c r="K303" s="19"/>
      <c r="L303" s="19"/>
      <c r="M303" s="19"/>
      <c r="N303" s="19"/>
      <c r="O303" s="19"/>
      <c r="P303" s="19"/>
      <c r="Q303" s="20"/>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row>
    <row r="304" spans="1:45" ht="15.75" customHeight="1">
      <c r="A304" s="19"/>
      <c r="B304" s="19"/>
      <c r="C304" s="19"/>
      <c r="D304" s="19"/>
      <c r="E304" s="19"/>
      <c r="F304" s="19"/>
      <c r="G304" s="19"/>
      <c r="H304" s="19"/>
      <c r="I304" s="19"/>
      <c r="J304" s="19"/>
      <c r="K304" s="19"/>
      <c r="L304" s="19"/>
      <c r="M304" s="19"/>
      <c r="N304" s="19"/>
      <c r="O304" s="19"/>
      <c r="P304" s="19"/>
      <c r="Q304" s="20"/>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row>
    <row r="305" spans="1:45" ht="15.75" customHeight="1">
      <c r="A305" s="19"/>
      <c r="B305" s="19"/>
      <c r="C305" s="19"/>
      <c r="D305" s="19"/>
      <c r="E305" s="19"/>
      <c r="F305" s="19"/>
      <c r="G305" s="19"/>
      <c r="H305" s="19"/>
      <c r="I305" s="19"/>
      <c r="J305" s="19"/>
      <c r="K305" s="19"/>
      <c r="L305" s="19"/>
      <c r="M305" s="19"/>
      <c r="N305" s="19"/>
      <c r="O305" s="19"/>
      <c r="P305" s="19"/>
      <c r="Q305" s="20"/>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row>
    <row r="306" spans="1:45" ht="15.75" customHeight="1">
      <c r="A306" s="19"/>
      <c r="B306" s="19"/>
      <c r="C306" s="19"/>
      <c r="D306" s="19"/>
      <c r="E306" s="19"/>
      <c r="F306" s="19"/>
      <c r="G306" s="19"/>
      <c r="H306" s="19"/>
      <c r="I306" s="19"/>
      <c r="J306" s="19"/>
      <c r="K306" s="19"/>
      <c r="L306" s="19"/>
      <c r="M306" s="19"/>
      <c r="N306" s="19"/>
      <c r="O306" s="19"/>
      <c r="P306" s="19"/>
      <c r="Q306" s="20"/>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row>
    <row r="307" spans="1:45" ht="15.75" customHeight="1">
      <c r="A307" s="19"/>
      <c r="B307" s="19"/>
      <c r="C307" s="19"/>
      <c r="D307" s="19"/>
      <c r="E307" s="19"/>
      <c r="F307" s="19"/>
      <c r="G307" s="19"/>
      <c r="H307" s="19"/>
      <c r="I307" s="19"/>
      <c r="J307" s="19"/>
      <c r="K307" s="19"/>
      <c r="L307" s="19"/>
      <c r="M307" s="19"/>
      <c r="N307" s="19"/>
      <c r="O307" s="19"/>
      <c r="P307" s="19"/>
      <c r="Q307" s="20"/>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row>
    <row r="308" spans="1:45" ht="15.75" customHeight="1">
      <c r="A308" s="19"/>
      <c r="B308" s="19"/>
      <c r="C308" s="19"/>
      <c r="D308" s="19"/>
      <c r="E308" s="19"/>
      <c r="F308" s="19"/>
      <c r="G308" s="19"/>
      <c r="H308" s="19"/>
      <c r="I308" s="19"/>
      <c r="J308" s="19"/>
      <c r="K308" s="19"/>
      <c r="L308" s="19"/>
      <c r="M308" s="19"/>
      <c r="N308" s="19"/>
      <c r="O308" s="19"/>
      <c r="P308" s="19"/>
      <c r="Q308" s="20"/>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row>
    <row r="309" spans="1:45" ht="15.75" customHeight="1">
      <c r="A309" s="19"/>
      <c r="B309" s="19"/>
      <c r="C309" s="19"/>
      <c r="D309" s="19"/>
      <c r="E309" s="19"/>
      <c r="F309" s="19"/>
      <c r="G309" s="19"/>
      <c r="H309" s="19"/>
      <c r="I309" s="19"/>
      <c r="J309" s="19"/>
      <c r="K309" s="19"/>
      <c r="L309" s="19"/>
      <c r="M309" s="19"/>
      <c r="N309" s="19"/>
      <c r="O309" s="19"/>
      <c r="P309" s="19"/>
      <c r="Q309" s="20"/>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row>
    <row r="310" spans="1:45" ht="15.75" customHeight="1">
      <c r="A310" s="19"/>
      <c r="B310" s="19"/>
      <c r="C310" s="19"/>
      <c r="D310" s="19"/>
      <c r="E310" s="19"/>
      <c r="F310" s="19"/>
      <c r="G310" s="19"/>
      <c r="H310" s="19"/>
      <c r="I310" s="19"/>
      <c r="J310" s="19"/>
      <c r="K310" s="19"/>
      <c r="L310" s="19"/>
      <c r="M310" s="19"/>
      <c r="N310" s="19"/>
      <c r="O310" s="19"/>
      <c r="P310" s="19"/>
      <c r="Q310" s="20"/>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row>
    <row r="311" spans="1:45" ht="15.75" customHeight="1">
      <c r="A311" s="19"/>
      <c r="B311" s="19"/>
      <c r="C311" s="19"/>
      <c r="D311" s="19"/>
      <c r="E311" s="19"/>
      <c r="F311" s="19"/>
      <c r="G311" s="19"/>
      <c r="H311" s="19"/>
      <c r="I311" s="19"/>
      <c r="J311" s="19"/>
      <c r="K311" s="19"/>
      <c r="L311" s="19"/>
      <c r="M311" s="19"/>
      <c r="N311" s="19"/>
      <c r="O311" s="19"/>
      <c r="P311" s="19"/>
      <c r="Q311" s="20"/>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row>
    <row r="312" spans="1:45" ht="15.75" customHeight="1">
      <c r="A312" s="19"/>
      <c r="B312" s="19"/>
      <c r="C312" s="19"/>
      <c r="D312" s="19"/>
      <c r="E312" s="19"/>
      <c r="F312" s="19"/>
      <c r="G312" s="19"/>
      <c r="H312" s="19"/>
      <c r="I312" s="19"/>
      <c r="J312" s="19"/>
      <c r="K312" s="19"/>
      <c r="L312" s="19"/>
      <c r="M312" s="19"/>
      <c r="N312" s="19"/>
      <c r="O312" s="19"/>
      <c r="P312" s="19"/>
      <c r="Q312" s="20"/>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row>
    <row r="313" spans="1:45" ht="15.75" customHeight="1">
      <c r="A313" s="19"/>
      <c r="B313" s="19"/>
      <c r="C313" s="19"/>
      <c r="D313" s="19"/>
      <c r="E313" s="19"/>
      <c r="F313" s="19"/>
      <c r="G313" s="19"/>
      <c r="H313" s="19"/>
      <c r="I313" s="19"/>
      <c r="J313" s="19"/>
      <c r="K313" s="19"/>
      <c r="L313" s="19"/>
      <c r="M313" s="19"/>
      <c r="N313" s="19"/>
      <c r="O313" s="19"/>
      <c r="P313" s="19"/>
      <c r="Q313" s="20"/>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row>
    <row r="314" spans="1:45" ht="15.75" customHeight="1">
      <c r="A314" s="19"/>
      <c r="B314" s="19"/>
      <c r="C314" s="19"/>
      <c r="D314" s="19"/>
      <c r="E314" s="19"/>
      <c r="F314" s="19"/>
      <c r="G314" s="19"/>
      <c r="H314" s="19"/>
      <c r="I314" s="19"/>
      <c r="J314" s="19"/>
      <c r="K314" s="19"/>
      <c r="L314" s="19"/>
      <c r="M314" s="19"/>
      <c r="N314" s="19"/>
      <c r="O314" s="19"/>
      <c r="P314" s="19"/>
      <c r="Q314" s="20"/>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row>
    <row r="315" spans="1:45" ht="15.75" customHeight="1">
      <c r="A315" s="19"/>
      <c r="B315" s="19"/>
      <c r="C315" s="19"/>
      <c r="D315" s="19"/>
      <c r="E315" s="19"/>
      <c r="F315" s="19"/>
      <c r="G315" s="19"/>
      <c r="H315" s="19"/>
      <c r="I315" s="19"/>
      <c r="J315" s="19"/>
      <c r="K315" s="19"/>
      <c r="L315" s="19"/>
      <c r="M315" s="19"/>
      <c r="N315" s="19"/>
      <c r="O315" s="19"/>
      <c r="P315" s="19"/>
      <c r="Q315" s="20"/>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row>
    <row r="316" spans="1:45" ht="15.75" customHeight="1">
      <c r="A316" s="19"/>
      <c r="B316" s="19"/>
      <c r="C316" s="19"/>
      <c r="D316" s="19"/>
      <c r="E316" s="19"/>
      <c r="F316" s="19"/>
      <c r="G316" s="19"/>
      <c r="H316" s="19"/>
      <c r="I316" s="19"/>
      <c r="J316" s="19"/>
      <c r="K316" s="19"/>
      <c r="L316" s="19"/>
      <c r="M316" s="19"/>
      <c r="N316" s="19"/>
      <c r="O316" s="19"/>
      <c r="P316" s="19"/>
      <c r="Q316" s="20"/>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row>
    <row r="317" spans="1:45" ht="15.75" customHeight="1">
      <c r="A317" s="19"/>
      <c r="B317" s="19"/>
      <c r="C317" s="19"/>
      <c r="D317" s="19"/>
      <c r="E317" s="19"/>
      <c r="F317" s="19"/>
      <c r="G317" s="19"/>
      <c r="H317" s="19"/>
      <c r="I317" s="19"/>
      <c r="J317" s="19"/>
      <c r="K317" s="19"/>
      <c r="L317" s="19"/>
      <c r="M317" s="19"/>
      <c r="N317" s="19"/>
      <c r="O317" s="19"/>
      <c r="P317" s="19"/>
      <c r="Q317" s="20"/>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row>
    <row r="318" spans="1:45" ht="15.75" customHeight="1">
      <c r="A318" s="19"/>
      <c r="B318" s="19"/>
      <c r="C318" s="19"/>
      <c r="D318" s="19"/>
      <c r="E318" s="19"/>
      <c r="F318" s="19"/>
      <c r="G318" s="19"/>
      <c r="H318" s="19"/>
      <c r="I318" s="19"/>
      <c r="J318" s="19"/>
      <c r="K318" s="19"/>
      <c r="L318" s="19"/>
      <c r="M318" s="19"/>
      <c r="N318" s="19"/>
      <c r="O318" s="19"/>
      <c r="P318" s="19"/>
      <c r="Q318" s="20"/>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row>
    <row r="319" spans="1:45" ht="15.75" customHeight="1">
      <c r="A319" s="19"/>
      <c r="B319" s="19"/>
      <c r="C319" s="19"/>
      <c r="D319" s="19"/>
      <c r="E319" s="19"/>
      <c r="F319" s="19"/>
      <c r="G319" s="19"/>
      <c r="H319" s="19"/>
      <c r="I319" s="19"/>
      <c r="J319" s="19"/>
      <c r="K319" s="19"/>
      <c r="L319" s="19"/>
      <c r="M319" s="19"/>
      <c r="N319" s="19"/>
      <c r="O319" s="19"/>
      <c r="P319" s="19"/>
      <c r="Q319" s="20"/>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row>
    <row r="320" spans="1:45" ht="15.75" customHeight="1">
      <c r="A320" s="19"/>
      <c r="B320" s="19"/>
      <c r="C320" s="19"/>
      <c r="D320" s="19"/>
      <c r="E320" s="19"/>
      <c r="F320" s="19"/>
      <c r="G320" s="19"/>
      <c r="H320" s="19"/>
      <c r="I320" s="19"/>
      <c r="J320" s="19"/>
      <c r="K320" s="19"/>
      <c r="L320" s="19"/>
      <c r="M320" s="19"/>
      <c r="N320" s="19"/>
      <c r="O320" s="19"/>
      <c r="P320" s="19"/>
      <c r="Q320" s="20"/>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row>
    <row r="321" spans="1:45" ht="15.75" customHeight="1">
      <c r="A321" s="19"/>
      <c r="B321" s="19"/>
      <c r="C321" s="19"/>
      <c r="D321" s="19"/>
      <c r="E321" s="19"/>
      <c r="F321" s="19"/>
      <c r="G321" s="19"/>
      <c r="H321" s="19"/>
      <c r="I321" s="19"/>
      <c r="J321" s="19"/>
      <c r="K321" s="19"/>
      <c r="L321" s="19"/>
      <c r="M321" s="19"/>
      <c r="N321" s="19"/>
      <c r="O321" s="19"/>
      <c r="P321" s="19"/>
      <c r="Q321" s="20"/>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row>
    <row r="322" spans="1:45" ht="15.75" customHeight="1">
      <c r="A322" s="19"/>
      <c r="B322" s="19"/>
      <c r="C322" s="19"/>
      <c r="D322" s="19"/>
      <c r="E322" s="19"/>
      <c r="F322" s="19"/>
      <c r="G322" s="19"/>
      <c r="H322" s="19"/>
      <c r="I322" s="19"/>
      <c r="J322" s="19"/>
      <c r="K322" s="19"/>
      <c r="L322" s="19"/>
      <c r="M322" s="19"/>
      <c r="N322" s="19"/>
      <c r="O322" s="19"/>
      <c r="P322" s="19"/>
      <c r="Q322" s="20"/>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row>
    <row r="323" spans="1:45" ht="15.75" customHeight="1">
      <c r="A323" s="19"/>
      <c r="B323" s="19"/>
      <c r="C323" s="19"/>
      <c r="D323" s="19"/>
      <c r="E323" s="19"/>
      <c r="F323" s="19"/>
      <c r="G323" s="19"/>
      <c r="H323" s="19"/>
      <c r="I323" s="19"/>
      <c r="J323" s="19"/>
      <c r="K323" s="19"/>
      <c r="L323" s="19"/>
      <c r="M323" s="19"/>
      <c r="N323" s="19"/>
      <c r="O323" s="19"/>
      <c r="P323" s="19"/>
      <c r="Q323" s="20"/>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row>
    <row r="324" spans="1:45" ht="15.75" customHeight="1">
      <c r="A324" s="19"/>
      <c r="B324" s="19"/>
      <c r="C324" s="19"/>
      <c r="D324" s="19"/>
      <c r="E324" s="19"/>
      <c r="F324" s="19"/>
      <c r="G324" s="19"/>
      <c r="H324" s="19"/>
      <c r="I324" s="19"/>
      <c r="J324" s="19"/>
      <c r="K324" s="19"/>
      <c r="L324" s="19"/>
      <c r="M324" s="19"/>
      <c r="N324" s="19"/>
      <c r="O324" s="19"/>
      <c r="P324" s="19"/>
      <c r="Q324" s="20"/>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row>
    <row r="325" spans="1:45" ht="15.75" customHeight="1">
      <c r="A325" s="19"/>
      <c r="B325" s="19"/>
      <c r="C325" s="19"/>
      <c r="D325" s="19"/>
      <c r="E325" s="19"/>
      <c r="F325" s="19"/>
      <c r="G325" s="19"/>
      <c r="H325" s="19"/>
      <c r="I325" s="19"/>
      <c r="J325" s="19"/>
      <c r="K325" s="19"/>
      <c r="L325" s="19"/>
      <c r="M325" s="19"/>
      <c r="N325" s="19"/>
      <c r="O325" s="19"/>
      <c r="P325" s="19"/>
      <c r="Q325" s="20"/>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row>
    <row r="326" spans="1:45" ht="15.75" customHeight="1">
      <c r="A326" s="19"/>
      <c r="B326" s="19"/>
      <c r="C326" s="19"/>
      <c r="D326" s="19"/>
      <c r="E326" s="19"/>
      <c r="F326" s="19"/>
      <c r="G326" s="19"/>
      <c r="H326" s="19"/>
      <c r="I326" s="19"/>
      <c r="J326" s="19"/>
      <c r="K326" s="19"/>
      <c r="L326" s="19"/>
      <c r="M326" s="19"/>
      <c r="N326" s="19"/>
      <c r="O326" s="19"/>
      <c r="P326" s="19"/>
      <c r="Q326" s="20"/>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row>
    <row r="327" spans="1:45" ht="15.75" customHeight="1">
      <c r="A327" s="19"/>
      <c r="B327" s="19"/>
      <c r="C327" s="19"/>
      <c r="D327" s="19"/>
      <c r="E327" s="19"/>
      <c r="F327" s="19"/>
      <c r="G327" s="19"/>
      <c r="H327" s="19"/>
      <c r="I327" s="19"/>
      <c r="J327" s="19"/>
      <c r="K327" s="19"/>
      <c r="L327" s="19"/>
      <c r="M327" s="19"/>
      <c r="N327" s="19"/>
      <c r="O327" s="19"/>
      <c r="P327" s="19"/>
      <c r="Q327" s="20"/>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row>
    <row r="328" spans="1:45" ht="15.75" customHeight="1">
      <c r="A328" s="19"/>
      <c r="B328" s="19"/>
      <c r="C328" s="19"/>
      <c r="D328" s="19"/>
      <c r="E328" s="19"/>
      <c r="F328" s="19"/>
      <c r="G328" s="19"/>
      <c r="H328" s="19"/>
      <c r="I328" s="19"/>
      <c r="J328" s="19"/>
      <c r="K328" s="19"/>
      <c r="L328" s="19"/>
      <c r="M328" s="19"/>
      <c r="N328" s="19"/>
      <c r="O328" s="19"/>
      <c r="P328" s="19"/>
      <c r="Q328" s="20"/>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row>
    <row r="329" spans="1:45" ht="15.75" customHeight="1">
      <c r="A329" s="19"/>
      <c r="B329" s="19"/>
      <c r="C329" s="19"/>
      <c r="D329" s="19"/>
      <c r="E329" s="19"/>
      <c r="F329" s="19"/>
      <c r="G329" s="19"/>
      <c r="H329" s="19"/>
      <c r="I329" s="19"/>
      <c r="J329" s="19"/>
      <c r="K329" s="19"/>
      <c r="L329" s="19"/>
      <c r="M329" s="19"/>
      <c r="N329" s="19"/>
      <c r="O329" s="19"/>
      <c r="P329" s="19"/>
      <c r="Q329" s="20"/>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row>
    <row r="330" spans="1:45" ht="15.75" customHeight="1">
      <c r="A330" s="19"/>
      <c r="B330" s="19"/>
      <c r="C330" s="19"/>
      <c r="D330" s="19"/>
      <c r="E330" s="19"/>
      <c r="F330" s="19"/>
      <c r="G330" s="19"/>
      <c r="H330" s="19"/>
      <c r="I330" s="19"/>
      <c r="J330" s="19"/>
      <c r="K330" s="19"/>
      <c r="L330" s="19"/>
      <c r="M330" s="19"/>
      <c r="N330" s="19"/>
      <c r="O330" s="19"/>
      <c r="P330" s="19"/>
      <c r="Q330" s="20"/>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row>
    <row r="331" spans="1:45" ht="15.75" customHeight="1">
      <c r="A331" s="19"/>
      <c r="B331" s="19"/>
      <c r="C331" s="19"/>
      <c r="D331" s="19"/>
      <c r="E331" s="19"/>
      <c r="F331" s="19"/>
      <c r="G331" s="19"/>
      <c r="H331" s="19"/>
      <c r="I331" s="19"/>
      <c r="J331" s="19"/>
      <c r="K331" s="19"/>
      <c r="L331" s="19"/>
      <c r="M331" s="19"/>
      <c r="N331" s="19"/>
      <c r="O331" s="19"/>
      <c r="P331" s="19"/>
      <c r="Q331" s="20"/>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row>
    <row r="332" spans="1:45" ht="15.75" customHeight="1">
      <c r="A332" s="19"/>
      <c r="B332" s="19"/>
      <c r="C332" s="19"/>
      <c r="D332" s="19"/>
      <c r="E332" s="19"/>
      <c r="F332" s="19"/>
      <c r="G332" s="19"/>
      <c r="H332" s="19"/>
      <c r="I332" s="19"/>
      <c r="J332" s="19"/>
      <c r="K332" s="19"/>
      <c r="L332" s="19"/>
      <c r="M332" s="19"/>
      <c r="N332" s="19"/>
      <c r="O332" s="19"/>
      <c r="P332" s="19"/>
      <c r="Q332" s="20"/>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row>
    <row r="333" spans="1:45" ht="15.75" customHeight="1">
      <c r="A333" s="19"/>
      <c r="B333" s="19"/>
      <c r="C333" s="19"/>
      <c r="D333" s="19"/>
      <c r="E333" s="19"/>
      <c r="F333" s="19"/>
      <c r="G333" s="19"/>
      <c r="H333" s="19"/>
      <c r="I333" s="19"/>
      <c r="J333" s="19"/>
      <c r="K333" s="19"/>
      <c r="L333" s="19"/>
      <c r="M333" s="19"/>
      <c r="N333" s="19"/>
      <c r="O333" s="19"/>
      <c r="P333" s="19"/>
      <c r="Q333" s="20"/>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row>
    <row r="334" spans="1:45" ht="15.75" customHeight="1">
      <c r="A334" s="19"/>
      <c r="B334" s="19"/>
      <c r="C334" s="19"/>
      <c r="D334" s="19"/>
      <c r="E334" s="19"/>
      <c r="F334" s="19"/>
      <c r="G334" s="19"/>
      <c r="H334" s="19"/>
      <c r="I334" s="19"/>
      <c r="J334" s="19"/>
      <c r="K334" s="19"/>
      <c r="L334" s="19"/>
      <c r="M334" s="19"/>
      <c r="N334" s="19"/>
      <c r="O334" s="19"/>
      <c r="P334" s="19"/>
      <c r="Q334" s="20"/>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row>
    <row r="335" spans="1:45" ht="15.75" customHeight="1">
      <c r="A335" s="19"/>
      <c r="B335" s="19"/>
      <c r="C335" s="19"/>
      <c r="D335" s="19"/>
      <c r="E335" s="19"/>
      <c r="F335" s="19"/>
      <c r="G335" s="19"/>
      <c r="H335" s="19"/>
      <c r="I335" s="19"/>
      <c r="J335" s="19"/>
      <c r="K335" s="19"/>
      <c r="L335" s="19"/>
      <c r="M335" s="19"/>
      <c r="N335" s="19"/>
      <c r="O335" s="19"/>
      <c r="P335" s="19"/>
      <c r="Q335" s="20"/>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row>
    <row r="336" spans="1:45" ht="15.75" customHeight="1">
      <c r="A336" s="19"/>
      <c r="B336" s="19"/>
      <c r="C336" s="19"/>
      <c r="D336" s="19"/>
      <c r="E336" s="19"/>
      <c r="F336" s="19"/>
      <c r="G336" s="19"/>
      <c r="H336" s="19"/>
      <c r="I336" s="19"/>
      <c r="J336" s="19"/>
      <c r="K336" s="19"/>
      <c r="L336" s="19"/>
      <c r="M336" s="19"/>
      <c r="N336" s="19"/>
      <c r="O336" s="19"/>
      <c r="P336" s="19"/>
      <c r="Q336" s="20"/>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row>
    <row r="337" spans="1:45" ht="15.75" customHeight="1">
      <c r="A337" s="19"/>
      <c r="B337" s="19"/>
      <c r="C337" s="19"/>
      <c r="D337" s="19"/>
      <c r="E337" s="19"/>
      <c r="F337" s="19"/>
      <c r="G337" s="19"/>
      <c r="H337" s="19"/>
      <c r="I337" s="19"/>
      <c r="J337" s="19"/>
      <c r="K337" s="19"/>
      <c r="L337" s="19"/>
      <c r="M337" s="19"/>
      <c r="N337" s="19"/>
      <c r="O337" s="19"/>
      <c r="P337" s="19"/>
      <c r="Q337" s="20"/>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row>
    <row r="338" spans="1:45" ht="15.75" customHeight="1">
      <c r="A338" s="19"/>
      <c r="B338" s="19"/>
      <c r="C338" s="19"/>
      <c r="D338" s="19"/>
      <c r="E338" s="19"/>
      <c r="F338" s="19"/>
      <c r="G338" s="19"/>
      <c r="H338" s="19"/>
      <c r="I338" s="19"/>
      <c r="J338" s="19"/>
      <c r="K338" s="19"/>
      <c r="L338" s="19"/>
      <c r="M338" s="19"/>
      <c r="N338" s="19"/>
      <c r="O338" s="19"/>
      <c r="P338" s="19"/>
      <c r="Q338" s="20"/>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row>
    <row r="339" spans="1:45" ht="15.75" customHeight="1">
      <c r="A339" s="19"/>
      <c r="B339" s="19"/>
      <c r="C339" s="19"/>
      <c r="D339" s="19"/>
      <c r="E339" s="19"/>
      <c r="F339" s="19"/>
      <c r="G339" s="19"/>
      <c r="H339" s="19"/>
      <c r="I339" s="19"/>
      <c r="J339" s="19"/>
      <c r="K339" s="19"/>
      <c r="L339" s="19"/>
      <c r="M339" s="19"/>
      <c r="N339" s="19"/>
      <c r="O339" s="19"/>
      <c r="P339" s="19"/>
      <c r="Q339" s="20"/>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row>
    <row r="340" spans="1:45" ht="15.75" customHeight="1">
      <c r="A340" s="19"/>
      <c r="B340" s="19"/>
      <c r="C340" s="19"/>
      <c r="D340" s="19"/>
      <c r="E340" s="19"/>
      <c r="F340" s="19"/>
      <c r="G340" s="19"/>
      <c r="H340" s="19"/>
      <c r="I340" s="19"/>
      <c r="J340" s="19"/>
      <c r="K340" s="19"/>
      <c r="L340" s="19"/>
      <c r="M340" s="19"/>
      <c r="N340" s="19"/>
      <c r="O340" s="19"/>
      <c r="P340" s="19"/>
      <c r="Q340" s="20"/>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row>
    <row r="341" spans="1:45" ht="15.75" customHeight="1">
      <c r="A341" s="19"/>
      <c r="B341" s="19"/>
      <c r="C341" s="19"/>
      <c r="D341" s="19"/>
      <c r="E341" s="19"/>
      <c r="F341" s="19"/>
      <c r="G341" s="19"/>
      <c r="H341" s="19"/>
      <c r="I341" s="19"/>
      <c r="J341" s="19"/>
      <c r="K341" s="19"/>
      <c r="L341" s="19"/>
      <c r="M341" s="19"/>
      <c r="N341" s="19"/>
      <c r="O341" s="19"/>
      <c r="P341" s="19"/>
      <c r="Q341" s="20"/>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row>
    <row r="342" spans="1:45" ht="15.75" customHeight="1">
      <c r="A342" s="19"/>
      <c r="B342" s="19"/>
      <c r="C342" s="19"/>
      <c r="D342" s="19"/>
      <c r="E342" s="19"/>
      <c r="F342" s="19"/>
      <c r="G342" s="19"/>
      <c r="H342" s="19"/>
      <c r="I342" s="19"/>
      <c r="J342" s="19"/>
      <c r="K342" s="19"/>
      <c r="L342" s="19"/>
      <c r="M342" s="19"/>
      <c r="N342" s="19"/>
      <c r="O342" s="19"/>
      <c r="P342" s="19"/>
      <c r="Q342" s="20"/>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row>
    <row r="343" spans="1:45" ht="15.75" customHeight="1">
      <c r="A343" s="19"/>
      <c r="B343" s="19"/>
      <c r="C343" s="19"/>
      <c r="D343" s="19"/>
      <c r="E343" s="19"/>
      <c r="F343" s="19"/>
      <c r="G343" s="19"/>
      <c r="H343" s="19"/>
      <c r="I343" s="19"/>
      <c r="J343" s="19"/>
      <c r="K343" s="19"/>
      <c r="L343" s="19"/>
      <c r="M343" s="19"/>
      <c r="N343" s="19"/>
      <c r="O343" s="19"/>
      <c r="P343" s="19"/>
      <c r="Q343" s="20"/>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row>
    <row r="344" spans="1:45" ht="15.75" customHeight="1">
      <c r="A344" s="19"/>
      <c r="B344" s="19"/>
      <c r="C344" s="19"/>
      <c r="D344" s="19"/>
      <c r="E344" s="19"/>
      <c r="F344" s="19"/>
      <c r="G344" s="19"/>
      <c r="H344" s="19"/>
      <c r="I344" s="19"/>
      <c r="J344" s="19"/>
      <c r="K344" s="19"/>
      <c r="L344" s="19"/>
      <c r="M344" s="19"/>
      <c r="N344" s="19"/>
      <c r="O344" s="19"/>
      <c r="P344" s="19"/>
      <c r="Q344" s="20"/>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row>
    <row r="345" spans="1:45" ht="15.75" customHeight="1">
      <c r="A345" s="19"/>
      <c r="B345" s="19"/>
      <c r="C345" s="19"/>
      <c r="D345" s="19"/>
      <c r="E345" s="19"/>
      <c r="F345" s="19"/>
      <c r="G345" s="19"/>
      <c r="H345" s="19"/>
      <c r="I345" s="19"/>
      <c r="J345" s="19"/>
      <c r="K345" s="19"/>
      <c r="L345" s="19"/>
      <c r="M345" s="19"/>
      <c r="N345" s="19"/>
      <c r="O345" s="19"/>
      <c r="P345" s="19"/>
      <c r="Q345" s="20"/>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row>
    <row r="346" spans="1:45" ht="15.75" customHeight="1">
      <c r="A346" s="19"/>
      <c r="B346" s="19"/>
      <c r="C346" s="19"/>
      <c r="D346" s="19"/>
      <c r="E346" s="19"/>
      <c r="F346" s="19"/>
      <c r="G346" s="19"/>
      <c r="H346" s="19"/>
      <c r="I346" s="19"/>
      <c r="J346" s="19"/>
      <c r="K346" s="19"/>
      <c r="L346" s="19"/>
      <c r="M346" s="19"/>
      <c r="N346" s="19"/>
      <c r="O346" s="19"/>
      <c r="P346" s="19"/>
      <c r="Q346" s="20"/>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row>
    <row r="347" spans="1:45" ht="15.75" customHeight="1">
      <c r="A347" s="19"/>
      <c r="B347" s="19"/>
      <c r="C347" s="19"/>
      <c r="D347" s="19"/>
      <c r="E347" s="19"/>
      <c r="F347" s="19"/>
      <c r="G347" s="19"/>
      <c r="H347" s="19"/>
      <c r="I347" s="19"/>
      <c r="J347" s="19"/>
      <c r="K347" s="19"/>
      <c r="L347" s="19"/>
      <c r="M347" s="19"/>
      <c r="N347" s="19"/>
      <c r="O347" s="19"/>
      <c r="P347" s="19"/>
      <c r="Q347" s="20"/>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row>
    <row r="348" spans="1:45" ht="15.75" customHeight="1">
      <c r="A348" s="19"/>
      <c r="B348" s="19"/>
      <c r="C348" s="19"/>
      <c r="D348" s="19"/>
      <c r="E348" s="19"/>
      <c r="F348" s="19"/>
      <c r="G348" s="19"/>
      <c r="H348" s="19"/>
      <c r="I348" s="19"/>
      <c r="J348" s="19"/>
      <c r="K348" s="19"/>
      <c r="L348" s="19"/>
      <c r="M348" s="19"/>
      <c r="N348" s="19"/>
      <c r="O348" s="19"/>
      <c r="P348" s="19"/>
      <c r="Q348" s="20"/>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row>
    <row r="349" spans="1:45" ht="15.75" customHeight="1">
      <c r="A349" s="19"/>
      <c r="B349" s="19"/>
      <c r="C349" s="19"/>
      <c r="D349" s="19"/>
      <c r="E349" s="19"/>
      <c r="F349" s="19"/>
      <c r="G349" s="19"/>
      <c r="H349" s="19"/>
      <c r="I349" s="19"/>
      <c r="J349" s="19"/>
      <c r="K349" s="19"/>
      <c r="L349" s="19"/>
      <c r="M349" s="19"/>
      <c r="N349" s="19"/>
      <c r="O349" s="19"/>
      <c r="P349" s="19"/>
      <c r="Q349" s="20"/>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row>
    <row r="350" spans="1:45" ht="15.75" customHeight="1">
      <c r="A350" s="19"/>
      <c r="B350" s="19"/>
      <c r="C350" s="19"/>
      <c r="D350" s="19"/>
      <c r="E350" s="19"/>
      <c r="F350" s="19"/>
      <c r="G350" s="19"/>
      <c r="H350" s="19"/>
      <c r="I350" s="19"/>
      <c r="J350" s="19"/>
      <c r="K350" s="19"/>
      <c r="L350" s="19"/>
      <c r="M350" s="19"/>
      <c r="N350" s="19"/>
      <c r="O350" s="19"/>
      <c r="P350" s="19"/>
      <c r="Q350" s="20"/>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row>
    <row r="351" spans="1:45" ht="15.75" customHeight="1">
      <c r="A351" s="19"/>
      <c r="B351" s="19"/>
      <c r="C351" s="19"/>
      <c r="D351" s="19"/>
      <c r="E351" s="19"/>
      <c r="F351" s="19"/>
      <c r="G351" s="19"/>
      <c r="H351" s="19"/>
      <c r="I351" s="19"/>
      <c r="J351" s="19"/>
      <c r="K351" s="19"/>
      <c r="L351" s="19"/>
      <c r="M351" s="19"/>
      <c r="N351" s="19"/>
      <c r="O351" s="19"/>
      <c r="P351" s="19"/>
      <c r="Q351" s="20"/>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row>
    <row r="352" spans="1:45" ht="15.75" customHeight="1">
      <c r="A352" s="19"/>
      <c r="B352" s="19"/>
      <c r="C352" s="19"/>
      <c r="D352" s="19"/>
      <c r="E352" s="19"/>
      <c r="F352" s="19"/>
      <c r="G352" s="19"/>
      <c r="H352" s="19"/>
      <c r="I352" s="19"/>
      <c r="J352" s="19"/>
      <c r="K352" s="19"/>
      <c r="L352" s="19"/>
      <c r="M352" s="19"/>
      <c r="N352" s="19"/>
      <c r="O352" s="19"/>
      <c r="P352" s="19"/>
      <c r="Q352" s="20"/>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row>
    <row r="353" spans="1:45" ht="15.75" customHeight="1">
      <c r="A353" s="19"/>
      <c r="B353" s="19"/>
      <c r="C353" s="19"/>
      <c r="D353" s="19"/>
      <c r="E353" s="19"/>
      <c r="F353" s="19"/>
      <c r="G353" s="19"/>
      <c r="H353" s="19"/>
      <c r="I353" s="19"/>
      <c r="J353" s="19"/>
      <c r="K353" s="19"/>
      <c r="L353" s="19"/>
      <c r="M353" s="19"/>
      <c r="N353" s="19"/>
      <c r="O353" s="19"/>
      <c r="P353" s="19"/>
      <c r="Q353" s="20"/>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row>
    <row r="354" spans="1:45" ht="15.75" customHeight="1">
      <c r="A354" s="19"/>
      <c r="B354" s="19"/>
      <c r="C354" s="19"/>
      <c r="D354" s="19"/>
      <c r="E354" s="19"/>
      <c r="F354" s="19"/>
      <c r="G354" s="19"/>
      <c r="H354" s="19"/>
      <c r="I354" s="19"/>
      <c r="J354" s="19"/>
      <c r="K354" s="19"/>
      <c r="L354" s="19"/>
      <c r="M354" s="19"/>
      <c r="N354" s="19"/>
      <c r="O354" s="19"/>
      <c r="P354" s="19"/>
      <c r="Q354" s="20"/>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row>
    <row r="355" spans="1:45" ht="15.75" customHeight="1">
      <c r="A355" s="19"/>
      <c r="B355" s="19"/>
      <c r="C355" s="19"/>
      <c r="D355" s="19"/>
      <c r="E355" s="19"/>
      <c r="F355" s="19"/>
      <c r="G355" s="19"/>
      <c r="H355" s="19"/>
      <c r="I355" s="19"/>
      <c r="J355" s="19"/>
      <c r="K355" s="19"/>
      <c r="L355" s="19"/>
      <c r="M355" s="19"/>
      <c r="N355" s="19"/>
      <c r="O355" s="19"/>
      <c r="P355" s="19"/>
      <c r="Q355" s="20"/>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row>
    <row r="356" spans="1:45" ht="15.75" customHeight="1">
      <c r="A356" s="19"/>
      <c r="B356" s="19"/>
      <c r="C356" s="19"/>
      <c r="D356" s="19"/>
      <c r="E356" s="19"/>
      <c r="F356" s="19"/>
      <c r="G356" s="19"/>
      <c r="H356" s="19"/>
      <c r="I356" s="19"/>
      <c r="J356" s="19"/>
      <c r="K356" s="19"/>
      <c r="L356" s="19"/>
      <c r="M356" s="19"/>
      <c r="N356" s="19"/>
      <c r="O356" s="19"/>
      <c r="P356" s="19"/>
      <c r="Q356" s="20"/>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row>
    <row r="357" spans="1:45" ht="15.75" customHeight="1">
      <c r="A357" s="19"/>
      <c r="B357" s="19"/>
      <c r="C357" s="19"/>
      <c r="D357" s="19"/>
      <c r="E357" s="19"/>
      <c r="F357" s="19"/>
      <c r="G357" s="19"/>
      <c r="H357" s="19"/>
      <c r="I357" s="19"/>
      <c r="J357" s="19"/>
      <c r="K357" s="19"/>
      <c r="L357" s="19"/>
      <c r="M357" s="19"/>
      <c r="N357" s="19"/>
      <c r="O357" s="19"/>
      <c r="P357" s="19"/>
      <c r="Q357" s="20"/>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row>
    <row r="358" spans="1:45" ht="15.75" customHeight="1">
      <c r="A358" s="19"/>
      <c r="B358" s="19"/>
      <c r="C358" s="19"/>
      <c r="D358" s="19"/>
      <c r="E358" s="19"/>
      <c r="F358" s="19"/>
      <c r="G358" s="19"/>
      <c r="H358" s="19"/>
      <c r="I358" s="19"/>
      <c r="J358" s="19"/>
      <c r="K358" s="19"/>
      <c r="L358" s="19"/>
      <c r="M358" s="19"/>
      <c r="N358" s="19"/>
      <c r="O358" s="19"/>
      <c r="P358" s="19"/>
      <c r="Q358" s="20"/>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row>
    <row r="359" spans="1:45" ht="15.75" customHeight="1">
      <c r="A359" s="19"/>
      <c r="B359" s="19"/>
      <c r="C359" s="19"/>
      <c r="D359" s="19"/>
      <c r="E359" s="19"/>
      <c r="F359" s="19"/>
      <c r="G359" s="19"/>
      <c r="H359" s="19"/>
      <c r="I359" s="19"/>
      <c r="J359" s="19"/>
      <c r="K359" s="19"/>
      <c r="L359" s="19"/>
      <c r="M359" s="19"/>
      <c r="N359" s="19"/>
      <c r="O359" s="19"/>
      <c r="P359" s="19"/>
      <c r="Q359" s="20"/>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row>
    <row r="360" spans="1:45" ht="15.75" customHeight="1">
      <c r="A360" s="19"/>
      <c r="B360" s="19"/>
      <c r="C360" s="19"/>
      <c r="D360" s="19"/>
      <c r="E360" s="19"/>
      <c r="F360" s="19"/>
      <c r="G360" s="19"/>
      <c r="H360" s="19"/>
      <c r="I360" s="19"/>
      <c r="J360" s="19"/>
      <c r="K360" s="19"/>
      <c r="L360" s="19"/>
      <c r="M360" s="19"/>
      <c r="N360" s="19"/>
      <c r="O360" s="19"/>
      <c r="P360" s="19"/>
      <c r="Q360" s="20"/>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row>
    <row r="361" spans="1:45" ht="15.75" customHeight="1">
      <c r="A361" s="19"/>
      <c r="B361" s="19"/>
      <c r="C361" s="19"/>
      <c r="D361" s="19"/>
      <c r="E361" s="19"/>
      <c r="F361" s="19"/>
      <c r="G361" s="19"/>
      <c r="H361" s="19"/>
      <c r="I361" s="19"/>
      <c r="J361" s="19"/>
      <c r="K361" s="19"/>
      <c r="L361" s="19"/>
      <c r="M361" s="19"/>
      <c r="N361" s="19"/>
      <c r="O361" s="19"/>
      <c r="P361" s="19"/>
      <c r="Q361" s="20"/>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row>
    <row r="362" spans="1:45" ht="15.75" customHeight="1">
      <c r="A362" s="19"/>
      <c r="B362" s="19"/>
      <c r="C362" s="19"/>
      <c r="D362" s="19"/>
      <c r="E362" s="19"/>
      <c r="F362" s="19"/>
      <c r="G362" s="19"/>
      <c r="H362" s="19"/>
      <c r="I362" s="19"/>
      <c r="J362" s="19"/>
      <c r="K362" s="19"/>
      <c r="L362" s="19"/>
      <c r="M362" s="19"/>
      <c r="N362" s="19"/>
      <c r="O362" s="19"/>
      <c r="P362" s="19"/>
      <c r="Q362" s="20"/>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row>
    <row r="363" spans="1:45" ht="15.75" customHeight="1">
      <c r="A363" s="19"/>
      <c r="B363" s="19"/>
      <c r="C363" s="19"/>
      <c r="D363" s="19"/>
      <c r="E363" s="19"/>
      <c r="F363" s="19"/>
      <c r="G363" s="19"/>
      <c r="H363" s="19"/>
      <c r="I363" s="19"/>
      <c r="J363" s="19"/>
      <c r="K363" s="19"/>
      <c r="L363" s="19"/>
      <c r="M363" s="19"/>
      <c r="N363" s="19"/>
      <c r="O363" s="19"/>
      <c r="P363" s="19"/>
      <c r="Q363" s="20"/>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row>
    <row r="364" spans="1:45" ht="15.75" customHeight="1">
      <c r="A364" s="19"/>
      <c r="B364" s="19"/>
      <c r="C364" s="19"/>
      <c r="D364" s="19"/>
      <c r="E364" s="19"/>
      <c r="F364" s="19"/>
      <c r="G364" s="19"/>
      <c r="H364" s="19"/>
      <c r="I364" s="19"/>
      <c r="J364" s="19"/>
      <c r="K364" s="19"/>
      <c r="L364" s="19"/>
      <c r="M364" s="19"/>
      <c r="N364" s="19"/>
      <c r="O364" s="19"/>
      <c r="P364" s="19"/>
      <c r="Q364" s="20"/>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row>
    <row r="365" spans="1:45" ht="15.75" customHeight="1">
      <c r="A365" s="19"/>
      <c r="B365" s="19"/>
      <c r="C365" s="19"/>
      <c r="D365" s="19"/>
      <c r="E365" s="19"/>
      <c r="F365" s="19"/>
      <c r="G365" s="19"/>
      <c r="H365" s="19"/>
      <c r="I365" s="19"/>
      <c r="J365" s="19"/>
      <c r="K365" s="19"/>
      <c r="L365" s="19"/>
      <c r="M365" s="19"/>
      <c r="N365" s="19"/>
      <c r="O365" s="19"/>
      <c r="P365" s="19"/>
      <c r="Q365" s="20"/>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row>
    <row r="366" spans="1:45" ht="15.75" customHeight="1">
      <c r="A366" s="19"/>
      <c r="B366" s="19"/>
      <c r="C366" s="19"/>
      <c r="D366" s="19"/>
      <c r="E366" s="19"/>
      <c r="F366" s="19"/>
      <c r="G366" s="19"/>
      <c r="H366" s="19"/>
      <c r="I366" s="19"/>
      <c r="J366" s="19"/>
      <c r="K366" s="19"/>
      <c r="L366" s="19"/>
      <c r="M366" s="19"/>
      <c r="N366" s="19"/>
      <c r="O366" s="19"/>
      <c r="P366" s="19"/>
      <c r="Q366" s="20"/>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row>
    <row r="367" spans="1:45" ht="15.75" customHeight="1">
      <c r="A367" s="19"/>
      <c r="B367" s="19"/>
      <c r="C367" s="19"/>
      <c r="D367" s="19"/>
      <c r="E367" s="19"/>
      <c r="F367" s="19"/>
      <c r="G367" s="19"/>
      <c r="H367" s="19"/>
      <c r="I367" s="19"/>
      <c r="J367" s="19"/>
      <c r="K367" s="19"/>
      <c r="L367" s="19"/>
      <c r="M367" s="19"/>
      <c r="N367" s="19"/>
      <c r="O367" s="19"/>
      <c r="P367" s="19"/>
      <c r="Q367" s="20"/>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row>
    <row r="368" spans="1:45" ht="15.75" customHeight="1">
      <c r="A368" s="19"/>
      <c r="B368" s="19"/>
      <c r="C368" s="19"/>
      <c r="D368" s="19"/>
      <c r="E368" s="19"/>
      <c r="F368" s="19"/>
      <c r="G368" s="19"/>
      <c r="H368" s="19"/>
      <c r="I368" s="19"/>
      <c r="J368" s="19"/>
      <c r="K368" s="19"/>
      <c r="L368" s="19"/>
      <c r="M368" s="19"/>
      <c r="N368" s="19"/>
      <c r="O368" s="19"/>
      <c r="P368" s="19"/>
      <c r="Q368" s="20"/>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row>
    <row r="369" spans="1:45" ht="15.75" customHeight="1">
      <c r="A369" s="19"/>
      <c r="B369" s="19"/>
      <c r="C369" s="19"/>
      <c r="D369" s="19"/>
      <c r="E369" s="19"/>
      <c r="F369" s="19"/>
      <c r="G369" s="19"/>
      <c r="H369" s="19"/>
      <c r="I369" s="19"/>
      <c r="J369" s="19"/>
      <c r="K369" s="19"/>
      <c r="L369" s="19"/>
      <c r="M369" s="19"/>
      <c r="N369" s="19"/>
      <c r="O369" s="19"/>
      <c r="P369" s="19"/>
      <c r="Q369" s="20"/>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row>
    <row r="370" spans="1:45" ht="15.75" customHeight="1">
      <c r="A370" s="19"/>
      <c r="B370" s="19"/>
      <c r="C370" s="19"/>
      <c r="D370" s="19"/>
      <c r="E370" s="19"/>
      <c r="F370" s="19"/>
      <c r="G370" s="19"/>
      <c r="H370" s="19"/>
      <c r="I370" s="19"/>
      <c r="J370" s="19"/>
      <c r="K370" s="19"/>
      <c r="L370" s="19"/>
      <c r="M370" s="19"/>
      <c r="N370" s="19"/>
      <c r="O370" s="19"/>
      <c r="P370" s="19"/>
      <c r="Q370" s="20"/>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row>
    <row r="371" spans="1:45" ht="15.75" customHeight="1">
      <c r="A371" s="19"/>
      <c r="B371" s="19"/>
      <c r="C371" s="19"/>
      <c r="D371" s="19"/>
      <c r="E371" s="19"/>
      <c r="F371" s="19"/>
      <c r="G371" s="19"/>
      <c r="H371" s="19"/>
      <c r="I371" s="19"/>
      <c r="J371" s="19"/>
      <c r="K371" s="19"/>
      <c r="L371" s="19"/>
      <c r="M371" s="19"/>
      <c r="N371" s="19"/>
      <c r="O371" s="19"/>
      <c r="P371" s="19"/>
      <c r="Q371" s="20"/>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row>
    <row r="372" spans="1:45" ht="15.75" customHeight="1">
      <c r="A372" s="19"/>
      <c r="B372" s="19"/>
      <c r="C372" s="19"/>
      <c r="D372" s="19"/>
      <c r="E372" s="19"/>
      <c r="F372" s="19"/>
      <c r="G372" s="19"/>
      <c r="H372" s="19"/>
      <c r="I372" s="19"/>
      <c r="J372" s="19"/>
      <c r="K372" s="19"/>
      <c r="L372" s="19"/>
      <c r="M372" s="19"/>
      <c r="N372" s="19"/>
      <c r="O372" s="19"/>
      <c r="P372" s="19"/>
      <c r="Q372" s="20"/>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row>
    <row r="373" spans="1:45" ht="15.75" customHeight="1">
      <c r="A373" s="19"/>
      <c r="B373" s="19"/>
      <c r="C373" s="19"/>
      <c r="D373" s="19"/>
      <c r="E373" s="19"/>
      <c r="F373" s="19"/>
      <c r="G373" s="19"/>
      <c r="H373" s="19"/>
      <c r="I373" s="19"/>
      <c r="J373" s="19"/>
      <c r="K373" s="19"/>
      <c r="L373" s="19"/>
      <c r="M373" s="19"/>
      <c r="N373" s="19"/>
      <c r="O373" s="19"/>
      <c r="P373" s="19"/>
      <c r="Q373" s="20"/>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row>
    <row r="374" spans="1:45" ht="15.75" customHeight="1">
      <c r="A374" s="19"/>
      <c r="B374" s="19"/>
      <c r="C374" s="19"/>
      <c r="D374" s="19"/>
      <c r="E374" s="19"/>
      <c r="F374" s="19"/>
      <c r="G374" s="19"/>
      <c r="H374" s="19"/>
      <c r="I374" s="19"/>
      <c r="J374" s="19"/>
      <c r="K374" s="19"/>
      <c r="L374" s="19"/>
      <c r="M374" s="19"/>
      <c r="N374" s="19"/>
      <c r="O374" s="19"/>
      <c r="P374" s="19"/>
      <c r="Q374" s="20"/>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row>
    <row r="375" spans="1:45" ht="15.75" customHeight="1">
      <c r="A375" s="19"/>
      <c r="B375" s="19"/>
      <c r="C375" s="19"/>
      <c r="D375" s="19"/>
      <c r="E375" s="19"/>
      <c r="F375" s="19"/>
      <c r="G375" s="19"/>
      <c r="H375" s="19"/>
      <c r="I375" s="19"/>
      <c r="J375" s="19"/>
      <c r="K375" s="19"/>
      <c r="L375" s="19"/>
      <c r="M375" s="19"/>
      <c r="N375" s="19"/>
      <c r="O375" s="19"/>
      <c r="P375" s="19"/>
      <c r="Q375" s="20"/>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row>
    <row r="376" spans="1:45" ht="15.75" customHeight="1">
      <c r="A376" s="19"/>
      <c r="B376" s="19"/>
      <c r="C376" s="19"/>
      <c r="D376" s="19"/>
      <c r="E376" s="19"/>
      <c r="F376" s="19"/>
      <c r="G376" s="19"/>
      <c r="H376" s="19"/>
      <c r="I376" s="19"/>
      <c r="J376" s="19"/>
      <c r="K376" s="19"/>
      <c r="L376" s="19"/>
      <c r="M376" s="19"/>
      <c r="N376" s="19"/>
      <c r="O376" s="19"/>
      <c r="P376" s="19"/>
      <c r="Q376" s="20"/>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row>
    <row r="377" spans="1:45" ht="15.75" customHeight="1">
      <c r="A377" s="19"/>
      <c r="B377" s="19"/>
      <c r="C377" s="19"/>
      <c r="D377" s="19"/>
      <c r="E377" s="19"/>
      <c r="F377" s="19"/>
      <c r="G377" s="19"/>
      <c r="H377" s="19"/>
      <c r="I377" s="19"/>
      <c r="J377" s="19"/>
      <c r="K377" s="19"/>
      <c r="L377" s="19"/>
      <c r="M377" s="19"/>
      <c r="N377" s="19"/>
      <c r="O377" s="19"/>
      <c r="P377" s="19"/>
      <c r="Q377" s="20"/>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row>
    <row r="378" spans="1:45" ht="15.75" customHeight="1">
      <c r="A378" s="19"/>
      <c r="B378" s="19"/>
      <c r="C378" s="19"/>
      <c r="D378" s="19"/>
      <c r="E378" s="19"/>
      <c r="F378" s="19"/>
      <c r="G378" s="19"/>
      <c r="H378" s="19"/>
      <c r="I378" s="19"/>
      <c r="J378" s="19"/>
      <c r="K378" s="19"/>
      <c r="L378" s="19"/>
      <c r="M378" s="19"/>
      <c r="N378" s="19"/>
      <c r="O378" s="19"/>
      <c r="P378" s="19"/>
      <c r="Q378" s="20"/>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row>
    <row r="379" spans="1:45" ht="15.75" customHeight="1">
      <c r="A379" s="19"/>
      <c r="B379" s="19"/>
      <c r="C379" s="19"/>
      <c r="D379" s="19"/>
      <c r="E379" s="19"/>
      <c r="F379" s="19"/>
      <c r="G379" s="19"/>
      <c r="H379" s="19"/>
      <c r="I379" s="19"/>
      <c r="J379" s="19"/>
      <c r="K379" s="19"/>
      <c r="L379" s="19"/>
      <c r="M379" s="19"/>
      <c r="N379" s="19"/>
      <c r="O379" s="19"/>
      <c r="P379" s="19"/>
      <c r="Q379" s="20"/>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row>
    <row r="380" spans="1:45" ht="15.75" customHeight="1">
      <c r="A380" s="19"/>
      <c r="B380" s="19"/>
      <c r="C380" s="19"/>
      <c r="D380" s="19"/>
      <c r="E380" s="19"/>
      <c r="F380" s="19"/>
      <c r="G380" s="19"/>
      <c r="H380" s="19"/>
      <c r="I380" s="19"/>
      <c r="J380" s="19"/>
      <c r="K380" s="19"/>
      <c r="L380" s="19"/>
      <c r="M380" s="19"/>
      <c r="N380" s="19"/>
      <c r="O380" s="19"/>
      <c r="P380" s="19"/>
      <c r="Q380" s="20"/>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row>
    <row r="381" spans="1:45" ht="15.75" customHeight="1">
      <c r="A381" s="19"/>
      <c r="B381" s="19"/>
      <c r="C381" s="19"/>
      <c r="D381" s="19"/>
      <c r="E381" s="19"/>
      <c r="F381" s="19"/>
      <c r="G381" s="19"/>
      <c r="H381" s="19"/>
      <c r="I381" s="19"/>
      <c r="J381" s="19"/>
      <c r="K381" s="19"/>
      <c r="L381" s="19"/>
      <c r="M381" s="19"/>
      <c r="N381" s="19"/>
      <c r="O381" s="19"/>
      <c r="P381" s="19"/>
      <c r="Q381" s="20"/>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row>
    <row r="382" spans="1:45" ht="15.75" customHeight="1">
      <c r="A382" s="19"/>
      <c r="B382" s="19"/>
      <c r="C382" s="19"/>
      <c r="D382" s="19"/>
      <c r="E382" s="19"/>
      <c r="F382" s="19"/>
      <c r="G382" s="19"/>
      <c r="H382" s="19"/>
      <c r="I382" s="19"/>
      <c r="J382" s="19"/>
      <c r="K382" s="19"/>
      <c r="L382" s="19"/>
      <c r="M382" s="19"/>
      <c r="N382" s="19"/>
      <c r="O382" s="19"/>
      <c r="P382" s="19"/>
      <c r="Q382" s="20"/>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row>
    <row r="383" spans="1:45" ht="15.75" customHeight="1">
      <c r="A383" s="19"/>
      <c r="B383" s="19"/>
      <c r="C383" s="19"/>
      <c r="D383" s="19"/>
      <c r="E383" s="19"/>
      <c r="F383" s="19"/>
      <c r="G383" s="19"/>
      <c r="H383" s="19"/>
      <c r="I383" s="19"/>
      <c r="J383" s="19"/>
      <c r="K383" s="19"/>
      <c r="L383" s="19"/>
      <c r="M383" s="19"/>
      <c r="N383" s="19"/>
      <c r="O383" s="19"/>
      <c r="P383" s="19"/>
      <c r="Q383" s="20"/>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row>
    <row r="384" spans="1:45" ht="15.75" customHeight="1">
      <c r="A384" s="19"/>
      <c r="B384" s="19"/>
      <c r="C384" s="19"/>
      <c r="D384" s="19"/>
      <c r="E384" s="19"/>
      <c r="F384" s="19"/>
      <c r="G384" s="19"/>
      <c r="H384" s="19"/>
      <c r="I384" s="19"/>
      <c r="J384" s="19"/>
      <c r="K384" s="19"/>
      <c r="L384" s="19"/>
      <c r="M384" s="19"/>
      <c r="N384" s="19"/>
      <c r="O384" s="19"/>
      <c r="P384" s="19"/>
      <c r="Q384" s="20"/>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row>
    <row r="385" spans="1:45" ht="15.75" customHeight="1">
      <c r="A385" s="19"/>
      <c r="B385" s="19"/>
      <c r="C385" s="19"/>
      <c r="D385" s="19"/>
      <c r="E385" s="19"/>
      <c r="F385" s="19"/>
      <c r="G385" s="19"/>
      <c r="H385" s="19"/>
      <c r="I385" s="19"/>
      <c r="J385" s="19"/>
      <c r="K385" s="19"/>
      <c r="L385" s="19"/>
      <c r="M385" s="19"/>
      <c r="N385" s="19"/>
      <c r="O385" s="19"/>
      <c r="P385" s="19"/>
      <c r="Q385" s="20"/>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row>
    <row r="386" spans="1:45" ht="15.75" customHeight="1">
      <c r="A386" s="19"/>
      <c r="B386" s="19"/>
      <c r="C386" s="19"/>
      <c r="D386" s="19"/>
      <c r="E386" s="19"/>
      <c r="F386" s="19"/>
      <c r="G386" s="19"/>
      <c r="H386" s="19"/>
      <c r="I386" s="19"/>
      <c r="J386" s="19"/>
      <c r="K386" s="19"/>
      <c r="L386" s="19"/>
      <c r="M386" s="19"/>
      <c r="N386" s="19"/>
      <c r="O386" s="19"/>
      <c r="P386" s="19"/>
      <c r="Q386" s="20"/>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row>
    <row r="387" spans="1:45" ht="15.75" customHeight="1">
      <c r="A387" s="19"/>
      <c r="B387" s="19"/>
      <c r="C387" s="19"/>
      <c r="D387" s="19"/>
      <c r="E387" s="19"/>
      <c r="F387" s="19"/>
      <c r="G387" s="19"/>
      <c r="H387" s="19"/>
      <c r="I387" s="19"/>
      <c r="J387" s="19"/>
      <c r="K387" s="19"/>
      <c r="L387" s="19"/>
      <c r="M387" s="19"/>
      <c r="N387" s="19"/>
      <c r="O387" s="19"/>
      <c r="P387" s="19"/>
      <c r="Q387" s="20"/>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row>
    <row r="388" spans="1:45" ht="15.75" customHeight="1">
      <c r="A388" s="19"/>
      <c r="B388" s="19"/>
      <c r="C388" s="19"/>
      <c r="D388" s="19"/>
      <c r="E388" s="19"/>
      <c r="F388" s="19"/>
      <c r="G388" s="19"/>
      <c r="H388" s="19"/>
      <c r="I388" s="19"/>
      <c r="J388" s="19"/>
      <c r="K388" s="19"/>
      <c r="L388" s="19"/>
      <c r="M388" s="19"/>
      <c r="N388" s="19"/>
      <c r="O388" s="19"/>
      <c r="P388" s="19"/>
      <c r="Q388" s="20"/>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row>
    <row r="389" spans="1:45" ht="15.75" customHeight="1">
      <c r="A389" s="19"/>
      <c r="B389" s="19"/>
      <c r="C389" s="19"/>
      <c r="D389" s="19"/>
      <c r="E389" s="19"/>
      <c r="F389" s="19"/>
      <c r="G389" s="19"/>
      <c r="H389" s="19"/>
      <c r="I389" s="19"/>
      <c r="J389" s="19"/>
      <c r="K389" s="19"/>
      <c r="L389" s="19"/>
      <c r="M389" s="19"/>
      <c r="N389" s="19"/>
      <c r="O389" s="19"/>
      <c r="P389" s="19"/>
      <c r="Q389" s="20"/>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row>
    <row r="390" spans="1:45" ht="15.75" customHeight="1">
      <c r="A390" s="19"/>
      <c r="B390" s="19"/>
      <c r="C390" s="19"/>
      <c r="D390" s="19"/>
      <c r="E390" s="19"/>
      <c r="F390" s="19"/>
      <c r="G390" s="19"/>
      <c r="H390" s="19"/>
      <c r="I390" s="19"/>
      <c r="J390" s="19"/>
      <c r="K390" s="19"/>
      <c r="L390" s="19"/>
      <c r="M390" s="19"/>
      <c r="N390" s="19"/>
      <c r="O390" s="19"/>
      <c r="P390" s="19"/>
      <c r="Q390" s="20"/>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row>
    <row r="391" spans="1:45" ht="15.75" customHeight="1">
      <c r="A391" s="19"/>
      <c r="B391" s="19"/>
      <c r="C391" s="19"/>
      <c r="D391" s="19"/>
      <c r="E391" s="19"/>
      <c r="F391" s="19"/>
      <c r="G391" s="19"/>
      <c r="H391" s="19"/>
      <c r="I391" s="19"/>
      <c r="J391" s="19"/>
      <c r="K391" s="19"/>
      <c r="L391" s="19"/>
      <c r="M391" s="19"/>
      <c r="N391" s="19"/>
      <c r="O391" s="19"/>
      <c r="P391" s="19"/>
      <c r="Q391" s="20"/>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row>
    <row r="392" spans="1:45" ht="15.75" customHeight="1">
      <c r="A392" s="19"/>
      <c r="B392" s="19"/>
      <c r="C392" s="19"/>
      <c r="D392" s="19"/>
      <c r="E392" s="19"/>
      <c r="F392" s="19"/>
      <c r="G392" s="19"/>
      <c r="H392" s="19"/>
      <c r="I392" s="19"/>
      <c r="J392" s="19"/>
      <c r="K392" s="19"/>
      <c r="L392" s="19"/>
      <c r="M392" s="19"/>
      <c r="N392" s="19"/>
      <c r="O392" s="19"/>
      <c r="P392" s="19"/>
      <c r="Q392" s="20"/>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row>
    <row r="393" spans="1:45" ht="15.75" customHeight="1">
      <c r="A393" s="19"/>
      <c r="B393" s="19"/>
      <c r="C393" s="19"/>
      <c r="D393" s="19"/>
      <c r="E393" s="19"/>
      <c r="F393" s="19"/>
      <c r="G393" s="19"/>
      <c r="H393" s="19"/>
      <c r="I393" s="19"/>
      <c r="J393" s="19"/>
      <c r="K393" s="19"/>
      <c r="L393" s="19"/>
      <c r="M393" s="19"/>
      <c r="N393" s="19"/>
      <c r="O393" s="19"/>
      <c r="P393" s="19"/>
      <c r="Q393" s="20"/>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row>
    <row r="394" spans="1:45" ht="15.75" customHeight="1">
      <c r="A394" s="19"/>
      <c r="B394" s="19"/>
      <c r="C394" s="19"/>
      <c r="D394" s="19"/>
      <c r="E394" s="19"/>
      <c r="F394" s="19"/>
      <c r="G394" s="19"/>
      <c r="H394" s="19"/>
      <c r="I394" s="19"/>
      <c r="J394" s="19"/>
      <c r="K394" s="19"/>
      <c r="L394" s="19"/>
      <c r="M394" s="19"/>
      <c r="N394" s="19"/>
      <c r="O394" s="19"/>
      <c r="P394" s="19"/>
      <c r="Q394" s="20"/>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row>
    <row r="395" spans="1:45" ht="15.75" customHeight="1">
      <c r="A395" s="19"/>
      <c r="B395" s="19"/>
      <c r="C395" s="19"/>
      <c r="D395" s="19"/>
      <c r="E395" s="19"/>
      <c r="F395" s="19"/>
      <c r="G395" s="19"/>
      <c r="H395" s="19"/>
      <c r="I395" s="19"/>
      <c r="J395" s="19"/>
      <c r="K395" s="19"/>
      <c r="L395" s="19"/>
      <c r="M395" s="19"/>
      <c r="N395" s="19"/>
      <c r="O395" s="19"/>
      <c r="P395" s="19"/>
      <c r="Q395" s="20"/>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row>
    <row r="396" spans="1:45" ht="15.75" customHeight="1">
      <c r="A396" s="19"/>
      <c r="B396" s="19"/>
      <c r="C396" s="19"/>
      <c r="D396" s="19"/>
      <c r="E396" s="19"/>
      <c r="F396" s="19"/>
      <c r="G396" s="19"/>
      <c r="H396" s="19"/>
      <c r="I396" s="19"/>
      <c r="J396" s="19"/>
      <c r="K396" s="19"/>
      <c r="L396" s="19"/>
      <c r="M396" s="19"/>
      <c r="N396" s="19"/>
      <c r="O396" s="19"/>
      <c r="P396" s="19"/>
      <c r="Q396" s="20"/>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row>
    <row r="397" spans="1:45" ht="15.75" customHeight="1">
      <c r="A397" s="19"/>
      <c r="B397" s="19"/>
      <c r="C397" s="19"/>
      <c r="D397" s="19"/>
      <c r="E397" s="19"/>
      <c r="F397" s="19"/>
      <c r="G397" s="19"/>
      <c r="H397" s="19"/>
      <c r="I397" s="19"/>
      <c r="J397" s="19"/>
      <c r="K397" s="19"/>
      <c r="L397" s="19"/>
      <c r="M397" s="19"/>
      <c r="N397" s="19"/>
      <c r="O397" s="19"/>
      <c r="P397" s="19"/>
      <c r="Q397" s="20"/>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row>
    <row r="398" spans="1:45" ht="15.75" customHeight="1">
      <c r="A398" s="19"/>
      <c r="B398" s="19"/>
      <c r="C398" s="19"/>
      <c r="D398" s="19"/>
      <c r="E398" s="19"/>
      <c r="F398" s="19"/>
      <c r="G398" s="19"/>
      <c r="H398" s="19"/>
      <c r="I398" s="19"/>
      <c r="J398" s="19"/>
      <c r="K398" s="19"/>
      <c r="L398" s="19"/>
      <c r="M398" s="19"/>
      <c r="N398" s="19"/>
      <c r="O398" s="19"/>
      <c r="P398" s="19"/>
      <c r="Q398" s="20"/>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row>
    <row r="399" spans="1:45" ht="15.75" customHeight="1">
      <c r="A399" s="19"/>
      <c r="B399" s="19"/>
      <c r="C399" s="19"/>
      <c r="D399" s="19"/>
      <c r="E399" s="19"/>
      <c r="F399" s="19"/>
      <c r="G399" s="19"/>
      <c r="H399" s="19"/>
      <c r="I399" s="19"/>
      <c r="J399" s="19"/>
      <c r="K399" s="19"/>
      <c r="L399" s="19"/>
      <c r="M399" s="19"/>
      <c r="N399" s="19"/>
      <c r="O399" s="19"/>
      <c r="P399" s="19"/>
      <c r="Q399" s="20"/>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row>
    <row r="400" spans="1:45" ht="15.75" customHeight="1">
      <c r="A400" s="19"/>
      <c r="B400" s="19"/>
      <c r="C400" s="19"/>
      <c r="D400" s="19"/>
      <c r="E400" s="19"/>
      <c r="F400" s="19"/>
      <c r="G400" s="19"/>
      <c r="H400" s="19"/>
      <c r="I400" s="19"/>
      <c r="J400" s="19"/>
      <c r="K400" s="19"/>
      <c r="L400" s="19"/>
      <c r="M400" s="19"/>
      <c r="N400" s="19"/>
      <c r="O400" s="19"/>
      <c r="P400" s="19"/>
      <c r="Q400" s="20"/>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row>
    <row r="401" spans="1:45" ht="15.75" customHeight="1">
      <c r="A401" s="19"/>
      <c r="B401" s="19"/>
      <c r="C401" s="19"/>
      <c r="D401" s="19"/>
      <c r="E401" s="19"/>
      <c r="F401" s="19"/>
      <c r="G401" s="19"/>
      <c r="H401" s="19"/>
      <c r="I401" s="19"/>
      <c r="J401" s="19"/>
      <c r="K401" s="19"/>
      <c r="L401" s="19"/>
      <c r="M401" s="19"/>
      <c r="N401" s="19"/>
      <c r="O401" s="19"/>
      <c r="P401" s="19"/>
      <c r="Q401" s="20"/>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row>
    <row r="402" spans="1:45" ht="15.75" customHeight="1">
      <c r="A402" s="19"/>
      <c r="B402" s="19"/>
      <c r="C402" s="19"/>
      <c r="D402" s="19"/>
      <c r="E402" s="19"/>
      <c r="F402" s="19"/>
      <c r="G402" s="19"/>
      <c r="H402" s="19"/>
      <c r="I402" s="19"/>
      <c r="J402" s="19"/>
      <c r="K402" s="19"/>
      <c r="L402" s="19"/>
      <c r="M402" s="19"/>
      <c r="N402" s="19"/>
      <c r="O402" s="19"/>
      <c r="P402" s="19"/>
      <c r="Q402" s="20"/>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row>
    <row r="403" spans="1:45" ht="15.75" customHeight="1">
      <c r="A403" s="19"/>
      <c r="B403" s="19"/>
      <c r="C403" s="19"/>
      <c r="D403" s="19"/>
      <c r="E403" s="19"/>
      <c r="F403" s="19"/>
      <c r="G403" s="19"/>
      <c r="H403" s="19"/>
      <c r="I403" s="19"/>
      <c r="J403" s="19"/>
      <c r="K403" s="19"/>
      <c r="L403" s="19"/>
      <c r="M403" s="19"/>
      <c r="N403" s="19"/>
      <c r="O403" s="19"/>
      <c r="P403" s="19"/>
      <c r="Q403" s="20"/>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row>
    <row r="404" spans="1:45" ht="15.75" customHeight="1">
      <c r="A404" s="19"/>
      <c r="B404" s="19"/>
      <c r="C404" s="19"/>
      <c r="D404" s="19"/>
      <c r="E404" s="19"/>
      <c r="F404" s="19"/>
      <c r="G404" s="19"/>
      <c r="H404" s="19"/>
      <c r="I404" s="19"/>
      <c r="J404" s="19"/>
      <c r="K404" s="19"/>
      <c r="L404" s="19"/>
      <c r="M404" s="19"/>
      <c r="N404" s="19"/>
      <c r="O404" s="19"/>
      <c r="P404" s="19"/>
      <c r="Q404" s="20"/>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row>
    <row r="405" spans="1:45" ht="15.75" customHeight="1">
      <c r="A405" s="19"/>
      <c r="B405" s="19"/>
      <c r="C405" s="19"/>
      <c r="D405" s="19"/>
      <c r="E405" s="19"/>
      <c r="F405" s="19"/>
      <c r="G405" s="19"/>
      <c r="H405" s="19"/>
      <c r="I405" s="19"/>
      <c r="J405" s="19"/>
      <c r="K405" s="19"/>
      <c r="L405" s="19"/>
      <c r="M405" s="19"/>
      <c r="N405" s="19"/>
      <c r="O405" s="19"/>
      <c r="P405" s="19"/>
      <c r="Q405" s="20"/>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row>
    <row r="406" spans="1:45" ht="15.75" customHeight="1">
      <c r="A406" s="19"/>
      <c r="B406" s="19"/>
      <c r="C406" s="19"/>
      <c r="D406" s="19"/>
      <c r="E406" s="19"/>
      <c r="F406" s="19"/>
      <c r="G406" s="19"/>
      <c r="H406" s="19"/>
      <c r="I406" s="19"/>
      <c r="J406" s="19"/>
      <c r="K406" s="19"/>
      <c r="L406" s="19"/>
      <c r="M406" s="19"/>
      <c r="N406" s="19"/>
      <c r="O406" s="19"/>
      <c r="P406" s="19"/>
      <c r="Q406" s="20"/>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row>
    <row r="407" spans="1:45" ht="15.75" customHeight="1">
      <c r="A407" s="19"/>
      <c r="B407" s="19"/>
      <c r="C407" s="19"/>
      <c r="D407" s="19"/>
      <c r="E407" s="19"/>
      <c r="F407" s="19"/>
      <c r="G407" s="19"/>
      <c r="H407" s="19"/>
      <c r="I407" s="19"/>
      <c r="J407" s="19"/>
      <c r="K407" s="19"/>
      <c r="L407" s="19"/>
      <c r="M407" s="19"/>
      <c r="N407" s="19"/>
      <c r="O407" s="19"/>
      <c r="P407" s="19"/>
      <c r="Q407" s="20"/>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row>
    <row r="408" spans="1:45" ht="15.75" customHeight="1">
      <c r="A408" s="19"/>
      <c r="B408" s="19"/>
      <c r="C408" s="19"/>
      <c r="D408" s="19"/>
      <c r="E408" s="19"/>
      <c r="F408" s="19"/>
      <c r="G408" s="19"/>
      <c r="H408" s="19"/>
      <c r="I408" s="19"/>
      <c r="J408" s="19"/>
      <c r="K408" s="19"/>
      <c r="L408" s="19"/>
      <c r="M408" s="19"/>
      <c r="N408" s="19"/>
      <c r="O408" s="19"/>
      <c r="P408" s="19"/>
      <c r="Q408" s="20"/>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row>
    <row r="409" spans="1:45" ht="15.75" customHeight="1">
      <c r="A409" s="19"/>
      <c r="B409" s="19"/>
      <c r="C409" s="19"/>
      <c r="D409" s="19"/>
      <c r="E409" s="19"/>
      <c r="F409" s="19"/>
      <c r="G409" s="19"/>
      <c r="H409" s="19"/>
      <c r="I409" s="19"/>
      <c r="J409" s="19"/>
      <c r="K409" s="19"/>
      <c r="L409" s="19"/>
      <c r="M409" s="19"/>
      <c r="N409" s="19"/>
      <c r="O409" s="19"/>
      <c r="P409" s="19"/>
      <c r="Q409" s="20"/>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row>
    <row r="410" spans="1:45" ht="15.75" customHeight="1">
      <c r="A410" s="19"/>
      <c r="B410" s="19"/>
      <c r="C410" s="19"/>
      <c r="D410" s="19"/>
      <c r="E410" s="19"/>
      <c r="F410" s="19"/>
      <c r="G410" s="19"/>
      <c r="H410" s="19"/>
      <c r="I410" s="19"/>
      <c r="J410" s="19"/>
      <c r="K410" s="19"/>
      <c r="L410" s="19"/>
      <c r="M410" s="19"/>
      <c r="N410" s="19"/>
      <c r="O410" s="19"/>
      <c r="P410" s="19"/>
      <c r="Q410" s="20"/>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row>
    <row r="411" spans="1:45" ht="15.75" customHeight="1">
      <c r="A411" s="19"/>
      <c r="B411" s="19"/>
      <c r="C411" s="19"/>
      <c r="D411" s="19"/>
      <c r="E411" s="19"/>
      <c r="F411" s="19"/>
      <c r="G411" s="19"/>
      <c r="H411" s="19"/>
      <c r="I411" s="19"/>
      <c r="J411" s="19"/>
      <c r="K411" s="19"/>
      <c r="L411" s="19"/>
      <c r="M411" s="19"/>
      <c r="N411" s="19"/>
      <c r="O411" s="19"/>
      <c r="P411" s="19"/>
      <c r="Q411" s="20"/>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row>
    <row r="412" spans="1:45" ht="15.75" customHeight="1">
      <c r="A412" s="19"/>
      <c r="B412" s="19"/>
      <c r="C412" s="19"/>
      <c r="D412" s="19"/>
      <c r="E412" s="19"/>
      <c r="F412" s="19"/>
      <c r="G412" s="19"/>
      <c r="H412" s="19"/>
      <c r="I412" s="19"/>
      <c r="J412" s="19"/>
      <c r="K412" s="19"/>
      <c r="L412" s="19"/>
      <c r="M412" s="19"/>
      <c r="N412" s="19"/>
      <c r="O412" s="19"/>
      <c r="P412" s="19"/>
      <c r="Q412" s="20"/>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row>
    <row r="413" spans="1:45" ht="15.75" customHeight="1">
      <c r="A413" s="19"/>
      <c r="B413" s="19"/>
      <c r="C413" s="19"/>
      <c r="D413" s="19"/>
      <c r="E413" s="19"/>
      <c r="F413" s="19"/>
      <c r="G413" s="19"/>
      <c r="H413" s="19"/>
      <c r="I413" s="19"/>
      <c r="J413" s="19"/>
      <c r="K413" s="19"/>
      <c r="L413" s="19"/>
      <c r="M413" s="19"/>
      <c r="N413" s="19"/>
      <c r="O413" s="19"/>
      <c r="P413" s="19"/>
      <c r="Q413" s="20"/>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row>
    <row r="414" spans="1:45" ht="15.75" customHeight="1">
      <c r="A414" s="19"/>
      <c r="B414" s="19"/>
      <c r="C414" s="19"/>
      <c r="D414" s="19"/>
      <c r="E414" s="19"/>
      <c r="F414" s="19"/>
      <c r="G414" s="19"/>
      <c r="H414" s="19"/>
      <c r="I414" s="19"/>
      <c r="J414" s="19"/>
      <c r="K414" s="19"/>
      <c r="L414" s="19"/>
      <c r="M414" s="19"/>
      <c r="N414" s="19"/>
      <c r="O414" s="19"/>
      <c r="P414" s="19"/>
      <c r="Q414" s="20"/>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row>
    <row r="415" spans="1:45" ht="15.75" customHeight="1">
      <c r="A415" s="19"/>
      <c r="B415" s="19"/>
      <c r="C415" s="19"/>
      <c r="D415" s="19"/>
      <c r="E415" s="19"/>
      <c r="F415" s="19"/>
      <c r="G415" s="19"/>
      <c r="H415" s="19"/>
      <c r="I415" s="19"/>
      <c r="J415" s="19"/>
      <c r="K415" s="19"/>
      <c r="L415" s="19"/>
      <c r="M415" s="19"/>
      <c r="N415" s="19"/>
      <c r="O415" s="19"/>
      <c r="P415" s="19"/>
      <c r="Q415" s="20"/>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row>
    <row r="416" spans="1:45" ht="15.75" customHeight="1">
      <c r="A416" s="19"/>
      <c r="B416" s="19"/>
      <c r="C416" s="19"/>
      <c r="D416" s="19"/>
      <c r="E416" s="19"/>
      <c r="F416" s="19"/>
      <c r="G416" s="19"/>
      <c r="H416" s="19"/>
      <c r="I416" s="19"/>
      <c r="J416" s="19"/>
      <c r="K416" s="19"/>
      <c r="L416" s="19"/>
      <c r="M416" s="19"/>
      <c r="N416" s="19"/>
      <c r="O416" s="19"/>
      <c r="P416" s="19"/>
      <c r="Q416" s="20"/>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row>
    <row r="417" spans="1:45" ht="15.75" customHeight="1">
      <c r="A417" s="19"/>
      <c r="B417" s="19"/>
      <c r="C417" s="19"/>
      <c r="D417" s="19"/>
      <c r="E417" s="19"/>
      <c r="F417" s="19"/>
      <c r="G417" s="19"/>
      <c r="H417" s="19"/>
      <c r="I417" s="19"/>
      <c r="J417" s="19"/>
      <c r="K417" s="19"/>
      <c r="L417" s="19"/>
      <c r="M417" s="19"/>
      <c r="N417" s="19"/>
      <c r="O417" s="19"/>
      <c r="P417" s="19"/>
      <c r="Q417" s="20"/>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row>
    <row r="418" spans="1:45" ht="15.75" customHeight="1">
      <c r="A418" s="19"/>
      <c r="B418" s="19"/>
      <c r="C418" s="19"/>
      <c r="D418" s="19"/>
      <c r="E418" s="19"/>
      <c r="F418" s="19"/>
      <c r="G418" s="19"/>
      <c r="H418" s="19"/>
      <c r="I418" s="19"/>
      <c r="J418" s="19"/>
      <c r="K418" s="19"/>
      <c r="L418" s="19"/>
      <c r="M418" s="19"/>
      <c r="N418" s="19"/>
      <c r="O418" s="19"/>
      <c r="P418" s="19"/>
      <c r="Q418" s="20"/>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row>
    <row r="419" spans="1:45" ht="15.75" customHeight="1">
      <c r="A419" s="19"/>
      <c r="B419" s="19"/>
      <c r="C419" s="19"/>
      <c r="D419" s="19"/>
      <c r="E419" s="19"/>
      <c r="F419" s="19"/>
      <c r="G419" s="19"/>
      <c r="H419" s="19"/>
      <c r="I419" s="19"/>
      <c r="J419" s="19"/>
      <c r="K419" s="19"/>
      <c r="L419" s="19"/>
      <c r="M419" s="19"/>
      <c r="N419" s="19"/>
      <c r="O419" s="19"/>
      <c r="P419" s="19"/>
      <c r="Q419" s="20"/>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row>
    <row r="420" spans="1:45" ht="15.75" customHeight="1">
      <c r="A420" s="19"/>
      <c r="B420" s="19"/>
      <c r="C420" s="19"/>
      <c r="D420" s="19"/>
      <c r="E420" s="19"/>
      <c r="F420" s="19"/>
      <c r="G420" s="19"/>
      <c r="H420" s="19"/>
      <c r="I420" s="19"/>
      <c r="J420" s="19"/>
      <c r="K420" s="19"/>
      <c r="L420" s="19"/>
      <c r="M420" s="19"/>
      <c r="N420" s="19"/>
      <c r="O420" s="19"/>
      <c r="P420" s="19"/>
      <c r="Q420" s="20"/>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row>
    <row r="421" spans="1:45" ht="15.75" customHeight="1">
      <c r="A421" s="19"/>
      <c r="B421" s="19"/>
      <c r="C421" s="19"/>
      <c r="D421" s="19"/>
      <c r="E421" s="19"/>
      <c r="F421" s="19"/>
      <c r="G421" s="19"/>
      <c r="H421" s="19"/>
      <c r="I421" s="19"/>
      <c r="J421" s="19"/>
      <c r="K421" s="19"/>
      <c r="L421" s="19"/>
      <c r="M421" s="19"/>
      <c r="N421" s="19"/>
      <c r="O421" s="19"/>
      <c r="P421" s="19"/>
      <c r="Q421" s="20"/>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row>
    <row r="422" spans="1:45" ht="15.75" customHeight="1">
      <c r="A422" s="19"/>
      <c r="B422" s="19"/>
      <c r="C422" s="19"/>
      <c r="D422" s="19"/>
      <c r="E422" s="19"/>
      <c r="F422" s="19"/>
      <c r="G422" s="19"/>
      <c r="H422" s="19"/>
      <c r="I422" s="19"/>
      <c r="J422" s="19"/>
      <c r="K422" s="19"/>
      <c r="L422" s="19"/>
      <c r="M422" s="19"/>
      <c r="N422" s="19"/>
      <c r="O422" s="19"/>
      <c r="P422" s="19"/>
      <c r="Q422" s="20"/>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row>
    <row r="423" spans="1:45" ht="15.75" customHeight="1">
      <c r="A423" s="19"/>
      <c r="B423" s="19"/>
      <c r="C423" s="19"/>
      <c r="D423" s="19"/>
      <c r="E423" s="19"/>
      <c r="F423" s="19"/>
      <c r="G423" s="19"/>
      <c r="H423" s="19"/>
      <c r="I423" s="19"/>
      <c r="J423" s="19"/>
      <c r="K423" s="19"/>
      <c r="L423" s="19"/>
      <c r="M423" s="19"/>
      <c r="N423" s="19"/>
      <c r="O423" s="19"/>
      <c r="P423" s="19"/>
      <c r="Q423" s="20"/>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row>
    <row r="424" spans="1:45" ht="15.75" customHeight="1">
      <c r="A424" s="19"/>
      <c r="B424" s="19"/>
      <c r="C424" s="19"/>
      <c r="D424" s="19"/>
      <c r="E424" s="19"/>
      <c r="F424" s="19"/>
      <c r="G424" s="19"/>
      <c r="H424" s="19"/>
      <c r="I424" s="19"/>
      <c r="J424" s="19"/>
      <c r="K424" s="19"/>
      <c r="L424" s="19"/>
      <c r="M424" s="19"/>
      <c r="N424" s="19"/>
      <c r="O424" s="19"/>
      <c r="P424" s="19"/>
      <c r="Q424" s="20"/>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row>
    <row r="425" spans="1:45" ht="15.75" customHeight="1">
      <c r="A425" s="19"/>
      <c r="B425" s="19"/>
      <c r="C425" s="19"/>
      <c r="D425" s="19"/>
      <c r="E425" s="19"/>
      <c r="F425" s="19"/>
      <c r="G425" s="19"/>
      <c r="H425" s="19"/>
      <c r="I425" s="19"/>
      <c r="J425" s="19"/>
      <c r="K425" s="19"/>
      <c r="L425" s="19"/>
      <c r="M425" s="19"/>
      <c r="N425" s="19"/>
      <c r="O425" s="19"/>
      <c r="P425" s="19"/>
      <c r="Q425" s="20"/>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row>
    <row r="426" spans="1:45" ht="15.75" customHeight="1">
      <c r="A426" s="19"/>
      <c r="B426" s="19"/>
      <c r="C426" s="19"/>
      <c r="D426" s="19"/>
      <c r="E426" s="19"/>
      <c r="F426" s="19"/>
      <c r="G426" s="19"/>
      <c r="H426" s="19"/>
      <c r="I426" s="19"/>
      <c r="J426" s="19"/>
      <c r="K426" s="19"/>
      <c r="L426" s="19"/>
      <c r="M426" s="19"/>
      <c r="N426" s="19"/>
      <c r="O426" s="19"/>
      <c r="P426" s="19"/>
      <c r="Q426" s="20"/>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row>
    <row r="427" spans="1:45" ht="15.75" customHeight="1">
      <c r="A427" s="19"/>
      <c r="B427" s="19"/>
      <c r="C427" s="19"/>
      <c r="D427" s="19"/>
      <c r="E427" s="19"/>
      <c r="F427" s="19"/>
      <c r="G427" s="19"/>
      <c r="H427" s="19"/>
      <c r="I427" s="19"/>
      <c r="J427" s="19"/>
      <c r="K427" s="19"/>
      <c r="L427" s="19"/>
      <c r="M427" s="19"/>
      <c r="N427" s="19"/>
      <c r="O427" s="19"/>
      <c r="P427" s="19"/>
      <c r="Q427" s="20"/>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row>
    <row r="428" spans="1:45" ht="15.75" customHeight="1">
      <c r="A428" s="19"/>
      <c r="B428" s="19"/>
      <c r="C428" s="19"/>
      <c r="D428" s="19"/>
      <c r="E428" s="19"/>
      <c r="F428" s="19"/>
      <c r="G428" s="19"/>
      <c r="H428" s="19"/>
      <c r="I428" s="19"/>
      <c r="J428" s="19"/>
      <c r="K428" s="19"/>
      <c r="L428" s="19"/>
      <c r="M428" s="19"/>
      <c r="N428" s="19"/>
      <c r="O428" s="19"/>
      <c r="P428" s="19"/>
      <c r="Q428" s="20"/>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row>
    <row r="429" spans="1:45" ht="15.75" customHeight="1">
      <c r="A429" s="19"/>
      <c r="B429" s="19"/>
      <c r="C429" s="19"/>
      <c r="D429" s="19"/>
      <c r="E429" s="19"/>
      <c r="F429" s="19"/>
      <c r="G429" s="19"/>
      <c r="H429" s="19"/>
      <c r="I429" s="19"/>
      <c r="J429" s="19"/>
      <c r="K429" s="19"/>
      <c r="L429" s="19"/>
      <c r="M429" s="19"/>
      <c r="N429" s="19"/>
      <c r="O429" s="19"/>
      <c r="P429" s="19"/>
      <c r="Q429" s="20"/>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row>
    <row r="430" spans="1:45" ht="15.75" customHeight="1">
      <c r="A430" s="19"/>
      <c r="B430" s="19"/>
      <c r="C430" s="19"/>
      <c r="D430" s="19"/>
      <c r="E430" s="19"/>
      <c r="F430" s="19"/>
      <c r="G430" s="19"/>
      <c r="H430" s="19"/>
      <c r="I430" s="19"/>
      <c r="J430" s="19"/>
      <c r="K430" s="19"/>
      <c r="L430" s="19"/>
      <c r="M430" s="19"/>
      <c r="N430" s="19"/>
      <c r="O430" s="19"/>
      <c r="P430" s="19"/>
      <c r="Q430" s="20"/>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row>
    <row r="431" spans="1:45" ht="15.75" customHeight="1">
      <c r="A431" s="19"/>
      <c r="B431" s="19"/>
      <c r="C431" s="19"/>
      <c r="D431" s="19"/>
      <c r="E431" s="19"/>
      <c r="F431" s="19"/>
      <c r="G431" s="19"/>
      <c r="H431" s="19"/>
      <c r="I431" s="19"/>
      <c r="J431" s="19"/>
      <c r="K431" s="19"/>
      <c r="L431" s="19"/>
      <c r="M431" s="19"/>
      <c r="N431" s="19"/>
      <c r="O431" s="19"/>
      <c r="P431" s="19"/>
      <c r="Q431" s="20"/>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row>
    <row r="432" spans="1:45" ht="15.75" customHeight="1">
      <c r="A432" s="19"/>
      <c r="B432" s="19"/>
      <c r="C432" s="19"/>
      <c r="D432" s="19"/>
      <c r="E432" s="19"/>
      <c r="F432" s="19"/>
      <c r="G432" s="19"/>
      <c r="H432" s="19"/>
      <c r="I432" s="19"/>
      <c r="J432" s="19"/>
      <c r="K432" s="19"/>
      <c r="L432" s="19"/>
      <c r="M432" s="19"/>
      <c r="N432" s="19"/>
      <c r="O432" s="19"/>
      <c r="P432" s="19"/>
      <c r="Q432" s="20"/>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row>
    <row r="433" spans="1:45" ht="15.75" customHeight="1">
      <c r="A433" s="19"/>
      <c r="B433" s="19"/>
      <c r="C433" s="19"/>
      <c r="D433" s="19"/>
      <c r="E433" s="19"/>
      <c r="F433" s="19"/>
      <c r="G433" s="19"/>
      <c r="H433" s="19"/>
      <c r="I433" s="19"/>
      <c r="J433" s="19"/>
      <c r="K433" s="19"/>
      <c r="L433" s="19"/>
      <c r="M433" s="19"/>
      <c r="N433" s="19"/>
      <c r="O433" s="19"/>
      <c r="P433" s="19"/>
      <c r="Q433" s="20"/>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row>
    <row r="434" spans="1:45" ht="15.75" customHeight="1">
      <c r="A434" s="19"/>
      <c r="B434" s="19"/>
      <c r="C434" s="19"/>
      <c r="D434" s="19"/>
      <c r="E434" s="19"/>
      <c r="F434" s="19"/>
      <c r="G434" s="19"/>
      <c r="H434" s="19"/>
      <c r="I434" s="19"/>
      <c r="J434" s="19"/>
      <c r="K434" s="19"/>
      <c r="L434" s="19"/>
      <c r="M434" s="19"/>
      <c r="N434" s="19"/>
      <c r="O434" s="19"/>
      <c r="P434" s="19"/>
      <c r="Q434" s="20"/>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row>
    <row r="435" spans="1:45" ht="15.75" customHeight="1">
      <c r="A435" s="19"/>
      <c r="B435" s="19"/>
      <c r="C435" s="19"/>
      <c r="D435" s="19"/>
      <c r="E435" s="19"/>
      <c r="F435" s="19"/>
      <c r="G435" s="19"/>
      <c r="H435" s="19"/>
      <c r="I435" s="19"/>
      <c r="J435" s="19"/>
      <c r="K435" s="19"/>
      <c r="L435" s="19"/>
      <c r="M435" s="19"/>
      <c r="N435" s="19"/>
      <c r="O435" s="19"/>
      <c r="P435" s="19"/>
      <c r="Q435" s="20"/>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row>
    <row r="436" spans="1:45" ht="15.75" customHeight="1">
      <c r="A436" s="19"/>
      <c r="B436" s="19"/>
      <c r="C436" s="19"/>
      <c r="D436" s="19"/>
      <c r="E436" s="19"/>
      <c r="F436" s="19"/>
      <c r="G436" s="19"/>
      <c r="H436" s="19"/>
      <c r="I436" s="19"/>
      <c r="J436" s="19"/>
      <c r="K436" s="19"/>
      <c r="L436" s="19"/>
      <c r="M436" s="19"/>
      <c r="N436" s="19"/>
      <c r="O436" s="19"/>
      <c r="P436" s="19"/>
      <c r="Q436" s="20"/>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row>
    <row r="437" spans="1:45" ht="15.75" customHeight="1">
      <c r="A437" s="19"/>
      <c r="B437" s="19"/>
      <c r="C437" s="19"/>
      <c r="D437" s="19"/>
      <c r="E437" s="19"/>
      <c r="F437" s="19"/>
      <c r="G437" s="19"/>
      <c r="H437" s="19"/>
      <c r="I437" s="19"/>
      <c r="J437" s="19"/>
      <c r="K437" s="19"/>
      <c r="L437" s="19"/>
      <c r="M437" s="19"/>
      <c r="N437" s="19"/>
      <c r="O437" s="19"/>
      <c r="P437" s="19"/>
      <c r="Q437" s="20"/>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row>
    <row r="438" spans="1:45" ht="15.75" customHeight="1">
      <c r="A438" s="19"/>
      <c r="B438" s="19"/>
      <c r="C438" s="19"/>
      <c r="D438" s="19"/>
      <c r="E438" s="19"/>
      <c r="F438" s="19"/>
      <c r="G438" s="19"/>
      <c r="H438" s="19"/>
      <c r="I438" s="19"/>
      <c r="J438" s="19"/>
      <c r="K438" s="19"/>
      <c r="L438" s="19"/>
      <c r="M438" s="19"/>
      <c r="N438" s="19"/>
      <c r="O438" s="19"/>
      <c r="P438" s="19"/>
      <c r="Q438" s="20"/>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row>
    <row r="439" spans="1:45" ht="15.75" customHeight="1">
      <c r="A439" s="19"/>
      <c r="B439" s="19"/>
      <c r="C439" s="19"/>
      <c r="D439" s="19"/>
      <c r="E439" s="19"/>
      <c r="F439" s="19"/>
      <c r="G439" s="19"/>
      <c r="H439" s="19"/>
      <c r="I439" s="19"/>
      <c r="J439" s="19"/>
      <c r="K439" s="19"/>
      <c r="L439" s="19"/>
      <c r="M439" s="19"/>
      <c r="N439" s="19"/>
      <c r="O439" s="19"/>
      <c r="P439" s="19"/>
      <c r="Q439" s="20"/>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row>
    <row r="440" spans="1:45" ht="15.75" customHeight="1">
      <c r="A440" s="19"/>
      <c r="B440" s="19"/>
      <c r="C440" s="19"/>
      <c r="D440" s="19"/>
      <c r="E440" s="19"/>
      <c r="F440" s="19"/>
      <c r="G440" s="19"/>
      <c r="H440" s="19"/>
      <c r="I440" s="19"/>
      <c r="J440" s="19"/>
      <c r="K440" s="19"/>
      <c r="L440" s="19"/>
      <c r="M440" s="19"/>
      <c r="N440" s="19"/>
      <c r="O440" s="19"/>
      <c r="P440" s="19"/>
      <c r="Q440" s="20"/>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row>
    <row r="441" spans="1:45" ht="15.75" customHeight="1">
      <c r="A441" s="19"/>
      <c r="B441" s="19"/>
      <c r="C441" s="19"/>
      <c r="D441" s="19"/>
      <c r="E441" s="19"/>
      <c r="F441" s="19"/>
      <c r="G441" s="19"/>
      <c r="H441" s="19"/>
      <c r="I441" s="19"/>
      <c r="J441" s="19"/>
      <c r="K441" s="19"/>
      <c r="L441" s="19"/>
      <c r="M441" s="19"/>
      <c r="N441" s="19"/>
      <c r="O441" s="19"/>
      <c r="P441" s="19"/>
      <c r="Q441" s="20"/>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row>
    <row r="442" spans="1:45" ht="15.75" customHeight="1">
      <c r="A442" s="19"/>
      <c r="B442" s="19"/>
      <c r="C442" s="19"/>
      <c r="D442" s="19"/>
      <c r="E442" s="19"/>
      <c r="F442" s="19"/>
      <c r="G442" s="19"/>
      <c r="H442" s="19"/>
      <c r="I442" s="19"/>
      <c r="J442" s="19"/>
      <c r="K442" s="19"/>
      <c r="L442" s="19"/>
      <c r="M442" s="19"/>
      <c r="N442" s="19"/>
      <c r="O442" s="19"/>
      <c r="P442" s="19"/>
      <c r="Q442" s="20"/>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row>
    <row r="443" spans="1:45" ht="15.75" customHeight="1">
      <c r="A443" s="19"/>
      <c r="B443" s="19"/>
      <c r="C443" s="19"/>
      <c r="D443" s="19"/>
      <c r="E443" s="19"/>
      <c r="F443" s="19"/>
      <c r="G443" s="19"/>
      <c r="H443" s="19"/>
      <c r="I443" s="19"/>
      <c r="J443" s="19"/>
      <c r="K443" s="19"/>
      <c r="L443" s="19"/>
      <c r="M443" s="19"/>
      <c r="N443" s="19"/>
      <c r="O443" s="19"/>
      <c r="P443" s="19"/>
      <c r="Q443" s="20"/>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row>
    <row r="444" spans="1:45" ht="15.75" customHeight="1">
      <c r="A444" s="19"/>
      <c r="B444" s="19"/>
      <c r="C444" s="19"/>
      <c r="D444" s="19"/>
      <c r="E444" s="19"/>
      <c r="F444" s="19"/>
      <c r="G444" s="19"/>
      <c r="H444" s="19"/>
      <c r="I444" s="19"/>
      <c r="J444" s="19"/>
      <c r="K444" s="19"/>
      <c r="L444" s="19"/>
      <c r="M444" s="19"/>
      <c r="N444" s="19"/>
      <c r="O444" s="19"/>
      <c r="P444" s="19"/>
      <c r="Q444" s="20"/>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row>
    <row r="445" spans="1:45" ht="15.75" customHeight="1">
      <c r="A445" s="19"/>
      <c r="B445" s="19"/>
      <c r="C445" s="19"/>
      <c r="D445" s="19"/>
      <c r="E445" s="19"/>
      <c r="F445" s="19"/>
      <c r="G445" s="19"/>
      <c r="H445" s="19"/>
      <c r="I445" s="19"/>
      <c r="J445" s="19"/>
      <c r="K445" s="19"/>
      <c r="L445" s="19"/>
      <c r="M445" s="19"/>
      <c r="N445" s="19"/>
      <c r="O445" s="19"/>
      <c r="P445" s="19"/>
      <c r="Q445" s="20"/>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row>
    <row r="446" spans="1:45" ht="15.75" customHeight="1">
      <c r="A446" s="19"/>
      <c r="B446" s="19"/>
      <c r="C446" s="19"/>
      <c r="D446" s="19"/>
      <c r="E446" s="19"/>
      <c r="F446" s="19"/>
      <c r="G446" s="19"/>
      <c r="H446" s="19"/>
      <c r="I446" s="19"/>
      <c r="J446" s="19"/>
      <c r="K446" s="19"/>
      <c r="L446" s="19"/>
      <c r="M446" s="19"/>
      <c r="N446" s="19"/>
      <c r="O446" s="19"/>
      <c r="P446" s="19"/>
      <c r="Q446" s="20"/>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row>
    <row r="447" spans="1:45" ht="15.75" customHeight="1">
      <c r="A447" s="19"/>
      <c r="B447" s="19"/>
      <c r="C447" s="19"/>
      <c r="D447" s="19"/>
      <c r="E447" s="19"/>
      <c r="F447" s="19"/>
      <c r="G447" s="19"/>
      <c r="H447" s="19"/>
      <c r="I447" s="19"/>
      <c r="J447" s="19"/>
      <c r="K447" s="19"/>
      <c r="L447" s="19"/>
      <c r="M447" s="19"/>
      <c r="N447" s="19"/>
      <c r="O447" s="19"/>
      <c r="P447" s="19"/>
      <c r="Q447" s="20"/>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row>
    <row r="448" spans="1:45" ht="15.75" customHeight="1">
      <c r="A448" s="19"/>
      <c r="B448" s="19"/>
      <c r="C448" s="19"/>
      <c r="D448" s="19"/>
      <c r="E448" s="19"/>
      <c r="F448" s="19"/>
      <c r="G448" s="19"/>
      <c r="H448" s="19"/>
      <c r="I448" s="19"/>
      <c r="J448" s="19"/>
      <c r="K448" s="19"/>
      <c r="L448" s="19"/>
      <c r="M448" s="19"/>
      <c r="N448" s="19"/>
      <c r="O448" s="19"/>
      <c r="P448" s="19"/>
      <c r="Q448" s="20"/>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row>
    <row r="449" spans="1:45" ht="15.75" customHeight="1">
      <c r="A449" s="19"/>
      <c r="B449" s="19"/>
      <c r="C449" s="19"/>
      <c r="D449" s="19"/>
      <c r="E449" s="19"/>
      <c r="F449" s="19"/>
      <c r="G449" s="19"/>
      <c r="H449" s="19"/>
      <c r="I449" s="19"/>
      <c r="J449" s="19"/>
      <c r="K449" s="19"/>
      <c r="L449" s="19"/>
      <c r="M449" s="19"/>
      <c r="N449" s="19"/>
      <c r="O449" s="19"/>
      <c r="P449" s="19"/>
      <c r="Q449" s="20"/>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row>
    <row r="450" spans="1:45" ht="15.75" customHeight="1">
      <c r="A450" s="19"/>
      <c r="B450" s="19"/>
      <c r="C450" s="19"/>
      <c r="D450" s="19"/>
      <c r="E450" s="19"/>
      <c r="F450" s="19"/>
      <c r="G450" s="19"/>
      <c r="H450" s="19"/>
      <c r="I450" s="19"/>
      <c r="J450" s="19"/>
      <c r="K450" s="19"/>
      <c r="L450" s="19"/>
      <c r="M450" s="19"/>
      <c r="N450" s="19"/>
      <c r="O450" s="19"/>
      <c r="P450" s="19"/>
      <c r="Q450" s="20"/>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row>
    <row r="451" spans="1:45" ht="15.75" customHeight="1">
      <c r="A451" s="19"/>
      <c r="B451" s="19"/>
      <c r="C451" s="19"/>
      <c r="D451" s="19"/>
      <c r="E451" s="19"/>
      <c r="F451" s="19"/>
      <c r="G451" s="19"/>
      <c r="H451" s="19"/>
      <c r="I451" s="19"/>
      <c r="J451" s="19"/>
      <c r="K451" s="19"/>
      <c r="L451" s="19"/>
      <c r="M451" s="19"/>
      <c r="N451" s="19"/>
      <c r="O451" s="19"/>
      <c r="P451" s="19"/>
      <c r="Q451" s="20"/>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row>
    <row r="452" spans="1:45" ht="15.75" customHeight="1">
      <c r="A452" s="19"/>
      <c r="B452" s="19"/>
      <c r="C452" s="19"/>
      <c r="D452" s="19"/>
      <c r="E452" s="19"/>
      <c r="F452" s="19"/>
      <c r="G452" s="19"/>
      <c r="H452" s="19"/>
      <c r="I452" s="19"/>
      <c r="J452" s="19"/>
      <c r="K452" s="19"/>
      <c r="L452" s="19"/>
      <c r="M452" s="19"/>
      <c r="N452" s="19"/>
      <c r="O452" s="19"/>
      <c r="P452" s="19"/>
      <c r="Q452" s="20"/>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row>
    <row r="453" spans="1:45" ht="15.75" customHeight="1">
      <c r="A453" s="19"/>
      <c r="B453" s="19"/>
      <c r="C453" s="19"/>
      <c r="D453" s="19"/>
      <c r="E453" s="19"/>
      <c r="F453" s="19"/>
      <c r="G453" s="19"/>
      <c r="H453" s="19"/>
      <c r="I453" s="19"/>
      <c r="J453" s="19"/>
      <c r="K453" s="19"/>
      <c r="L453" s="19"/>
      <c r="M453" s="19"/>
      <c r="N453" s="19"/>
      <c r="O453" s="19"/>
      <c r="P453" s="19"/>
      <c r="Q453" s="20"/>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row>
    <row r="454" spans="1:45" ht="15.75" customHeight="1">
      <c r="A454" s="19"/>
      <c r="B454" s="19"/>
      <c r="C454" s="19"/>
      <c r="D454" s="19"/>
      <c r="E454" s="19"/>
      <c r="F454" s="19"/>
      <c r="G454" s="19"/>
      <c r="H454" s="19"/>
      <c r="I454" s="19"/>
      <c r="J454" s="19"/>
      <c r="K454" s="19"/>
      <c r="L454" s="19"/>
      <c r="M454" s="19"/>
      <c r="N454" s="19"/>
      <c r="O454" s="19"/>
      <c r="P454" s="19"/>
      <c r="Q454" s="20"/>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row>
    <row r="455" spans="1:45" ht="15.75" customHeight="1">
      <c r="A455" s="19"/>
      <c r="B455" s="19"/>
      <c r="C455" s="19"/>
      <c r="D455" s="19"/>
      <c r="E455" s="19"/>
      <c r="F455" s="19"/>
      <c r="G455" s="19"/>
      <c r="H455" s="19"/>
      <c r="I455" s="19"/>
      <c r="J455" s="19"/>
      <c r="K455" s="19"/>
      <c r="L455" s="19"/>
      <c r="M455" s="19"/>
      <c r="N455" s="19"/>
      <c r="O455" s="19"/>
      <c r="P455" s="19"/>
      <c r="Q455" s="20"/>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row>
    <row r="456" spans="1:45" ht="15.75" customHeight="1">
      <c r="A456" s="19"/>
      <c r="B456" s="19"/>
      <c r="C456" s="19"/>
      <c r="D456" s="19"/>
      <c r="E456" s="19"/>
      <c r="F456" s="19"/>
      <c r="G456" s="19"/>
      <c r="H456" s="19"/>
      <c r="I456" s="19"/>
      <c r="J456" s="19"/>
      <c r="K456" s="19"/>
      <c r="L456" s="19"/>
      <c r="M456" s="19"/>
      <c r="N456" s="19"/>
      <c r="O456" s="19"/>
      <c r="P456" s="19"/>
      <c r="Q456" s="20"/>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row>
    <row r="457" spans="1:45" ht="15.75" customHeight="1">
      <c r="A457" s="19"/>
      <c r="B457" s="19"/>
      <c r="C457" s="19"/>
      <c r="D457" s="19"/>
      <c r="E457" s="19"/>
      <c r="F457" s="19"/>
      <c r="G457" s="19"/>
      <c r="H457" s="19"/>
      <c r="I457" s="19"/>
      <c r="J457" s="19"/>
      <c r="K457" s="19"/>
      <c r="L457" s="19"/>
      <c r="M457" s="19"/>
      <c r="N457" s="19"/>
      <c r="O457" s="19"/>
      <c r="P457" s="19"/>
      <c r="Q457" s="20"/>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row>
    <row r="458" spans="1:45" ht="15.75" customHeight="1">
      <c r="A458" s="19"/>
      <c r="B458" s="19"/>
      <c r="C458" s="19"/>
      <c r="D458" s="19"/>
      <c r="E458" s="19"/>
      <c r="F458" s="19"/>
      <c r="G458" s="19"/>
      <c r="H458" s="19"/>
      <c r="I458" s="19"/>
      <c r="J458" s="19"/>
      <c r="K458" s="19"/>
      <c r="L458" s="19"/>
      <c r="M458" s="19"/>
      <c r="N458" s="19"/>
      <c r="O458" s="19"/>
      <c r="P458" s="19"/>
      <c r="Q458" s="20"/>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row>
    <row r="459" spans="1:45" ht="15.75" customHeight="1">
      <c r="A459" s="19"/>
      <c r="B459" s="19"/>
      <c r="C459" s="19"/>
      <c r="D459" s="19"/>
      <c r="E459" s="19"/>
      <c r="F459" s="19"/>
      <c r="G459" s="19"/>
      <c r="H459" s="19"/>
      <c r="I459" s="19"/>
      <c r="J459" s="19"/>
      <c r="K459" s="19"/>
      <c r="L459" s="19"/>
      <c r="M459" s="19"/>
      <c r="N459" s="19"/>
      <c r="O459" s="19"/>
      <c r="P459" s="19"/>
      <c r="Q459" s="20"/>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row>
    <row r="460" spans="1:45" ht="15.75" customHeight="1">
      <c r="A460" s="19"/>
      <c r="B460" s="19"/>
      <c r="C460" s="19"/>
      <c r="D460" s="19"/>
      <c r="E460" s="19"/>
      <c r="F460" s="19"/>
      <c r="G460" s="19"/>
      <c r="H460" s="19"/>
      <c r="I460" s="19"/>
      <c r="J460" s="19"/>
      <c r="K460" s="19"/>
      <c r="L460" s="19"/>
      <c r="M460" s="19"/>
      <c r="N460" s="19"/>
      <c r="O460" s="19"/>
      <c r="P460" s="19"/>
      <c r="Q460" s="20"/>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row>
    <row r="461" spans="1:45" ht="15.75" customHeight="1">
      <c r="A461" s="19"/>
      <c r="B461" s="19"/>
      <c r="C461" s="19"/>
      <c r="D461" s="19"/>
      <c r="E461" s="19"/>
      <c r="F461" s="19"/>
      <c r="G461" s="19"/>
      <c r="H461" s="19"/>
      <c r="I461" s="19"/>
      <c r="J461" s="19"/>
      <c r="K461" s="19"/>
      <c r="L461" s="19"/>
      <c r="M461" s="19"/>
      <c r="N461" s="19"/>
      <c r="O461" s="19"/>
      <c r="P461" s="19"/>
      <c r="Q461" s="20"/>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row>
    <row r="462" spans="1:45" ht="15.75" customHeight="1">
      <c r="A462" s="19"/>
      <c r="B462" s="19"/>
      <c r="C462" s="19"/>
      <c r="D462" s="19"/>
      <c r="E462" s="19"/>
      <c r="F462" s="19"/>
      <c r="G462" s="19"/>
      <c r="H462" s="19"/>
      <c r="I462" s="19"/>
      <c r="J462" s="19"/>
      <c r="K462" s="19"/>
      <c r="L462" s="19"/>
      <c r="M462" s="19"/>
      <c r="N462" s="19"/>
      <c r="O462" s="19"/>
      <c r="P462" s="19"/>
      <c r="Q462" s="20"/>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row>
    <row r="463" spans="1:45" ht="15.75" customHeight="1">
      <c r="A463" s="19"/>
      <c r="B463" s="19"/>
      <c r="C463" s="19"/>
      <c r="D463" s="19"/>
      <c r="E463" s="19"/>
      <c r="F463" s="19"/>
      <c r="G463" s="19"/>
      <c r="H463" s="19"/>
      <c r="I463" s="19"/>
      <c r="J463" s="19"/>
      <c r="K463" s="19"/>
      <c r="L463" s="19"/>
      <c r="M463" s="19"/>
      <c r="N463" s="19"/>
      <c r="O463" s="19"/>
      <c r="P463" s="19"/>
      <c r="Q463" s="20"/>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row>
    <row r="464" spans="1:45" ht="15.75" customHeight="1">
      <c r="A464" s="19"/>
      <c r="B464" s="19"/>
      <c r="C464" s="19"/>
      <c r="D464" s="19"/>
      <c r="E464" s="19"/>
      <c r="F464" s="19"/>
      <c r="G464" s="19"/>
      <c r="H464" s="19"/>
      <c r="I464" s="19"/>
      <c r="J464" s="19"/>
      <c r="K464" s="19"/>
      <c r="L464" s="19"/>
      <c r="M464" s="19"/>
      <c r="N464" s="19"/>
      <c r="O464" s="19"/>
      <c r="P464" s="19"/>
      <c r="Q464" s="20"/>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row>
    <row r="465" spans="1:45" ht="15.75" customHeight="1">
      <c r="A465" s="19"/>
      <c r="B465" s="19"/>
      <c r="C465" s="19"/>
      <c r="D465" s="19"/>
      <c r="E465" s="19"/>
      <c r="F465" s="19"/>
      <c r="G465" s="19"/>
      <c r="H465" s="19"/>
      <c r="I465" s="19"/>
      <c r="J465" s="19"/>
      <c r="K465" s="19"/>
      <c r="L465" s="19"/>
      <c r="M465" s="19"/>
      <c r="N465" s="19"/>
      <c r="O465" s="19"/>
      <c r="P465" s="19"/>
      <c r="Q465" s="20"/>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row>
    <row r="466" spans="1:45" ht="15.75" customHeight="1">
      <c r="A466" s="19"/>
      <c r="B466" s="19"/>
      <c r="C466" s="19"/>
      <c r="D466" s="19"/>
      <c r="E466" s="19"/>
      <c r="F466" s="19"/>
      <c r="G466" s="19"/>
      <c r="H466" s="19"/>
      <c r="I466" s="19"/>
      <c r="J466" s="19"/>
      <c r="K466" s="19"/>
      <c r="L466" s="19"/>
      <c r="M466" s="19"/>
      <c r="N466" s="19"/>
      <c r="O466" s="19"/>
      <c r="P466" s="19"/>
      <c r="Q466" s="20"/>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row>
    <row r="467" spans="1:45" ht="15.75" customHeight="1">
      <c r="A467" s="19"/>
      <c r="B467" s="19"/>
      <c r="C467" s="19"/>
      <c r="D467" s="19"/>
      <c r="E467" s="19"/>
      <c r="F467" s="19"/>
      <c r="G467" s="19"/>
      <c r="H467" s="19"/>
      <c r="I467" s="19"/>
      <c r="J467" s="19"/>
      <c r="K467" s="19"/>
      <c r="L467" s="19"/>
      <c r="M467" s="19"/>
      <c r="N467" s="19"/>
      <c r="O467" s="19"/>
      <c r="P467" s="19"/>
      <c r="Q467" s="20"/>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row>
    <row r="468" spans="1:45" ht="15.75" customHeight="1">
      <c r="A468" s="19"/>
      <c r="B468" s="19"/>
      <c r="C468" s="19"/>
      <c r="D468" s="19"/>
      <c r="E468" s="19"/>
      <c r="F468" s="19"/>
      <c r="G468" s="19"/>
      <c r="H468" s="19"/>
      <c r="I468" s="19"/>
      <c r="J468" s="19"/>
      <c r="K468" s="19"/>
      <c r="L468" s="19"/>
      <c r="M468" s="19"/>
      <c r="N468" s="19"/>
      <c r="O468" s="19"/>
      <c r="P468" s="19"/>
      <c r="Q468" s="20"/>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row>
    <row r="469" spans="1:45" ht="15.75" customHeight="1">
      <c r="A469" s="19"/>
      <c r="B469" s="19"/>
      <c r="C469" s="19"/>
      <c r="D469" s="19"/>
      <c r="E469" s="19"/>
      <c r="F469" s="19"/>
      <c r="G469" s="19"/>
      <c r="H469" s="19"/>
      <c r="I469" s="19"/>
      <c r="J469" s="19"/>
      <c r="K469" s="19"/>
      <c r="L469" s="19"/>
      <c r="M469" s="19"/>
      <c r="N469" s="19"/>
      <c r="O469" s="19"/>
      <c r="P469" s="19"/>
      <c r="Q469" s="20"/>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row>
    <row r="470" spans="1:45" ht="15.75" customHeight="1">
      <c r="A470" s="19"/>
      <c r="B470" s="19"/>
      <c r="C470" s="19"/>
      <c r="D470" s="19"/>
      <c r="E470" s="19"/>
      <c r="F470" s="19"/>
      <c r="G470" s="19"/>
      <c r="H470" s="19"/>
      <c r="I470" s="19"/>
      <c r="J470" s="19"/>
      <c r="K470" s="19"/>
      <c r="L470" s="19"/>
      <c r="M470" s="19"/>
      <c r="N470" s="19"/>
      <c r="O470" s="19"/>
      <c r="P470" s="19"/>
      <c r="Q470" s="20"/>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row>
    <row r="471" spans="1:45" ht="15.75" customHeight="1">
      <c r="A471" s="19"/>
      <c r="B471" s="19"/>
      <c r="C471" s="19"/>
      <c r="D471" s="19"/>
      <c r="E471" s="19"/>
      <c r="F471" s="19"/>
      <c r="G471" s="19"/>
      <c r="H471" s="19"/>
      <c r="I471" s="19"/>
      <c r="J471" s="19"/>
      <c r="K471" s="19"/>
      <c r="L471" s="19"/>
      <c r="M471" s="19"/>
      <c r="N471" s="19"/>
      <c r="O471" s="19"/>
      <c r="P471" s="19"/>
      <c r="Q471" s="20"/>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row>
    <row r="472" spans="1:45" ht="15.75" customHeight="1">
      <c r="A472" s="19"/>
      <c r="B472" s="19"/>
      <c r="C472" s="19"/>
      <c r="D472" s="19"/>
      <c r="E472" s="19"/>
      <c r="F472" s="19"/>
      <c r="G472" s="19"/>
      <c r="H472" s="19"/>
      <c r="I472" s="19"/>
      <c r="J472" s="19"/>
      <c r="K472" s="19"/>
      <c r="L472" s="19"/>
      <c r="M472" s="19"/>
      <c r="N472" s="19"/>
      <c r="O472" s="19"/>
      <c r="P472" s="19"/>
      <c r="Q472" s="20"/>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row>
    <row r="473" spans="1:45" ht="15.75" customHeight="1">
      <c r="A473" s="19"/>
      <c r="B473" s="19"/>
      <c r="C473" s="19"/>
      <c r="D473" s="19"/>
      <c r="E473" s="19"/>
      <c r="F473" s="19"/>
      <c r="G473" s="19"/>
      <c r="H473" s="19"/>
      <c r="I473" s="19"/>
      <c r="J473" s="19"/>
      <c r="K473" s="19"/>
      <c r="L473" s="19"/>
      <c r="M473" s="19"/>
      <c r="N473" s="19"/>
      <c r="O473" s="19"/>
      <c r="P473" s="19"/>
      <c r="Q473" s="20"/>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row>
    <row r="474" spans="1:45" ht="15.75" customHeight="1">
      <c r="A474" s="19"/>
      <c r="B474" s="19"/>
      <c r="C474" s="19"/>
      <c r="D474" s="19"/>
      <c r="E474" s="19"/>
      <c r="F474" s="19"/>
      <c r="G474" s="19"/>
      <c r="H474" s="19"/>
      <c r="I474" s="19"/>
      <c r="J474" s="19"/>
      <c r="K474" s="19"/>
      <c r="L474" s="19"/>
      <c r="M474" s="19"/>
      <c r="N474" s="19"/>
      <c r="O474" s="19"/>
      <c r="P474" s="19"/>
      <c r="Q474" s="20"/>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row>
    <row r="475" spans="1:45" ht="15.75" customHeight="1">
      <c r="A475" s="19"/>
      <c r="B475" s="19"/>
      <c r="C475" s="19"/>
      <c r="D475" s="19"/>
      <c r="E475" s="19"/>
      <c r="F475" s="19"/>
      <c r="G475" s="19"/>
      <c r="H475" s="19"/>
      <c r="I475" s="19"/>
      <c r="J475" s="19"/>
      <c r="K475" s="19"/>
      <c r="L475" s="19"/>
      <c r="M475" s="19"/>
      <c r="N475" s="19"/>
      <c r="O475" s="19"/>
      <c r="P475" s="19"/>
      <c r="Q475" s="20"/>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row>
    <row r="476" spans="1:45" ht="15.75" customHeight="1">
      <c r="A476" s="19"/>
      <c r="B476" s="19"/>
      <c r="C476" s="19"/>
      <c r="D476" s="19"/>
      <c r="E476" s="19"/>
      <c r="F476" s="19"/>
      <c r="G476" s="19"/>
      <c r="H476" s="19"/>
      <c r="I476" s="19"/>
      <c r="J476" s="19"/>
      <c r="K476" s="19"/>
      <c r="L476" s="19"/>
      <c r="M476" s="19"/>
      <c r="N476" s="19"/>
      <c r="O476" s="19"/>
      <c r="P476" s="19"/>
      <c r="Q476" s="20"/>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row>
    <row r="477" spans="1:45" ht="15.75" customHeight="1">
      <c r="A477" s="19"/>
      <c r="B477" s="19"/>
      <c r="C477" s="19"/>
      <c r="D477" s="19"/>
      <c r="E477" s="19"/>
      <c r="F477" s="19"/>
      <c r="G477" s="19"/>
      <c r="H477" s="19"/>
      <c r="I477" s="19"/>
      <c r="J477" s="19"/>
      <c r="K477" s="19"/>
      <c r="L477" s="19"/>
      <c r="M477" s="19"/>
      <c r="N477" s="19"/>
      <c r="O477" s="19"/>
      <c r="P477" s="19"/>
      <c r="Q477" s="20"/>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row>
    <row r="478" spans="1:45" ht="15.75" customHeight="1">
      <c r="A478" s="19"/>
      <c r="B478" s="19"/>
      <c r="C478" s="19"/>
      <c r="D478" s="19"/>
      <c r="E478" s="19"/>
      <c r="F478" s="19"/>
      <c r="G478" s="19"/>
      <c r="H478" s="19"/>
      <c r="I478" s="19"/>
      <c r="J478" s="19"/>
      <c r="K478" s="19"/>
      <c r="L478" s="19"/>
      <c r="M478" s="19"/>
      <c r="N478" s="19"/>
      <c r="O478" s="19"/>
      <c r="P478" s="19"/>
      <c r="Q478" s="20"/>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row>
    <row r="479" spans="1:45" ht="15.75" customHeight="1">
      <c r="A479" s="19"/>
      <c r="B479" s="19"/>
      <c r="C479" s="19"/>
      <c r="D479" s="19"/>
      <c r="E479" s="19"/>
      <c r="F479" s="19"/>
      <c r="G479" s="19"/>
      <c r="H479" s="19"/>
      <c r="I479" s="19"/>
      <c r="J479" s="19"/>
      <c r="K479" s="19"/>
      <c r="L479" s="19"/>
      <c r="M479" s="19"/>
      <c r="N479" s="19"/>
      <c r="O479" s="19"/>
      <c r="P479" s="19"/>
      <c r="Q479" s="20"/>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row>
    <row r="480" spans="1:45" ht="15.75" customHeight="1">
      <c r="A480" s="19"/>
      <c r="B480" s="19"/>
      <c r="C480" s="19"/>
      <c r="D480" s="19"/>
      <c r="E480" s="19"/>
      <c r="F480" s="19"/>
      <c r="G480" s="19"/>
      <c r="H480" s="19"/>
      <c r="I480" s="19"/>
      <c r="J480" s="19"/>
      <c r="K480" s="19"/>
      <c r="L480" s="19"/>
      <c r="M480" s="19"/>
      <c r="N480" s="19"/>
      <c r="O480" s="19"/>
      <c r="P480" s="19"/>
      <c r="Q480" s="20"/>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row>
    <row r="481" spans="1:45" ht="15.75" customHeight="1">
      <c r="A481" s="19"/>
      <c r="B481" s="19"/>
      <c r="C481" s="19"/>
      <c r="D481" s="19"/>
      <c r="E481" s="19"/>
      <c r="F481" s="19"/>
      <c r="G481" s="19"/>
      <c r="H481" s="19"/>
      <c r="I481" s="19"/>
      <c r="J481" s="19"/>
      <c r="K481" s="19"/>
      <c r="L481" s="19"/>
      <c r="M481" s="19"/>
      <c r="N481" s="19"/>
      <c r="O481" s="19"/>
      <c r="P481" s="19"/>
      <c r="Q481" s="20"/>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row>
    <row r="482" spans="1:45" ht="15.75" customHeight="1">
      <c r="A482" s="19"/>
      <c r="B482" s="19"/>
      <c r="C482" s="19"/>
      <c r="D482" s="19"/>
      <c r="E482" s="19"/>
      <c r="F482" s="19"/>
      <c r="G482" s="19"/>
      <c r="H482" s="19"/>
      <c r="I482" s="19"/>
      <c r="J482" s="19"/>
      <c r="K482" s="19"/>
      <c r="L482" s="19"/>
      <c r="M482" s="19"/>
      <c r="N482" s="19"/>
      <c r="O482" s="19"/>
      <c r="P482" s="19"/>
      <c r="Q482" s="20"/>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row>
    <row r="483" spans="1:45" ht="15.75" customHeight="1">
      <c r="A483" s="19"/>
      <c r="B483" s="19"/>
      <c r="C483" s="19"/>
      <c r="D483" s="19"/>
      <c r="E483" s="19"/>
      <c r="F483" s="19"/>
      <c r="G483" s="19"/>
      <c r="H483" s="19"/>
      <c r="I483" s="19"/>
      <c r="J483" s="19"/>
      <c r="K483" s="19"/>
      <c r="L483" s="19"/>
      <c r="M483" s="19"/>
      <c r="N483" s="19"/>
      <c r="O483" s="19"/>
      <c r="P483" s="19"/>
      <c r="Q483" s="20"/>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row>
    <row r="484" spans="1:45" ht="15.75" customHeight="1">
      <c r="A484" s="19"/>
      <c r="B484" s="19"/>
      <c r="C484" s="19"/>
      <c r="D484" s="19"/>
      <c r="E484" s="19"/>
      <c r="F484" s="19"/>
      <c r="G484" s="19"/>
      <c r="H484" s="19"/>
      <c r="I484" s="19"/>
      <c r="J484" s="19"/>
      <c r="K484" s="19"/>
      <c r="L484" s="19"/>
      <c r="M484" s="19"/>
      <c r="N484" s="19"/>
      <c r="O484" s="19"/>
      <c r="P484" s="19"/>
      <c r="Q484" s="20"/>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row>
    <row r="485" spans="1:45" ht="15.75" customHeight="1">
      <c r="A485" s="19"/>
      <c r="B485" s="19"/>
      <c r="C485" s="19"/>
      <c r="D485" s="19"/>
      <c r="E485" s="19"/>
      <c r="F485" s="19"/>
      <c r="G485" s="19"/>
      <c r="H485" s="19"/>
      <c r="I485" s="19"/>
      <c r="J485" s="19"/>
      <c r="K485" s="19"/>
      <c r="L485" s="19"/>
      <c r="M485" s="19"/>
      <c r="N485" s="19"/>
      <c r="O485" s="19"/>
      <c r="P485" s="19"/>
      <c r="Q485" s="20"/>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row>
    <row r="486" spans="1:45" ht="15.75" customHeight="1">
      <c r="A486" s="19"/>
      <c r="B486" s="19"/>
      <c r="C486" s="19"/>
      <c r="D486" s="19"/>
      <c r="E486" s="19"/>
      <c r="F486" s="19"/>
      <c r="G486" s="19"/>
      <c r="H486" s="19"/>
      <c r="I486" s="19"/>
      <c r="J486" s="19"/>
      <c r="K486" s="19"/>
      <c r="L486" s="19"/>
      <c r="M486" s="19"/>
      <c r="N486" s="19"/>
      <c r="O486" s="19"/>
      <c r="P486" s="19"/>
      <c r="Q486" s="20"/>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row>
    <row r="487" spans="1:45" ht="15.75" customHeight="1">
      <c r="A487" s="19"/>
      <c r="B487" s="19"/>
      <c r="C487" s="19"/>
      <c r="D487" s="19"/>
      <c r="E487" s="19"/>
      <c r="F487" s="19"/>
      <c r="G487" s="19"/>
      <c r="H487" s="19"/>
      <c r="I487" s="19"/>
      <c r="J487" s="19"/>
      <c r="K487" s="19"/>
      <c r="L487" s="19"/>
      <c r="M487" s="19"/>
      <c r="N487" s="19"/>
      <c r="O487" s="19"/>
      <c r="P487" s="19"/>
      <c r="Q487" s="20"/>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row>
    <row r="488" spans="1:45" ht="15.75" customHeight="1">
      <c r="A488" s="19"/>
      <c r="B488" s="19"/>
      <c r="C488" s="19"/>
      <c r="D488" s="19"/>
      <c r="E488" s="19"/>
      <c r="F488" s="19"/>
      <c r="G488" s="19"/>
      <c r="H488" s="19"/>
      <c r="I488" s="19"/>
      <c r="J488" s="19"/>
      <c r="K488" s="19"/>
      <c r="L488" s="19"/>
      <c r="M488" s="19"/>
      <c r="N488" s="19"/>
      <c r="O488" s="19"/>
      <c r="P488" s="19"/>
      <c r="Q488" s="20"/>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row>
    <row r="489" spans="1:45" ht="15.75" customHeight="1">
      <c r="A489" s="19"/>
      <c r="B489" s="19"/>
      <c r="C489" s="19"/>
      <c r="D489" s="19"/>
      <c r="E489" s="19"/>
      <c r="F489" s="19"/>
      <c r="G489" s="19"/>
      <c r="H489" s="19"/>
      <c r="I489" s="19"/>
      <c r="J489" s="19"/>
      <c r="K489" s="19"/>
      <c r="L489" s="19"/>
      <c r="M489" s="19"/>
      <c r="N489" s="19"/>
      <c r="O489" s="19"/>
      <c r="P489" s="19"/>
      <c r="Q489" s="20"/>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row>
    <row r="490" spans="1:45" ht="15.75" customHeight="1">
      <c r="A490" s="19"/>
      <c r="B490" s="19"/>
      <c r="C490" s="19"/>
      <c r="D490" s="19"/>
      <c r="E490" s="19"/>
      <c r="F490" s="19"/>
      <c r="G490" s="19"/>
      <c r="H490" s="19"/>
      <c r="I490" s="19"/>
      <c r="J490" s="19"/>
      <c r="K490" s="19"/>
      <c r="L490" s="19"/>
      <c r="M490" s="19"/>
      <c r="N490" s="19"/>
      <c r="O490" s="19"/>
      <c r="P490" s="19"/>
      <c r="Q490" s="20"/>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row>
    <row r="491" spans="1:45" ht="15.75" customHeight="1">
      <c r="A491" s="19"/>
      <c r="B491" s="19"/>
      <c r="C491" s="19"/>
      <c r="D491" s="19"/>
      <c r="E491" s="19"/>
      <c r="F491" s="19"/>
      <c r="G491" s="19"/>
      <c r="H491" s="19"/>
      <c r="I491" s="19"/>
      <c r="J491" s="19"/>
      <c r="K491" s="19"/>
      <c r="L491" s="19"/>
      <c r="M491" s="19"/>
      <c r="N491" s="19"/>
      <c r="O491" s="19"/>
      <c r="P491" s="19"/>
      <c r="Q491" s="20"/>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row>
    <row r="492" spans="1:45" ht="15.75" customHeight="1">
      <c r="A492" s="19"/>
      <c r="B492" s="19"/>
      <c r="C492" s="19"/>
      <c r="D492" s="19"/>
      <c r="E492" s="19"/>
      <c r="F492" s="19"/>
      <c r="G492" s="19"/>
      <c r="H492" s="19"/>
      <c r="I492" s="19"/>
      <c r="J492" s="19"/>
      <c r="K492" s="19"/>
      <c r="L492" s="19"/>
      <c r="M492" s="19"/>
      <c r="N492" s="19"/>
      <c r="O492" s="19"/>
      <c r="P492" s="19"/>
      <c r="Q492" s="20"/>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row>
    <row r="493" spans="1:45" ht="15.75" customHeight="1">
      <c r="A493" s="19"/>
      <c r="B493" s="19"/>
      <c r="C493" s="19"/>
      <c r="D493" s="19"/>
      <c r="E493" s="19"/>
      <c r="F493" s="19"/>
      <c r="G493" s="19"/>
      <c r="H493" s="19"/>
      <c r="I493" s="19"/>
      <c r="J493" s="19"/>
      <c r="K493" s="19"/>
      <c r="L493" s="19"/>
      <c r="M493" s="19"/>
      <c r="N493" s="19"/>
      <c r="O493" s="19"/>
      <c r="P493" s="19"/>
      <c r="Q493" s="20"/>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row>
    <row r="494" spans="1:45" ht="15.75" customHeight="1">
      <c r="A494" s="19"/>
      <c r="B494" s="19"/>
      <c r="C494" s="19"/>
      <c r="D494" s="19"/>
      <c r="E494" s="19"/>
      <c r="F494" s="19"/>
      <c r="G494" s="19"/>
      <c r="H494" s="19"/>
      <c r="I494" s="19"/>
      <c r="J494" s="19"/>
      <c r="K494" s="19"/>
      <c r="L494" s="19"/>
      <c r="M494" s="19"/>
      <c r="N494" s="19"/>
      <c r="O494" s="19"/>
      <c r="P494" s="19"/>
      <c r="Q494" s="20"/>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row>
    <row r="495" spans="1:45" ht="15.75" customHeight="1">
      <c r="A495" s="19"/>
      <c r="B495" s="19"/>
      <c r="C495" s="19"/>
      <c r="D495" s="19"/>
      <c r="E495" s="19"/>
      <c r="F495" s="19"/>
      <c r="G495" s="19"/>
      <c r="H495" s="19"/>
      <c r="I495" s="19"/>
      <c r="J495" s="19"/>
      <c r="K495" s="19"/>
      <c r="L495" s="19"/>
      <c r="M495" s="19"/>
      <c r="N495" s="19"/>
      <c r="O495" s="19"/>
      <c r="P495" s="19"/>
      <c r="Q495" s="20"/>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row>
    <row r="496" spans="1:45" ht="15.75" customHeight="1">
      <c r="A496" s="19"/>
      <c r="B496" s="19"/>
      <c r="C496" s="19"/>
      <c r="D496" s="19"/>
      <c r="E496" s="19"/>
      <c r="F496" s="19"/>
      <c r="G496" s="19"/>
      <c r="H496" s="19"/>
      <c r="I496" s="19"/>
      <c r="J496" s="19"/>
      <c r="K496" s="19"/>
      <c r="L496" s="19"/>
      <c r="M496" s="19"/>
      <c r="N496" s="19"/>
      <c r="O496" s="19"/>
      <c r="P496" s="19"/>
      <c r="Q496" s="20"/>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row>
    <row r="497" spans="1:45" ht="15.75" customHeight="1">
      <c r="A497" s="19"/>
      <c r="B497" s="19"/>
      <c r="C497" s="19"/>
      <c r="D497" s="19"/>
      <c r="E497" s="19"/>
      <c r="F497" s="19"/>
      <c r="G497" s="19"/>
      <c r="H497" s="19"/>
      <c r="I497" s="19"/>
      <c r="J497" s="19"/>
      <c r="K497" s="19"/>
      <c r="L497" s="19"/>
      <c r="M497" s="19"/>
      <c r="N497" s="19"/>
      <c r="O497" s="19"/>
      <c r="P497" s="19"/>
      <c r="Q497" s="20"/>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row>
    <row r="498" spans="1:45" ht="15.75" customHeight="1">
      <c r="A498" s="19"/>
      <c r="B498" s="19"/>
      <c r="C498" s="19"/>
      <c r="D498" s="19"/>
      <c r="E498" s="19"/>
      <c r="F498" s="19"/>
      <c r="G498" s="19"/>
      <c r="H498" s="19"/>
      <c r="I498" s="19"/>
      <c r="J498" s="19"/>
      <c r="K498" s="19"/>
      <c r="L498" s="19"/>
      <c r="M498" s="19"/>
      <c r="N498" s="19"/>
      <c r="O498" s="19"/>
      <c r="P498" s="19"/>
      <c r="Q498" s="20"/>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row>
    <row r="499" spans="1:45" ht="15.75" customHeight="1">
      <c r="A499" s="19"/>
      <c r="B499" s="19"/>
      <c r="C499" s="19"/>
      <c r="D499" s="19"/>
      <c r="E499" s="19"/>
      <c r="F499" s="19"/>
      <c r="G499" s="19"/>
      <c r="H499" s="19"/>
      <c r="I499" s="19"/>
      <c r="J499" s="19"/>
      <c r="K499" s="19"/>
      <c r="L499" s="19"/>
      <c r="M499" s="19"/>
      <c r="N499" s="19"/>
      <c r="O499" s="19"/>
      <c r="P499" s="19"/>
      <c r="Q499" s="20"/>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row>
    <row r="500" spans="1:45" ht="15.75" customHeight="1">
      <c r="A500" s="19"/>
      <c r="B500" s="19"/>
      <c r="C500" s="19"/>
      <c r="D500" s="19"/>
      <c r="E500" s="19"/>
      <c r="F500" s="19"/>
      <c r="G500" s="19"/>
      <c r="H500" s="19"/>
      <c r="I500" s="19"/>
      <c r="J500" s="19"/>
      <c r="K500" s="19"/>
      <c r="L500" s="19"/>
      <c r="M500" s="19"/>
      <c r="N500" s="19"/>
      <c r="O500" s="19"/>
      <c r="P500" s="19"/>
      <c r="Q500" s="20"/>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row>
    <row r="501" spans="1:45" ht="15.75" customHeight="1">
      <c r="A501" s="19"/>
      <c r="B501" s="19"/>
      <c r="C501" s="19"/>
      <c r="D501" s="19"/>
      <c r="E501" s="19"/>
      <c r="F501" s="19"/>
      <c r="G501" s="19"/>
      <c r="H501" s="19"/>
      <c r="I501" s="19"/>
      <c r="J501" s="19"/>
      <c r="K501" s="19"/>
      <c r="L501" s="19"/>
      <c r="M501" s="19"/>
      <c r="N501" s="19"/>
      <c r="O501" s="19"/>
      <c r="P501" s="19"/>
      <c r="Q501" s="20"/>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row>
    <row r="502" spans="1:45" ht="15.75" customHeight="1">
      <c r="A502" s="19"/>
      <c r="B502" s="19"/>
      <c r="C502" s="19"/>
      <c r="D502" s="19"/>
      <c r="E502" s="19"/>
      <c r="F502" s="19"/>
      <c r="G502" s="19"/>
      <c r="H502" s="19"/>
      <c r="I502" s="19"/>
      <c r="J502" s="19"/>
      <c r="K502" s="19"/>
      <c r="L502" s="19"/>
      <c r="M502" s="19"/>
      <c r="N502" s="19"/>
      <c r="O502" s="19"/>
      <c r="P502" s="19"/>
      <c r="Q502" s="20"/>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row>
    <row r="503" spans="1:45" ht="15.75" customHeight="1">
      <c r="A503" s="19"/>
      <c r="B503" s="19"/>
      <c r="C503" s="19"/>
      <c r="D503" s="19"/>
      <c r="E503" s="19"/>
      <c r="F503" s="19"/>
      <c r="G503" s="19"/>
      <c r="H503" s="19"/>
      <c r="I503" s="19"/>
      <c r="J503" s="19"/>
      <c r="K503" s="19"/>
      <c r="L503" s="19"/>
      <c r="M503" s="19"/>
      <c r="N503" s="19"/>
      <c r="O503" s="19"/>
      <c r="P503" s="19"/>
      <c r="Q503" s="20"/>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row>
    <row r="504" spans="1:45" ht="15.75" customHeight="1">
      <c r="A504" s="19"/>
      <c r="B504" s="19"/>
      <c r="C504" s="19"/>
      <c r="D504" s="19"/>
      <c r="E504" s="19"/>
      <c r="F504" s="19"/>
      <c r="G504" s="19"/>
      <c r="H504" s="19"/>
      <c r="I504" s="19"/>
      <c r="J504" s="19"/>
      <c r="K504" s="19"/>
      <c r="L504" s="19"/>
      <c r="M504" s="19"/>
      <c r="N504" s="19"/>
      <c r="O504" s="19"/>
      <c r="P504" s="19"/>
      <c r="Q504" s="20"/>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row>
    <row r="505" spans="1:45" ht="15.75" customHeight="1">
      <c r="A505" s="19"/>
      <c r="B505" s="19"/>
      <c r="C505" s="19"/>
      <c r="D505" s="19"/>
      <c r="E505" s="19"/>
      <c r="F505" s="19"/>
      <c r="G505" s="19"/>
      <c r="H505" s="19"/>
      <c r="I505" s="19"/>
      <c r="J505" s="19"/>
      <c r="K505" s="19"/>
      <c r="L505" s="19"/>
      <c r="M505" s="19"/>
      <c r="N505" s="19"/>
      <c r="O505" s="19"/>
      <c r="P505" s="19"/>
      <c r="Q505" s="20"/>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row>
    <row r="506" spans="1:45" ht="15.75" customHeight="1">
      <c r="A506" s="19"/>
      <c r="B506" s="19"/>
      <c r="C506" s="19"/>
      <c r="D506" s="19"/>
      <c r="E506" s="19"/>
      <c r="F506" s="19"/>
      <c r="G506" s="19"/>
      <c r="H506" s="19"/>
      <c r="I506" s="19"/>
      <c r="J506" s="19"/>
      <c r="K506" s="19"/>
      <c r="L506" s="19"/>
      <c r="M506" s="19"/>
      <c r="N506" s="19"/>
      <c r="O506" s="19"/>
      <c r="P506" s="19"/>
      <c r="Q506" s="20"/>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row>
    <row r="507" spans="1:45" ht="15.75" customHeight="1">
      <c r="A507" s="19"/>
      <c r="B507" s="19"/>
      <c r="C507" s="19"/>
      <c r="D507" s="19"/>
      <c r="E507" s="19"/>
      <c r="F507" s="19"/>
      <c r="G507" s="19"/>
      <c r="H507" s="19"/>
      <c r="I507" s="19"/>
      <c r="J507" s="19"/>
      <c r="K507" s="19"/>
      <c r="L507" s="19"/>
      <c r="M507" s="19"/>
      <c r="N507" s="19"/>
      <c r="O507" s="19"/>
      <c r="P507" s="19"/>
      <c r="Q507" s="20"/>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row>
    <row r="508" spans="1:45" ht="15.75" customHeight="1">
      <c r="A508" s="19"/>
      <c r="B508" s="19"/>
      <c r="C508" s="19"/>
      <c r="D508" s="19"/>
      <c r="E508" s="19"/>
      <c r="F508" s="19"/>
      <c r="G508" s="19"/>
      <c r="H508" s="19"/>
      <c r="I508" s="19"/>
      <c r="J508" s="19"/>
      <c r="K508" s="19"/>
      <c r="L508" s="19"/>
      <c r="M508" s="19"/>
      <c r="N508" s="19"/>
      <c r="O508" s="19"/>
      <c r="P508" s="19"/>
      <c r="Q508" s="20"/>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row>
    <row r="509" spans="1:45" ht="15.75" customHeight="1">
      <c r="A509" s="19"/>
      <c r="B509" s="19"/>
      <c r="C509" s="19"/>
      <c r="D509" s="19"/>
      <c r="E509" s="19"/>
      <c r="F509" s="19"/>
      <c r="G509" s="19"/>
      <c r="H509" s="19"/>
      <c r="I509" s="19"/>
      <c r="J509" s="19"/>
      <c r="K509" s="19"/>
      <c r="L509" s="19"/>
      <c r="M509" s="19"/>
      <c r="N509" s="19"/>
      <c r="O509" s="19"/>
      <c r="P509" s="19"/>
      <c r="Q509" s="20"/>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row>
    <row r="510" spans="1:45" ht="15.75" customHeight="1">
      <c r="A510" s="19"/>
      <c r="B510" s="19"/>
      <c r="C510" s="19"/>
      <c r="D510" s="19"/>
      <c r="E510" s="19"/>
      <c r="F510" s="19"/>
      <c r="G510" s="19"/>
      <c r="H510" s="19"/>
      <c r="I510" s="19"/>
      <c r="J510" s="19"/>
      <c r="K510" s="19"/>
      <c r="L510" s="19"/>
      <c r="M510" s="19"/>
      <c r="N510" s="19"/>
      <c r="O510" s="19"/>
      <c r="P510" s="19"/>
      <c r="Q510" s="20"/>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row>
    <row r="511" spans="1:45" ht="15.75" customHeight="1">
      <c r="A511" s="19"/>
      <c r="B511" s="19"/>
      <c r="C511" s="19"/>
      <c r="D511" s="19"/>
      <c r="E511" s="19"/>
      <c r="F511" s="19"/>
      <c r="G511" s="19"/>
      <c r="H511" s="19"/>
      <c r="I511" s="19"/>
      <c r="J511" s="19"/>
      <c r="K511" s="19"/>
      <c r="L511" s="19"/>
      <c r="M511" s="19"/>
      <c r="N511" s="19"/>
      <c r="O511" s="19"/>
      <c r="P511" s="19"/>
      <c r="Q511" s="20"/>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row>
    <row r="512" spans="1:45" ht="15.75" customHeight="1">
      <c r="A512" s="19"/>
      <c r="B512" s="19"/>
      <c r="C512" s="19"/>
      <c r="D512" s="19"/>
      <c r="E512" s="19"/>
      <c r="F512" s="19"/>
      <c r="G512" s="19"/>
      <c r="H512" s="19"/>
      <c r="I512" s="19"/>
      <c r="J512" s="19"/>
      <c r="K512" s="19"/>
      <c r="L512" s="19"/>
      <c r="M512" s="19"/>
      <c r="N512" s="19"/>
      <c r="O512" s="19"/>
      <c r="P512" s="19"/>
      <c r="Q512" s="20"/>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row>
    <row r="513" spans="1:45" ht="15.75" customHeight="1">
      <c r="A513" s="19"/>
      <c r="B513" s="19"/>
      <c r="C513" s="19"/>
      <c r="D513" s="19"/>
      <c r="E513" s="19"/>
      <c r="F513" s="19"/>
      <c r="G513" s="19"/>
      <c r="H513" s="19"/>
      <c r="I513" s="19"/>
      <c r="J513" s="19"/>
      <c r="K513" s="19"/>
      <c r="L513" s="19"/>
      <c r="M513" s="19"/>
      <c r="N513" s="19"/>
      <c r="O513" s="19"/>
      <c r="P513" s="19"/>
      <c r="Q513" s="20"/>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row>
    <row r="514" spans="1:45" ht="15.75" customHeight="1">
      <c r="A514" s="19"/>
      <c r="B514" s="19"/>
      <c r="C514" s="19"/>
      <c r="D514" s="19"/>
      <c r="E514" s="19"/>
      <c r="F514" s="19"/>
      <c r="G514" s="19"/>
      <c r="H514" s="19"/>
      <c r="I514" s="19"/>
      <c r="J514" s="19"/>
      <c r="K514" s="19"/>
      <c r="L514" s="19"/>
      <c r="M514" s="19"/>
      <c r="N514" s="19"/>
      <c r="O514" s="19"/>
      <c r="P514" s="19"/>
      <c r="Q514" s="20"/>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row>
    <row r="515" spans="1:45" ht="15.75" customHeight="1">
      <c r="A515" s="19"/>
      <c r="B515" s="19"/>
      <c r="C515" s="19"/>
      <c r="D515" s="19"/>
      <c r="E515" s="19"/>
      <c r="F515" s="19"/>
      <c r="G515" s="19"/>
      <c r="H515" s="19"/>
      <c r="I515" s="19"/>
      <c r="J515" s="19"/>
      <c r="K515" s="19"/>
      <c r="L515" s="19"/>
      <c r="M515" s="19"/>
      <c r="N515" s="19"/>
      <c r="O515" s="19"/>
      <c r="P515" s="19"/>
      <c r="Q515" s="20"/>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row>
    <row r="516" spans="1:45" ht="15.75" customHeight="1">
      <c r="A516" s="19"/>
      <c r="B516" s="19"/>
      <c r="C516" s="19"/>
      <c r="D516" s="19"/>
      <c r="E516" s="19"/>
      <c r="F516" s="19"/>
      <c r="G516" s="19"/>
      <c r="H516" s="19"/>
      <c r="I516" s="19"/>
      <c r="J516" s="19"/>
      <c r="K516" s="19"/>
      <c r="L516" s="19"/>
      <c r="M516" s="19"/>
      <c r="N516" s="19"/>
      <c r="O516" s="19"/>
      <c r="P516" s="19"/>
      <c r="Q516" s="20"/>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row>
    <row r="517" spans="1:45" ht="15.75" customHeight="1">
      <c r="A517" s="19"/>
      <c r="B517" s="19"/>
      <c r="C517" s="19"/>
      <c r="D517" s="19"/>
      <c r="E517" s="19"/>
      <c r="F517" s="19"/>
      <c r="G517" s="19"/>
      <c r="H517" s="19"/>
      <c r="I517" s="19"/>
      <c r="J517" s="19"/>
      <c r="K517" s="19"/>
      <c r="L517" s="19"/>
      <c r="M517" s="19"/>
      <c r="N517" s="19"/>
      <c r="O517" s="19"/>
      <c r="P517" s="19"/>
      <c r="Q517" s="20"/>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row>
    <row r="518" spans="1:45" ht="15.75" customHeight="1">
      <c r="A518" s="19"/>
      <c r="B518" s="19"/>
      <c r="C518" s="19"/>
      <c r="D518" s="19"/>
      <c r="E518" s="19"/>
      <c r="F518" s="19"/>
      <c r="G518" s="19"/>
      <c r="H518" s="19"/>
      <c r="I518" s="19"/>
      <c r="J518" s="19"/>
      <c r="K518" s="19"/>
      <c r="L518" s="19"/>
      <c r="M518" s="19"/>
      <c r="N518" s="19"/>
      <c r="O518" s="19"/>
      <c r="P518" s="19"/>
      <c r="Q518" s="20"/>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row>
    <row r="519" spans="1:45" ht="15.75" customHeight="1">
      <c r="A519" s="19"/>
      <c r="B519" s="19"/>
      <c r="C519" s="19"/>
      <c r="D519" s="19"/>
      <c r="E519" s="19"/>
      <c r="F519" s="19"/>
      <c r="G519" s="19"/>
      <c r="H519" s="19"/>
      <c r="I519" s="19"/>
      <c r="J519" s="19"/>
      <c r="K519" s="19"/>
      <c r="L519" s="19"/>
      <c r="M519" s="19"/>
      <c r="N519" s="19"/>
      <c r="O519" s="19"/>
      <c r="P519" s="19"/>
      <c r="Q519" s="20"/>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row>
    <row r="520" spans="1:45" ht="15.75" customHeight="1">
      <c r="A520" s="19"/>
      <c r="B520" s="19"/>
      <c r="C520" s="19"/>
      <c r="D520" s="19"/>
      <c r="E520" s="19"/>
      <c r="F520" s="19"/>
      <c r="G520" s="19"/>
      <c r="H520" s="19"/>
      <c r="I520" s="19"/>
      <c r="J520" s="19"/>
      <c r="K520" s="19"/>
      <c r="L520" s="19"/>
      <c r="M520" s="19"/>
      <c r="N520" s="19"/>
      <c r="O520" s="19"/>
      <c r="P520" s="19"/>
      <c r="Q520" s="20"/>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row>
    <row r="521" spans="1:45" ht="15.75" customHeight="1">
      <c r="A521" s="19"/>
      <c r="B521" s="19"/>
      <c r="C521" s="19"/>
      <c r="D521" s="19"/>
      <c r="E521" s="19"/>
      <c r="F521" s="19"/>
      <c r="G521" s="19"/>
      <c r="H521" s="19"/>
      <c r="I521" s="19"/>
      <c r="J521" s="19"/>
      <c r="K521" s="19"/>
      <c r="L521" s="19"/>
      <c r="M521" s="19"/>
      <c r="N521" s="19"/>
      <c r="O521" s="19"/>
      <c r="P521" s="19"/>
      <c r="Q521" s="20"/>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row>
    <row r="522" spans="1:45" ht="15.75" customHeight="1">
      <c r="A522" s="19"/>
      <c r="B522" s="19"/>
      <c r="C522" s="19"/>
      <c r="D522" s="19"/>
      <c r="E522" s="19"/>
      <c r="F522" s="19"/>
      <c r="G522" s="19"/>
      <c r="H522" s="19"/>
      <c r="I522" s="19"/>
      <c r="J522" s="19"/>
      <c r="K522" s="19"/>
      <c r="L522" s="19"/>
      <c r="M522" s="19"/>
      <c r="N522" s="19"/>
      <c r="O522" s="19"/>
      <c r="P522" s="19"/>
      <c r="Q522" s="20"/>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row>
    <row r="523" spans="1:45" ht="15.75" customHeight="1">
      <c r="A523" s="19"/>
      <c r="B523" s="19"/>
      <c r="C523" s="19"/>
      <c r="D523" s="19"/>
      <c r="E523" s="19"/>
      <c r="F523" s="19"/>
      <c r="G523" s="19"/>
      <c r="H523" s="19"/>
      <c r="I523" s="19"/>
      <c r="J523" s="19"/>
      <c r="K523" s="19"/>
      <c r="L523" s="19"/>
      <c r="M523" s="19"/>
      <c r="N523" s="19"/>
      <c r="O523" s="19"/>
      <c r="P523" s="19"/>
      <c r="Q523" s="20"/>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row>
    <row r="524" spans="1:45" ht="15.75" customHeight="1">
      <c r="A524" s="19"/>
      <c r="B524" s="19"/>
      <c r="C524" s="19"/>
      <c r="D524" s="19"/>
      <c r="E524" s="19"/>
      <c r="F524" s="19"/>
      <c r="G524" s="19"/>
      <c r="H524" s="19"/>
      <c r="I524" s="19"/>
      <c r="J524" s="19"/>
      <c r="K524" s="19"/>
      <c r="L524" s="19"/>
      <c r="M524" s="19"/>
      <c r="N524" s="19"/>
      <c r="O524" s="19"/>
      <c r="P524" s="19"/>
      <c r="Q524" s="20"/>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row>
    <row r="525" spans="1:45" ht="15.75" customHeight="1">
      <c r="A525" s="19"/>
      <c r="B525" s="19"/>
      <c r="C525" s="19"/>
      <c r="D525" s="19"/>
      <c r="E525" s="19"/>
      <c r="F525" s="19"/>
      <c r="G525" s="19"/>
      <c r="H525" s="19"/>
      <c r="I525" s="19"/>
      <c r="J525" s="19"/>
      <c r="K525" s="19"/>
      <c r="L525" s="19"/>
      <c r="M525" s="19"/>
      <c r="N525" s="19"/>
      <c r="O525" s="19"/>
      <c r="P525" s="19"/>
      <c r="Q525" s="20"/>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row>
    <row r="526" spans="1:45" ht="15.75" customHeight="1">
      <c r="A526" s="19"/>
      <c r="B526" s="19"/>
      <c r="C526" s="19"/>
      <c r="D526" s="19"/>
      <c r="E526" s="19"/>
      <c r="F526" s="19"/>
      <c r="G526" s="19"/>
      <c r="H526" s="19"/>
      <c r="I526" s="19"/>
      <c r="J526" s="19"/>
      <c r="K526" s="19"/>
      <c r="L526" s="19"/>
      <c r="M526" s="19"/>
      <c r="N526" s="19"/>
      <c r="O526" s="19"/>
      <c r="P526" s="19"/>
      <c r="Q526" s="20"/>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row>
    <row r="527" spans="1:45" ht="15.75" customHeight="1">
      <c r="A527" s="19"/>
      <c r="B527" s="19"/>
      <c r="C527" s="19"/>
      <c r="D527" s="19"/>
      <c r="E527" s="19"/>
      <c r="F527" s="19"/>
      <c r="G527" s="19"/>
      <c r="H527" s="19"/>
      <c r="I527" s="19"/>
      <c r="J527" s="19"/>
      <c r="K527" s="19"/>
      <c r="L527" s="19"/>
      <c r="M527" s="19"/>
      <c r="N527" s="19"/>
      <c r="O527" s="19"/>
      <c r="P527" s="19"/>
      <c r="Q527" s="20"/>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row>
    <row r="528" spans="1:45" ht="15.75" customHeight="1">
      <c r="A528" s="19"/>
      <c r="B528" s="19"/>
      <c r="C528" s="19"/>
      <c r="D528" s="19"/>
      <c r="E528" s="19"/>
      <c r="F528" s="19"/>
      <c r="G528" s="19"/>
      <c r="H528" s="19"/>
      <c r="I528" s="19"/>
      <c r="J528" s="19"/>
      <c r="K528" s="19"/>
      <c r="L528" s="19"/>
      <c r="M528" s="19"/>
      <c r="N528" s="19"/>
      <c r="O528" s="19"/>
      <c r="P528" s="19"/>
      <c r="Q528" s="20"/>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row>
    <row r="529" spans="1:45" ht="15.75" customHeight="1">
      <c r="A529" s="19"/>
      <c r="B529" s="19"/>
      <c r="C529" s="19"/>
      <c r="D529" s="19"/>
      <c r="E529" s="19"/>
      <c r="F529" s="19"/>
      <c r="G529" s="19"/>
      <c r="H529" s="19"/>
      <c r="I529" s="19"/>
      <c r="J529" s="19"/>
      <c r="K529" s="19"/>
      <c r="L529" s="19"/>
      <c r="M529" s="19"/>
      <c r="N529" s="19"/>
      <c r="O529" s="19"/>
      <c r="P529" s="19"/>
      <c r="Q529" s="20"/>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row>
    <row r="530" spans="1:45" ht="15.75" customHeight="1">
      <c r="A530" s="19"/>
      <c r="B530" s="19"/>
      <c r="C530" s="19"/>
      <c r="D530" s="19"/>
      <c r="E530" s="19"/>
      <c r="F530" s="19"/>
      <c r="G530" s="19"/>
      <c r="H530" s="19"/>
      <c r="I530" s="19"/>
      <c r="J530" s="19"/>
      <c r="K530" s="19"/>
      <c r="L530" s="19"/>
      <c r="M530" s="19"/>
      <c r="N530" s="19"/>
      <c r="O530" s="19"/>
      <c r="P530" s="19"/>
      <c r="Q530" s="20"/>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row>
    <row r="531" spans="1:45" ht="15.75" customHeight="1">
      <c r="A531" s="19"/>
      <c r="B531" s="19"/>
      <c r="C531" s="19"/>
      <c r="D531" s="19"/>
      <c r="E531" s="19"/>
      <c r="F531" s="19"/>
      <c r="G531" s="19"/>
      <c r="H531" s="19"/>
      <c r="I531" s="19"/>
      <c r="J531" s="19"/>
      <c r="K531" s="19"/>
      <c r="L531" s="19"/>
      <c r="M531" s="19"/>
      <c r="N531" s="19"/>
      <c r="O531" s="19"/>
      <c r="P531" s="19"/>
      <c r="Q531" s="20"/>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row>
    <row r="532" spans="1:45" ht="15.75" customHeight="1">
      <c r="A532" s="19"/>
      <c r="B532" s="19"/>
      <c r="C532" s="19"/>
      <c r="D532" s="19"/>
      <c r="E532" s="19"/>
      <c r="F532" s="19"/>
      <c r="G532" s="19"/>
      <c r="H532" s="19"/>
      <c r="I532" s="19"/>
      <c r="J532" s="19"/>
      <c r="K532" s="19"/>
      <c r="L532" s="19"/>
      <c r="M532" s="19"/>
      <c r="N532" s="19"/>
      <c r="O532" s="19"/>
      <c r="P532" s="19"/>
      <c r="Q532" s="20"/>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row>
    <row r="533" spans="1:45" ht="15.75" customHeight="1">
      <c r="A533" s="19"/>
      <c r="B533" s="19"/>
      <c r="C533" s="19"/>
      <c r="D533" s="19"/>
      <c r="E533" s="19"/>
      <c r="F533" s="19"/>
      <c r="G533" s="19"/>
      <c r="H533" s="19"/>
      <c r="I533" s="19"/>
      <c r="J533" s="19"/>
      <c r="K533" s="19"/>
      <c r="L533" s="19"/>
      <c r="M533" s="19"/>
      <c r="N533" s="19"/>
      <c r="O533" s="19"/>
      <c r="P533" s="19"/>
      <c r="Q533" s="20"/>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row>
    <row r="534" spans="1:45" ht="15.75" customHeight="1">
      <c r="A534" s="19"/>
      <c r="B534" s="19"/>
      <c r="C534" s="19"/>
      <c r="D534" s="19"/>
      <c r="E534" s="19"/>
      <c r="F534" s="19"/>
      <c r="G534" s="19"/>
      <c r="H534" s="19"/>
      <c r="I534" s="19"/>
      <c r="J534" s="19"/>
      <c r="K534" s="19"/>
      <c r="L534" s="19"/>
      <c r="M534" s="19"/>
      <c r="N534" s="19"/>
      <c r="O534" s="19"/>
      <c r="P534" s="19"/>
      <c r="Q534" s="20"/>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row>
    <row r="535" spans="1:45" ht="15.75" customHeight="1">
      <c r="A535" s="19"/>
      <c r="B535" s="19"/>
      <c r="C535" s="19"/>
      <c r="D535" s="19"/>
      <c r="E535" s="19"/>
      <c r="F535" s="19"/>
      <c r="G535" s="19"/>
      <c r="H535" s="19"/>
      <c r="I535" s="19"/>
      <c r="J535" s="19"/>
      <c r="K535" s="19"/>
      <c r="L535" s="19"/>
      <c r="M535" s="19"/>
      <c r="N535" s="19"/>
      <c r="O535" s="19"/>
      <c r="P535" s="19"/>
      <c r="Q535" s="20"/>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row>
    <row r="536" spans="1:45" ht="15.75" customHeight="1">
      <c r="A536" s="19"/>
      <c r="B536" s="19"/>
      <c r="C536" s="19"/>
      <c r="D536" s="19"/>
      <c r="E536" s="19"/>
      <c r="F536" s="19"/>
      <c r="G536" s="19"/>
      <c r="H536" s="19"/>
      <c r="I536" s="19"/>
      <c r="J536" s="19"/>
      <c r="K536" s="19"/>
      <c r="L536" s="19"/>
      <c r="M536" s="19"/>
      <c r="N536" s="19"/>
      <c r="O536" s="19"/>
      <c r="P536" s="19"/>
      <c r="Q536" s="20"/>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row>
    <row r="537" spans="1:45" ht="15.75" customHeight="1">
      <c r="A537" s="19"/>
      <c r="B537" s="19"/>
      <c r="C537" s="19"/>
      <c r="D537" s="19"/>
      <c r="E537" s="19"/>
      <c r="F537" s="19"/>
      <c r="G537" s="19"/>
      <c r="H537" s="19"/>
      <c r="I537" s="19"/>
      <c r="J537" s="19"/>
      <c r="K537" s="19"/>
      <c r="L537" s="19"/>
      <c r="M537" s="19"/>
      <c r="N537" s="19"/>
      <c r="O537" s="19"/>
      <c r="P537" s="19"/>
      <c r="Q537" s="20"/>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row>
    <row r="538" spans="1:45" ht="15.75" customHeight="1">
      <c r="A538" s="19"/>
      <c r="B538" s="19"/>
      <c r="C538" s="19"/>
      <c r="D538" s="19"/>
      <c r="E538" s="19"/>
      <c r="F538" s="19"/>
      <c r="G538" s="19"/>
      <c r="H538" s="19"/>
      <c r="I538" s="19"/>
      <c r="J538" s="19"/>
      <c r="K538" s="19"/>
      <c r="L538" s="19"/>
      <c r="M538" s="19"/>
      <c r="N538" s="19"/>
      <c r="O538" s="19"/>
      <c r="P538" s="19"/>
      <c r="Q538" s="20"/>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row>
    <row r="539" spans="1:45" ht="15.75" customHeight="1">
      <c r="A539" s="19"/>
      <c r="B539" s="19"/>
      <c r="C539" s="19"/>
      <c r="D539" s="19"/>
      <c r="E539" s="19"/>
      <c r="F539" s="19"/>
      <c r="G539" s="19"/>
      <c r="H539" s="19"/>
      <c r="I539" s="19"/>
      <c r="J539" s="19"/>
      <c r="K539" s="19"/>
      <c r="L539" s="19"/>
      <c r="M539" s="19"/>
      <c r="N539" s="19"/>
      <c r="O539" s="19"/>
      <c r="P539" s="19"/>
      <c r="Q539" s="20"/>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row>
    <row r="540" spans="1:45" ht="15.75" customHeight="1">
      <c r="A540" s="19"/>
      <c r="B540" s="19"/>
      <c r="C540" s="19"/>
      <c r="D540" s="19"/>
      <c r="E540" s="19"/>
      <c r="F540" s="19"/>
      <c r="G540" s="19"/>
      <c r="H540" s="19"/>
      <c r="I540" s="19"/>
      <c r="J540" s="19"/>
      <c r="K540" s="19"/>
      <c r="L540" s="19"/>
      <c r="M540" s="19"/>
      <c r="N540" s="19"/>
      <c r="O540" s="19"/>
      <c r="P540" s="19"/>
      <c r="Q540" s="20"/>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row>
    <row r="541" spans="1:45" ht="15.75" customHeight="1">
      <c r="A541" s="19"/>
      <c r="B541" s="19"/>
      <c r="C541" s="19"/>
      <c r="D541" s="19"/>
      <c r="Y541" s="19"/>
      <c r="Z541" s="19"/>
      <c r="AA541" s="19"/>
      <c r="AB541" s="19"/>
      <c r="AC541" s="19"/>
      <c r="AD541" s="19"/>
      <c r="AE541" s="19"/>
      <c r="AF541" s="19"/>
      <c r="AG541" s="19"/>
      <c r="AH541" s="19"/>
      <c r="AI541" s="19"/>
      <c r="AJ541" s="19"/>
      <c r="AK541" s="19"/>
      <c r="AL541" s="19"/>
      <c r="AM541" s="19"/>
      <c r="AN541" s="19"/>
      <c r="AO541" s="19"/>
      <c r="AP541" s="19"/>
      <c r="AQ541" s="19"/>
      <c r="AR541" s="19"/>
      <c r="AS541" s="19"/>
    </row>
    <row r="542" spans="1:45" ht="15.75" customHeight="1">
      <c r="A542" s="19"/>
      <c r="B542" s="19"/>
      <c r="C542" s="19"/>
      <c r="D542" s="19"/>
      <c r="Y542" s="19"/>
      <c r="Z542" s="19"/>
      <c r="AA542" s="19"/>
      <c r="AB542" s="19"/>
      <c r="AC542" s="19"/>
      <c r="AD542" s="19"/>
      <c r="AE542" s="19"/>
      <c r="AF542" s="19"/>
      <c r="AG542" s="19"/>
      <c r="AH542" s="19"/>
      <c r="AI542" s="19"/>
      <c r="AJ542" s="19"/>
      <c r="AK542" s="19"/>
      <c r="AL542" s="19"/>
      <c r="AM542" s="19"/>
      <c r="AN542" s="19"/>
      <c r="AO542" s="19"/>
      <c r="AP542" s="19"/>
      <c r="AQ542" s="19"/>
      <c r="AR542" s="19"/>
      <c r="AS542" s="19"/>
    </row>
  </sheetData>
  <mergeCells count="24">
    <mergeCell ref="L1:L2"/>
    <mergeCell ref="M1:M2"/>
    <mergeCell ref="N1:N2"/>
    <mergeCell ref="G1:G2"/>
    <mergeCell ref="H1:H2"/>
    <mergeCell ref="I1:I2"/>
    <mergeCell ref="J1:J2"/>
    <mergeCell ref="K1:K2"/>
    <mergeCell ref="F1:F2"/>
    <mergeCell ref="A1:A2"/>
    <mergeCell ref="B1:B2"/>
    <mergeCell ref="C1:C2"/>
    <mergeCell ref="D1:D2"/>
    <mergeCell ref="E1:E2"/>
    <mergeCell ref="Y1:Y2"/>
    <mergeCell ref="Z1:Z2"/>
    <mergeCell ref="AA1:AA2"/>
    <mergeCell ref="O1:O2"/>
    <mergeCell ref="P1:P2"/>
    <mergeCell ref="Q1:Q2"/>
    <mergeCell ref="W1:W2"/>
    <mergeCell ref="X1:X2"/>
    <mergeCell ref="V1:V2"/>
    <mergeCell ref="R1:U1"/>
  </mergeCells>
  <conditionalFormatting sqref="F3:F8">
    <cfRule type="notContainsBlanks" dxfId="401" priority="11">
      <formula>LEN(TRIM(F3))&gt;0</formula>
    </cfRule>
  </conditionalFormatting>
  <conditionalFormatting sqref="Q3:Q8">
    <cfRule type="containsText" dxfId="400" priority="6" operator="containsText" text="UI">
      <formula>NOT(ISERROR(SEARCH(("UI"),(Q3))))</formula>
    </cfRule>
    <cfRule type="containsText" dxfId="399" priority="7" operator="containsText" text="FT">
      <formula>NOT(ISERROR(SEARCH(("FT"),(Q3))))</formula>
    </cfRule>
  </conditionalFormatting>
  <conditionalFormatting sqref="R3:W3 R4:U5 W4:W5 R6:R8 V4:V8">
    <cfRule type="expression" dxfId="398" priority="5">
      <formula>IF($K3="NG",TRUE,FALSE)</formula>
    </cfRule>
    <cfRule type="containsText" dxfId="397" priority="8" operator="containsText" text="OK">
      <formula>NOT(ISERROR(SEARCH(("OK"),(R3))))</formula>
    </cfRule>
    <cfRule type="containsText" dxfId="396" priority="9" operator="containsText" text="NG">
      <formula>NOT(ISERROR(SEARCH(("NG"),(R3))))</formula>
    </cfRule>
    <cfRule type="containsText" dxfId="395" priority="10" operator="containsText" text="NA">
      <formula>NOT(ISERROR(SEARCH(("NA"),(R3))))</formula>
    </cfRule>
  </conditionalFormatting>
  <conditionalFormatting sqref="S6:U8 W6:W8">
    <cfRule type="expression" dxfId="394" priority="1">
      <formula>IF($K6="NG",TRUE,FALSE)</formula>
    </cfRule>
    <cfRule type="containsText" dxfId="393" priority="2" operator="containsText" text="OK">
      <formula>NOT(ISERROR(SEARCH(("OK"),(S6))))</formula>
    </cfRule>
    <cfRule type="containsText" dxfId="392" priority="3" operator="containsText" text="NG">
      <formula>NOT(ISERROR(SEARCH(("NG"),(S6))))</formula>
    </cfRule>
    <cfRule type="containsText" dxfId="391" priority="4" operator="containsText" text="NA">
      <formula>NOT(ISERROR(SEARCH(("NA"),(S6))))</formula>
    </cfRule>
  </conditionalFormatting>
  <dataValidations count="6">
    <dataValidation type="list" allowBlank="1" showErrorMessage="1" sqref="R3:R4" xr:uid="{69EDE602-B034-43E6-BE1D-0682F8784304}">
      <formula1>"OK,NG,NG-OK,NA,CANCEL"</formula1>
    </dataValidation>
    <dataValidation type="list" allowBlank="1" sqref="F3:F6" xr:uid="{4BCFC057-6752-4BDB-A379-31BFDE444776}">
      <formula1>"Button,Textbox,Label,Radio button,Checkbox,Hyperlink,Datepicker,Biểu đồ,Dropdownlist,Button Icon,,Icon"</formula1>
    </dataValidation>
    <dataValidation type="list" allowBlank="1" showErrorMessage="1" sqref="Q3:Q6" xr:uid="{D9B2C65B-26B3-4000-A5EA-2012FF9A14F0}">
      <formula1>"UI,FT"</formula1>
    </dataValidation>
    <dataValidation type="list" allowBlank="1" showErrorMessage="1" sqref="S3:U5 W3:W5" xr:uid="{BA28D98F-0420-49D5-A057-CE08984925E6}">
      <formula1>"OK,NG,NA"</formula1>
    </dataValidation>
    <dataValidation type="list" allowBlank="1" showErrorMessage="1" sqref="R5:R7" xr:uid="{47A70CF8-F7E7-4445-AE65-1CF7164EE80C}">
      <formula1>"OK,NG,NG-OK,NA,CANCEL,PENDING"</formula1>
    </dataValidation>
    <dataValidation type="list" allowBlank="1" showErrorMessage="1" sqref="V3:V7" xr:uid="{8A81F8D8-9B12-4B1D-8E91-039E99EF0399}">
      <formula1>"Device,Simulator"</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CA9E-7CCE-4B8C-86BB-6DE7ABB7E28F}">
  <sheetPr>
    <outlinePr summaryBelow="0" summaryRight="0"/>
  </sheetPr>
  <dimension ref="A1:AS401"/>
  <sheetViews>
    <sheetView showGridLines="0" topLeftCell="B1" zoomScale="87" zoomScaleNormal="87" workbookViewId="0">
      <selection activeCell="M71" sqref="M71"/>
    </sheetView>
  </sheetViews>
  <sheetFormatPr defaultColWidth="14.42578125" defaultRowHeight="15" customHeight="1"/>
  <cols>
    <col min="1" max="1" width="9.140625" customWidth="1"/>
    <col min="2" max="2" width="9" customWidth="1"/>
    <col min="3" max="3" width="17.7109375" customWidth="1"/>
    <col min="4" max="4" width="12.28515625" customWidth="1"/>
    <col min="5" max="5" width="15.85546875" customWidth="1"/>
    <col min="6" max="6" width="17.140625" customWidth="1"/>
    <col min="7" max="7" width="22.140625" customWidth="1"/>
    <col min="8" max="8" width="26.28515625" customWidth="1"/>
    <col min="9" max="9" width="22.7109375" customWidth="1"/>
    <col min="10" max="10" width="28.7109375" customWidth="1"/>
    <col min="11" max="11" width="18.5703125" customWidth="1"/>
    <col min="12" max="13" width="50.7109375" customWidth="1"/>
    <col min="14" max="15" width="17.7109375" hidden="1" customWidth="1"/>
    <col min="16" max="16" width="11.7109375" hidden="1" customWidth="1"/>
    <col min="17" max="17" width="12.28515625" hidden="1" customWidth="1"/>
    <col min="18" max="18" width="10" customWidth="1"/>
    <col min="19" max="21" width="10" hidden="1" customWidth="1"/>
    <col min="22" max="22" width="10" customWidth="1"/>
    <col min="23" max="24" width="0" hidden="1" customWidth="1"/>
    <col min="25" max="25" width="23.7109375" hidden="1" customWidth="1"/>
    <col min="26" max="26" width="23.7109375" customWidth="1"/>
    <col min="27" max="27" width="125.28515625" customWidth="1"/>
  </cols>
  <sheetData>
    <row r="1" spans="1:45" ht="12.75">
      <c r="A1" s="114" t="s">
        <v>17</v>
      </c>
      <c r="B1" s="114" t="s">
        <v>8</v>
      </c>
      <c r="C1" s="114" t="s">
        <v>18</v>
      </c>
      <c r="D1" s="114" t="s">
        <v>19</v>
      </c>
      <c r="E1" s="114" t="s">
        <v>20</v>
      </c>
      <c r="F1" s="114" t="s">
        <v>21</v>
      </c>
      <c r="G1" s="114" t="s">
        <v>22</v>
      </c>
      <c r="H1" s="114" t="s">
        <v>23</v>
      </c>
      <c r="I1" s="114" t="s">
        <v>24</v>
      </c>
      <c r="J1" s="114" t="s">
        <v>25</v>
      </c>
      <c r="K1" s="114" t="s">
        <v>26</v>
      </c>
      <c r="L1" s="114" t="s">
        <v>36</v>
      </c>
      <c r="M1" s="114" t="s">
        <v>37</v>
      </c>
      <c r="N1" s="122" t="s">
        <v>27</v>
      </c>
      <c r="O1" s="117" t="s">
        <v>28</v>
      </c>
      <c r="P1" s="118" t="s">
        <v>29</v>
      </c>
      <c r="Q1" s="118" t="s">
        <v>30</v>
      </c>
      <c r="R1" s="119" t="s">
        <v>31</v>
      </c>
      <c r="S1" s="120"/>
      <c r="T1" s="120"/>
      <c r="U1" s="121"/>
      <c r="V1" s="114" t="s">
        <v>399</v>
      </c>
      <c r="W1" s="114" t="s">
        <v>32</v>
      </c>
      <c r="X1" s="114" t="s">
        <v>33</v>
      </c>
      <c r="Y1" s="114" t="s">
        <v>34</v>
      </c>
      <c r="Z1" s="114" t="s">
        <v>168</v>
      </c>
      <c r="AA1" s="114" t="s">
        <v>35</v>
      </c>
      <c r="AB1" s="8"/>
      <c r="AC1" s="8"/>
      <c r="AD1" s="8"/>
      <c r="AE1" s="8"/>
      <c r="AF1" s="8"/>
      <c r="AG1" s="8"/>
      <c r="AH1" s="8"/>
      <c r="AI1" s="8"/>
      <c r="AJ1" s="8"/>
      <c r="AK1" s="8"/>
      <c r="AL1" s="8"/>
      <c r="AM1" s="9"/>
      <c r="AN1" s="9"/>
      <c r="AO1" s="9"/>
      <c r="AP1" s="9"/>
      <c r="AQ1" s="9"/>
      <c r="AR1" s="9"/>
      <c r="AS1" s="9"/>
    </row>
    <row r="2" spans="1:45" ht="22.5" customHeight="1">
      <c r="A2" s="115"/>
      <c r="B2" s="115"/>
      <c r="C2" s="115"/>
      <c r="D2" s="115"/>
      <c r="E2" s="115"/>
      <c r="F2" s="115"/>
      <c r="G2" s="115"/>
      <c r="H2" s="115"/>
      <c r="I2" s="115"/>
      <c r="J2" s="115"/>
      <c r="K2" s="115"/>
      <c r="L2" s="115"/>
      <c r="M2" s="115"/>
      <c r="N2" s="121"/>
      <c r="O2" s="115"/>
      <c r="P2" s="115"/>
      <c r="Q2" s="115"/>
      <c r="R2" s="10" t="s">
        <v>9</v>
      </c>
      <c r="S2" s="10" t="s">
        <v>10</v>
      </c>
      <c r="T2" s="10" t="s">
        <v>11</v>
      </c>
      <c r="U2" s="10" t="s">
        <v>12</v>
      </c>
      <c r="V2" s="115"/>
      <c r="W2" s="115"/>
      <c r="X2" s="115"/>
      <c r="Y2" s="115"/>
      <c r="Z2" s="115"/>
      <c r="AA2" s="116"/>
      <c r="AB2" s="11"/>
      <c r="AC2" s="11"/>
      <c r="AD2" s="11"/>
      <c r="AE2" s="11"/>
      <c r="AF2" s="11"/>
      <c r="AG2" s="11"/>
      <c r="AH2" s="11"/>
      <c r="AI2" s="11"/>
      <c r="AJ2" s="11"/>
      <c r="AK2" s="11"/>
      <c r="AL2" s="11"/>
      <c r="AM2" s="12"/>
      <c r="AN2" s="12"/>
      <c r="AO2" s="12"/>
      <c r="AP2" s="12"/>
      <c r="AQ2" s="12"/>
      <c r="AR2" s="12"/>
      <c r="AS2" s="12"/>
    </row>
    <row r="3" spans="1:45" s="25" customFormat="1" ht="30">
      <c r="A3" s="13">
        <f>ROW(A3) - 2</f>
        <v>1</v>
      </c>
      <c r="B3" s="23" t="s">
        <v>100</v>
      </c>
      <c r="C3" s="23" t="s">
        <v>91</v>
      </c>
      <c r="D3" s="23" t="s">
        <v>72</v>
      </c>
      <c r="E3" s="28"/>
      <c r="F3" s="21"/>
      <c r="G3" s="46" t="s">
        <v>43</v>
      </c>
      <c r="H3" s="46" t="s">
        <v>78</v>
      </c>
      <c r="I3" s="18"/>
      <c r="J3" s="18" t="s">
        <v>73</v>
      </c>
      <c r="K3" s="18"/>
      <c r="L3" s="14" t="s">
        <v>103</v>
      </c>
      <c r="M3" s="14" t="s">
        <v>103</v>
      </c>
      <c r="N3" s="14"/>
      <c r="O3" s="14"/>
      <c r="P3" s="14"/>
      <c r="Q3" s="15" t="s">
        <v>13</v>
      </c>
      <c r="R3" s="16" t="s">
        <v>14</v>
      </c>
      <c r="S3" s="16"/>
      <c r="T3" s="16"/>
      <c r="U3" s="16"/>
      <c r="V3" s="69" t="s">
        <v>401</v>
      </c>
      <c r="W3" s="16"/>
      <c r="X3" s="24"/>
      <c r="Y3" s="26"/>
      <c r="Z3" s="55">
        <v>45124</v>
      </c>
      <c r="AA3" s="27"/>
      <c r="AB3" s="17"/>
      <c r="AC3" s="17"/>
      <c r="AD3" s="17"/>
      <c r="AE3" s="17"/>
      <c r="AF3" s="17"/>
      <c r="AG3" s="17"/>
      <c r="AH3" s="17"/>
      <c r="AI3" s="17"/>
      <c r="AJ3" s="17"/>
      <c r="AK3" s="17"/>
      <c r="AL3" s="17"/>
      <c r="AM3" s="17"/>
      <c r="AN3" s="17"/>
      <c r="AO3" s="17"/>
      <c r="AP3" s="17"/>
      <c r="AQ3" s="17"/>
      <c r="AR3" s="17"/>
      <c r="AS3" s="17"/>
    </row>
    <row r="4" spans="1:45" s="25" customFormat="1" ht="30">
      <c r="A4" s="13">
        <f>ROW(A4) - 2</f>
        <v>2</v>
      </c>
      <c r="B4" s="23"/>
      <c r="C4" s="23"/>
      <c r="D4" s="23"/>
      <c r="E4" s="28" t="s">
        <v>110</v>
      </c>
      <c r="F4" s="21" t="s">
        <v>39</v>
      </c>
      <c r="G4" s="46" t="s">
        <v>61</v>
      </c>
      <c r="H4" s="46" t="s">
        <v>109</v>
      </c>
      <c r="I4" s="18"/>
      <c r="J4" s="18" t="s">
        <v>73</v>
      </c>
      <c r="K4" s="18"/>
      <c r="L4" s="14" t="s">
        <v>111</v>
      </c>
      <c r="M4" s="14" t="s">
        <v>111</v>
      </c>
      <c r="N4" s="14"/>
      <c r="O4" s="14"/>
      <c r="P4" s="14"/>
      <c r="Q4" s="15" t="s">
        <v>13</v>
      </c>
      <c r="R4" s="16" t="s">
        <v>14</v>
      </c>
      <c r="S4" s="16"/>
      <c r="T4" s="16"/>
      <c r="U4" s="16"/>
      <c r="V4" s="69" t="s">
        <v>401</v>
      </c>
      <c r="W4" s="16"/>
      <c r="X4" s="24"/>
      <c r="Y4" s="26"/>
      <c r="Z4" s="55">
        <v>45124</v>
      </c>
      <c r="AA4" s="27"/>
      <c r="AB4" s="17"/>
      <c r="AC4" s="17"/>
      <c r="AD4" s="17"/>
      <c r="AE4" s="17"/>
      <c r="AF4" s="17"/>
      <c r="AG4" s="17"/>
      <c r="AH4" s="17"/>
      <c r="AI4" s="17"/>
      <c r="AJ4" s="17"/>
      <c r="AK4" s="17"/>
      <c r="AL4" s="17"/>
      <c r="AM4" s="17"/>
      <c r="AN4" s="17"/>
      <c r="AO4" s="17"/>
      <c r="AP4" s="17"/>
      <c r="AQ4" s="17"/>
      <c r="AR4" s="17"/>
      <c r="AS4" s="17"/>
    </row>
    <row r="5" spans="1:45" s="25" customFormat="1" ht="122.25" customHeight="1">
      <c r="A5" s="13">
        <f>ROW(A5) - 2</f>
        <v>3</v>
      </c>
      <c r="B5" s="23"/>
      <c r="C5" s="23"/>
      <c r="D5" s="23"/>
      <c r="E5" s="33"/>
      <c r="F5" s="21" t="s">
        <v>39</v>
      </c>
      <c r="G5" s="46" t="s">
        <v>60</v>
      </c>
      <c r="H5" s="46" t="s">
        <v>74</v>
      </c>
      <c r="I5" s="18"/>
      <c r="J5" s="18" t="s">
        <v>73</v>
      </c>
      <c r="K5" s="18"/>
      <c r="L5" s="14" t="s">
        <v>112</v>
      </c>
      <c r="M5" s="14" t="s">
        <v>113</v>
      </c>
      <c r="N5" s="14"/>
      <c r="O5" s="14"/>
      <c r="P5" s="14"/>
      <c r="Q5" s="15" t="s">
        <v>13</v>
      </c>
      <c r="R5" s="16" t="s">
        <v>169</v>
      </c>
      <c r="S5" s="16"/>
      <c r="T5" s="16"/>
      <c r="U5" s="16"/>
      <c r="V5" s="69" t="s">
        <v>401</v>
      </c>
      <c r="W5" s="16"/>
      <c r="X5" s="24"/>
      <c r="Y5" s="26"/>
      <c r="Z5" s="55">
        <v>45124</v>
      </c>
      <c r="AA5" s="27"/>
      <c r="AB5" s="17"/>
      <c r="AC5" s="17"/>
      <c r="AD5" s="17"/>
      <c r="AE5" s="17"/>
      <c r="AF5" s="17"/>
      <c r="AG5" s="17"/>
      <c r="AH5" s="17"/>
      <c r="AI5" s="17"/>
      <c r="AJ5" s="17"/>
      <c r="AK5" s="17"/>
      <c r="AL5" s="17"/>
      <c r="AM5" s="17"/>
      <c r="AN5" s="17"/>
      <c r="AO5" s="17"/>
      <c r="AP5" s="17"/>
      <c r="AQ5" s="17"/>
      <c r="AR5" s="17"/>
      <c r="AS5" s="17"/>
    </row>
    <row r="6" spans="1:45" ht="15.75" customHeight="1">
      <c r="A6" s="19"/>
      <c r="B6" s="19"/>
      <c r="C6" s="19"/>
      <c r="D6" s="19"/>
      <c r="E6" s="19"/>
      <c r="F6" s="19"/>
      <c r="G6" s="19"/>
      <c r="H6" s="19"/>
      <c r="I6" s="19"/>
      <c r="J6" s="19"/>
      <c r="K6" s="19"/>
      <c r="L6" s="19"/>
      <c r="M6" s="19"/>
      <c r="N6" s="19"/>
      <c r="O6" s="19"/>
      <c r="P6" s="19"/>
      <c r="Q6" s="20"/>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row>
    <row r="7" spans="1:45" ht="15.75" customHeight="1">
      <c r="A7" s="19"/>
      <c r="B7" s="19"/>
      <c r="C7" s="19"/>
      <c r="D7" s="19"/>
      <c r="E7" s="19"/>
      <c r="F7" s="19"/>
      <c r="G7" s="19"/>
      <c r="H7" s="19"/>
      <c r="I7" s="19"/>
      <c r="J7" s="19"/>
      <c r="K7" s="19"/>
      <c r="L7" s="19"/>
      <c r="M7" s="19"/>
      <c r="N7" s="19"/>
      <c r="O7" s="19"/>
      <c r="P7" s="19"/>
      <c r="Q7" s="20"/>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row>
    <row r="8" spans="1:45" ht="15.75" customHeight="1">
      <c r="A8" s="19"/>
      <c r="B8" s="19"/>
      <c r="C8" s="19"/>
      <c r="D8" s="19"/>
      <c r="E8" s="19"/>
      <c r="F8" s="19"/>
      <c r="G8" s="19"/>
      <c r="H8" s="19"/>
      <c r="I8" s="19"/>
      <c r="J8" s="19"/>
      <c r="K8" s="19"/>
      <c r="L8" s="19"/>
      <c r="M8" s="19"/>
      <c r="N8" s="19"/>
      <c r="O8" s="19"/>
      <c r="P8" s="19"/>
      <c r="Q8" s="20"/>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row>
    <row r="9" spans="1:45" ht="15.75" customHeight="1">
      <c r="A9" s="19"/>
      <c r="B9" s="19"/>
      <c r="C9" s="19"/>
      <c r="D9" s="19"/>
      <c r="E9" s="19"/>
      <c r="F9" s="19"/>
      <c r="G9" s="19"/>
      <c r="H9" s="19"/>
      <c r="I9" s="19"/>
      <c r="J9" s="19"/>
      <c r="K9" s="19"/>
      <c r="L9" s="19"/>
      <c r="M9" s="19"/>
      <c r="N9" s="19"/>
      <c r="O9" s="19"/>
      <c r="P9" s="19"/>
      <c r="Q9" s="20"/>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row>
    <row r="10" spans="1:45" ht="15.75" customHeight="1">
      <c r="A10" s="19"/>
      <c r="B10" s="19"/>
      <c r="C10" s="19"/>
      <c r="D10" s="19"/>
      <c r="E10" s="19"/>
      <c r="F10" s="19"/>
      <c r="G10" s="19"/>
      <c r="H10" s="19"/>
      <c r="I10" s="19"/>
      <c r="J10" s="19"/>
      <c r="K10" s="19"/>
      <c r="L10" s="19"/>
      <c r="M10" s="19"/>
      <c r="N10" s="19"/>
      <c r="O10" s="19"/>
      <c r="P10" s="19"/>
      <c r="Q10" s="20"/>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5" ht="15.75" customHeight="1">
      <c r="A11" s="19"/>
      <c r="B11" s="19"/>
      <c r="C11" s="19"/>
      <c r="D11" s="19"/>
      <c r="E11" s="19"/>
      <c r="F11" s="19"/>
      <c r="G11" s="19"/>
      <c r="H11" s="19"/>
      <c r="I11" s="19"/>
      <c r="J11" s="19"/>
      <c r="K11" s="19"/>
      <c r="L11" s="19"/>
      <c r="M11" s="19"/>
      <c r="N11" s="19"/>
      <c r="O11" s="19"/>
      <c r="P11" s="19"/>
      <c r="Q11" s="20"/>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row>
    <row r="12" spans="1:45" ht="15.75" customHeight="1">
      <c r="A12" s="19"/>
      <c r="B12" s="19"/>
      <c r="C12" s="19"/>
      <c r="D12" s="19"/>
      <c r="E12" s="19"/>
      <c r="F12" s="19"/>
      <c r="G12" s="19"/>
      <c r="H12" s="19"/>
      <c r="I12" s="19"/>
      <c r="J12" s="19"/>
      <c r="K12" s="19"/>
      <c r="L12" s="19"/>
      <c r="M12" s="19"/>
      <c r="N12" s="19"/>
      <c r="O12" s="19"/>
      <c r="P12" s="19"/>
      <c r="Q12" s="20"/>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row>
    <row r="13" spans="1:45" ht="15.75" customHeight="1">
      <c r="A13" s="19"/>
      <c r="B13" s="19"/>
      <c r="C13" s="19"/>
      <c r="D13" s="19"/>
      <c r="E13" s="19"/>
      <c r="F13" s="19"/>
      <c r="G13" s="19"/>
      <c r="H13" s="19"/>
      <c r="I13" s="19"/>
      <c r="J13" s="19"/>
      <c r="K13" s="19"/>
      <c r="L13" s="19"/>
      <c r="M13" s="19"/>
      <c r="N13" s="19"/>
      <c r="O13" s="19"/>
      <c r="P13" s="19"/>
      <c r="Q13" s="20"/>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row>
    <row r="14" spans="1:45" ht="15.75" customHeight="1">
      <c r="A14" s="19"/>
      <c r="B14" s="19"/>
      <c r="C14" s="19"/>
      <c r="D14" s="19"/>
      <c r="E14" s="19"/>
      <c r="F14" s="19"/>
      <c r="G14" s="19"/>
      <c r="H14" s="19"/>
      <c r="I14" s="19"/>
      <c r="J14" s="19"/>
      <c r="K14" s="19"/>
      <c r="L14" s="19"/>
      <c r="M14" s="19"/>
      <c r="N14" s="19"/>
      <c r="O14" s="19"/>
      <c r="P14" s="19"/>
      <c r="Q14" s="20"/>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row>
    <row r="15" spans="1:45" ht="15.75" customHeight="1">
      <c r="A15" s="19"/>
      <c r="B15" s="19"/>
      <c r="C15" s="19"/>
      <c r="D15" s="19"/>
      <c r="E15" s="19"/>
      <c r="F15" s="19"/>
      <c r="G15" s="19"/>
      <c r="H15" s="19"/>
      <c r="I15" s="19"/>
      <c r="J15" s="19"/>
      <c r="K15" s="19"/>
      <c r="L15" s="19"/>
      <c r="M15" s="19"/>
      <c r="N15" s="19"/>
      <c r="O15" s="19"/>
      <c r="P15" s="19"/>
      <c r="Q15" s="20"/>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row>
    <row r="16" spans="1:45" ht="15.75" customHeight="1">
      <c r="A16" s="19"/>
      <c r="B16" s="19"/>
      <c r="C16" s="19"/>
      <c r="D16" s="19"/>
      <c r="E16" s="19"/>
      <c r="F16" s="19"/>
      <c r="G16" s="19"/>
      <c r="H16" s="19"/>
      <c r="I16" s="19"/>
      <c r="J16" s="19"/>
      <c r="K16" s="19"/>
      <c r="L16" s="19"/>
      <c r="M16" s="19"/>
      <c r="N16" s="19"/>
      <c r="O16" s="19"/>
      <c r="P16" s="19"/>
      <c r="Q16" s="20"/>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row>
    <row r="17" spans="1:45" ht="15.75" customHeight="1">
      <c r="A17" s="19"/>
      <c r="B17" s="19"/>
      <c r="C17" s="19"/>
      <c r="D17" s="19"/>
      <c r="E17" s="19"/>
      <c r="F17" s="19"/>
      <c r="G17" s="19"/>
      <c r="H17" s="19"/>
      <c r="I17" s="19"/>
      <c r="J17" s="19"/>
      <c r="K17" s="19"/>
      <c r="L17" s="19"/>
      <c r="M17" s="19"/>
      <c r="N17" s="19"/>
      <c r="O17" s="19"/>
      <c r="P17" s="19"/>
      <c r="Q17" s="20"/>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row>
    <row r="18" spans="1:45" ht="15.75" customHeight="1">
      <c r="A18" s="19"/>
      <c r="B18" s="19"/>
      <c r="C18" s="19"/>
      <c r="D18" s="19"/>
      <c r="E18" s="19"/>
      <c r="F18" s="19"/>
      <c r="G18" s="19"/>
      <c r="H18" s="19"/>
      <c r="I18" s="19"/>
      <c r="J18" s="19"/>
      <c r="K18" s="19"/>
      <c r="L18" s="19"/>
      <c r="M18" s="19"/>
      <c r="N18" s="19"/>
      <c r="O18" s="19"/>
      <c r="P18" s="19"/>
      <c r="Q18" s="20"/>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row>
    <row r="19" spans="1:45" ht="15.75" customHeight="1">
      <c r="A19" s="19"/>
      <c r="B19" s="19"/>
      <c r="C19" s="19"/>
      <c r="D19" s="19"/>
      <c r="E19" s="19"/>
      <c r="F19" s="19"/>
      <c r="G19" s="19"/>
      <c r="H19" s="19"/>
      <c r="I19" s="19"/>
      <c r="J19" s="19"/>
      <c r="K19" s="19"/>
      <c r="L19" s="19"/>
      <c r="M19" s="19"/>
      <c r="N19" s="19"/>
      <c r="O19" s="19"/>
      <c r="P19" s="19"/>
      <c r="Q19" s="20"/>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row>
    <row r="20" spans="1:45" ht="15.75" customHeight="1">
      <c r="A20" s="19"/>
      <c r="B20" s="19"/>
      <c r="C20" s="19"/>
      <c r="D20" s="19"/>
      <c r="E20" s="19"/>
      <c r="F20" s="19"/>
      <c r="G20" s="19"/>
      <c r="H20" s="19"/>
      <c r="I20" s="19"/>
      <c r="J20" s="19"/>
      <c r="K20" s="19"/>
      <c r="L20" s="19"/>
      <c r="M20" s="19"/>
      <c r="N20" s="19"/>
      <c r="O20" s="19"/>
      <c r="P20" s="19"/>
      <c r="Q20" s="20"/>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row>
    <row r="21" spans="1:45" ht="15.75" customHeight="1">
      <c r="A21" s="19"/>
      <c r="B21" s="19"/>
      <c r="C21" s="19"/>
      <c r="D21" s="19"/>
      <c r="E21" s="19"/>
      <c r="F21" s="19"/>
      <c r="G21" s="19"/>
      <c r="H21" s="19"/>
      <c r="I21" s="19"/>
      <c r="J21" s="19"/>
      <c r="K21" s="19"/>
      <c r="L21" s="19"/>
      <c r="M21" s="19"/>
      <c r="N21" s="19"/>
      <c r="O21" s="19"/>
      <c r="P21" s="19"/>
      <c r="Q21" s="20"/>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row>
    <row r="22" spans="1:45" ht="15.75" customHeight="1">
      <c r="A22" s="19"/>
      <c r="B22" s="19"/>
      <c r="C22" s="19"/>
      <c r="D22" s="19"/>
      <c r="E22" s="19"/>
      <c r="F22" s="19"/>
      <c r="G22" s="19"/>
      <c r="H22" s="19"/>
      <c r="I22" s="19"/>
      <c r="J22" s="19"/>
      <c r="K22" s="19"/>
      <c r="L22" s="19"/>
      <c r="M22" s="19"/>
      <c r="N22" s="19"/>
      <c r="O22" s="19"/>
      <c r="P22" s="19"/>
      <c r="Q22" s="20"/>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row>
    <row r="23" spans="1:45" ht="15.75" customHeight="1">
      <c r="A23" s="19"/>
      <c r="B23" s="19"/>
      <c r="C23" s="19"/>
      <c r="D23" s="19"/>
      <c r="E23" s="19"/>
      <c r="F23" s="19"/>
      <c r="G23" s="19"/>
      <c r="H23" s="19"/>
      <c r="I23" s="19"/>
      <c r="J23" s="19"/>
      <c r="K23" s="19"/>
      <c r="L23" s="19"/>
      <c r="M23" s="19"/>
      <c r="N23" s="19"/>
      <c r="O23" s="19"/>
      <c r="P23" s="19"/>
      <c r="Q23" s="20"/>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row>
    <row r="24" spans="1:45" ht="15.75" customHeight="1">
      <c r="A24" s="19"/>
      <c r="B24" s="19"/>
      <c r="C24" s="19"/>
      <c r="D24" s="19"/>
      <c r="E24" s="19"/>
      <c r="F24" s="19"/>
      <c r="G24" s="19"/>
      <c r="H24" s="19"/>
      <c r="I24" s="19"/>
      <c r="J24" s="19"/>
      <c r="K24" s="19"/>
      <c r="L24" s="19"/>
      <c r="M24" s="19"/>
      <c r="N24" s="19"/>
      <c r="O24" s="19"/>
      <c r="P24" s="19"/>
      <c r="Q24" s="20"/>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row>
    <row r="25" spans="1:45" ht="15.75" customHeight="1">
      <c r="A25" s="19"/>
      <c r="B25" s="19"/>
      <c r="C25" s="19"/>
      <c r="D25" s="19"/>
      <c r="E25" s="19"/>
      <c r="F25" s="19"/>
      <c r="G25" s="19"/>
      <c r="H25" s="19"/>
      <c r="I25" s="19"/>
      <c r="J25" s="19"/>
      <c r="K25" s="19"/>
      <c r="L25" s="19"/>
      <c r="M25" s="19"/>
      <c r="N25" s="19"/>
      <c r="O25" s="19"/>
      <c r="P25" s="19"/>
      <c r="Q25" s="20"/>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row>
    <row r="26" spans="1:45" ht="15.75" customHeight="1">
      <c r="A26" s="19"/>
      <c r="B26" s="19"/>
      <c r="C26" s="19"/>
      <c r="D26" s="19"/>
      <c r="E26" s="19"/>
      <c r="F26" s="19"/>
      <c r="G26" s="19"/>
      <c r="H26" s="19"/>
      <c r="I26" s="19"/>
      <c r="J26" s="19"/>
      <c r="K26" s="19"/>
      <c r="L26" s="19"/>
      <c r="M26" s="19"/>
      <c r="N26" s="19"/>
      <c r="O26" s="19"/>
      <c r="P26" s="19"/>
      <c r="Q26" s="20"/>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row>
    <row r="27" spans="1:45" ht="15.75" customHeight="1">
      <c r="A27" s="19"/>
      <c r="B27" s="19"/>
      <c r="C27" s="19"/>
      <c r="D27" s="19"/>
      <c r="E27" s="19"/>
      <c r="F27" s="19"/>
      <c r="G27" s="19"/>
      <c r="H27" s="19"/>
      <c r="I27" s="19"/>
      <c r="J27" s="19"/>
      <c r="K27" s="19"/>
      <c r="L27" s="19"/>
      <c r="M27" s="19"/>
      <c r="N27" s="19"/>
      <c r="O27" s="19"/>
      <c r="P27" s="19"/>
      <c r="Q27" s="20"/>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row>
    <row r="28" spans="1:45" ht="15.75" customHeight="1">
      <c r="A28" s="19"/>
      <c r="B28" s="19"/>
      <c r="C28" s="19"/>
      <c r="D28" s="19"/>
      <c r="E28" s="19"/>
      <c r="F28" s="19"/>
      <c r="G28" s="19"/>
      <c r="H28" s="19"/>
      <c r="I28" s="19"/>
      <c r="J28" s="19"/>
      <c r="K28" s="19"/>
      <c r="L28" s="19"/>
      <c r="M28" s="19"/>
      <c r="N28" s="19"/>
      <c r="O28" s="19"/>
      <c r="P28" s="19"/>
      <c r="Q28" s="20"/>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row>
    <row r="29" spans="1:45" ht="15.75" customHeight="1">
      <c r="A29" s="19"/>
      <c r="B29" s="19"/>
      <c r="C29" s="19"/>
      <c r="D29" s="19"/>
      <c r="E29" s="19"/>
      <c r="F29" s="19"/>
      <c r="G29" s="19"/>
      <c r="H29" s="19"/>
      <c r="I29" s="19"/>
      <c r="J29" s="19"/>
      <c r="K29" s="19"/>
      <c r="L29" s="19"/>
      <c r="M29" s="19"/>
      <c r="N29" s="19"/>
      <c r="O29" s="19"/>
      <c r="P29" s="19"/>
      <c r="Q29" s="20"/>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row>
    <row r="30" spans="1:45" ht="15.75" customHeight="1">
      <c r="A30" s="19"/>
      <c r="B30" s="19"/>
      <c r="C30" s="19"/>
      <c r="D30" s="19"/>
      <c r="E30" s="19"/>
      <c r="F30" s="19"/>
      <c r="G30" s="19"/>
      <c r="H30" s="19"/>
      <c r="I30" s="19"/>
      <c r="J30" s="19"/>
      <c r="K30" s="19"/>
      <c r="L30" s="19"/>
      <c r="M30" s="19"/>
      <c r="N30" s="19"/>
      <c r="O30" s="19"/>
      <c r="P30" s="19"/>
      <c r="Q30" s="20"/>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row>
    <row r="31" spans="1:45" ht="15.75" customHeight="1">
      <c r="A31" s="19"/>
      <c r="B31" s="19"/>
      <c r="C31" s="19"/>
      <c r="D31" s="19"/>
      <c r="E31" s="19"/>
      <c r="F31" s="19"/>
      <c r="G31" s="19"/>
      <c r="H31" s="19"/>
      <c r="I31" s="19"/>
      <c r="J31" s="19"/>
      <c r="K31" s="19"/>
      <c r="L31" s="19"/>
      <c r="M31" s="19"/>
      <c r="N31" s="19"/>
      <c r="O31" s="19"/>
      <c r="P31" s="19"/>
      <c r="Q31" s="20"/>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row>
    <row r="32" spans="1:45" ht="15.75" customHeight="1">
      <c r="A32" s="19"/>
      <c r="B32" s="19"/>
      <c r="C32" s="19"/>
      <c r="D32" s="19"/>
      <c r="E32" s="19"/>
      <c r="F32" s="19"/>
      <c r="G32" s="19"/>
      <c r="H32" s="19"/>
      <c r="I32" s="19"/>
      <c r="J32" s="19"/>
      <c r="K32" s="19"/>
      <c r="L32" s="19"/>
      <c r="M32" s="19"/>
      <c r="N32" s="19"/>
      <c r="O32" s="19"/>
      <c r="P32" s="19"/>
      <c r="Q32" s="20"/>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row>
    <row r="33" spans="1:45" ht="15.75" customHeight="1">
      <c r="A33" s="19"/>
      <c r="B33" s="19"/>
      <c r="C33" s="19"/>
      <c r="D33" s="19"/>
      <c r="E33" s="19"/>
      <c r="F33" s="19"/>
      <c r="G33" s="19"/>
      <c r="H33" s="19"/>
      <c r="I33" s="19"/>
      <c r="J33" s="19"/>
      <c r="K33" s="19"/>
      <c r="L33" s="19"/>
      <c r="M33" s="19"/>
      <c r="N33" s="19"/>
      <c r="O33" s="19"/>
      <c r="P33" s="19"/>
      <c r="Q33" s="20"/>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row>
    <row r="34" spans="1:45" ht="15.75" customHeight="1">
      <c r="A34" s="19"/>
      <c r="B34" s="19"/>
      <c r="C34" s="19"/>
      <c r="D34" s="19"/>
      <c r="E34" s="19"/>
      <c r="F34" s="19"/>
      <c r="G34" s="19"/>
      <c r="H34" s="19"/>
      <c r="I34" s="19"/>
      <c r="J34" s="19"/>
      <c r="K34" s="19"/>
      <c r="L34" s="19"/>
      <c r="M34" s="19"/>
      <c r="N34" s="19"/>
      <c r="O34" s="19"/>
      <c r="P34" s="19"/>
      <c r="Q34" s="20"/>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row>
    <row r="35" spans="1:45" ht="15.75" customHeight="1">
      <c r="A35" s="19"/>
      <c r="B35" s="19"/>
      <c r="C35" s="19"/>
      <c r="D35" s="19"/>
      <c r="E35" s="19"/>
      <c r="F35" s="19"/>
      <c r="G35" s="19"/>
      <c r="H35" s="19"/>
      <c r="I35" s="19"/>
      <c r="J35" s="19"/>
      <c r="K35" s="19"/>
      <c r="L35" s="19"/>
      <c r="M35" s="19"/>
      <c r="N35" s="19"/>
      <c r="O35" s="19"/>
      <c r="P35" s="19"/>
      <c r="Q35" s="20"/>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row>
    <row r="36" spans="1:45" ht="15.75" customHeight="1">
      <c r="A36" s="19"/>
      <c r="B36" s="19"/>
      <c r="C36" s="19"/>
      <c r="D36" s="19"/>
      <c r="E36" s="19"/>
      <c r="F36" s="19"/>
      <c r="G36" s="19"/>
      <c r="H36" s="19"/>
      <c r="I36" s="19"/>
      <c r="J36" s="19"/>
      <c r="K36" s="19"/>
      <c r="L36" s="19"/>
      <c r="M36" s="19"/>
      <c r="N36" s="19"/>
      <c r="O36" s="19"/>
      <c r="P36" s="19"/>
      <c r="Q36" s="20"/>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row>
    <row r="37" spans="1:45" ht="15.75" customHeight="1">
      <c r="A37" s="19"/>
      <c r="B37" s="19"/>
      <c r="C37" s="19"/>
      <c r="D37" s="19"/>
      <c r="E37" s="19"/>
      <c r="F37" s="19"/>
      <c r="G37" s="19"/>
      <c r="H37" s="19"/>
      <c r="I37" s="19"/>
      <c r="J37" s="19"/>
      <c r="K37" s="19"/>
      <c r="L37" s="19"/>
      <c r="M37" s="19"/>
      <c r="N37" s="19"/>
      <c r="O37" s="19"/>
      <c r="P37" s="19"/>
      <c r="Q37" s="20"/>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row>
    <row r="38" spans="1:45" ht="15.75" customHeight="1">
      <c r="A38" s="19"/>
      <c r="B38" s="19"/>
      <c r="C38" s="19"/>
      <c r="D38" s="19"/>
      <c r="E38" s="19"/>
      <c r="F38" s="19"/>
      <c r="G38" s="19"/>
      <c r="H38" s="19"/>
      <c r="I38" s="19"/>
      <c r="J38" s="19"/>
      <c r="K38" s="19"/>
      <c r="L38" s="19"/>
      <c r="M38" s="19"/>
      <c r="N38" s="19"/>
      <c r="O38" s="19"/>
      <c r="P38" s="19"/>
      <c r="Q38" s="20"/>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row>
    <row r="39" spans="1:45" ht="15.75" customHeight="1">
      <c r="A39" s="19"/>
      <c r="B39" s="19"/>
      <c r="C39" s="19"/>
      <c r="D39" s="19"/>
      <c r="E39" s="19"/>
      <c r="F39" s="19"/>
      <c r="G39" s="19"/>
      <c r="H39" s="19"/>
      <c r="I39" s="19"/>
      <c r="J39" s="19"/>
      <c r="K39" s="19"/>
      <c r="L39" s="19"/>
      <c r="M39" s="19"/>
      <c r="N39" s="19"/>
      <c r="O39" s="19"/>
      <c r="P39" s="19"/>
      <c r="Q39" s="20"/>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row>
    <row r="40" spans="1:45" ht="15.75" customHeight="1">
      <c r="A40" s="19"/>
      <c r="B40" s="19"/>
      <c r="C40" s="19"/>
      <c r="D40" s="19"/>
      <c r="E40" s="19"/>
      <c r="F40" s="19"/>
      <c r="G40" s="19"/>
      <c r="H40" s="19"/>
      <c r="I40" s="19"/>
      <c r="J40" s="19"/>
      <c r="K40" s="19"/>
      <c r="L40" s="19"/>
      <c r="M40" s="19"/>
      <c r="N40" s="19"/>
      <c r="O40" s="19"/>
      <c r="P40" s="19"/>
      <c r="Q40" s="20"/>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row>
    <row r="41" spans="1:45" ht="15.75" customHeight="1">
      <c r="A41" s="19"/>
      <c r="B41" s="19"/>
      <c r="C41" s="19"/>
      <c r="D41" s="19"/>
      <c r="E41" s="19"/>
      <c r="F41" s="19"/>
      <c r="G41" s="19"/>
      <c r="H41" s="19"/>
      <c r="I41" s="19"/>
      <c r="J41" s="19"/>
      <c r="K41" s="19"/>
      <c r="L41" s="19"/>
      <c r="M41" s="19"/>
      <c r="N41" s="19"/>
      <c r="O41" s="19"/>
      <c r="P41" s="19"/>
      <c r="Q41" s="20"/>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row>
    <row r="42" spans="1:45" ht="15.75" customHeight="1">
      <c r="A42" s="19"/>
      <c r="B42" s="19"/>
      <c r="C42" s="19"/>
      <c r="D42" s="19"/>
      <c r="E42" s="19"/>
      <c r="F42" s="19"/>
      <c r="G42" s="19"/>
      <c r="H42" s="19"/>
      <c r="I42" s="19"/>
      <c r="J42" s="19"/>
      <c r="K42" s="19"/>
      <c r="L42" s="19"/>
      <c r="M42" s="19"/>
      <c r="N42" s="19"/>
      <c r="O42" s="19"/>
      <c r="P42" s="19"/>
      <c r="Q42" s="20"/>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row>
    <row r="43" spans="1:45" ht="15.75" customHeight="1">
      <c r="A43" s="19"/>
      <c r="B43" s="19"/>
      <c r="C43" s="19"/>
      <c r="D43" s="19"/>
      <c r="E43" s="19"/>
      <c r="F43" s="19"/>
      <c r="G43" s="19"/>
      <c r="H43" s="19"/>
      <c r="I43" s="19"/>
      <c r="J43" s="19"/>
      <c r="K43" s="19"/>
      <c r="L43" s="19"/>
      <c r="M43" s="19"/>
      <c r="N43" s="19"/>
      <c r="O43" s="19"/>
      <c r="P43" s="19"/>
      <c r="Q43" s="20"/>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row>
    <row r="44" spans="1:45" ht="15.75" customHeight="1">
      <c r="A44" s="19"/>
      <c r="B44" s="19"/>
      <c r="C44" s="19"/>
      <c r="D44" s="19"/>
      <c r="E44" s="19"/>
      <c r="F44" s="19"/>
      <c r="G44" s="19"/>
      <c r="H44" s="19"/>
      <c r="I44" s="19"/>
      <c r="J44" s="19"/>
      <c r="K44" s="19"/>
      <c r="L44" s="19"/>
      <c r="M44" s="19"/>
      <c r="N44" s="19"/>
      <c r="O44" s="19"/>
      <c r="P44" s="19"/>
      <c r="Q44" s="20"/>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row>
    <row r="45" spans="1:45" ht="15.75" customHeight="1">
      <c r="A45" s="19"/>
      <c r="B45" s="19"/>
      <c r="C45" s="19"/>
      <c r="D45" s="19"/>
      <c r="E45" s="19"/>
      <c r="F45" s="19"/>
      <c r="G45" s="19"/>
      <c r="H45" s="19"/>
      <c r="I45" s="19"/>
      <c r="J45" s="19"/>
      <c r="K45" s="19"/>
      <c r="L45" s="19"/>
      <c r="M45" s="19"/>
      <c r="N45" s="19"/>
      <c r="O45" s="19"/>
      <c r="P45" s="19"/>
      <c r="Q45" s="20"/>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row>
    <row r="46" spans="1:45" ht="15.75" customHeight="1">
      <c r="A46" s="19"/>
      <c r="B46" s="19"/>
      <c r="C46" s="19"/>
      <c r="D46" s="19"/>
      <c r="E46" s="19"/>
      <c r="F46" s="19"/>
      <c r="G46" s="19"/>
      <c r="H46" s="19"/>
      <c r="I46" s="19"/>
      <c r="J46" s="19"/>
      <c r="K46" s="19"/>
      <c r="L46" s="19"/>
      <c r="M46" s="19"/>
      <c r="N46" s="19"/>
      <c r="O46" s="19"/>
      <c r="P46" s="19"/>
      <c r="Q46" s="20"/>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row>
    <row r="47" spans="1:45" ht="15.75" customHeight="1">
      <c r="A47" s="19"/>
      <c r="B47" s="19"/>
      <c r="C47" s="19"/>
      <c r="D47" s="19"/>
      <c r="E47" s="19"/>
      <c r="F47" s="19"/>
      <c r="G47" s="19"/>
      <c r="H47" s="19"/>
      <c r="I47" s="19"/>
      <c r="J47" s="19"/>
      <c r="K47" s="19"/>
      <c r="L47" s="19"/>
      <c r="M47" s="19"/>
      <c r="N47" s="19"/>
      <c r="O47" s="19"/>
      <c r="P47" s="19"/>
      <c r="Q47" s="20"/>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row>
    <row r="48" spans="1:45" ht="15.75" customHeight="1">
      <c r="A48" s="19"/>
      <c r="B48" s="19"/>
      <c r="C48" s="19"/>
      <c r="D48" s="19"/>
      <c r="E48" s="19"/>
      <c r="F48" s="19"/>
      <c r="G48" s="19"/>
      <c r="H48" s="19"/>
      <c r="I48" s="19"/>
      <c r="J48" s="19"/>
      <c r="K48" s="19"/>
      <c r="L48" s="19"/>
      <c r="M48" s="19"/>
      <c r="N48" s="19"/>
      <c r="O48" s="19"/>
      <c r="P48" s="19"/>
      <c r="Q48" s="20"/>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row>
    <row r="49" spans="1:45" ht="15.75" customHeight="1">
      <c r="A49" s="19"/>
      <c r="B49" s="19"/>
      <c r="C49" s="19"/>
      <c r="D49" s="19"/>
      <c r="E49" s="19"/>
      <c r="F49" s="19"/>
      <c r="G49" s="19"/>
      <c r="H49" s="19"/>
      <c r="I49" s="19"/>
      <c r="J49" s="19"/>
      <c r="K49" s="19"/>
      <c r="L49" s="19"/>
      <c r="M49" s="19"/>
      <c r="N49" s="19"/>
      <c r="O49" s="19"/>
      <c r="P49" s="19"/>
      <c r="Q49" s="20"/>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row>
    <row r="50" spans="1:45" ht="15.75" customHeight="1">
      <c r="A50" s="19"/>
      <c r="B50" s="19"/>
      <c r="C50" s="19"/>
      <c r="D50" s="19"/>
      <c r="E50" s="19"/>
      <c r="F50" s="19"/>
      <c r="G50" s="19"/>
      <c r="H50" s="19"/>
      <c r="I50" s="19"/>
      <c r="J50" s="19"/>
      <c r="K50" s="19"/>
      <c r="L50" s="19"/>
      <c r="M50" s="19"/>
      <c r="N50" s="19"/>
      <c r="O50" s="19"/>
      <c r="P50" s="19"/>
      <c r="Q50" s="20"/>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row>
    <row r="51" spans="1:45" ht="15.75" customHeight="1">
      <c r="A51" s="19"/>
      <c r="B51" s="19"/>
      <c r="C51" s="19"/>
      <c r="D51" s="19"/>
      <c r="E51" s="19"/>
      <c r="F51" s="19"/>
      <c r="G51" s="19"/>
      <c r="H51" s="19"/>
      <c r="I51" s="19"/>
      <c r="J51" s="19"/>
      <c r="K51" s="19"/>
      <c r="L51" s="19"/>
      <c r="M51" s="19"/>
      <c r="N51" s="19"/>
      <c r="O51" s="19"/>
      <c r="P51" s="19"/>
      <c r="Q51" s="20"/>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row>
    <row r="52" spans="1:45" ht="15.75" customHeight="1">
      <c r="A52" s="19"/>
      <c r="B52" s="19"/>
      <c r="C52" s="19"/>
      <c r="D52" s="19"/>
      <c r="E52" s="19"/>
      <c r="F52" s="19"/>
      <c r="G52" s="19"/>
      <c r="H52" s="19"/>
      <c r="I52" s="19"/>
      <c r="J52" s="19"/>
      <c r="K52" s="19"/>
      <c r="L52" s="19"/>
      <c r="M52" s="19"/>
      <c r="N52" s="19"/>
      <c r="O52" s="19"/>
      <c r="P52" s="19"/>
      <c r="Q52" s="20"/>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row>
    <row r="53" spans="1:45" ht="15.75" customHeight="1">
      <c r="A53" s="19"/>
      <c r="B53" s="19"/>
      <c r="C53" s="19"/>
      <c r="D53" s="19"/>
      <c r="E53" s="19"/>
      <c r="F53" s="19"/>
      <c r="G53" s="19"/>
      <c r="H53" s="19"/>
      <c r="I53" s="19"/>
      <c r="J53" s="19"/>
      <c r="K53" s="19"/>
      <c r="L53" s="19"/>
      <c r="M53" s="19"/>
      <c r="N53" s="19"/>
      <c r="O53" s="19"/>
      <c r="P53" s="19"/>
      <c r="Q53" s="20"/>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row>
    <row r="54" spans="1:45" ht="15.75" customHeight="1">
      <c r="A54" s="19"/>
      <c r="B54" s="19"/>
      <c r="C54" s="19"/>
      <c r="D54" s="19"/>
      <c r="E54" s="19"/>
      <c r="F54" s="19"/>
      <c r="G54" s="19"/>
      <c r="H54" s="19"/>
      <c r="I54" s="19"/>
      <c r="J54" s="19"/>
      <c r="K54" s="19"/>
      <c r="L54" s="19"/>
      <c r="M54" s="19"/>
      <c r="N54" s="19"/>
      <c r="O54" s="19"/>
      <c r="P54" s="19"/>
      <c r="Q54" s="20"/>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row>
    <row r="55" spans="1:45" ht="15.75" customHeight="1">
      <c r="A55" s="19"/>
      <c r="B55" s="19"/>
      <c r="C55" s="19"/>
      <c r="D55" s="19"/>
      <c r="E55" s="19"/>
      <c r="F55" s="19"/>
      <c r="G55" s="19"/>
      <c r="H55" s="19"/>
      <c r="I55" s="19"/>
      <c r="J55" s="19"/>
      <c r="K55" s="19"/>
      <c r="L55" s="19"/>
      <c r="M55" s="19"/>
      <c r="N55" s="19"/>
      <c r="O55" s="19"/>
      <c r="P55" s="19"/>
      <c r="Q55" s="20"/>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row>
    <row r="56" spans="1:45" ht="15.75" customHeight="1">
      <c r="A56" s="19"/>
      <c r="B56" s="19"/>
      <c r="C56" s="19"/>
      <c r="D56" s="19"/>
      <c r="E56" s="19"/>
      <c r="F56" s="19"/>
      <c r="G56" s="19"/>
      <c r="H56" s="19"/>
      <c r="I56" s="19"/>
      <c r="J56" s="19"/>
      <c r="K56" s="19"/>
      <c r="L56" s="19"/>
      <c r="M56" s="19"/>
      <c r="N56" s="19"/>
      <c r="O56" s="19"/>
      <c r="P56" s="19"/>
      <c r="Q56" s="20"/>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row>
    <row r="57" spans="1:45" ht="15.75" customHeight="1">
      <c r="A57" s="19"/>
      <c r="B57" s="19"/>
      <c r="C57" s="19"/>
      <c r="D57" s="19"/>
      <c r="E57" s="19"/>
      <c r="F57" s="19"/>
      <c r="G57" s="19"/>
      <c r="H57" s="19"/>
      <c r="I57" s="19"/>
      <c r="J57" s="19"/>
      <c r="K57" s="19"/>
      <c r="L57" s="19"/>
      <c r="M57" s="19"/>
      <c r="N57" s="19"/>
      <c r="O57" s="19"/>
      <c r="P57" s="19"/>
      <c r="Q57" s="20"/>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row>
    <row r="58" spans="1:45" ht="15.75" customHeight="1">
      <c r="A58" s="19"/>
      <c r="B58" s="19"/>
      <c r="C58" s="19"/>
      <c r="D58" s="19"/>
      <c r="E58" s="19"/>
      <c r="F58" s="19"/>
      <c r="G58" s="19"/>
      <c r="H58" s="19"/>
      <c r="I58" s="19"/>
      <c r="J58" s="19"/>
      <c r="K58" s="19"/>
      <c r="L58" s="19"/>
      <c r="M58" s="19"/>
      <c r="N58" s="19"/>
      <c r="O58" s="19"/>
      <c r="P58" s="19"/>
      <c r="Q58" s="20"/>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row>
    <row r="59" spans="1:45" ht="15.75" customHeight="1">
      <c r="A59" s="19"/>
      <c r="B59" s="19"/>
      <c r="C59" s="19"/>
      <c r="D59" s="19"/>
      <c r="E59" s="19"/>
      <c r="F59" s="19"/>
      <c r="G59" s="19"/>
      <c r="H59" s="19"/>
      <c r="I59" s="19"/>
      <c r="J59" s="19"/>
      <c r="K59" s="19"/>
      <c r="L59" s="19"/>
      <c r="M59" s="19"/>
      <c r="N59" s="19"/>
      <c r="O59" s="19"/>
      <c r="P59" s="19"/>
      <c r="Q59" s="20"/>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row>
    <row r="60" spans="1:45" ht="15.75" customHeight="1">
      <c r="A60" s="19"/>
      <c r="B60" s="19"/>
      <c r="C60" s="19"/>
      <c r="D60" s="19"/>
      <c r="E60" s="19"/>
      <c r="F60" s="19"/>
      <c r="G60" s="19"/>
      <c r="H60" s="19"/>
      <c r="I60" s="19"/>
      <c r="J60" s="19"/>
      <c r="K60" s="19"/>
      <c r="L60" s="19"/>
      <c r="M60" s="19"/>
      <c r="N60" s="19"/>
      <c r="O60" s="19"/>
      <c r="P60" s="19"/>
      <c r="Q60" s="20"/>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row>
    <row r="61" spans="1:45" ht="15.75" customHeight="1">
      <c r="A61" s="19"/>
      <c r="B61" s="19"/>
      <c r="C61" s="19"/>
      <c r="D61" s="19"/>
      <c r="E61" s="19"/>
      <c r="F61" s="19"/>
      <c r="G61" s="19"/>
      <c r="H61" s="19"/>
      <c r="I61" s="19"/>
      <c r="J61" s="19"/>
      <c r="K61" s="19"/>
      <c r="L61" s="19"/>
      <c r="M61" s="19"/>
      <c r="N61" s="19"/>
      <c r="O61" s="19"/>
      <c r="P61" s="19"/>
      <c r="Q61" s="20"/>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row>
    <row r="62" spans="1:45" ht="15.75" customHeight="1">
      <c r="A62" s="19"/>
      <c r="B62" s="19"/>
      <c r="C62" s="19"/>
      <c r="D62" s="19"/>
      <c r="E62" s="19"/>
      <c r="F62" s="19"/>
      <c r="G62" s="19"/>
      <c r="H62" s="19"/>
      <c r="I62" s="19"/>
      <c r="J62" s="19"/>
      <c r="K62" s="19"/>
      <c r="L62" s="19"/>
      <c r="M62" s="19"/>
      <c r="N62" s="19"/>
      <c r="O62" s="19"/>
      <c r="P62" s="19"/>
      <c r="Q62" s="20"/>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row>
    <row r="63" spans="1:45" ht="15.75" customHeight="1">
      <c r="A63" s="19"/>
      <c r="B63" s="19"/>
      <c r="C63" s="19"/>
      <c r="D63" s="19"/>
      <c r="E63" s="19"/>
      <c r="F63" s="19"/>
      <c r="G63" s="19"/>
      <c r="H63" s="19"/>
      <c r="I63" s="19"/>
      <c r="J63" s="19"/>
      <c r="K63" s="19"/>
      <c r="L63" s="19"/>
      <c r="M63" s="19"/>
      <c r="N63" s="19"/>
      <c r="O63" s="19"/>
      <c r="P63" s="19"/>
      <c r="Q63" s="20"/>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row>
    <row r="64" spans="1:45" ht="15.75" customHeight="1">
      <c r="A64" s="19"/>
      <c r="B64" s="19"/>
      <c r="C64" s="19"/>
      <c r="D64" s="19"/>
      <c r="E64" s="19"/>
      <c r="F64" s="19"/>
      <c r="G64" s="19"/>
      <c r="H64" s="19"/>
      <c r="I64" s="19"/>
      <c r="J64" s="19"/>
      <c r="K64" s="19"/>
      <c r="L64" s="19"/>
      <c r="M64" s="19"/>
      <c r="N64" s="19"/>
      <c r="O64" s="19"/>
      <c r="P64" s="19"/>
      <c r="Q64" s="20"/>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row>
    <row r="65" spans="1:45" ht="15.75" customHeight="1">
      <c r="A65" s="19"/>
      <c r="B65" s="19"/>
      <c r="C65" s="19"/>
      <c r="D65" s="19"/>
      <c r="E65" s="19"/>
      <c r="F65" s="19"/>
      <c r="G65" s="19"/>
      <c r="H65" s="19"/>
      <c r="I65" s="19"/>
      <c r="J65" s="19"/>
      <c r="K65" s="19"/>
      <c r="L65" s="19"/>
      <c r="M65" s="19"/>
      <c r="N65" s="19"/>
      <c r="O65" s="19"/>
      <c r="P65" s="19"/>
      <c r="Q65" s="20"/>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row>
    <row r="66" spans="1:45" ht="15.75" customHeight="1">
      <c r="A66" s="19"/>
      <c r="B66" s="19"/>
      <c r="C66" s="19"/>
      <c r="D66" s="19"/>
      <c r="E66" s="19"/>
      <c r="F66" s="19"/>
      <c r="G66" s="19"/>
      <c r="H66" s="19"/>
      <c r="I66" s="19"/>
      <c r="J66" s="19"/>
      <c r="K66" s="19"/>
      <c r="L66" s="19"/>
      <c r="M66" s="19"/>
      <c r="N66" s="19"/>
      <c r="O66" s="19"/>
      <c r="P66" s="19"/>
      <c r="Q66" s="20"/>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row>
    <row r="67" spans="1:45" ht="15.75" customHeight="1">
      <c r="A67" s="19"/>
      <c r="B67" s="19"/>
      <c r="C67" s="19"/>
      <c r="D67" s="19"/>
      <c r="E67" s="19"/>
      <c r="F67" s="19"/>
      <c r="G67" s="19"/>
      <c r="H67" s="19"/>
      <c r="I67" s="19"/>
      <c r="J67" s="19"/>
      <c r="K67" s="19"/>
      <c r="L67" s="19"/>
      <c r="M67" s="19"/>
      <c r="N67" s="19"/>
      <c r="O67" s="19"/>
      <c r="P67" s="19"/>
      <c r="Q67" s="20"/>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row>
    <row r="68" spans="1:45" ht="15.75" customHeight="1">
      <c r="A68" s="19"/>
      <c r="B68" s="19"/>
      <c r="C68" s="19"/>
      <c r="D68" s="19"/>
      <c r="E68" s="19"/>
      <c r="F68" s="19"/>
      <c r="G68" s="19"/>
      <c r="H68" s="19"/>
      <c r="I68" s="19"/>
      <c r="J68" s="19"/>
      <c r="K68" s="19"/>
      <c r="L68" s="19"/>
      <c r="M68" s="19"/>
      <c r="N68" s="19"/>
      <c r="O68" s="19"/>
      <c r="P68" s="19"/>
      <c r="Q68" s="20"/>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row>
    <row r="69" spans="1:45" ht="15.75" customHeight="1">
      <c r="A69" s="19"/>
      <c r="B69" s="19"/>
      <c r="C69" s="19"/>
      <c r="D69" s="19"/>
      <c r="E69" s="19"/>
      <c r="F69" s="19"/>
      <c r="G69" s="19"/>
      <c r="H69" s="19"/>
      <c r="I69" s="19"/>
      <c r="J69" s="19"/>
      <c r="K69" s="19"/>
      <c r="L69" s="19"/>
      <c r="M69" s="19"/>
      <c r="N69" s="19"/>
      <c r="O69" s="19"/>
      <c r="P69" s="19"/>
      <c r="Q69" s="20"/>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row>
    <row r="70" spans="1:45" ht="15.75" customHeight="1">
      <c r="A70" s="19"/>
      <c r="B70" s="19"/>
      <c r="C70" s="19"/>
      <c r="D70" s="19"/>
      <c r="E70" s="19"/>
      <c r="F70" s="19"/>
      <c r="G70" s="19"/>
      <c r="H70" s="19"/>
      <c r="I70" s="19"/>
      <c r="J70" s="19"/>
      <c r="K70" s="19"/>
      <c r="L70" s="19"/>
      <c r="M70" s="19"/>
      <c r="N70" s="19"/>
      <c r="O70" s="19"/>
      <c r="P70" s="19"/>
      <c r="Q70" s="20"/>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row>
    <row r="71" spans="1:45" ht="15.75" customHeight="1">
      <c r="A71" s="19"/>
      <c r="B71" s="19"/>
      <c r="C71" s="19"/>
      <c r="D71" s="19"/>
      <c r="E71" s="19"/>
      <c r="F71" s="19"/>
      <c r="G71" s="19"/>
      <c r="H71" s="19"/>
      <c r="I71" s="19"/>
      <c r="J71" s="19"/>
      <c r="K71" s="19"/>
      <c r="L71" s="19"/>
      <c r="M71" s="19"/>
      <c r="N71" s="19"/>
      <c r="O71" s="19"/>
      <c r="P71" s="19"/>
      <c r="Q71" s="20"/>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row>
    <row r="72" spans="1:45" ht="15.75" customHeight="1">
      <c r="A72" s="19"/>
      <c r="B72" s="19"/>
      <c r="C72" s="19"/>
      <c r="D72" s="19"/>
      <c r="E72" s="19"/>
      <c r="F72" s="19"/>
      <c r="G72" s="19"/>
      <c r="H72" s="19"/>
      <c r="I72" s="19"/>
      <c r="J72" s="19"/>
      <c r="K72" s="19"/>
      <c r="L72" s="19"/>
      <c r="M72" s="19"/>
      <c r="N72" s="19"/>
      <c r="O72" s="19"/>
      <c r="P72" s="19"/>
      <c r="Q72" s="20"/>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row>
    <row r="73" spans="1:45" ht="15.75" customHeight="1">
      <c r="A73" s="19"/>
      <c r="B73" s="19"/>
      <c r="C73" s="19"/>
      <c r="D73" s="19"/>
      <c r="E73" s="19"/>
      <c r="F73" s="19"/>
      <c r="G73" s="19"/>
      <c r="H73" s="19"/>
      <c r="I73" s="19"/>
      <c r="J73" s="19"/>
      <c r="K73" s="19"/>
      <c r="L73" s="19"/>
      <c r="M73" s="19"/>
      <c r="N73" s="19"/>
      <c r="O73" s="19"/>
      <c r="P73" s="19"/>
      <c r="Q73" s="20"/>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row>
    <row r="74" spans="1:45" ht="15.75" customHeight="1">
      <c r="A74" s="19"/>
      <c r="B74" s="19"/>
      <c r="C74" s="19"/>
      <c r="D74" s="19"/>
      <c r="E74" s="19"/>
      <c r="F74" s="19"/>
      <c r="G74" s="19"/>
      <c r="H74" s="19"/>
      <c r="I74" s="19"/>
      <c r="J74" s="19"/>
      <c r="K74" s="19"/>
      <c r="L74" s="19"/>
      <c r="M74" s="19"/>
      <c r="N74" s="19"/>
      <c r="O74" s="19"/>
      <c r="P74" s="19"/>
      <c r="Q74" s="20"/>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row>
    <row r="75" spans="1:45" ht="15.75" customHeight="1">
      <c r="A75" s="19"/>
      <c r="B75" s="19"/>
      <c r="C75" s="19"/>
      <c r="D75" s="19"/>
      <c r="E75" s="19"/>
      <c r="F75" s="19"/>
      <c r="G75" s="19"/>
      <c r="H75" s="19"/>
      <c r="I75" s="19"/>
      <c r="J75" s="19"/>
      <c r="K75" s="19"/>
      <c r="L75" s="19"/>
      <c r="M75" s="19"/>
      <c r="N75" s="19"/>
      <c r="O75" s="19"/>
      <c r="P75" s="19"/>
      <c r="Q75" s="20"/>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row>
    <row r="76" spans="1:45" ht="15.75" customHeight="1">
      <c r="A76" s="19"/>
      <c r="B76" s="19"/>
      <c r="C76" s="19"/>
      <c r="D76" s="19"/>
      <c r="E76" s="19"/>
      <c r="F76" s="19"/>
      <c r="G76" s="19"/>
      <c r="H76" s="19"/>
      <c r="I76" s="19"/>
      <c r="J76" s="19"/>
      <c r="K76" s="19"/>
      <c r="L76" s="19"/>
      <c r="M76" s="19"/>
      <c r="N76" s="19"/>
      <c r="O76" s="19"/>
      <c r="P76" s="19"/>
      <c r="Q76" s="20"/>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row>
    <row r="77" spans="1:45" ht="15.75" customHeight="1">
      <c r="A77" s="19"/>
      <c r="B77" s="19"/>
      <c r="C77" s="19"/>
      <c r="D77" s="19"/>
      <c r="E77" s="19"/>
      <c r="F77" s="19"/>
      <c r="G77" s="19"/>
      <c r="H77" s="19"/>
      <c r="I77" s="19"/>
      <c r="J77" s="19"/>
      <c r="K77" s="19"/>
      <c r="L77" s="19"/>
      <c r="M77" s="19"/>
      <c r="N77" s="19"/>
      <c r="O77" s="19"/>
      <c r="P77" s="19"/>
      <c r="Q77" s="20"/>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row>
    <row r="78" spans="1:45" ht="15.75" customHeight="1">
      <c r="A78" s="19"/>
      <c r="B78" s="19"/>
      <c r="C78" s="19"/>
      <c r="D78" s="19"/>
      <c r="E78" s="19"/>
      <c r="F78" s="19"/>
      <c r="G78" s="19"/>
      <c r="H78" s="19"/>
      <c r="I78" s="19"/>
      <c r="J78" s="19"/>
      <c r="K78" s="19"/>
      <c r="L78" s="19"/>
      <c r="M78" s="19"/>
      <c r="N78" s="19"/>
      <c r="O78" s="19"/>
      <c r="P78" s="19"/>
      <c r="Q78" s="20"/>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row>
    <row r="79" spans="1:45" ht="15.75" customHeight="1">
      <c r="A79" s="19"/>
      <c r="B79" s="19"/>
      <c r="C79" s="19"/>
      <c r="D79" s="19"/>
      <c r="E79" s="19"/>
      <c r="F79" s="19"/>
      <c r="G79" s="19"/>
      <c r="H79" s="19"/>
      <c r="I79" s="19"/>
      <c r="J79" s="19"/>
      <c r="K79" s="19"/>
      <c r="L79" s="19"/>
      <c r="M79" s="19"/>
      <c r="N79" s="19"/>
      <c r="O79" s="19"/>
      <c r="P79" s="19"/>
      <c r="Q79" s="20"/>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row>
    <row r="80" spans="1:45" ht="15.75" customHeight="1">
      <c r="A80" s="19"/>
      <c r="B80" s="19"/>
      <c r="C80" s="19"/>
      <c r="D80" s="19"/>
      <c r="E80" s="19"/>
      <c r="F80" s="19"/>
      <c r="G80" s="19"/>
      <c r="H80" s="19"/>
      <c r="I80" s="19"/>
      <c r="J80" s="19"/>
      <c r="K80" s="19"/>
      <c r="L80" s="19"/>
      <c r="M80" s="19"/>
      <c r="N80" s="19"/>
      <c r="O80" s="19"/>
      <c r="P80" s="19"/>
      <c r="Q80" s="20"/>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row>
    <row r="81" spans="1:45" ht="15.75" customHeight="1">
      <c r="A81" s="19"/>
      <c r="B81" s="19"/>
      <c r="C81" s="19"/>
      <c r="D81" s="19"/>
      <c r="E81" s="19"/>
      <c r="F81" s="19"/>
      <c r="G81" s="19"/>
      <c r="H81" s="19"/>
      <c r="I81" s="19"/>
      <c r="J81" s="19"/>
      <c r="K81" s="19"/>
      <c r="L81" s="19"/>
      <c r="M81" s="19"/>
      <c r="N81" s="19"/>
      <c r="O81" s="19"/>
      <c r="P81" s="19"/>
      <c r="Q81" s="20"/>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row>
    <row r="82" spans="1:45" ht="15.75" customHeight="1">
      <c r="A82" s="19"/>
      <c r="B82" s="19"/>
      <c r="C82" s="19"/>
      <c r="D82" s="19"/>
      <c r="E82" s="19"/>
      <c r="F82" s="19"/>
      <c r="G82" s="19"/>
      <c r="H82" s="19"/>
      <c r="I82" s="19"/>
      <c r="J82" s="19"/>
      <c r="K82" s="19"/>
      <c r="L82" s="19"/>
      <c r="M82" s="19"/>
      <c r="N82" s="19"/>
      <c r="O82" s="19"/>
      <c r="P82" s="19"/>
      <c r="Q82" s="20"/>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row>
    <row r="83" spans="1:45" ht="15.75" customHeight="1">
      <c r="A83" s="19"/>
      <c r="B83" s="19"/>
      <c r="C83" s="19"/>
      <c r="D83" s="19"/>
      <c r="E83" s="19"/>
      <c r="F83" s="19"/>
      <c r="G83" s="19"/>
      <c r="H83" s="19"/>
      <c r="I83" s="19"/>
      <c r="J83" s="19"/>
      <c r="K83" s="19"/>
      <c r="L83" s="19"/>
      <c r="M83" s="19"/>
      <c r="N83" s="19"/>
      <c r="O83" s="19"/>
      <c r="P83" s="19"/>
      <c r="Q83" s="20"/>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row>
    <row r="84" spans="1:45" ht="15.75" customHeight="1">
      <c r="A84" s="19"/>
      <c r="B84" s="19"/>
      <c r="C84" s="19"/>
      <c r="D84" s="19"/>
      <c r="E84" s="19"/>
      <c r="F84" s="19"/>
      <c r="G84" s="19"/>
      <c r="H84" s="19"/>
      <c r="I84" s="19"/>
      <c r="J84" s="19"/>
      <c r="K84" s="19"/>
      <c r="L84" s="19"/>
      <c r="M84" s="19"/>
      <c r="N84" s="19"/>
      <c r="O84" s="19"/>
      <c r="P84" s="19"/>
      <c r="Q84" s="20"/>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row>
    <row r="85" spans="1:45" ht="15.75" customHeight="1">
      <c r="A85" s="19"/>
      <c r="B85" s="19"/>
      <c r="C85" s="19"/>
      <c r="D85" s="19"/>
      <c r="E85" s="19"/>
      <c r="F85" s="19"/>
      <c r="G85" s="19"/>
      <c r="H85" s="19"/>
      <c r="I85" s="19"/>
      <c r="J85" s="19"/>
      <c r="K85" s="19"/>
      <c r="L85" s="19"/>
      <c r="M85" s="19"/>
      <c r="N85" s="19"/>
      <c r="O85" s="19"/>
      <c r="P85" s="19"/>
      <c r="Q85" s="20"/>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row>
    <row r="86" spans="1:45" ht="15.75" customHeight="1">
      <c r="A86" s="19"/>
      <c r="B86" s="19"/>
      <c r="C86" s="19"/>
      <c r="D86" s="19"/>
      <c r="E86" s="19"/>
      <c r="F86" s="19"/>
      <c r="G86" s="19"/>
      <c r="H86" s="19"/>
      <c r="I86" s="19"/>
      <c r="J86" s="19"/>
      <c r="K86" s="19"/>
      <c r="L86" s="19"/>
      <c r="M86" s="19"/>
      <c r="N86" s="19"/>
      <c r="O86" s="19"/>
      <c r="P86" s="19"/>
      <c r="Q86" s="20"/>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row>
    <row r="87" spans="1:45" ht="15.75" customHeight="1">
      <c r="A87" s="19"/>
      <c r="B87" s="19"/>
      <c r="C87" s="19"/>
      <c r="D87" s="19"/>
      <c r="E87" s="19"/>
      <c r="F87" s="19"/>
      <c r="G87" s="19"/>
      <c r="H87" s="19"/>
      <c r="I87" s="19"/>
      <c r="J87" s="19"/>
      <c r="K87" s="19"/>
      <c r="L87" s="19"/>
      <c r="M87" s="19"/>
      <c r="N87" s="19"/>
      <c r="O87" s="19"/>
      <c r="P87" s="19"/>
      <c r="Q87" s="20"/>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row>
    <row r="88" spans="1:45" ht="15.75" customHeight="1">
      <c r="A88" s="19"/>
      <c r="B88" s="19"/>
      <c r="C88" s="19"/>
      <c r="D88" s="19"/>
      <c r="E88" s="19"/>
      <c r="F88" s="19"/>
      <c r="G88" s="19"/>
      <c r="H88" s="19"/>
      <c r="I88" s="19"/>
      <c r="J88" s="19"/>
      <c r="K88" s="19"/>
      <c r="L88" s="19"/>
      <c r="M88" s="19"/>
      <c r="N88" s="19"/>
      <c r="O88" s="19"/>
      <c r="P88" s="19"/>
      <c r="Q88" s="20"/>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row>
    <row r="89" spans="1:45" ht="15.75" customHeight="1">
      <c r="A89" s="19"/>
      <c r="B89" s="19"/>
      <c r="C89" s="19"/>
      <c r="D89" s="19"/>
      <c r="E89" s="19"/>
      <c r="F89" s="19"/>
      <c r="G89" s="19"/>
      <c r="H89" s="19"/>
      <c r="I89" s="19"/>
      <c r="J89" s="19"/>
      <c r="K89" s="19"/>
      <c r="L89" s="19"/>
      <c r="M89" s="19"/>
      <c r="N89" s="19"/>
      <c r="O89" s="19"/>
      <c r="P89" s="19"/>
      <c r="Q89" s="20"/>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row>
    <row r="90" spans="1:45" ht="15.75" customHeight="1">
      <c r="A90" s="19"/>
      <c r="B90" s="19"/>
      <c r="C90" s="19"/>
      <c r="D90" s="19"/>
      <c r="E90" s="19"/>
      <c r="F90" s="19"/>
      <c r="G90" s="19"/>
      <c r="H90" s="19"/>
      <c r="I90" s="19"/>
      <c r="J90" s="19"/>
      <c r="K90" s="19"/>
      <c r="L90" s="19"/>
      <c r="M90" s="19"/>
      <c r="N90" s="19"/>
      <c r="O90" s="19"/>
      <c r="P90" s="19"/>
      <c r="Q90" s="20"/>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row>
    <row r="91" spans="1:45" ht="15.75" customHeight="1">
      <c r="A91" s="19"/>
      <c r="B91" s="19"/>
      <c r="C91" s="19"/>
      <c r="D91" s="19"/>
      <c r="E91" s="19"/>
      <c r="F91" s="19"/>
      <c r="G91" s="19"/>
      <c r="H91" s="19"/>
      <c r="I91" s="19"/>
      <c r="J91" s="19"/>
      <c r="K91" s="19"/>
      <c r="L91" s="19"/>
      <c r="M91" s="19"/>
      <c r="N91" s="19"/>
      <c r="O91" s="19"/>
      <c r="P91" s="19"/>
      <c r="Q91" s="20"/>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row>
    <row r="92" spans="1:45" ht="15.75" customHeight="1">
      <c r="A92" s="19"/>
      <c r="B92" s="19"/>
      <c r="C92" s="19"/>
      <c r="D92" s="19"/>
      <c r="E92" s="19"/>
      <c r="F92" s="19"/>
      <c r="G92" s="19"/>
      <c r="H92" s="19"/>
      <c r="I92" s="19"/>
      <c r="J92" s="19"/>
      <c r="K92" s="19"/>
      <c r="L92" s="19"/>
      <c r="M92" s="19"/>
      <c r="N92" s="19"/>
      <c r="O92" s="19"/>
      <c r="P92" s="19"/>
      <c r="Q92" s="20"/>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row>
    <row r="93" spans="1:45" ht="15.75" customHeight="1">
      <c r="A93" s="19"/>
      <c r="B93" s="19"/>
      <c r="C93" s="19"/>
      <c r="D93" s="19"/>
      <c r="E93" s="19"/>
      <c r="F93" s="19"/>
      <c r="G93" s="19"/>
      <c r="H93" s="19"/>
      <c r="I93" s="19"/>
      <c r="J93" s="19"/>
      <c r="K93" s="19"/>
      <c r="L93" s="19"/>
      <c r="M93" s="19"/>
      <c r="N93" s="19"/>
      <c r="O93" s="19"/>
      <c r="P93" s="19"/>
      <c r="Q93" s="20"/>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row>
    <row r="94" spans="1:45" ht="15.75" customHeight="1">
      <c r="A94" s="19"/>
      <c r="B94" s="19"/>
      <c r="C94" s="19"/>
      <c r="D94" s="19"/>
      <c r="E94" s="19"/>
      <c r="F94" s="19"/>
      <c r="G94" s="19"/>
      <c r="H94" s="19"/>
      <c r="I94" s="19"/>
      <c r="J94" s="19"/>
      <c r="K94" s="19"/>
      <c r="L94" s="19"/>
      <c r="M94" s="19"/>
      <c r="N94" s="19"/>
      <c r="O94" s="19"/>
      <c r="P94" s="19"/>
      <c r="Q94" s="20"/>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row>
    <row r="95" spans="1:45" ht="15.75" customHeight="1">
      <c r="A95" s="19"/>
      <c r="B95" s="19"/>
      <c r="C95" s="19"/>
      <c r="D95" s="19"/>
      <c r="E95" s="19"/>
      <c r="F95" s="19"/>
      <c r="G95" s="19"/>
      <c r="H95" s="19"/>
      <c r="I95" s="19"/>
      <c r="J95" s="19"/>
      <c r="K95" s="19"/>
      <c r="L95" s="19"/>
      <c r="M95" s="19"/>
      <c r="N95" s="19"/>
      <c r="O95" s="19"/>
      <c r="P95" s="19"/>
      <c r="Q95" s="20"/>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row>
    <row r="96" spans="1:45" ht="15.75" customHeight="1">
      <c r="A96" s="19"/>
      <c r="B96" s="19"/>
      <c r="C96" s="19"/>
      <c r="D96" s="19"/>
      <c r="E96" s="19"/>
      <c r="F96" s="19"/>
      <c r="G96" s="19"/>
      <c r="H96" s="19"/>
      <c r="I96" s="19"/>
      <c r="J96" s="19"/>
      <c r="K96" s="19"/>
      <c r="L96" s="19"/>
      <c r="M96" s="19"/>
      <c r="N96" s="19"/>
      <c r="O96" s="19"/>
      <c r="P96" s="19"/>
      <c r="Q96" s="20"/>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row>
    <row r="97" spans="1:45" ht="15.75" customHeight="1">
      <c r="A97" s="19"/>
      <c r="B97" s="19"/>
      <c r="C97" s="19"/>
      <c r="D97" s="19"/>
      <c r="E97" s="19"/>
      <c r="F97" s="19"/>
      <c r="G97" s="19"/>
      <c r="H97" s="19"/>
      <c r="I97" s="19"/>
      <c r="J97" s="19"/>
      <c r="K97" s="19"/>
      <c r="L97" s="19"/>
      <c r="M97" s="19"/>
      <c r="N97" s="19"/>
      <c r="O97" s="19"/>
      <c r="P97" s="19"/>
      <c r="Q97" s="20"/>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row>
    <row r="98" spans="1:45" ht="15.75" customHeight="1">
      <c r="A98" s="19"/>
      <c r="B98" s="19"/>
      <c r="C98" s="19"/>
      <c r="D98" s="19"/>
      <c r="E98" s="19"/>
      <c r="F98" s="19"/>
      <c r="G98" s="19"/>
      <c r="H98" s="19"/>
      <c r="I98" s="19"/>
      <c r="J98" s="19"/>
      <c r="K98" s="19"/>
      <c r="L98" s="19"/>
      <c r="M98" s="19"/>
      <c r="N98" s="19"/>
      <c r="O98" s="19"/>
      <c r="P98" s="19"/>
      <c r="Q98" s="20"/>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row>
    <row r="99" spans="1:45" ht="15.75" customHeight="1">
      <c r="A99" s="19"/>
      <c r="B99" s="19"/>
      <c r="C99" s="19"/>
      <c r="D99" s="19"/>
      <c r="E99" s="19"/>
      <c r="F99" s="19"/>
      <c r="G99" s="19"/>
      <c r="H99" s="19"/>
      <c r="I99" s="19"/>
      <c r="J99" s="19"/>
      <c r="K99" s="19"/>
      <c r="L99" s="19"/>
      <c r="M99" s="19"/>
      <c r="N99" s="19"/>
      <c r="O99" s="19"/>
      <c r="P99" s="19"/>
      <c r="Q99" s="20"/>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row>
    <row r="100" spans="1:45" ht="15.75" customHeight="1">
      <c r="A100" s="19"/>
      <c r="B100" s="19"/>
      <c r="C100" s="19"/>
      <c r="D100" s="19"/>
      <c r="E100" s="19"/>
      <c r="F100" s="19"/>
      <c r="G100" s="19"/>
      <c r="H100" s="19"/>
      <c r="I100" s="19"/>
      <c r="J100" s="19"/>
      <c r="K100" s="19"/>
      <c r="L100" s="19"/>
      <c r="M100" s="19"/>
      <c r="N100" s="19"/>
      <c r="O100" s="19"/>
      <c r="P100" s="19"/>
      <c r="Q100" s="20"/>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row>
    <row r="101" spans="1:45" ht="15.75" customHeight="1">
      <c r="A101" s="19"/>
      <c r="B101" s="19"/>
      <c r="C101" s="19"/>
      <c r="D101" s="19"/>
      <c r="E101" s="19"/>
      <c r="F101" s="19"/>
      <c r="G101" s="19"/>
      <c r="H101" s="19"/>
      <c r="I101" s="19"/>
      <c r="J101" s="19"/>
      <c r="K101" s="19"/>
      <c r="L101" s="19"/>
      <c r="M101" s="19"/>
      <c r="N101" s="19"/>
      <c r="O101" s="19"/>
      <c r="P101" s="19"/>
      <c r="Q101" s="20"/>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row>
    <row r="102" spans="1:45" ht="15.75" customHeight="1">
      <c r="A102" s="19"/>
      <c r="B102" s="19"/>
      <c r="C102" s="19"/>
      <c r="D102" s="19"/>
      <c r="E102" s="19"/>
      <c r="F102" s="19"/>
      <c r="G102" s="19"/>
      <c r="H102" s="19"/>
      <c r="I102" s="19"/>
      <c r="J102" s="19"/>
      <c r="K102" s="19"/>
      <c r="L102" s="19"/>
      <c r="M102" s="19"/>
      <c r="N102" s="19"/>
      <c r="O102" s="19"/>
      <c r="P102" s="19"/>
      <c r="Q102" s="20"/>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row>
    <row r="103" spans="1:45" ht="15.75" customHeight="1">
      <c r="A103" s="19"/>
      <c r="B103" s="19"/>
      <c r="C103" s="19"/>
      <c r="D103" s="19"/>
      <c r="E103" s="19"/>
      <c r="F103" s="19"/>
      <c r="G103" s="19"/>
      <c r="H103" s="19"/>
      <c r="I103" s="19"/>
      <c r="J103" s="19"/>
      <c r="K103" s="19"/>
      <c r="L103" s="19"/>
      <c r="M103" s="19"/>
      <c r="N103" s="19"/>
      <c r="O103" s="19"/>
      <c r="P103" s="19"/>
      <c r="Q103" s="20"/>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row>
    <row r="104" spans="1:45" ht="15.75" customHeight="1">
      <c r="A104" s="19"/>
      <c r="B104" s="19"/>
      <c r="C104" s="19"/>
      <c r="D104" s="19"/>
      <c r="E104" s="19"/>
      <c r="F104" s="19"/>
      <c r="G104" s="19"/>
      <c r="H104" s="19"/>
      <c r="I104" s="19"/>
      <c r="J104" s="19"/>
      <c r="K104" s="19"/>
      <c r="L104" s="19"/>
      <c r="M104" s="19"/>
      <c r="N104" s="19"/>
      <c r="O104" s="19"/>
      <c r="P104" s="19"/>
      <c r="Q104" s="20"/>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row>
    <row r="105" spans="1:45" ht="15.75" customHeight="1">
      <c r="A105" s="19"/>
      <c r="B105" s="19"/>
      <c r="C105" s="19"/>
      <c r="D105" s="19"/>
      <c r="E105" s="19"/>
      <c r="F105" s="19"/>
      <c r="G105" s="19"/>
      <c r="H105" s="19"/>
      <c r="I105" s="19"/>
      <c r="J105" s="19"/>
      <c r="K105" s="19"/>
      <c r="L105" s="19"/>
      <c r="M105" s="19"/>
      <c r="N105" s="19"/>
      <c r="O105" s="19"/>
      <c r="P105" s="19"/>
      <c r="Q105" s="20"/>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row>
    <row r="106" spans="1:45" ht="15.75" customHeight="1">
      <c r="A106" s="19"/>
      <c r="B106" s="19"/>
      <c r="C106" s="19"/>
      <c r="D106" s="19"/>
      <c r="E106" s="19"/>
      <c r="F106" s="19"/>
      <c r="G106" s="19"/>
      <c r="H106" s="19"/>
      <c r="I106" s="19"/>
      <c r="J106" s="19"/>
      <c r="K106" s="19"/>
      <c r="L106" s="19"/>
      <c r="M106" s="19"/>
      <c r="N106" s="19"/>
      <c r="O106" s="19"/>
      <c r="P106" s="19"/>
      <c r="Q106" s="20"/>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row>
    <row r="107" spans="1:45" ht="15.75" customHeight="1">
      <c r="A107" s="19"/>
      <c r="B107" s="19"/>
      <c r="C107" s="19"/>
      <c r="D107" s="19"/>
      <c r="E107" s="19"/>
      <c r="F107" s="19"/>
      <c r="G107" s="19"/>
      <c r="H107" s="19"/>
      <c r="I107" s="19"/>
      <c r="J107" s="19"/>
      <c r="K107" s="19"/>
      <c r="L107" s="19"/>
      <c r="M107" s="19"/>
      <c r="N107" s="19"/>
      <c r="O107" s="19"/>
      <c r="P107" s="19"/>
      <c r="Q107" s="20"/>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row>
    <row r="108" spans="1:45" ht="15.75" customHeight="1">
      <c r="A108" s="19"/>
      <c r="B108" s="19"/>
      <c r="C108" s="19"/>
      <c r="D108" s="19"/>
      <c r="E108" s="19"/>
      <c r="F108" s="19"/>
      <c r="G108" s="19"/>
      <c r="H108" s="19"/>
      <c r="I108" s="19"/>
      <c r="J108" s="19"/>
      <c r="K108" s="19"/>
      <c r="L108" s="19"/>
      <c r="M108" s="19"/>
      <c r="N108" s="19"/>
      <c r="O108" s="19"/>
      <c r="P108" s="19"/>
      <c r="Q108" s="20"/>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row>
    <row r="109" spans="1:45" ht="15.75" customHeight="1">
      <c r="A109" s="19"/>
      <c r="B109" s="19"/>
      <c r="C109" s="19"/>
      <c r="D109" s="19"/>
      <c r="E109" s="19"/>
      <c r="F109" s="19"/>
      <c r="G109" s="19"/>
      <c r="H109" s="19"/>
      <c r="I109" s="19"/>
      <c r="J109" s="19"/>
      <c r="K109" s="19"/>
      <c r="L109" s="19"/>
      <c r="M109" s="19"/>
      <c r="N109" s="19"/>
      <c r="O109" s="19"/>
      <c r="P109" s="19"/>
      <c r="Q109" s="20"/>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row>
    <row r="110" spans="1:45" ht="15.75" customHeight="1">
      <c r="A110" s="19"/>
      <c r="B110" s="19"/>
      <c r="C110" s="19"/>
      <c r="D110" s="19"/>
      <c r="E110" s="19"/>
      <c r="F110" s="19"/>
      <c r="G110" s="19"/>
      <c r="H110" s="19"/>
      <c r="I110" s="19"/>
      <c r="J110" s="19"/>
      <c r="K110" s="19"/>
      <c r="L110" s="19"/>
      <c r="M110" s="19"/>
      <c r="N110" s="19"/>
      <c r="O110" s="19"/>
      <c r="P110" s="19"/>
      <c r="Q110" s="20"/>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row>
    <row r="111" spans="1:45" ht="15.75" customHeight="1">
      <c r="A111" s="19"/>
      <c r="B111" s="19"/>
      <c r="C111" s="19"/>
      <c r="D111" s="19"/>
      <c r="E111" s="19"/>
      <c r="F111" s="19"/>
      <c r="G111" s="19"/>
      <c r="H111" s="19"/>
      <c r="I111" s="19"/>
      <c r="J111" s="19"/>
      <c r="K111" s="19"/>
      <c r="L111" s="19"/>
      <c r="M111" s="19"/>
      <c r="N111" s="19"/>
      <c r="O111" s="19"/>
      <c r="P111" s="19"/>
      <c r="Q111" s="20"/>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row>
    <row r="112" spans="1:45" ht="15.75" customHeight="1">
      <c r="A112" s="19"/>
      <c r="B112" s="19"/>
      <c r="C112" s="19"/>
      <c r="D112" s="19"/>
      <c r="E112" s="19"/>
      <c r="F112" s="19"/>
      <c r="G112" s="19"/>
      <c r="H112" s="19"/>
      <c r="I112" s="19"/>
      <c r="J112" s="19"/>
      <c r="K112" s="19"/>
      <c r="L112" s="19"/>
      <c r="M112" s="19"/>
      <c r="N112" s="19"/>
      <c r="O112" s="19"/>
      <c r="P112" s="19"/>
      <c r="Q112" s="20"/>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row>
    <row r="113" spans="1:45" ht="15.75" customHeight="1">
      <c r="A113" s="19"/>
      <c r="B113" s="19"/>
      <c r="C113" s="19"/>
      <c r="D113" s="19"/>
      <c r="E113" s="19"/>
      <c r="F113" s="19"/>
      <c r="G113" s="19"/>
      <c r="H113" s="19"/>
      <c r="I113" s="19"/>
      <c r="J113" s="19"/>
      <c r="K113" s="19"/>
      <c r="L113" s="19"/>
      <c r="M113" s="19"/>
      <c r="N113" s="19"/>
      <c r="O113" s="19"/>
      <c r="P113" s="19"/>
      <c r="Q113" s="20"/>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row>
    <row r="114" spans="1:45" ht="15.75" customHeight="1">
      <c r="A114" s="19"/>
      <c r="B114" s="19"/>
      <c r="C114" s="19"/>
      <c r="D114" s="19"/>
      <c r="E114" s="19"/>
      <c r="F114" s="19"/>
      <c r="G114" s="19"/>
      <c r="H114" s="19"/>
      <c r="I114" s="19"/>
      <c r="J114" s="19"/>
      <c r="K114" s="19"/>
      <c r="L114" s="19"/>
      <c r="M114" s="19"/>
      <c r="N114" s="19"/>
      <c r="O114" s="19"/>
      <c r="P114" s="19"/>
      <c r="Q114" s="20"/>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row>
    <row r="115" spans="1:45" ht="15.75" customHeight="1">
      <c r="A115" s="19"/>
      <c r="B115" s="19"/>
      <c r="C115" s="19"/>
      <c r="D115" s="19"/>
      <c r="E115" s="19"/>
      <c r="F115" s="19"/>
      <c r="G115" s="19"/>
      <c r="H115" s="19"/>
      <c r="I115" s="19"/>
      <c r="J115" s="19"/>
      <c r="K115" s="19"/>
      <c r="L115" s="19"/>
      <c r="M115" s="19"/>
      <c r="N115" s="19"/>
      <c r="O115" s="19"/>
      <c r="P115" s="19"/>
      <c r="Q115" s="20"/>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row>
    <row r="116" spans="1:45" ht="15.75" customHeight="1">
      <c r="A116" s="19"/>
      <c r="B116" s="19"/>
      <c r="C116" s="19"/>
      <c r="D116" s="19"/>
      <c r="E116" s="19"/>
      <c r="F116" s="19"/>
      <c r="G116" s="19"/>
      <c r="H116" s="19"/>
      <c r="I116" s="19"/>
      <c r="J116" s="19"/>
      <c r="K116" s="19"/>
      <c r="L116" s="19"/>
      <c r="M116" s="19"/>
      <c r="N116" s="19"/>
      <c r="O116" s="19"/>
      <c r="P116" s="19"/>
      <c r="Q116" s="20"/>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row>
    <row r="117" spans="1:45" ht="15.75" customHeight="1">
      <c r="A117" s="19"/>
      <c r="B117" s="19"/>
      <c r="C117" s="19"/>
      <c r="D117" s="19"/>
      <c r="E117" s="19"/>
      <c r="F117" s="19"/>
      <c r="G117" s="19"/>
      <c r="H117" s="19"/>
      <c r="I117" s="19"/>
      <c r="J117" s="19"/>
      <c r="K117" s="19"/>
      <c r="L117" s="19"/>
      <c r="M117" s="19"/>
      <c r="N117" s="19"/>
      <c r="O117" s="19"/>
      <c r="P117" s="19"/>
      <c r="Q117" s="20"/>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row>
    <row r="118" spans="1:45" ht="15.75" customHeight="1">
      <c r="A118" s="19"/>
      <c r="B118" s="19"/>
      <c r="C118" s="19"/>
      <c r="D118" s="19"/>
      <c r="E118" s="19"/>
      <c r="F118" s="19"/>
      <c r="G118" s="19"/>
      <c r="H118" s="19"/>
      <c r="I118" s="19"/>
      <c r="J118" s="19"/>
      <c r="K118" s="19"/>
      <c r="L118" s="19"/>
      <c r="M118" s="19"/>
      <c r="N118" s="19"/>
      <c r="O118" s="19"/>
      <c r="P118" s="19"/>
      <c r="Q118" s="20"/>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row>
    <row r="119" spans="1:45" ht="15.75" customHeight="1">
      <c r="A119" s="19"/>
      <c r="B119" s="19"/>
      <c r="C119" s="19"/>
      <c r="D119" s="19"/>
      <c r="E119" s="19"/>
      <c r="F119" s="19"/>
      <c r="G119" s="19"/>
      <c r="H119" s="19"/>
      <c r="I119" s="19"/>
      <c r="J119" s="19"/>
      <c r="K119" s="19"/>
      <c r="L119" s="19"/>
      <c r="M119" s="19"/>
      <c r="N119" s="19"/>
      <c r="O119" s="19"/>
      <c r="P119" s="19"/>
      <c r="Q119" s="20"/>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row>
    <row r="120" spans="1:45" ht="15.75" customHeight="1">
      <c r="A120" s="19"/>
      <c r="B120" s="19"/>
      <c r="C120" s="19"/>
      <c r="D120" s="19"/>
      <c r="E120" s="19"/>
      <c r="F120" s="19"/>
      <c r="G120" s="19"/>
      <c r="H120" s="19"/>
      <c r="I120" s="19"/>
      <c r="J120" s="19"/>
      <c r="K120" s="19"/>
      <c r="L120" s="19"/>
      <c r="M120" s="19"/>
      <c r="N120" s="19"/>
      <c r="O120" s="19"/>
      <c r="P120" s="19"/>
      <c r="Q120" s="20"/>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row>
    <row r="121" spans="1:45" ht="15.75" customHeight="1">
      <c r="A121" s="19"/>
      <c r="B121" s="19"/>
      <c r="C121" s="19"/>
      <c r="D121" s="19"/>
      <c r="E121" s="19"/>
      <c r="F121" s="19"/>
      <c r="G121" s="19"/>
      <c r="H121" s="19"/>
      <c r="I121" s="19"/>
      <c r="J121" s="19"/>
      <c r="K121" s="19"/>
      <c r="L121" s="19"/>
      <c r="M121" s="19"/>
      <c r="N121" s="19"/>
      <c r="O121" s="19"/>
      <c r="P121" s="19"/>
      <c r="Q121" s="20"/>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row>
    <row r="122" spans="1:45" ht="15.75" customHeight="1">
      <c r="A122" s="19"/>
      <c r="B122" s="19"/>
      <c r="C122" s="19"/>
      <c r="D122" s="19"/>
      <c r="E122" s="19"/>
      <c r="F122" s="19"/>
      <c r="G122" s="19"/>
      <c r="H122" s="19"/>
      <c r="I122" s="19"/>
      <c r="J122" s="19"/>
      <c r="K122" s="19"/>
      <c r="L122" s="19"/>
      <c r="M122" s="19"/>
      <c r="N122" s="19"/>
      <c r="O122" s="19"/>
      <c r="P122" s="19"/>
      <c r="Q122" s="20"/>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row>
    <row r="123" spans="1:45" ht="15.75" customHeight="1">
      <c r="A123" s="19"/>
      <c r="B123" s="19"/>
      <c r="C123" s="19"/>
      <c r="D123" s="19"/>
      <c r="E123" s="19"/>
      <c r="F123" s="19"/>
      <c r="G123" s="19"/>
      <c r="H123" s="19"/>
      <c r="I123" s="19"/>
      <c r="J123" s="19"/>
      <c r="K123" s="19"/>
      <c r="L123" s="19"/>
      <c r="M123" s="19"/>
      <c r="N123" s="19"/>
      <c r="O123" s="19"/>
      <c r="P123" s="19"/>
      <c r="Q123" s="20"/>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row>
    <row r="124" spans="1:45" ht="15.75" customHeight="1">
      <c r="A124" s="19"/>
      <c r="B124" s="19"/>
      <c r="C124" s="19"/>
      <c r="D124" s="19"/>
      <c r="E124" s="19"/>
      <c r="F124" s="19"/>
      <c r="G124" s="19"/>
      <c r="H124" s="19"/>
      <c r="I124" s="19"/>
      <c r="J124" s="19"/>
      <c r="K124" s="19"/>
      <c r="L124" s="19"/>
      <c r="M124" s="19"/>
      <c r="N124" s="19"/>
      <c r="O124" s="19"/>
      <c r="P124" s="19"/>
      <c r="Q124" s="20"/>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row>
    <row r="125" spans="1:45" ht="15.75" customHeight="1">
      <c r="A125" s="19"/>
      <c r="B125" s="19"/>
      <c r="C125" s="19"/>
      <c r="D125" s="19"/>
      <c r="E125" s="19"/>
      <c r="F125" s="19"/>
      <c r="G125" s="19"/>
      <c r="H125" s="19"/>
      <c r="I125" s="19"/>
      <c r="J125" s="19"/>
      <c r="K125" s="19"/>
      <c r="L125" s="19"/>
      <c r="M125" s="19"/>
      <c r="N125" s="19"/>
      <c r="O125" s="19"/>
      <c r="P125" s="19"/>
      <c r="Q125" s="20"/>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row>
    <row r="126" spans="1:45" ht="15.75" customHeight="1">
      <c r="A126" s="19"/>
      <c r="B126" s="19"/>
      <c r="C126" s="19"/>
      <c r="D126" s="19"/>
      <c r="E126" s="19"/>
      <c r="F126" s="19"/>
      <c r="G126" s="19"/>
      <c r="H126" s="19"/>
      <c r="I126" s="19"/>
      <c r="J126" s="19"/>
      <c r="K126" s="19"/>
      <c r="L126" s="19"/>
      <c r="M126" s="19"/>
      <c r="N126" s="19"/>
      <c r="O126" s="19"/>
      <c r="P126" s="19"/>
      <c r="Q126" s="20"/>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row>
    <row r="127" spans="1:45" ht="15.75" customHeight="1">
      <c r="A127" s="19"/>
      <c r="B127" s="19"/>
      <c r="C127" s="19"/>
      <c r="D127" s="19"/>
      <c r="E127" s="19"/>
      <c r="F127" s="19"/>
      <c r="G127" s="19"/>
      <c r="H127" s="19"/>
      <c r="I127" s="19"/>
      <c r="J127" s="19"/>
      <c r="K127" s="19"/>
      <c r="L127" s="19"/>
      <c r="M127" s="19"/>
      <c r="N127" s="19"/>
      <c r="O127" s="19"/>
      <c r="P127" s="19"/>
      <c r="Q127" s="20"/>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row>
    <row r="128" spans="1:45" ht="15.75" customHeight="1">
      <c r="A128" s="19"/>
      <c r="B128" s="19"/>
      <c r="C128" s="19"/>
      <c r="D128" s="19"/>
      <c r="E128" s="19"/>
      <c r="F128" s="19"/>
      <c r="G128" s="19"/>
      <c r="H128" s="19"/>
      <c r="I128" s="19"/>
      <c r="J128" s="19"/>
      <c r="K128" s="19"/>
      <c r="L128" s="19"/>
      <c r="M128" s="19"/>
      <c r="N128" s="19"/>
      <c r="O128" s="19"/>
      <c r="P128" s="19"/>
      <c r="Q128" s="20"/>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row>
    <row r="129" spans="1:45" ht="15.75" customHeight="1">
      <c r="A129" s="19"/>
      <c r="B129" s="19"/>
      <c r="C129" s="19"/>
      <c r="D129" s="19"/>
      <c r="E129" s="19"/>
      <c r="F129" s="19"/>
      <c r="G129" s="19"/>
      <c r="H129" s="19"/>
      <c r="I129" s="19"/>
      <c r="J129" s="19"/>
      <c r="K129" s="19"/>
      <c r="L129" s="19"/>
      <c r="M129" s="19"/>
      <c r="N129" s="19"/>
      <c r="O129" s="19"/>
      <c r="P129" s="19"/>
      <c r="Q129" s="20"/>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row>
    <row r="130" spans="1:45" ht="15.75" customHeight="1">
      <c r="A130" s="19"/>
      <c r="B130" s="19"/>
      <c r="C130" s="19"/>
      <c r="D130" s="19"/>
      <c r="E130" s="19"/>
      <c r="F130" s="19"/>
      <c r="G130" s="19"/>
      <c r="H130" s="19"/>
      <c r="I130" s="19"/>
      <c r="J130" s="19"/>
      <c r="K130" s="19"/>
      <c r="L130" s="19"/>
      <c r="M130" s="19"/>
      <c r="N130" s="19"/>
      <c r="O130" s="19"/>
      <c r="P130" s="19"/>
      <c r="Q130" s="20"/>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row>
    <row r="131" spans="1:45" ht="15.75" customHeight="1">
      <c r="A131" s="19"/>
      <c r="B131" s="19"/>
      <c r="C131" s="19"/>
      <c r="D131" s="19"/>
      <c r="E131" s="19"/>
      <c r="F131" s="19"/>
      <c r="G131" s="19"/>
      <c r="H131" s="19"/>
      <c r="I131" s="19"/>
      <c r="J131" s="19"/>
      <c r="K131" s="19"/>
      <c r="L131" s="19"/>
      <c r="M131" s="19"/>
      <c r="N131" s="19"/>
      <c r="O131" s="19"/>
      <c r="P131" s="19"/>
      <c r="Q131" s="20"/>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row>
    <row r="132" spans="1:45" ht="15.75" customHeight="1">
      <c r="A132" s="19"/>
      <c r="B132" s="19"/>
      <c r="C132" s="19"/>
      <c r="D132" s="19"/>
      <c r="E132" s="19"/>
      <c r="F132" s="19"/>
      <c r="G132" s="19"/>
      <c r="H132" s="19"/>
      <c r="I132" s="19"/>
      <c r="J132" s="19"/>
      <c r="K132" s="19"/>
      <c r="L132" s="19"/>
      <c r="M132" s="19"/>
      <c r="N132" s="19"/>
      <c r="O132" s="19"/>
      <c r="P132" s="19"/>
      <c r="Q132" s="20"/>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row>
    <row r="133" spans="1:45" ht="15.75" customHeight="1">
      <c r="A133" s="19"/>
      <c r="B133" s="19"/>
      <c r="C133" s="19"/>
      <c r="D133" s="19"/>
      <c r="E133" s="19"/>
      <c r="F133" s="19"/>
      <c r="G133" s="19"/>
      <c r="H133" s="19"/>
      <c r="I133" s="19"/>
      <c r="J133" s="19"/>
      <c r="K133" s="19"/>
      <c r="L133" s="19"/>
      <c r="M133" s="19"/>
      <c r="N133" s="19"/>
      <c r="O133" s="19"/>
      <c r="P133" s="19"/>
      <c r="Q133" s="20"/>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row>
    <row r="134" spans="1:45" ht="15.75" customHeight="1">
      <c r="A134" s="19"/>
      <c r="B134" s="19"/>
      <c r="C134" s="19"/>
      <c r="D134" s="19"/>
      <c r="E134" s="19"/>
      <c r="F134" s="19"/>
      <c r="G134" s="19"/>
      <c r="H134" s="19"/>
      <c r="I134" s="19"/>
      <c r="J134" s="19"/>
      <c r="K134" s="19"/>
      <c r="L134" s="19"/>
      <c r="M134" s="19"/>
      <c r="N134" s="19"/>
      <c r="O134" s="19"/>
      <c r="P134" s="19"/>
      <c r="Q134" s="20"/>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row>
    <row r="135" spans="1:45" ht="15.75" customHeight="1">
      <c r="A135" s="19"/>
      <c r="B135" s="19"/>
      <c r="C135" s="19"/>
      <c r="D135" s="19"/>
      <c r="E135" s="19"/>
      <c r="F135" s="19"/>
      <c r="G135" s="19"/>
      <c r="H135" s="19"/>
      <c r="I135" s="19"/>
      <c r="J135" s="19"/>
      <c r="K135" s="19"/>
      <c r="L135" s="19"/>
      <c r="M135" s="19"/>
      <c r="N135" s="19"/>
      <c r="O135" s="19"/>
      <c r="P135" s="19"/>
      <c r="Q135" s="20"/>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row>
    <row r="136" spans="1:45" ht="15.75" customHeight="1">
      <c r="A136" s="19"/>
      <c r="B136" s="19"/>
      <c r="C136" s="19"/>
      <c r="D136" s="19"/>
      <c r="E136" s="19"/>
      <c r="F136" s="19"/>
      <c r="G136" s="19"/>
      <c r="H136" s="19"/>
      <c r="I136" s="19"/>
      <c r="J136" s="19"/>
      <c r="K136" s="19"/>
      <c r="L136" s="19"/>
      <c r="M136" s="19"/>
      <c r="N136" s="19"/>
      <c r="O136" s="19"/>
      <c r="P136" s="19"/>
      <c r="Q136" s="20"/>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row>
    <row r="137" spans="1:45" ht="15.75" customHeight="1">
      <c r="A137" s="19"/>
      <c r="B137" s="19"/>
      <c r="C137" s="19"/>
      <c r="D137" s="19"/>
      <c r="E137" s="19"/>
      <c r="F137" s="19"/>
      <c r="G137" s="19"/>
      <c r="H137" s="19"/>
      <c r="I137" s="19"/>
      <c r="J137" s="19"/>
      <c r="K137" s="19"/>
      <c r="L137" s="19"/>
      <c r="M137" s="19"/>
      <c r="N137" s="19"/>
      <c r="O137" s="19"/>
      <c r="P137" s="19"/>
      <c r="Q137" s="20"/>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row>
    <row r="138" spans="1:45" ht="15.75" customHeight="1">
      <c r="A138" s="19"/>
      <c r="B138" s="19"/>
      <c r="C138" s="19"/>
      <c r="D138" s="19"/>
      <c r="E138" s="19"/>
      <c r="F138" s="19"/>
      <c r="G138" s="19"/>
      <c r="H138" s="19"/>
      <c r="I138" s="19"/>
      <c r="J138" s="19"/>
      <c r="K138" s="19"/>
      <c r="L138" s="19"/>
      <c r="M138" s="19"/>
      <c r="N138" s="19"/>
      <c r="O138" s="19"/>
      <c r="P138" s="19"/>
      <c r="Q138" s="20"/>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row>
    <row r="139" spans="1:45" ht="15.75" customHeight="1">
      <c r="A139" s="19"/>
      <c r="B139" s="19"/>
      <c r="C139" s="19"/>
      <c r="D139" s="19"/>
      <c r="E139" s="19"/>
      <c r="F139" s="19"/>
      <c r="G139" s="19"/>
      <c r="H139" s="19"/>
      <c r="I139" s="19"/>
      <c r="J139" s="19"/>
      <c r="K139" s="19"/>
      <c r="L139" s="19"/>
      <c r="M139" s="19"/>
      <c r="N139" s="19"/>
      <c r="O139" s="19"/>
      <c r="P139" s="19"/>
      <c r="Q139" s="20"/>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row>
    <row r="140" spans="1:45" ht="15.75" customHeight="1">
      <c r="A140" s="19"/>
      <c r="B140" s="19"/>
      <c r="C140" s="19"/>
      <c r="D140" s="19"/>
      <c r="E140" s="19"/>
      <c r="F140" s="19"/>
      <c r="G140" s="19"/>
      <c r="H140" s="19"/>
      <c r="I140" s="19"/>
      <c r="J140" s="19"/>
      <c r="K140" s="19"/>
      <c r="L140" s="19"/>
      <c r="M140" s="19"/>
      <c r="N140" s="19"/>
      <c r="O140" s="19"/>
      <c r="P140" s="19"/>
      <c r="Q140" s="20"/>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row>
    <row r="141" spans="1:45" ht="15.75" customHeight="1">
      <c r="A141" s="19"/>
      <c r="B141" s="19"/>
      <c r="C141" s="19"/>
      <c r="D141" s="19"/>
      <c r="E141" s="19"/>
      <c r="F141" s="19"/>
      <c r="G141" s="19"/>
      <c r="H141" s="19"/>
      <c r="I141" s="19"/>
      <c r="J141" s="19"/>
      <c r="K141" s="19"/>
      <c r="L141" s="19"/>
      <c r="M141" s="19"/>
      <c r="N141" s="19"/>
      <c r="O141" s="19"/>
      <c r="P141" s="19"/>
      <c r="Q141" s="20"/>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row>
    <row r="142" spans="1:45" ht="15.75" customHeight="1">
      <c r="A142" s="19"/>
      <c r="B142" s="19"/>
      <c r="C142" s="19"/>
      <c r="D142" s="19"/>
      <c r="E142" s="19"/>
      <c r="F142" s="19"/>
      <c r="G142" s="19"/>
      <c r="H142" s="19"/>
      <c r="I142" s="19"/>
      <c r="J142" s="19"/>
      <c r="K142" s="19"/>
      <c r="L142" s="19"/>
      <c r="M142" s="19"/>
      <c r="N142" s="19"/>
      <c r="O142" s="19"/>
      <c r="P142" s="19"/>
      <c r="Q142" s="20"/>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row>
    <row r="143" spans="1:45" ht="15.75" customHeight="1">
      <c r="A143" s="19"/>
      <c r="B143" s="19"/>
      <c r="C143" s="19"/>
      <c r="D143" s="19"/>
      <c r="E143" s="19"/>
      <c r="F143" s="19"/>
      <c r="G143" s="19"/>
      <c r="H143" s="19"/>
      <c r="I143" s="19"/>
      <c r="J143" s="19"/>
      <c r="K143" s="19"/>
      <c r="L143" s="19"/>
      <c r="M143" s="19"/>
      <c r="N143" s="19"/>
      <c r="O143" s="19"/>
      <c r="P143" s="19"/>
      <c r="Q143" s="20"/>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row>
    <row r="144" spans="1:45" ht="15.75" customHeight="1">
      <c r="A144" s="19"/>
      <c r="B144" s="19"/>
      <c r="C144" s="19"/>
      <c r="D144" s="19"/>
      <c r="E144" s="19"/>
      <c r="F144" s="19"/>
      <c r="G144" s="19"/>
      <c r="H144" s="19"/>
      <c r="I144" s="19"/>
      <c r="J144" s="19"/>
      <c r="K144" s="19"/>
      <c r="L144" s="19"/>
      <c r="M144" s="19"/>
      <c r="N144" s="19"/>
      <c r="O144" s="19"/>
      <c r="P144" s="19"/>
      <c r="Q144" s="20"/>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row>
    <row r="145" spans="1:45" ht="15.75" customHeight="1">
      <c r="A145" s="19"/>
      <c r="B145" s="19"/>
      <c r="C145" s="19"/>
      <c r="D145" s="19"/>
      <c r="E145" s="19"/>
      <c r="F145" s="19"/>
      <c r="G145" s="19"/>
      <c r="H145" s="19"/>
      <c r="I145" s="19"/>
      <c r="J145" s="19"/>
      <c r="K145" s="19"/>
      <c r="L145" s="19"/>
      <c r="M145" s="19"/>
      <c r="N145" s="19"/>
      <c r="O145" s="19"/>
      <c r="P145" s="19"/>
      <c r="Q145" s="20"/>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row>
    <row r="146" spans="1:45" ht="15.75" customHeight="1">
      <c r="A146" s="19"/>
      <c r="B146" s="19"/>
      <c r="C146" s="19"/>
      <c r="D146" s="19"/>
      <c r="E146" s="19"/>
      <c r="F146" s="19"/>
      <c r="G146" s="19"/>
      <c r="H146" s="19"/>
      <c r="I146" s="19"/>
      <c r="J146" s="19"/>
      <c r="K146" s="19"/>
      <c r="L146" s="19"/>
      <c r="M146" s="19"/>
      <c r="N146" s="19"/>
      <c r="O146" s="19"/>
      <c r="P146" s="19"/>
      <c r="Q146" s="20"/>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row>
    <row r="147" spans="1:45" ht="15.75" customHeight="1">
      <c r="A147" s="19"/>
      <c r="B147" s="19"/>
      <c r="C147" s="19"/>
      <c r="D147" s="19"/>
      <c r="E147" s="19"/>
      <c r="F147" s="19"/>
      <c r="G147" s="19"/>
      <c r="H147" s="19"/>
      <c r="I147" s="19"/>
      <c r="J147" s="19"/>
      <c r="K147" s="19"/>
      <c r="L147" s="19"/>
      <c r="M147" s="19"/>
      <c r="N147" s="19"/>
      <c r="O147" s="19"/>
      <c r="P147" s="19"/>
      <c r="Q147" s="20"/>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row>
    <row r="148" spans="1:45" ht="15.75" customHeight="1">
      <c r="A148" s="19"/>
      <c r="B148" s="19"/>
      <c r="C148" s="19"/>
      <c r="D148" s="19"/>
      <c r="E148" s="19"/>
      <c r="F148" s="19"/>
      <c r="G148" s="19"/>
      <c r="H148" s="19"/>
      <c r="I148" s="19"/>
      <c r="J148" s="19"/>
      <c r="K148" s="19"/>
      <c r="L148" s="19"/>
      <c r="M148" s="19"/>
      <c r="N148" s="19"/>
      <c r="O148" s="19"/>
      <c r="P148" s="19"/>
      <c r="Q148" s="20"/>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row>
    <row r="149" spans="1:45" ht="15.75" customHeight="1">
      <c r="A149" s="19"/>
      <c r="B149" s="19"/>
      <c r="C149" s="19"/>
      <c r="D149" s="19"/>
      <c r="E149" s="19"/>
      <c r="F149" s="19"/>
      <c r="G149" s="19"/>
      <c r="H149" s="19"/>
      <c r="I149" s="19"/>
      <c r="J149" s="19"/>
      <c r="K149" s="19"/>
      <c r="L149" s="19"/>
      <c r="M149" s="19"/>
      <c r="N149" s="19"/>
      <c r="O149" s="19"/>
      <c r="P149" s="19"/>
      <c r="Q149" s="20"/>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row>
    <row r="150" spans="1:45" ht="15.75" customHeight="1">
      <c r="A150" s="19"/>
      <c r="B150" s="19"/>
      <c r="C150" s="19"/>
      <c r="D150" s="19"/>
      <c r="E150" s="19"/>
      <c r="F150" s="19"/>
      <c r="G150" s="19"/>
      <c r="H150" s="19"/>
      <c r="I150" s="19"/>
      <c r="J150" s="19"/>
      <c r="K150" s="19"/>
      <c r="L150" s="19"/>
      <c r="M150" s="19"/>
      <c r="N150" s="19"/>
      <c r="O150" s="19"/>
      <c r="P150" s="19"/>
      <c r="Q150" s="20"/>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row>
    <row r="151" spans="1:45" ht="15.75" customHeight="1">
      <c r="A151" s="19"/>
      <c r="B151" s="19"/>
      <c r="C151" s="19"/>
      <c r="D151" s="19"/>
      <c r="E151" s="19"/>
      <c r="F151" s="19"/>
      <c r="G151" s="19"/>
      <c r="H151" s="19"/>
      <c r="I151" s="19"/>
      <c r="J151" s="19"/>
      <c r="K151" s="19"/>
      <c r="L151" s="19"/>
      <c r="M151" s="19"/>
      <c r="N151" s="19"/>
      <c r="O151" s="19"/>
      <c r="P151" s="19"/>
      <c r="Q151" s="20"/>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row>
    <row r="152" spans="1:45" ht="15.75" customHeight="1">
      <c r="A152" s="19"/>
      <c r="B152" s="19"/>
      <c r="C152" s="19"/>
      <c r="D152" s="19"/>
      <c r="E152" s="19"/>
      <c r="F152" s="19"/>
      <c r="G152" s="19"/>
      <c r="H152" s="19"/>
      <c r="I152" s="19"/>
      <c r="J152" s="19"/>
      <c r="K152" s="19"/>
      <c r="L152" s="19"/>
      <c r="M152" s="19"/>
      <c r="N152" s="19"/>
      <c r="O152" s="19"/>
      <c r="P152" s="19"/>
      <c r="Q152" s="20"/>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row>
    <row r="153" spans="1:45" ht="15.75" customHeight="1">
      <c r="A153" s="19"/>
      <c r="B153" s="19"/>
      <c r="C153" s="19"/>
      <c r="D153" s="19"/>
      <c r="E153" s="19"/>
      <c r="F153" s="19"/>
      <c r="G153" s="19"/>
      <c r="H153" s="19"/>
      <c r="I153" s="19"/>
      <c r="J153" s="19"/>
      <c r="K153" s="19"/>
      <c r="L153" s="19"/>
      <c r="M153" s="19"/>
      <c r="N153" s="19"/>
      <c r="O153" s="19"/>
      <c r="P153" s="19"/>
      <c r="Q153" s="20"/>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row>
    <row r="154" spans="1:45" ht="15.75" customHeight="1">
      <c r="A154" s="19"/>
      <c r="B154" s="19"/>
      <c r="C154" s="19"/>
      <c r="D154" s="19"/>
      <c r="E154" s="19"/>
      <c r="F154" s="19"/>
      <c r="G154" s="19"/>
      <c r="H154" s="19"/>
      <c r="I154" s="19"/>
      <c r="J154" s="19"/>
      <c r="K154" s="19"/>
      <c r="L154" s="19"/>
      <c r="M154" s="19"/>
      <c r="N154" s="19"/>
      <c r="O154" s="19"/>
      <c r="P154" s="19"/>
      <c r="Q154" s="20"/>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row>
    <row r="155" spans="1:45" ht="15.75" customHeight="1">
      <c r="A155" s="19"/>
      <c r="B155" s="19"/>
      <c r="C155" s="19"/>
      <c r="D155" s="19"/>
      <c r="E155" s="19"/>
      <c r="F155" s="19"/>
      <c r="G155" s="19"/>
      <c r="H155" s="19"/>
      <c r="I155" s="19"/>
      <c r="J155" s="19"/>
      <c r="K155" s="19"/>
      <c r="L155" s="19"/>
      <c r="M155" s="19"/>
      <c r="N155" s="19"/>
      <c r="O155" s="19"/>
      <c r="P155" s="19"/>
      <c r="Q155" s="20"/>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row>
    <row r="156" spans="1:45" ht="15.75" customHeight="1">
      <c r="A156" s="19"/>
      <c r="B156" s="19"/>
      <c r="C156" s="19"/>
      <c r="D156" s="19"/>
      <c r="E156" s="19"/>
      <c r="F156" s="19"/>
      <c r="G156" s="19"/>
      <c r="H156" s="19"/>
      <c r="I156" s="19"/>
      <c r="J156" s="19"/>
      <c r="K156" s="19"/>
      <c r="L156" s="19"/>
      <c r="M156" s="19"/>
      <c r="N156" s="19"/>
      <c r="O156" s="19"/>
      <c r="P156" s="19"/>
      <c r="Q156" s="20"/>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row>
    <row r="157" spans="1:45" ht="15.75" customHeight="1">
      <c r="A157" s="19"/>
      <c r="B157" s="19"/>
      <c r="C157" s="19"/>
      <c r="D157" s="19"/>
      <c r="E157" s="19"/>
      <c r="F157" s="19"/>
      <c r="G157" s="19"/>
      <c r="H157" s="19"/>
      <c r="I157" s="19"/>
      <c r="J157" s="19"/>
      <c r="K157" s="19"/>
      <c r="L157" s="19"/>
      <c r="M157" s="19"/>
      <c r="N157" s="19"/>
      <c r="O157" s="19"/>
      <c r="P157" s="19"/>
      <c r="Q157" s="20"/>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row>
    <row r="158" spans="1:45" ht="15.75" customHeight="1">
      <c r="A158" s="19"/>
      <c r="B158" s="19"/>
      <c r="C158" s="19"/>
      <c r="D158" s="19"/>
      <c r="E158" s="19"/>
      <c r="F158" s="19"/>
      <c r="G158" s="19"/>
      <c r="H158" s="19"/>
      <c r="I158" s="19"/>
      <c r="J158" s="19"/>
      <c r="K158" s="19"/>
      <c r="L158" s="19"/>
      <c r="M158" s="19"/>
      <c r="N158" s="19"/>
      <c r="O158" s="19"/>
      <c r="P158" s="19"/>
      <c r="Q158" s="20"/>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row>
    <row r="159" spans="1:45" ht="15.75" customHeight="1">
      <c r="A159" s="19"/>
      <c r="B159" s="19"/>
      <c r="C159" s="19"/>
      <c r="D159" s="19"/>
      <c r="E159" s="19"/>
      <c r="F159" s="19"/>
      <c r="G159" s="19"/>
      <c r="H159" s="19"/>
      <c r="I159" s="19"/>
      <c r="J159" s="19"/>
      <c r="K159" s="19"/>
      <c r="L159" s="19"/>
      <c r="M159" s="19"/>
      <c r="N159" s="19"/>
      <c r="O159" s="19"/>
      <c r="P159" s="19"/>
      <c r="Q159" s="20"/>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row>
    <row r="160" spans="1:45" ht="15.75" customHeight="1">
      <c r="A160" s="19"/>
      <c r="B160" s="19"/>
      <c r="C160" s="19"/>
      <c r="D160" s="19"/>
      <c r="E160" s="19"/>
      <c r="F160" s="19"/>
      <c r="G160" s="19"/>
      <c r="H160" s="19"/>
      <c r="I160" s="19"/>
      <c r="J160" s="19"/>
      <c r="K160" s="19"/>
      <c r="L160" s="19"/>
      <c r="M160" s="19"/>
      <c r="N160" s="19"/>
      <c r="O160" s="19"/>
      <c r="P160" s="19"/>
      <c r="Q160" s="20"/>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row>
    <row r="161" spans="1:45" ht="15.75" customHeight="1">
      <c r="A161" s="19"/>
      <c r="B161" s="19"/>
      <c r="C161" s="19"/>
      <c r="D161" s="19"/>
      <c r="E161" s="19"/>
      <c r="F161" s="19"/>
      <c r="G161" s="19"/>
      <c r="H161" s="19"/>
      <c r="I161" s="19"/>
      <c r="J161" s="19"/>
      <c r="K161" s="19"/>
      <c r="L161" s="19"/>
      <c r="M161" s="19"/>
      <c r="N161" s="19"/>
      <c r="O161" s="19"/>
      <c r="P161" s="19"/>
      <c r="Q161" s="20"/>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row>
    <row r="162" spans="1:45" ht="15.75" customHeight="1">
      <c r="A162" s="19"/>
      <c r="B162" s="19"/>
      <c r="C162" s="19"/>
      <c r="D162" s="19"/>
      <c r="E162" s="19"/>
      <c r="F162" s="19"/>
      <c r="G162" s="19"/>
      <c r="H162" s="19"/>
      <c r="I162" s="19"/>
      <c r="J162" s="19"/>
      <c r="K162" s="19"/>
      <c r="L162" s="19"/>
      <c r="M162" s="19"/>
      <c r="N162" s="19"/>
      <c r="O162" s="19"/>
      <c r="P162" s="19"/>
      <c r="Q162" s="20"/>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row>
    <row r="163" spans="1:45" ht="15.75" customHeight="1">
      <c r="A163" s="19"/>
      <c r="B163" s="19"/>
      <c r="C163" s="19"/>
      <c r="D163" s="19"/>
      <c r="E163" s="19"/>
      <c r="F163" s="19"/>
      <c r="G163" s="19"/>
      <c r="H163" s="19"/>
      <c r="I163" s="19"/>
      <c r="J163" s="19"/>
      <c r="K163" s="19"/>
      <c r="L163" s="19"/>
      <c r="M163" s="19"/>
      <c r="N163" s="19"/>
      <c r="O163" s="19"/>
      <c r="P163" s="19"/>
      <c r="Q163" s="20"/>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row>
    <row r="164" spans="1:45" ht="15.75" customHeight="1">
      <c r="A164" s="19"/>
      <c r="B164" s="19"/>
      <c r="C164" s="19"/>
      <c r="D164" s="19"/>
      <c r="E164" s="19"/>
      <c r="F164" s="19"/>
      <c r="G164" s="19"/>
      <c r="H164" s="19"/>
      <c r="I164" s="19"/>
      <c r="J164" s="19"/>
      <c r="K164" s="19"/>
      <c r="L164" s="19"/>
      <c r="M164" s="19"/>
      <c r="N164" s="19"/>
      <c r="O164" s="19"/>
      <c r="P164" s="19"/>
      <c r="Q164" s="20"/>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row>
    <row r="165" spans="1:45" ht="15.75" customHeight="1">
      <c r="A165" s="19"/>
      <c r="B165" s="19"/>
      <c r="C165" s="19"/>
      <c r="D165" s="19"/>
      <c r="E165" s="19"/>
      <c r="F165" s="19"/>
      <c r="G165" s="19"/>
      <c r="H165" s="19"/>
      <c r="I165" s="19"/>
      <c r="J165" s="19"/>
      <c r="K165" s="19"/>
      <c r="L165" s="19"/>
      <c r="M165" s="19"/>
      <c r="N165" s="19"/>
      <c r="O165" s="19"/>
      <c r="P165" s="19"/>
      <c r="Q165" s="20"/>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row>
    <row r="166" spans="1:45" ht="15.75" customHeight="1">
      <c r="A166" s="19"/>
      <c r="B166" s="19"/>
      <c r="C166" s="19"/>
      <c r="D166" s="19"/>
      <c r="E166" s="19"/>
      <c r="F166" s="19"/>
      <c r="G166" s="19"/>
      <c r="H166" s="19"/>
      <c r="I166" s="19"/>
      <c r="J166" s="19"/>
      <c r="K166" s="19"/>
      <c r="L166" s="19"/>
      <c r="M166" s="19"/>
      <c r="N166" s="19"/>
      <c r="O166" s="19"/>
      <c r="P166" s="19"/>
      <c r="Q166" s="20"/>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row>
    <row r="167" spans="1:45" ht="15.75" customHeight="1">
      <c r="A167" s="19"/>
      <c r="B167" s="19"/>
      <c r="C167" s="19"/>
      <c r="D167" s="19"/>
      <c r="E167" s="19"/>
      <c r="F167" s="19"/>
      <c r="G167" s="19"/>
      <c r="H167" s="19"/>
      <c r="I167" s="19"/>
      <c r="J167" s="19"/>
      <c r="K167" s="19"/>
      <c r="L167" s="19"/>
      <c r="M167" s="19"/>
      <c r="N167" s="19"/>
      <c r="O167" s="19"/>
      <c r="P167" s="19"/>
      <c r="Q167" s="20"/>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row>
    <row r="168" spans="1:45" ht="15.75" customHeight="1">
      <c r="A168" s="19"/>
      <c r="B168" s="19"/>
      <c r="C168" s="19"/>
      <c r="D168" s="19"/>
      <c r="E168" s="19"/>
      <c r="F168" s="19"/>
      <c r="G168" s="19"/>
      <c r="H168" s="19"/>
      <c r="I168" s="19"/>
      <c r="J168" s="19"/>
      <c r="K168" s="19"/>
      <c r="L168" s="19"/>
      <c r="M168" s="19"/>
      <c r="N168" s="19"/>
      <c r="O168" s="19"/>
      <c r="P168" s="19"/>
      <c r="Q168" s="20"/>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row>
    <row r="169" spans="1:45" ht="15.75" customHeight="1">
      <c r="A169" s="19"/>
      <c r="B169" s="19"/>
      <c r="C169" s="19"/>
      <c r="D169" s="19"/>
      <c r="E169" s="19"/>
      <c r="F169" s="19"/>
      <c r="G169" s="19"/>
      <c r="H169" s="19"/>
      <c r="I169" s="19"/>
      <c r="J169" s="19"/>
      <c r="K169" s="19"/>
      <c r="L169" s="19"/>
      <c r="M169" s="19"/>
      <c r="N169" s="19"/>
      <c r="O169" s="19"/>
      <c r="P169" s="19"/>
      <c r="Q169" s="20"/>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row>
    <row r="170" spans="1:45" ht="15.75" customHeight="1">
      <c r="A170" s="19"/>
      <c r="B170" s="19"/>
      <c r="C170" s="19"/>
      <c r="D170" s="19"/>
      <c r="E170" s="19"/>
      <c r="F170" s="19"/>
      <c r="G170" s="19"/>
      <c r="H170" s="19"/>
      <c r="I170" s="19"/>
      <c r="J170" s="19"/>
      <c r="K170" s="19"/>
      <c r="L170" s="19"/>
      <c r="M170" s="19"/>
      <c r="N170" s="19"/>
      <c r="O170" s="19"/>
      <c r="P170" s="19"/>
      <c r="Q170" s="20"/>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row>
    <row r="171" spans="1:45" ht="15.75" customHeight="1">
      <c r="A171" s="19"/>
      <c r="B171" s="19"/>
      <c r="C171" s="19"/>
      <c r="D171" s="19"/>
      <c r="E171" s="19"/>
      <c r="F171" s="19"/>
      <c r="G171" s="19"/>
      <c r="H171" s="19"/>
      <c r="I171" s="19"/>
      <c r="J171" s="19"/>
      <c r="K171" s="19"/>
      <c r="L171" s="19"/>
      <c r="M171" s="19"/>
      <c r="N171" s="19"/>
      <c r="O171" s="19"/>
      <c r="P171" s="19"/>
      <c r="Q171" s="20"/>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row>
    <row r="172" spans="1:45" ht="15.75" customHeight="1">
      <c r="A172" s="19"/>
      <c r="B172" s="19"/>
      <c r="C172" s="19"/>
      <c r="D172" s="19"/>
      <c r="E172" s="19"/>
      <c r="F172" s="19"/>
      <c r="G172" s="19"/>
      <c r="H172" s="19"/>
      <c r="I172" s="19"/>
      <c r="J172" s="19"/>
      <c r="K172" s="19"/>
      <c r="L172" s="19"/>
      <c r="M172" s="19"/>
      <c r="N172" s="19"/>
      <c r="O172" s="19"/>
      <c r="P172" s="19"/>
      <c r="Q172" s="20"/>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row>
    <row r="173" spans="1:45" ht="15.75" customHeight="1">
      <c r="A173" s="19"/>
      <c r="B173" s="19"/>
      <c r="C173" s="19"/>
      <c r="D173" s="19"/>
      <c r="E173" s="19"/>
      <c r="F173" s="19"/>
      <c r="G173" s="19"/>
      <c r="H173" s="19"/>
      <c r="I173" s="19"/>
      <c r="J173" s="19"/>
      <c r="K173" s="19"/>
      <c r="L173" s="19"/>
      <c r="M173" s="19"/>
      <c r="N173" s="19"/>
      <c r="O173" s="19"/>
      <c r="P173" s="19"/>
      <c r="Q173" s="20"/>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row>
    <row r="174" spans="1:45" ht="15.75" customHeight="1">
      <c r="A174" s="19"/>
      <c r="B174" s="19"/>
      <c r="C174" s="19"/>
      <c r="D174" s="19"/>
      <c r="E174" s="19"/>
      <c r="F174" s="19"/>
      <c r="G174" s="19"/>
      <c r="H174" s="19"/>
      <c r="I174" s="19"/>
      <c r="J174" s="19"/>
      <c r="K174" s="19"/>
      <c r="L174" s="19"/>
      <c r="M174" s="19"/>
      <c r="N174" s="19"/>
      <c r="O174" s="19"/>
      <c r="P174" s="19"/>
      <c r="Q174" s="20"/>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row>
    <row r="175" spans="1:45" ht="15.75" customHeight="1">
      <c r="A175" s="19"/>
      <c r="B175" s="19"/>
      <c r="C175" s="19"/>
      <c r="D175" s="19"/>
      <c r="E175" s="19"/>
      <c r="F175" s="19"/>
      <c r="G175" s="19"/>
      <c r="H175" s="19"/>
      <c r="I175" s="19"/>
      <c r="J175" s="19"/>
      <c r="K175" s="19"/>
      <c r="L175" s="19"/>
      <c r="M175" s="19"/>
      <c r="N175" s="19"/>
      <c r="O175" s="19"/>
      <c r="P175" s="19"/>
      <c r="Q175" s="20"/>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row>
    <row r="176" spans="1:45" ht="15.75" customHeight="1">
      <c r="A176" s="19"/>
      <c r="B176" s="19"/>
      <c r="C176" s="19"/>
      <c r="D176" s="19"/>
      <c r="E176" s="19"/>
      <c r="F176" s="19"/>
      <c r="G176" s="19"/>
      <c r="H176" s="19"/>
      <c r="I176" s="19"/>
      <c r="J176" s="19"/>
      <c r="K176" s="19"/>
      <c r="L176" s="19"/>
      <c r="M176" s="19"/>
      <c r="N176" s="19"/>
      <c r="O176" s="19"/>
      <c r="P176" s="19"/>
      <c r="Q176" s="20"/>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row>
    <row r="177" spans="1:45" ht="15.75" customHeight="1">
      <c r="A177" s="19"/>
      <c r="B177" s="19"/>
      <c r="C177" s="19"/>
      <c r="D177" s="19"/>
      <c r="E177" s="19"/>
      <c r="F177" s="19"/>
      <c r="G177" s="19"/>
      <c r="H177" s="19"/>
      <c r="I177" s="19"/>
      <c r="J177" s="19"/>
      <c r="K177" s="19"/>
      <c r="L177" s="19"/>
      <c r="M177" s="19"/>
      <c r="N177" s="19"/>
      <c r="O177" s="19"/>
      <c r="P177" s="19"/>
      <c r="Q177" s="20"/>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row>
    <row r="178" spans="1:45" ht="15.75" customHeight="1">
      <c r="A178" s="19"/>
      <c r="B178" s="19"/>
      <c r="C178" s="19"/>
      <c r="D178" s="19"/>
      <c r="E178" s="19"/>
      <c r="F178" s="19"/>
      <c r="G178" s="19"/>
      <c r="H178" s="19"/>
      <c r="I178" s="19"/>
      <c r="J178" s="19"/>
      <c r="K178" s="19"/>
      <c r="L178" s="19"/>
      <c r="M178" s="19"/>
      <c r="N178" s="19"/>
      <c r="O178" s="19"/>
      <c r="P178" s="19"/>
      <c r="Q178" s="20"/>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row>
    <row r="179" spans="1:45" ht="15.75" customHeight="1">
      <c r="A179" s="19"/>
      <c r="B179" s="19"/>
      <c r="C179" s="19"/>
      <c r="D179" s="19"/>
      <c r="E179" s="19"/>
      <c r="F179" s="19"/>
      <c r="G179" s="19"/>
      <c r="H179" s="19"/>
      <c r="I179" s="19"/>
      <c r="J179" s="19"/>
      <c r="K179" s="19"/>
      <c r="L179" s="19"/>
      <c r="M179" s="19"/>
      <c r="N179" s="19"/>
      <c r="O179" s="19"/>
      <c r="P179" s="19"/>
      <c r="Q179" s="20"/>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row>
    <row r="180" spans="1:45" ht="15.75" customHeight="1">
      <c r="A180" s="19"/>
      <c r="B180" s="19"/>
      <c r="C180" s="19"/>
      <c r="D180" s="19"/>
      <c r="E180" s="19"/>
      <c r="F180" s="19"/>
      <c r="G180" s="19"/>
      <c r="H180" s="19"/>
      <c r="I180" s="19"/>
      <c r="J180" s="19"/>
      <c r="K180" s="19"/>
      <c r="L180" s="19"/>
      <c r="M180" s="19"/>
      <c r="N180" s="19"/>
      <c r="O180" s="19"/>
      <c r="P180" s="19"/>
      <c r="Q180" s="20"/>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row>
    <row r="181" spans="1:45" ht="15.75" customHeight="1">
      <c r="A181" s="19"/>
      <c r="B181" s="19"/>
      <c r="C181" s="19"/>
      <c r="D181" s="19"/>
      <c r="E181" s="19"/>
      <c r="F181" s="19"/>
      <c r="G181" s="19"/>
      <c r="H181" s="19"/>
      <c r="I181" s="19"/>
      <c r="J181" s="19"/>
      <c r="K181" s="19"/>
      <c r="L181" s="19"/>
      <c r="M181" s="19"/>
      <c r="N181" s="19"/>
      <c r="O181" s="19"/>
      <c r="P181" s="19"/>
      <c r="Q181" s="20"/>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row>
    <row r="182" spans="1:45" ht="15.75" customHeight="1">
      <c r="A182" s="19"/>
      <c r="B182" s="19"/>
      <c r="C182" s="19"/>
      <c r="D182" s="19"/>
      <c r="E182" s="19"/>
      <c r="F182" s="19"/>
      <c r="G182" s="19"/>
      <c r="H182" s="19"/>
      <c r="I182" s="19"/>
      <c r="J182" s="19"/>
      <c r="K182" s="19"/>
      <c r="L182" s="19"/>
      <c r="M182" s="19"/>
      <c r="N182" s="19"/>
      <c r="O182" s="19"/>
      <c r="P182" s="19"/>
      <c r="Q182" s="20"/>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row>
    <row r="183" spans="1:45" ht="15.75" customHeight="1">
      <c r="A183" s="19"/>
      <c r="B183" s="19"/>
      <c r="C183" s="19"/>
      <c r="D183" s="19"/>
      <c r="E183" s="19"/>
      <c r="F183" s="19"/>
      <c r="G183" s="19"/>
      <c r="H183" s="19"/>
      <c r="I183" s="19"/>
      <c r="J183" s="19"/>
      <c r="K183" s="19"/>
      <c r="L183" s="19"/>
      <c r="M183" s="19"/>
      <c r="N183" s="19"/>
      <c r="O183" s="19"/>
      <c r="P183" s="19"/>
      <c r="Q183" s="20"/>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row>
    <row r="184" spans="1:45" ht="15.75" customHeight="1">
      <c r="A184" s="19"/>
      <c r="B184" s="19"/>
      <c r="C184" s="19"/>
      <c r="D184" s="19"/>
      <c r="E184" s="19"/>
      <c r="F184" s="19"/>
      <c r="G184" s="19"/>
      <c r="H184" s="19"/>
      <c r="I184" s="19"/>
      <c r="J184" s="19"/>
      <c r="K184" s="19"/>
      <c r="L184" s="19"/>
      <c r="M184" s="19"/>
      <c r="N184" s="19"/>
      <c r="O184" s="19"/>
      <c r="P184" s="19"/>
      <c r="Q184" s="20"/>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row>
    <row r="185" spans="1:45" ht="15.75" customHeight="1">
      <c r="A185" s="19"/>
      <c r="B185" s="19"/>
      <c r="C185" s="19"/>
      <c r="D185" s="19"/>
      <c r="E185" s="19"/>
      <c r="F185" s="19"/>
      <c r="G185" s="19"/>
      <c r="H185" s="19"/>
      <c r="I185" s="19"/>
      <c r="J185" s="19"/>
      <c r="K185" s="19"/>
      <c r="L185" s="19"/>
      <c r="M185" s="19"/>
      <c r="N185" s="19"/>
      <c r="O185" s="19"/>
      <c r="P185" s="19"/>
      <c r="Q185" s="20"/>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row>
    <row r="186" spans="1:45" ht="15.75" customHeight="1">
      <c r="A186" s="19"/>
      <c r="B186" s="19"/>
      <c r="C186" s="19"/>
      <c r="D186" s="19"/>
      <c r="E186" s="19"/>
      <c r="F186" s="19"/>
      <c r="G186" s="19"/>
      <c r="H186" s="19"/>
      <c r="I186" s="19"/>
      <c r="J186" s="19"/>
      <c r="K186" s="19"/>
      <c r="L186" s="19"/>
      <c r="M186" s="19"/>
      <c r="N186" s="19"/>
      <c r="O186" s="19"/>
      <c r="P186" s="19"/>
      <c r="Q186" s="20"/>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row>
    <row r="187" spans="1:45" ht="15.75" customHeight="1">
      <c r="A187" s="19"/>
      <c r="B187" s="19"/>
      <c r="C187" s="19"/>
      <c r="D187" s="19"/>
      <c r="E187" s="19"/>
      <c r="F187" s="19"/>
      <c r="G187" s="19"/>
      <c r="H187" s="19"/>
      <c r="I187" s="19"/>
      <c r="J187" s="19"/>
      <c r="K187" s="19"/>
      <c r="L187" s="19"/>
      <c r="M187" s="19"/>
      <c r="N187" s="19"/>
      <c r="O187" s="19"/>
      <c r="P187" s="19"/>
      <c r="Q187" s="20"/>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row>
    <row r="188" spans="1:45" ht="15.75" customHeight="1">
      <c r="A188" s="19"/>
      <c r="B188" s="19"/>
      <c r="C188" s="19"/>
      <c r="D188" s="19"/>
      <c r="E188" s="19"/>
      <c r="F188" s="19"/>
      <c r="G188" s="19"/>
      <c r="H188" s="19"/>
      <c r="I188" s="19"/>
      <c r="J188" s="19"/>
      <c r="K188" s="19"/>
      <c r="L188" s="19"/>
      <c r="M188" s="19"/>
      <c r="N188" s="19"/>
      <c r="O188" s="19"/>
      <c r="P188" s="19"/>
      <c r="Q188" s="20"/>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row>
    <row r="189" spans="1:45" ht="15.75" customHeight="1">
      <c r="A189" s="19"/>
      <c r="B189" s="19"/>
      <c r="C189" s="19"/>
      <c r="D189" s="19"/>
      <c r="E189" s="19"/>
      <c r="F189" s="19"/>
      <c r="G189" s="19"/>
      <c r="H189" s="19"/>
      <c r="I189" s="19"/>
      <c r="J189" s="19"/>
      <c r="K189" s="19"/>
      <c r="L189" s="19"/>
      <c r="M189" s="19"/>
      <c r="N189" s="19"/>
      <c r="O189" s="19"/>
      <c r="P189" s="19"/>
      <c r="Q189" s="20"/>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row>
    <row r="190" spans="1:45" ht="15.75" customHeight="1">
      <c r="A190" s="19"/>
      <c r="B190" s="19"/>
      <c r="C190" s="19"/>
      <c r="D190" s="19"/>
      <c r="E190" s="19"/>
      <c r="F190" s="19"/>
      <c r="G190" s="19"/>
      <c r="H190" s="19"/>
      <c r="I190" s="19"/>
      <c r="J190" s="19"/>
      <c r="K190" s="19"/>
      <c r="L190" s="19"/>
      <c r="M190" s="19"/>
      <c r="N190" s="19"/>
      <c r="O190" s="19"/>
      <c r="P190" s="19"/>
      <c r="Q190" s="20"/>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row>
    <row r="191" spans="1:45" ht="15.75" customHeight="1">
      <c r="A191" s="19"/>
      <c r="B191" s="19"/>
      <c r="C191" s="19"/>
      <c r="D191" s="19"/>
      <c r="E191" s="19"/>
      <c r="F191" s="19"/>
      <c r="G191" s="19"/>
      <c r="H191" s="19"/>
      <c r="I191" s="19"/>
      <c r="J191" s="19"/>
      <c r="K191" s="19"/>
      <c r="L191" s="19"/>
      <c r="M191" s="19"/>
      <c r="N191" s="19"/>
      <c r="O191" s="19"/>
      <c r="P191" s="19"/>
      <c r="Q191" s="20"/>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row>
    <row r="192" spans="1:45" ht="15.75" customHeight="1">
      <c r="A192" s="19"/>
      <c r="B192" s="19"/>
      <c r="C192" s="19"/>
      <c r="D192" s="19"/>
      <c r="E192" s="19"/>
      <c r="F192" s="19"/>
      <c r="G192" s="19"/>
      <c r="H192" s="19"/>
      <c r="I192" s="19"/>
      <c r="J192" s="19"/>
      <c r="K192" s="19"/>
      <c r="L192" s="19"/>
      <c r="M192" s="19"/>
      <c r="N192" s="19"/>
      <c r="O192" s="19"/>
      <c r="P192" s="19"/>
      <c r="Q192" s="20"/>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row>
    <row r="193" spans="1:45" ht="15.75" customHeight="1">
      <c r="A193" s="19"/>
      <c r="B193" s="19"/>
      <c r="C193" s="19"/>
      <c r="D193" s="19"/>
      <c r="E193" s="19"/>
      <c r="F193" s="19"/>
      <c r="G193" s="19"/>
      <c r="H193" s="19"/>
      <c r="I193" s="19"/>
      <c r="J193" s="19"/>
      <c r="K193" s="19"/>
      <c r="L193" s="19"/>
      <c r="M193" s="19"/>
      <c r="N193" s="19"/>
      <c r="O193" s="19"/>
      <c r="P193" s="19"/>
      <c r="Q193" s="20"/>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row>
    <row r="194" spans="1:45" ht="15.75" customHeight="1">
      <c r="A194" s="19"/>
      <c r="B194" s="19"/>
      <c r="C194" s="19"/>
      <c r="D194" s="19"/>
      <c r="E194" s="19"/>
      <c r="F194" s="19"/>
      <c r="G194" s="19"/>
      <c r="H194" s="19"/>
      <c r="I194" s="19"/>
      <c r="J194" s="19"/>
      <c r="K194" s="19"/>
      <c r="L194" s="19"/>
      <c r="M194" s="19"/>
      <c r="N194" s="19"/>
      <c r="O194" s="19"/>
      <c r="P194" s="19"/>
      <c r="Q194" s="20"/>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row>
    <row r="195" spans="1:45" ht="15.75" customHeight="1">
      <c r="A195" s="19"/>
      <c r="B195" s="19"/>
      <c r="C195" s="19"/>
      <c r="D195" s="19"/>
      <c r="E195" s="19"/>
      <c r="F195" s="19"/>
      <c r="G195" s="19"/>
      <c r="H195" s="19"/>
      <c r="I195" s="19"/>
      <c r="J195" s="19"/>
      <c r="K195" s="19"/>
      <c r="L195" s="19"/>
      <c r="M195" s="19"/>
      <c r="N195" s="19"/>
      <c r="O195" s="19"/>
      <c r="P195" s="19"/>
      <c r="Q195" s="20"/>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row>
    <row r="196" spans="1:45" ht="15.75" customHeight="1">
      <c r="A196" s="19"/>
      <c r="B196" s="19"/>
      <c r="C196" s="19"/>
      <c r="D196" s="19"/>
      <c r="E196" s="19"/>
      <c r="F196" s="19"/>
      <c r="G196" s="19"/>
      <c r="H196" s="19"/>
      <c r="I196" s="19"/>
      <c r="J196" s="19"/>
      <c r="K196" s="19"/>
      <c r="L196" s="19"/>
      <c r="M196" s="19"/>
      <c r="N196" s="19"/>
      <c r="O196" s="19"/>
      <c r="P196" s="19"/>
      <c r="Q196" s="20"/>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row>
    <row r="197" spans="1:45" ht="15.75" customHeight="1">
      <c r="A197" s="19"/>
      <c r="B197" s="19"/>
      <c r="C197" s="19"/>
      <c r="D197" s="19"/>
      <c r="E197" s="19"/>
      <c r="F197" s="19"/>
      <c r="G197" s="19"/>
      <c r="H197" s="19"/>
      <c r="I197" s="19"/>
      <c r="J197" s="19"/>
      <c r="K197" s="19"/>
      <c r="L197" s="19"/>
      <c r="M197" s="19"/>
      <c r="N197" s="19"/>
      <c r="O197" s="19"/>
      <c r="P197" s="19"/>
      <c r="Q197" s="20"/>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row>
    <row r="198" spans="1:45" ht="15.75" customHeight="1">
      <c r="A198" s="19"/>
      <c r="B198" s="19"/>
      <c r="C198" s="19"/>
      <c r="D198" s="19"/>
      <c r="E198" s="19"/>
      <c r="F198" s="19"/>
      <c r="G198" s="19"/>
      <c r="H198" s="19"/>
      <c r="I198" s="19"/>
      <c r="J198" s="19"/>
      <c r="K198" s="19"/>
      <c r="L198" s="19"/>
      <c r="M198" s="19"/>
      <c r="N198" s="19"/>
      <c r="O198" s="19"/>
      <c r="P198" s="19"/>
      <c r="Q198" s="20"/>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row>
    <row r="199" spans="1:45" ht="15.75" customHeight="1">
      <c r="A199" s="19"/>
      <c r="B199" s="19"/>
      <c r="C199" s="19"/>
      <c r="D199" s="19"/>
      <c r="E199" s="19"/>
      <c r="F199" s="19"/>
      <c r="G199" s="19"/>
      <c r="H199" s="19"/>
      <c r="I199" s="19"/>
      <c r="J199" s="19"/>
      <c r="K199" s="19"/>
      <c r="L199" s="19"/>
      <c r="M199" s="19"/>
      <c r="N199" s="19"/>
      <c r="O199" s="19"/>
      <c r="P199" s="19"/>
      <c r="Q199" s="20"/>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row>
    <row r="200" spans="1:45" ht="15.75" customHeight="1">
      <c r="A200" s="19"/>
      <c r="B200" s="19"/>
      <c r="C200" s="19"/>
      <c r="D200" s="19"/>
      <c r="E200" s="19"/>
      <c r="F200" s="19"/>
      <c r="G200" s="19"/>
      <c r="H200" s="19"/>
      <c r="I200" s="19"/>
      <c r="J200" s="19"/>
      <c r="K200" s="19"/>
      <c r="L200" s="19"/>
      <c r="M200" s="19"/>
      <c r="N200" s="19"/>
      <c r="O200" s="19"/>
      <c r="P200" s="19"/>
      <c r="Q200" s="20"/>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row>
    <row r="201" spans="1:45" ht="15.75" customHeight="1">
      <c r="A201" s="19"/>
      <c r="B201" s="19"/>
      <c r="C201" s="19"/>
      <c r="D201" s="19"/>
      <c r="E201" s="19"/>
      <c r="F201" s="19"/>
      <c r="G201" s="19"/>
      <c r="H201" s="19"/>
      <c r="I201" s="19"/>
      <c r="J201" s="19"/>
      <c r="K201" s="19"/>
      <c r="L201" s="19"/>
      <c r="M201" s="19"/>
      <c r="N201" s="19"/>
      <c r="O201" s="19"/>
      <c r="P201" s="19"/>
      <c r="Q201" s="20"/>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row>
    <row r="202" spans="1:45" ht="15.75" customHeight="1">
      <c r="A202" s="19"/>
      <c r="B202" s="19"/>
      <c r="C202" s="19"/>
      <c r="D202" s="19"/>
      <c r="E202" s="19"/>
      <c r="F202" s="19"/>
      <c r="G202" s="19"/>
      <c r="H202" s="19"/>
      <c r="I202" s="19"/>
      <c r="J202" s="19"/>
      <c r="K202" s="19"/>
      <c r="L202" s="19"/>
      <c r="M202" s="19"/>
      <c r="N202" s="19"/>
      <c r="O202" s="19"/>
      <c r="P202" s="19"/>
      <c r="Q202" s="20"/>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row>
    <row r="203" spans="1:45" ht="15.75" customHeight="1">
      <c r="A203" s="19"/>
      <c r="B203" s="19"/>
      <c r="C203" s="19"/>
      <c r="D203" s="19"/>
      <c r="E203" s="19"/>
      <c r="F203" s="19"/>
      <c r="G203" s="19"/>
      <c r="H203" s="19"/>
      <c r="I203" s="19"/>
      <c r="J203" s="19"/>
      <c r="K203" s="19"/>
      <c r="L203" s="19"/>
      <c r="M203" s="19"/>
      <c r="N203" s="19"/>
      <c r="O203" s="19"/>
      <c r="P203" s="19"/>
      <c r="Q203" s="20"/>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row>
    <row r="204" spans="1:45" ht="15.75" customHeight="1">
      <c r="A204" s="19"/>
      <c r="B204" s="19"/>
      <c r="C204" s="19"/>
      <c r="D204" s="19"/>
      <c r="E204" s="19"/>
      <c r="F204" s="19"/>
      <c r="G204" s="19"/>
      <c r="H204" s="19"/>
      <c r="I204" s="19"/>
      <c r="J204" s="19"/>
      <c r="K204" s="19"/>
      <c r="L204" s="19"/>
      <c r="M204" s="19"/>
      <c r="N204" s="19"/>
      <c r="O204" s="19"/>
      <c r="P204" s="19"/>
      <c r="Q204" s="20"/>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row>
    <row r="205" spans="1:45" ht="15.75" customHeight="1">
      <c r="A205" s="19"/>
      <c r="B205" s="19"/>
      <c r="C205" s="19"/>
      <c r="D205" s="19"/>
      <c r="E205" s="19"/>
      <c r="F205" s="19"/>
      <c r="G205" s="19"/>
      <c r="H205" s="19"/>
      <c r="I205" s="19"/>
      <c r="J205" s="19"/>
      <c r="K205" s="19"/>
      <c r="L205" s="19"/>
      <c r="M205" s="19"/>
      <c r="N205" s="19"/>
      <c r="O205" s="19"/>
      <c r="P205" s="19"/>
      <c r="Q205" s="20"/>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row>
    <row r="206" spans="1:45" ht="15.75" customHeight="1">
      <c r="A206" s="19"/>
      <c r="B206" s="19"/>
      <c r="C206" s="19"/>
      <c r="D206" s="19"/>
      <c r="E206" s="19"/>
      <c r="F206" s="19"/>
      <c r="G206" s="19"/>
      <c r="H206" s="19"/>
      <c r="I206" s="19"/>
      <c r="J206" s="19"/>
      <c r="K206" s="19"/>
      <c r="L206" s="19"/>
      <c r="M206" s="19"/>
      <c r="N206" s="19"/>
      <c r="O206" s="19"/>
      <c r="P206" s="19"/>
      <c r="Q206" s="20"/>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row>
    <row r="207" spans="1:45" ht="15.75" customHeight="1">
      <c r="A207" s="19"/>
      <c r="B207" s="19"/>
      <c r="C207" s="19"/>
      <c r="D207" s="19"/>
      <c r="E207" s="19"/>
      <c r="F207" s="19"/>
      <c r="G207" s="19"/>
      <c r="H207" s="19"/>
      <c r="I207" s="19"/>
      <c r="J207" s="19"/>
      <c r="K207" s="19"/>
      <c r="L207" s="19"/>
      <c r="M207" s="19"/>
      <c r="N207" s="19"/>
      <c r="O207" s="19"/>
      <c r="P207" s="19"/>
      <c r="Q207" s="20"/>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row>
    <row r="208" spans="1:45" ht="15.75" customHeight="1">
      <c r="A208" s="19"/>
      <c r="B208" s="19"/>
      <c r="C208" s="19"/>
      <c r="D208" s="19"/>
      <c r="E208" s="19"/>
      <c r="F208" s="19"/>
      <c r="G208" s="19"/>
      <c r="H208" s="19"/>
      <c r="I208" s="19"/>
      <c r="J208" s="19"/>
      <c r="K208" s="19"/>
      <c r="L208" s="19"/>
      <c r="M208" s="19"/>
      <c r="N208" s="19"/>
      <c r="O208" s="19"/>
      <c r="P208" s="19"/>
      <c r="Q208" s="20"/>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row>
    <row r="209" spans="1:45" ht="15.75" customHeight="1">
      <c r="A209" s="19"/>
      <c r="B209" s="19"/>
      <c r="C209" s="19"/>
      <c r="D209" s="19"/>
      <c r="E209" s="19"/>
      <c r="F209" s="19"/>
      <c r="G209" s="19"/>
      <c r="H209" s="19"/>
      <c r="I209" s="19"/>
      <c r="J209" s="19"/>
      <c r="K209" s="19"/>
      <c r="L209" s="19"/>
      <c r="M209" s="19"/>
      <c r="N209" s="19"/>
      <c r="O209" s="19"/>
      <c r="P209" s="19"/>
      <c r="Q209" s="20"/>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row>
    <row r="210" spans="1:45" ht="15.75" customHeight="1">
      <c r="A210" s="19"/>
      <c r="B210" s="19"/>
      <c r="C210" s="19"/>
      <c r="D210" s="19"/>
      <c r="E210" s="19"/>
      <c r="F210" s="19"/>
      <c r="G210" s="19"/>
      <c r="H210" s="19"/>
      <c r="I210" s="19"/>
      <c r="J210" s="19"/>
      <c r="K210" s="19"/>
      <c r="L210" s="19"/>
      <c r="M210" s="19"/>
      <c r="N210" s="19"/>
      <c r="O210" s="19"/>
      <c r="P210" s="19"/>
      <c r="Q210" s="20"/>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row>
    <row r="211" spans="1:45" ht="15.75" customHeight="1">
      <c r="A211" s="19"/>
      <c r="B211" s="19"/>
      <c r="C211" s="19"/>
      <c r="D211" s="19"/>
      <c r="E211" s="19"/>
      <c r="F211" s="19"/>
      <c r="G211" s="19"/>
      <c r="H211" s="19"/>
      <c r="I211" s="19"/>
      <c r="J211" s="19"/>
      <c r="K211" s="19"/>
      <c r="L211" s="19"/>
      <c r="M211" s="19"/>
      <c r="N211" s="19"/>
      <c r="O211" s="19"/>
      <c r="P211" s="19"/>
      <c r="Q211" s="20"/>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row>
    <row r="212" spans="1:45" ht="15.75" customHeight="1">
      <c r="A212" s="19"/>
      <c r="B212" s="19"/>
      <c r="C212" s="19"/>
      <c r="D212" s="19"/>
      <c r="E212" s="19"/>
      <c r="F212" s="19"/>
      <c r="G212" s="19"/>
      <c r="H212" s="19"/>
      <c r="I212" s="19"/>
      <c r="J212" s="19"/>
      <c r="K212" s="19"/>
      <c r="L212" s="19"/>
      <c r="M212" s="19"/>
      <c r="N212" s="19"/>
      <c r="O212" s="19"/>
      <c r="P212" s="19"/>
      <c r="Q212" s="20"/>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row>
    <row r="213" spans="1:45" ht="15.75" customHeight="1">
      <c r="A213" s="19"/>
      <c r="B213" s="19"/>
      <c r="C213" s="19"/>
      <c r="D213" s="19"/>
      <c r="E213" s="19"/>
      <c r="F213" s="19"/>
      <c r="G213" s="19"/>
      <c r="H213" s="19"/>
      <c r="I213" s="19"/>
      <c r="J213" s="19"/>
      <c r="K213" s="19"/>
      <c r="L213" s="19"/>
      <c r="M213" s="19"/>
      <c r="N213" s="19"/>
      <c r="O213" s="19"/>
      <c r="P213" s="19"/>
      <c r="Q213" s="20"/>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row>
    <row r="214" spans="1:45" ht="15.75" customHeight="1">
      <c r="A214" s="19"/>
      <c r="B214" s="19"/>
      <c r="C214" s="19"/>
      <c r="D214" s="19"/>
      <c r="E214" s="19"/>
      <c r="F214" s="19"/>
      <c r="G214" s="19"/>
      <c r="H214" s="19"/>
      <c r="I214" s="19"/>
      <c r="J214" s="19"/>
      <c r="K214" s="19"/>
      <c r="L214" s="19"/>
      <c r="M214" s="19"/>
      <c r="N214" s="19"/>
      <c r="O214" s="19"/>
      <c r="P214" s="19"/>
      <c r="Q214" s="20"/>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row>
    <row r="215" spans="1:45" ht="15.75" customHeight="1">
      <c r="A215" s="19"/>
      <c r="B215" s="19"/>
      <c r="C215" s="19"/>
      <c r="D215" s="19"/>
      <c r="E215" s="19"/>
      <c r="F215" s="19"/>
      <c r="G215" s="19"/>
      <c r="H215" s="19"/>
      <c r="I215" s="19"/>
      <c r="J215" s="19"/>
      <c r="K215" s="19"/>
      <c r="L215" s="19"/>
      <c r="M215" s="19"/>
      <c r="N215" s="19"/>
      <c r="O215" s="19"/>
      <c r="P215" s="19"/>
      <c r="Q215" s="20"/>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row>
    <row r="216" spans="1:45" ht="15.75" customHeight="1">
      <c r="A216" s="19"/>
      <c r="B216" s="19"/>
      <c r="C216" s="19"/>
      <c r="D216" s="19"/>
      <c r="E216" s="19"/>
      <c r="F216" s="19"/>
      <c r="G216" s="19"/>
      <c r="H216" s="19"/>
      <c r="I216" s="19"/>
      <c r="J216" s="19"/>
      <c r="K216" s="19"/>
      <c r="L216" s="19"/>
      <c r="M216" s="19"/>
      <c r="N216" s="19"/>
      <c r="O216" s="19"/>
      <c r="P216" s="19"/>
      <c r="Q216" s="20"/>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row>
    <row r="217" spans="1:45" ht="15.75" customHeight="1">
      <c r="A217" s="19"/>
      <c r="B217" s="19"/>
      <c r="C217" s="19"/>
      <c r="D217" s="19"/>
      <c r="E217" s="19"/>
      <c r="F217" s="19"/>
      <c r="G217" s="19"/>
      <c r="H217" s="19"/>
      <c r="I217" s="19"/>
      <c r="J217" s="19"/>
      <c r="K217" s="19"/>
      <c r="L217" s="19"/>
      <c r="M217" s="19"/>
      <c r="N217" s="19"/>
      <c r="O217" s="19"/>
      <c r="P217" s="19"/>
      <c r="Q217" s="20"/>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row>
    <row r="218" spans="1:45" ht="15.75" customHeight="1">
      <c r="A218" s="19"/>
      <c r="B218" s="19"/>
      <c r="C218" s="19"/>
      <c r="D218" s="19"/>
      <c r="E218" s="19"/>
      <c r="F218" s="19"/>
      <c r="G218" s="19"/>
      <c r="H218" s="19"/>
      <c r="I218" s="19"/>
      <c r="J218" s="19"/>
      <c r="K218" s="19"/>
      <c r="L218" s="19"/>
      <c r="M218" s="19"/>
      <c r="N218" s="19"/>
      <c r="O218" s="19"/>
      <c r="P218" s="19"/>
      <c r="Q218" s="20"/>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row>
    <row r="219" spans="1:45" ht="15.75" customHeight="1">
      <c r="A219" s="19"/>
      <c r="B219" s="19"/>
      <c r="C219" s="19"/>
      <c r="D219" s="19"/>
      <c r="E219" s="19"/>
      <c r="F219" s="19"/>
      <c r="G219" s="19"/>
      <c r="H219" s="19"/>
      <c r="I219" s="19"/>
      <c r="J219" s="19"/>
      <c r="K219" s="19"/>
      <c r="L219" s="19"/>
      <c r="M219" s="19"/>
      <c r="N219" s="19"/>
      <c r="O219" s="19"/>
      <c r="P219" s="19"/>
      <c r="Q219" s="20"/>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row>
    <row r="220" spans="1:45" ht="15.75" customHeight="1">
      <c r="A220" s="19"/>
      <c r="B220" s="19"/>
      <c r="C220" s="19"/>
      <c r="D220" s="19"/>
      <c r="E220" s="19"/>
      <c r="F220" s="19"/>
      <c r="G220" s="19"/>
      <c r="H220" s="19"/>
      <c r="I220" s="19"/>
      <c r="J220" s="19"/>
      <c r="K220" s="19"/>
      <c r="L220" s="19"/>
      <c r="M220" s="19"/>
      <c r="N220" s="19"/>
      <c r="O220" s="19"/>
      <c r="P220" s="19"/>
      <c r="Q220" s="20"/>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row>
    <row r="221" spans="1:45" ht="15.75" customHeight="1">
      <c r="A221" s="19"/>
      <c r="B221" s="19"/>
      <c r="C221" s="19"/>
      <c r="D221" s="19"/>
      <c r="E221" s="19"/>
      <c r="F221" s="19"/>
      <c r="G221" s="19"/>
      <c r="H221" s="19"/>
      <c r="I221" s="19"/>
      <c r="J221" s="19"/>
      <c r="K221" s="19"/>
      <c r="L221" s="19"/>
      <c r="M221" s="19"/>
      <c r="N221" s="19"/>
      <c r="O221" s="19"/>
      <c r="P221" s="19"/>
      <c r="Q221" s="20"/>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row>
    <row r="222" spans="1:45" ht="15.75" customHeight="1">
      <c r="A222" s="19"/>
      <c r="B222" s="19"/>
      <c r="C222" s="19"/>
      <c r="D222" s="19"/>
      <c r="E222" s="19"/>
      <c r="F222" s="19"/>
      <c r="G222" s="19"/>
      <c r="H222" s="19"/>
      <c r="I222" s="19"/>
      <c r="J222" s="19"/>
      <c r="K222" s="19"/>
      <c r="L222" s="19"/>
      <c r="M222" s="19"/>
      <c r="N222" s="19"/>
      <c r="O222" s="19"/>
      <c r="P222" s="19"/>
      <c r="Q222" s="20"/>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row>
    <row r="223" spans="1:45" ht="15.75" customHeight="1">
      <c r="A223" s="19"/>
      <c r="B223" s="19"/>
      <c r="C223" s="19"/>
      <c r="D223" s="19"/>
      <c r="E223" s="19"/>
      <c r="F223" s="19"/>
      <c r="G223" s="19"/>
      <c r="H223" s="19"/>
      <c r="I223" s="19"/>
      <c r="J223" s="19"/>
      <c r="K223" s="19"/>
      <c r="L223" s="19"/>
      <c r="M223" s="19"/>
      <c r="N223" s="19"/>
      <c r="O223" s="19"/>
      <c r="P223" s="19"/>
      <c r="Q223" s="20"/>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row>
    <row r="224" spans="1:45" ht="15.75" customHeight="1">
      <c r="A224" s="19"/>
      <c r="B224" s="19"/>
      <c r="C224" s="19"/>
      <c r="D224" s="19"/>
      <c r="E224" s="19"/>
      <c r="F224" s="19"/>
      <c r="G224" s="19"/>
      <c r="H224" s="19"/>
      <c r="I224" s="19"/>
      <c r="J224" s="19"/>
      <c r="K224" s="19"/>
      <c r="L224" s="19"/>
      <c r="M224" s="19"/>
      <c r="N224" s="19"/>
      <c r="O224" s="19"/>
      <c r="P224" s="19"/>
      <c r="Q224" s="20"/>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row>
    <row r="225" spans="1:45" ht="15.75" customHeight="1">
      <c r="A225" s="19"/>
      <c r="B225" s="19"/>
      <c r="C225" s="19"/>
      <c r="D225" s="19"/>
      <c r="E225" s="19"/>
      <c r="F225" s="19"/>
      <c r="G225" s="19"/>
      <c r="H225" s="19"/>
      <c r="I225" s="19"/>
      <c r="J225" s="19"/>
      <c r="K225" s="19"/>
      <c r="L225" s="19"/>
      <c r="M225" s="19"/>
      <c r="N225" s="19"/>
      <c r="O225" s="19"/>
      <c r="P225" s="19"/>
      <c r="Q225" s="20"/>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row>
    <row r="226" spans="1:45" ht="15.75" customHeight="1">
      <c r="A226" s="19"/>
      <c r="B226" s="19"/>
      <c r="C226" s="19"/>
      <c r="D226" s="19"/>
      <c r="E226" s="19"/>
      <c r="F226" s="19"/>
      <c r="G226" s="19"/>
      <c r="H226" s="19"/>
      <c r="I226" s="19"/>
      <c r="J226" s="19"/>
      <c r="K226" s="19"/>
      <c r="L226" s="19"/>
      <c r="M226" s="19"/>
      <c r="N226" s="19"/>
      <c r="O226" s="19"/>
      <c r="P226" s="19"/>
      <c r="Q226" s="20"/>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row>
    <row r="227" spans="1:45" ht="15.75" customHeight="1">
      <c r="A227" s="19"/>
      <c r="B227" s="19"/>
      <c r="C227" s="19"/>
      <c r="D227" s="19"/>
      <c r="E227" s="19"/>
      <c r="F227" s="19"/>
      <c r="G227" s="19"/>
      <c r="H227" s="19"/>
      <c r="I227" s="19"/>
      <c r="J227" s="19"/>
      <c r="K227" s="19"/>
      <c r="L227" s="19"/>
      <c r="M227" s="19"/>
      <c r="N227" s="19"/>
      <c r="O227" s="19"/>
      <c r="P227" s="19"/>
      <c r="Q227" s="20"/>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row>
    <row r="228" spans="1:45" ht="15.75" customHeight="1">
      <c r="A228" s="19"/>
      <c r="B228" s="19"/>
      <c r="C228" s="19"/>
      <c r="D228" s="19"/>
      <c r="E228" s="19"/>
      <c r="F228" s="19"/>
      <c r="G228" s="19"/>
      <c r="H228" s="19"/>
      <c r="I228" s="19"/>
      <c r="J228" s="19"/>
      <c r="K228" s="19"/>
      <c r="L228" s="19"/>
      <c r="M228" s="19"/>
      <c r="N228" s="19"/>
      <c r="O228" s="19"/>
      <c r="P228" s="19"/>
      <c r="Q228" s="20"/>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row>
    <row r="229" spans="1:45" ht="15.75" customHeight="1">
      <c r="A229" s="19"/>
      <c r="B229" s="19"/>
      <c r="C229" s="19"/>
      <c r="D229" s="19"/>
      <c r="E229" s="19"/>
      <c r="F229" s="19"/>
      <c r="G229" s="19"/>
      <c r="H229" s="19"/>
      <c r="I229" s="19"/>
      <c r="J229" s="19"/>
      <c r="K229" s="19"/>
      <c r="L229" s="19"/>
      <c r="M229" s="19"/>
      <c r="N229" s="19"/>
      <c r="O229" s="19"/>
      <c r="P229" s="19"/>
      <c r="Q229" s="20"/>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row>
    <row r="230" spans="1:45" ht="15.75" customHeight="1">
      <c r="A230" s="19"/>
      <c r="B230" s="19"/>
      <c r="C230" s="19"/>
      <c r="D230" s="19"/>
      <c r="E230" s="19"/>
      <c r="F230" s="19"/>
      <c r="G230" s="19"/>
      <c r="H230" s="19"/>
      <c r="I230" s="19"/>
      <c r="J230" s="19"/>
      <c r="K230" s="19"/>
      <c r="L230" s="19"/>
      <c r="M230" s="19"/>
      <c r="N230" s="19"/>
      <c r="O230" s="19"/>
      <c r="P230" s="19"/>
      <c r="Q230" s="20"/>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row>
    <row r="231" spans="1:45" ht="15.75" customHeight="1">
      <c r="A231" s="19"/>
      <c r="B231" s="19"/>
      <c r="C231" s="19"/>
      <c r="D231" s="19"/>
      <c r="E231" s="19"/>
      <c r="F231" s="19"/>
      <c r="G231" s="19"/>
      <c r="H231" s="19"/>
      <c r="I231" s="19"/>
      <c r="J231" s="19"/>
      <c r="K231" s="19"/>
      <c r="L231" s="19"/>
      <c r="M231" s="19"/>
      <c r="N231" s="19"/>
      <c r="O231" s="19"/>
      <c r="P231" s="19"/>
      <c r="Q231" s="20"/>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row>
    <row r="232" spans="1:45" ht="15.75" customHeight="1">
      <c r="A232" s="19"/>
      <c r="B232" s="19"/>
      <c r="C232" s="19"/>
      <c r="D232" s="19"/>
      <c r="E232" s="19"/>
      <c r="F232" s="19"/>
      <c r="G232" s="19"/>
      <c r="H232" s="19"/>
      <c r="I232" s="19"/>
      <c r="J232" s="19"/>
      <c r="K232" s="19"/>
      <c r="L232" s="19"/>
      <c r="M232" s="19"/>
      <c r="N232" s="19"/>
      <c r="O232" s="19"/>
      <c r="P232" s="19"/>
      <c r="Q232" s="20"/>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row>
    <row r="233" spans="1:45" ht="15.75" customHeight="1">
      <c r="A233" s="19"/>
      <c r="B233" s="19"/>
      <c r="C233" s="19"/>
      <c r="D233" s="19"/>
      <c r="E233" s="19"/>
      <c r="F233" s="19"/>
      <c r="G233" s="19"/>
      <c r="H233" s="19"/>
      <c r="I233" s="19"/>
      <c r="J233" s="19"/>
      <c r="K233" s="19"/>
      <c r="L233" s="19"/>
      <c r="M233" s="19"/>
      <c r="N233" s="19"/>
      <c r="O233" s="19"/>
      <c r="P233" s="19"/>
      <c r="Q233" s="20"/>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row>
    <row r="234" spans="1:45" ht="15.75" customHeight="1">
      <c r="A234" s="19"/>
      <c r="B234" s="19"/>
      <c r="C234" s="19"/>
      <c r="D234" s="19"/>
      <c r="E234" s="19"/>
      <c r="F234" s="19"/>
      <c r="G234" s="19"/>
      <c r="H234" s="19"/>
      <c r="I234" s="19"/>
      <c r="J234" s="19"/>
      <c r="K234" s="19"/>
      <c r="L234" s="19"/>
      <c r="M234" s="19"/>
      <c r="N234" s="19"/>
      <c r="O234" s="19"/>
      <c r="P234" s="19"/>
      <c r="Q234" s="20"/>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row>
    <row r="235" spans="1:45" ht="15.75" customHeight="1">
      <c r="A235" s="19"/>
      <c r="B235" s="19"/>
      <c r="C235" s="19"/>
      <c r="D235" s="19"/>
      <c r="E235" s="19"/>
      <c r="F235" s="19"/>
      <c r="G235" s="19"/>
      <c r="H235" s="19"/>
      <c r="I235" s="19"/>
      <c r="J235" s="19"/>
      <c r="K235" s="19"/>
      <c r="L235" s="19"/>
      <c r="M235" s="19"/>
      <c r="N235" s="19"/>
      <c r="O235" s="19"/>
      <c r="P235" s="19"/>
      <c r="Q235" s="20"/>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row>
    <row r="236" spans="1:45" ht="15.75" customHeight="1">
      <c r="A236" s="19"/>
      <c r="B236" s="19"/>
      <c r="C236" s="19"/>
      <c r="D236" s="19"/>
      <c r="E236" s="19"/>
      <c r="F236" s="19"/>
      <c r="G236" s="19"/>
      <c r="H236" s="19"/>
      <c r="I236" s="19"/>
      <c r="J236" s="19"/>
      <c r="K236" s="19"/>
      <c r="L236" s="19"/>
      <c r="M236" s="19"/>
      <c r="N236" s="19"/>
      <c r="O236" s="19"/>
      <c r="P236" s="19"/>
      <c r="Q236" s="20"/>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row>
    <row r="237" spans="1:45" ht="15.75" customHeight="1">
      <c r="A237" s="19"/>
      <c r="B237" s="19"/>
      <c r="C237" s="19"/>
      <c r="D237" s="19"/>
      <c r="E237" s="19"/>
      <c r="F237" s="19"/>
      <c r="G237" s="19"/>
      <c r="H237" s="19"/>
      <c r="I237" s="19"/>
      <c r="J237" s="19"/>
      <c r="K237" s="19"/>
      <c r="L237" s="19"/>
      <c r="M237" s="19"/>
      <c r="N237" s="19"/>
      <c r="O237" s="19"/>
      <c r="P237" s="19"/>
      <c r="Q237" s="20"/>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row>
    <row r="238" spans="1:45" ht="15.75" customHeight="1">
      <c r="A238" s="19"/>
      <c r="B238" s="19"/>
      <c r="C238" s="19"/>
      <c r="D238" s="19"/>
      <c r="E238" s="19"/>
      <c r="F238" s="19"/>
      <c r="G238" s="19"/>
      <c r="H238" s="19"/>
      <c r="I238" s="19"/>
      <c r="J238" s="19"/>
      <c r="K238" s="19"/>
      <c r="L238" s="19"/>
      <c r="M238" s="19"/>
      <c r="N238" s="19"/>
      <c r="O238" s="19"/>
      <c r="P238" s="19"/>
      <c r="Q238" s="20"/>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row>
    <row r="239" spans="1:45" ht="15.75" customHeight="1">
      <c r="A239" s="19"/>
      <c r="B239" s="19"/>
      <c r="C239" s="19"/>
      <c r="D239" s="19"/>
      <c r="E239" s="19"/>
      <c r="F239" s="19"/>
      <c r="G239" s="19"/>
      <c r="H239" s="19"/>
      <c r="I239" s="19"/>
      <c r="J239" s="19"/>
      <c r="K239" s="19"/>
      <c r="L239" s="19"/>
      <c r="M239" s="19"/>
      <c r="N239" s="19"/>
      <c r="O239" s="19"/>
      <c r="P239" s="19"/>
      <c r="Q239" s="20"/>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row>
    <row r="240" spans="1:45" ht="15.75" customHeight="1">
      <c r="A240" s="19"/>
      <c r="B240" s="19"/>
      <c r="C240" s="19"/>
      <c r="D240" s="19"/>
      <c r="E240" s="19"/>
      <c r="F240" s="19"/>
      <c r="G240" s="19"/>
      <c r="H240" s="19"/>
      <c r="I240" s="19"/>
      <c r="J240" s="19"/>
      <c r="K240" s="19"/>
      <c r="L240" s="19"/>
      <c r="M240" s="19"/>
      <c r="N240" s="19"/>
      <c r="O240" s="19"/>
      <c r="P240" s="19"/>
      <c r="Q240" s="20"/>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row>
    <row r="241" spans="1:45" ht="15.75" customHeight="1">
      <c r="A241" s="19"/>
      <c r="B241" s="19"/>
      <c r="C241" s="19"/>
      <c r="D241" s="19"/>
      <c r="E241" s="19"/>
      <c r="F241" s="19"/>
      <c r="G241" s="19"/>
      <c r="H241" s="19"/>
      <c r="I241" s="19"/>
      <c r="J241" s="19"/>
      <c r="K241" s="19"/>
      <c r="L241" s="19"/>
      <c r="M241" s="19"/>
      <c r="N241" s="19"/>
      <c r="O241" s="19"/>
      <c r="P241" s="19"/>
      <c r="Q241" s="20"/>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row>
    <row r="242" spans="1:45" ht="15.75" customHeight="1">
      <c r="A242" s="19"/>
      <c r="B242" s="19"/>
      <c r="C242" s="19"/>
      <c r="D242" s="19"/>
      <c r="E242" s="19"/>
      <c r="F242" s="19"/>
      <c r="G242" s="19"/>
      <c r="H242" s="19"/>
      <c r="I242" s="19"/>
      <c r="J242" s="19"/>
      <c r="K242" s="19"/>
      <c r="L242" s="19"/>
      <c r="M242" s="19"/>
      <c r="N242" s="19"/>
      <c r="O242" s="19"/>
      <c r="P242" s="19"/>
      <c r="Q242" s="20"/>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row>
    <row r="243" spans="1:45" ht="15.75" customHeight="1">
      <c r="A243" s="19"/>
      <c r="B243" s="19"/>
      <c r="C243" s="19"/>
      <c r="D243" s="19"/>
      <c r="E243" s="19"/>
      <c r="F243" s="19"/>
      <c r="G243" s="19"/>
      <c r="H243" s="19"/>
      <c r="I243" s="19"/>
      <c r="J243" s="19"/>
      <c r="K243" s="19"/>
      <c r="L243" s="19"/>
      <c r="M243" s="19"/>
      <c r="N243" s="19"/>
      <c r="O243" s="19"/>
      <c r="P243" s="19"/>
      <c r="Q243" s="20"/>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row>
    <row r="244" spans="1:45" ht="15.75" customHeight="1">
      <c r="A244" s="19"/>
      <c r="B244" s="19"/>
      <c r="C244" s="19"/>
      <c r="D244" s="19"/>
      <c r="E244" s="19"/>
      <c r="F244" s="19"/>
      <c r="G244" s="19"/>
      <c r="H244" s="19"/>
      <c r="I244" s="19"/>
      <c r="J244" s="19"/>
      <c r="K244" s="19"/>
      <c r="L244" s="19"/>
      <c r="M244" s="19"/>
      <c r="N244" s="19"/>
      <c r="O244" s="19"/>
      <c r="P244" s="19"/>
      <c r="Q244" s="20"/>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row>
    <row r="245" spans="1:45" ht="15.75" customHeight="1">
      <c r="A245" s="19"/>
      <c r="B245" s="19"/>
      <c r="C245" s="19"/>
      <c r="D245" s="19"/>
      <c r="E245" s="19"/>
      <c r="F245" s="19"/>
      <c r="G245" s="19"/>
      <c r="H245" s="19"/>
      <c r="I245" s="19"/>
      <c r="J245" s="19"/>
      <c r="K245" s="19"/>
      <c r="L245" s="19"/>
      <c r="M245" s="19"/>
      <c r="N245" s="19"/>
      <c r="O245" s="19"/>
      <c r="P245" s="19"/>
      <c r="Q245" s="20"/>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row>
    <row r="246" spans="1:45" ht="15.75" customHeight="1">
      <c r="A246" s="19"/>
      <c r="B246" s="19"/>
      <c r="C246" s="19"/>
      <c r="D246" s="19"/>
      <c r="E246" s="19"/>
      <c r="F246" s="19"/>
      <c r="G246" s="19"/>
      <c r="H246" s="19"/>
      <c r="I246" s="19"/>
      <c r="J246" s="19"/>
      <c r="K246" s="19"/>
      <c r="L246" s="19"/>
      <c r="M246" s="19"/>
      <c r="N246" s="19"/>
      <c r="O246" s="19"/>
      <c r="P246" s="19"/>
      <c r="Q246" s="20"/>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row>
    <row r="247" spans="1:45" ht="15.75" customHeight="1">
      <c r="A247" s="19"/>
      <c r="B247" s="19"/>
      <c r="C247" s="19"/>
      <c r="D247" s="19"/>
      <c r="E247" s="19"/>
      <c r="F247" s="19"/>
      <c r="G247" s="19"/>
      <c r="H247" s="19"/>
      <c r="I247" s="19"/>
      <c r="J247" s="19"/>
      <c r="K247" s="19"/>
      <c r="L247" s="19"/>
      <c r="M247" s="19"/>
      <c r="N247" s="19"/>
      <c r="O247" s="19"/>
      <c r="P247" s="19"/>
      <c r="Q247" s="20"/>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row>
    <row r="248" spans="1:45" ht="15.75" customHeight="1">
      <c r="A248" s="19"/>
      <c r="B248" s="19"/>
      <c r="C248" s="19"/>
      <c r="D248" s="19"/>
      <c r="E248" s="19"/>
      <c r="F248" s="19"/>
      <c r="G248" s="19"/>
      <c r="H248" s="19"/>
      <c r="I248" s="19"/>
      <c r="J248" s="19"/>
      <c r="K248" s="19"/>
      <c r="L248" s="19"/>
      <c r="M248" s="19"/>
      <c r="N248" s="19"/>
      <c r="O248" s="19"/>
      <c r="P248" s="19"/>
      <c r="Q248" s="20"/>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row>
    <row r="249" spans="1:45" ht="15.75" customHeight="1">
      <c r="A249" s="19"/>
      <c r="B249" s="19"/>
      <c r="C249" s="19"/>
      <c r="D249" s="19"/>
      <c r="E249" s="19"/>
      <c r="F249" s="19"/>
      <c r="G249" s="19"/>
      <c r="H249" s="19"/>
      <c r="I249" s="19"/>
      <c r="J249" s="19"/>
      <c r="K249" s="19"/>
      <c r="L249" s="19"/>
      <c r="M249" s="19"/>
      <c r="N249" s="19"/>
      <c r="O249" s="19"/>
      <c r="P249" s="19"/>
      <c r="Q249" s="20"/>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row>
    <row r="250" spans="1:45" ht="15.75" customHeight="1">
      <c r="A250" s="19"/>
      <c r="B250" s="19"/>
      <c r="C250" s="19"/>
      <c r="D250" s="19"/>
      <c r="E250" s="19"/>
      <c r="F250" s="19"/>
      <c r="G250" s="19"/>
      <c r="H250" s="19"/>
      <c r="I250" s="19"/>
      <c r="J250" s="19"/>
      <c r="K250" s="19"/>
      <c r="L250" s="19"/>
      <c r="M250" s="19"/>
      <c r="N250" s="19"/>
      <c r="O250" s="19"/>
      <c r="P250" s="19"/>
      <c r="Q250" s="20"/>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row>
    <row r="251" spans="1:45" ht="15.75" customHeight="1">
      <c r="A251" s="19"/>
      <c r="B251" s="19"/>
      <c r="C251" s="19"/>
      <c r="D251" s="19"/>
      <c r="E251" s="19"/>
      <c r="F251" s="19"/>
      <c r="G251" s="19"/>
      <c r="H251" s="19"/>
      <c r="I251" s="19"/>
      <c r="J251" s="19"/>
      <c r="K251" s="19"/>
      <c r="L251" s="19"/>
      <c r="M251" s="19"/>
      <c r="N251" s="19"/>
      <c r="O251" s="19"/>
      <c r="P251" s="19"/>
      <c r="Q251" s="20"/>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row>
    <row r="252" spans="1:45" ht="15.75" customHeight="1">
      <c r="A252" s="19"/>
      <c r="B252" s="19"/>
      <c r="C252" s="19"/>
      <c r="D252" s="19"/>
      <c r="E252" s="19"/>
      <c r="F252" s="19"/>
      <c r="G252" s="19"/>
      <c r="H252" s="19"/>
      <c r="I252" s="19"/>
      <c r="J252" s="19"/>
      <c r="K252" s="19"/>
      <c r="L252" s="19"/>
      <c r="M252" s="19"/>
      <c r="N252" s="19"/>
      <c r="O252" s="19"/>
      <c r="P252" s="19"/>
      <c r="Q252" s="20"/>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row>
    <row r="253" spans="1:45" ht="15.75" customHeight="1">
      <c r="A253" s="19"/>
      <c r="B253" s="19"/>
      <c r="C253" s="19"/>
      <c r="D253" s="19"/>
      <c r="E253" s="19"/>
      <c r="F253" s="19"/>
      <c r="G253" s="19"/>
      <c r="H253" s="19"/>
      <c r="I253" s="19"/>
      <c r="J253" s="19"/>
      <c r="K253" s="19"/>
      <c r="L253" s="19"/>
      <c r="M253" s="19"/>
      <c r="N253" s="19"/>
      <c r="O253" s="19"/>
      <c r="P253" s="19"/>
      <c r="Q253" s="20"/>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row>
    <row r="254" spans="1:45" ht="15.75" customHeight="1">
      <c r="A254" s="19"/>
      <c r="B254" s="19"/>
      <c r="C254" s="19"/>
      <c r="D254" s="19"/>
      <c r="E254" s="19"/>
      <c r="F254" s="19"/>
      <c r="G254" s="19"/>
      <c r="H254" s="19"/>
      <c r="I254" s="19"/>
      <c r="J254" s="19"/>
      <c r="K254" s="19"/>
      <c r="L254" s="19"/>
      <c r="M254" s="19"/>
      <c r="N254" s="19"/>
      <c r="O254" s="19"/>
      <c r="P254" s="19"/>
      <c r="Q254" s="20"/>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row>
    <row r="255" spans="1:45" ht="15.75" customHeight="1">
      <c r="A255" s="19"/>
      <c r="B255" s="19"/>
      <c r="C255" s="19"/>
      <c r="D255" s="19"/>
      <c r="E255" s="19"/>
      <c r="F255" s="19"/>
      <c r="G255" s="19"/>
      <c r="H255" s="19"/>
      <c r="I255" s="19"/>
      <c r="J255" s="19"/>
      <c r="K255" s="19"/>
      <c r="L255" s="19"/>
      <c r="M255" s="19"/>
      <c r="N255" s="19"/>
      <c r="O255" s="19"/>
      <c r="P255" s="19"/>
      <c r="Q255" s="20"/>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row>
    <row r="256" spans="1:45" ht="15.75" customHeight="1">
      <c r="A256" s="19"/>
      <c r="B256" s="19"/>
      <c r="C256" s="19"/>
      <c r="D256" s="19"/>
      <c r="E256" s="19"/>
      <c r="F256" s="19"/>
      <c r="G256" s="19"/>
      <c r="H256" s="19"/>
      <c r="I256" s="19"/>
      <c r="J256" s="19"/>
      <c r="K256" s="19"/>
      <c r="L256" s="19"/>
      <c r="M256" s="19"/>
      <c r="N256" s="19"/>
      <c r="O256" s="19"/>
      <c r="P256" s="19"/>
      <c r="Q256" s="20"/>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row>
    <row r="257" spans="1:45" ht="15.75" customHeight="1">
      <c r="A257" s="19"/>
      <c r="B257" s="19"/>
      <c r="C257" s="19"/>
      <c r="D257" s="19"/>
      <c r="E257" s="19"/>
      <c r="F257" s="19"/>
      <c r="G257" s="19"/>
      <c r="H257" s="19"/>
      <c r="I257" s="19"/>
      <c r="J257" s="19"/>
      <c r="K257" s="19"/>
      <c r="L257" s="19"/>
      <c r="M257" s="19"/>
      <c r="N257" s="19"/>
      <c r="O257" s="19"/>
      <c r="P257" s="19"/>
      <c r="Q257" s="20"/>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row>
    <row r="258" spans="1:45" ht="15.75" customHeight="1">
      <c r="A258" s="19"/>
      <c r="B258" s="19"/>
      <c r="C258" s="19"/>
      <c r="D258" s="19"/>
      <c r="E258" s="19"/>
      <c r="F258" s="19"/>
      <c r="G258" s="19"/>
      <c r="H258" s="19"/>
      <c r="I258" s="19"/>
      <c r="J258" s="19"/>
      <c r="K258" s="19"/>
      <c r="L258" s="19"/>
      <c r="M258" s="19"/>
      <c r="N258" s="19"/>
      <c r="O258" s="19"/>
      <c r="P258" s="19"/>
      <c r="Q258" s="20"/>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row>
    <row r="259" spans="1:45" ht="15.75" customHeight="1">
      <c r="A259" s="19"/>
      <c r="B259" s="19"/>
      <c r="C259" s="19"/>
      <c r="D259" s="19"/>
      <c r="E259" s="19"/>
      <c r="F259" s="19"/>
      <c r="G259" s="19"/>
      <c r="H259" s="19"/>
      <c r="I259" s="19"/>
      <c r="J259" s="19"/>
      <c r="K259" s="19"/>
      <c r="L259" s="19"/>
      <c r="M259" s="19"/>
      <c r="N259" s="19"/>
      <c r="O259" s="19"/>
      <c r="P259" s="19"/>
      <c r="Q259" s="20"/>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row>
    <row r="260" spans="1:45" ht="15.75" customHeight="1">
      <c r="A260" s="19"/>
      <c r="B260" s="19"/>
      <c r="C260" s="19"/>
      <c r="D260" s="19"/>
      <c r="E260" s="19"/>
      <c r="F260" s="19"/>
      <c r="G260" s="19"/>
      <c r="H260" s="19"/>
      <c r="I260" s="19"/>
      <c r="J260" s="19"/>
      <c r="K260" s="19"/>
      <c r="L260" s="19"/>
      <c r="M260" s="19"/>
      <c r="N260" s="19"/>
      <c r="O260" s="19"/>
      <c r="P260" s="19"/>
      <c r="Q260" s="20"/>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row>
    <row r="261" spans="1:45" ht="15.75" customHeight="1">
      <c r="A261" s="19"/>
      <c r="B261" s="19"/>
      <c r="C261" s="19"/>
      <c r="D261" s="19"/>
      <c r="E261" s="19"/>
      <c r="F261" s="19"/>
      <c r="G261" s="19"/>
      <c r="H261" s="19"/>
      <c r="I261" s="19"/>
      <c r="J261" s="19"/>
      <c r="K261" s="19"/>
      <c r="L261" s="19"/>
      <c r="M261" s="19"/>
      <c r="N261" s="19"/>
      <c r="O261" s="19"/>
      <c r="P261" s="19"/>
      <c r="Q261" s="20"/>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row>
    <row r="262" spans="1:45" ht="15.75" customHeight="1">
      <c r="A262" s="19"/>
      <c r="B262" s="19"/>
      <c r="C262" s="19"/>
      <c r="D262" s="19"/>
      <c r="E262" s="19"/>
      <c r="F262" s="19"/>
      <c r="G262" s="19"/>
      <c r="H262" s="19"/>
      <c r="I262" s="19"/>
      <c r="J262" s="19"/>
      <c r="K262" s="19"/>
      <c r="L262" s="19"/>
      <c r="M262" s="19"/>
      <c r="N262" s="19"/>
      <c r="O262" s="19"/>
      <c r="P262" s="19"/>
      <c r="Q262" s="20"/>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row>
    <row r="263" spans="1:45" ht="15.75" customHeight="1">
      <c r="A263" s="19"/>
      <c r="B263" s="19"/>
      <c r="C263" s="19"/>
      <c r="D263" s="19"/>
      <c r="E263" s="19"/>
      <c r="F263" s="19"/>
      <c r="G263" s="19"/>
      <c r="H263" s="19"/>
      <c r="I263" s="19"/>
      <c r="J263" s="19"/>
      <c r="K263" s="19"/>
      <c r="L263" s="19"/>
      <c r="M263" s="19"/>
      <c r="N263" s="19"/>
      <c r="O263" s="19"/>
      <c r="P263" s="19"/>
      <c r="Q263" s="20"/>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row>
    <row r="264" spans="1:45" ht="15.75" customHeight="1">
      <c r="A264" s="19"/>
      <c r="B264" s="19"/>
      <c r="C264" s="19"/>
      <c r="D264" s="19"/>
      <c r="E264" s="19"/>
      <c r="F264" s="19"/>
      <c r="G264" s="19"/>
      <c r="H264" s="19"/>
      <c r="I264" s="19"/>
      <c r="J264" s="19"/>
      <c r="K264" s="19"/>
      <c r="L264" s="19"/>
      <c r="M264" s="19"/>
      <c r="N264" s="19"/>
      <c r="O264" s="19"/>
      <c r="P264" s="19"/>
      <c r="Q264" s="20"/>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row>
    <row r="265" spans="1:45" ht="15.75" customHeight="1">
      <c r="A265" s="19"/>
      <c r="B265" s="19"/>
      <c r="C265" s="19"/>
      <c r="D265" s="19"/>
      <c r="E265" s="19"/>
      <c r="F265" s="19"/>
      <c r="G265" s="19"/>
      <c r="H265" s="19"/>
      <c r="I265" s="19"/>
      <c r="J265" s="19"/>
      <c r="K265" s="19"/>
      <c r="L265" s="19"/>
      <c r="M265" s="19"/>
      <c r="N265" s="19"/>
      <c r="O265" s="19"/>
      <c r="P265" s="19"/>
      <c r="Q265" s="20"/>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row>
    <row r="266" spans="1:45" ht="15.75" customHeight="1">
      <c r="A266" s="19"/>
      <c r="B266" s="19"/>
      <c r="C266" s="19"/>
      <c r="D266" s="19"/>
      <c r="E266" s="19"/>
      <c r="F266" s="19"/>
      <c r="G266" s="19"/>
      <c r="H266" s="19"/>
      <c r="I266" s="19"/>
      <c r="J266" s="19"/>
      <c r="K266" s="19"/>
      <c r="L266" s="19"/>
      <c r="M266" s="19"/>
      <c r="N266" s="19"/>
      <c r="O266" s="19"/>
      <c r="P266" s="19"/>
      <c r="Q266" s="20"/>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row>
    <row r="267" spans="1:45" ht="15.75" customHeight="1">
      <c r="A267" s="19"/>
      <c r="B267" s="19"/>
      <c r="C267" s="19"/>
      <c r="D267" s="19"/>
      <c r="E267" s="19"/>
      <c r="F267" s="19"/>
      <c r="G267" s="19"/>
      <c r="H267" s="19"/>
      <c r="I267" s="19"/>
      <c r="J267" s="19"/>
      <c r="K267" s="19"/>
      <c r="L267" s="19"/>
      <c r="M267" s="19"/>
      <c r="N267" s="19"/>
      <c r="O267" s="19"/>
      <c r="P267" s="19"/>
      <c r="Q267" s="20"/>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row>
    <row r="268" spans="1:45" ht="15.75" customHeight="1">
      <c r="A268" s="19"/>
      <c r="B268" s="19"/>
      <c r="C268" s="19"/>
      <c r="D268" s="19"/>
      <c r="E268" s="19"/>
      <c r="F268" s="19"/>
      <c r="G268" s="19"/>
      <c r="H268" s="19"/>
      <c r="I268" s="19"/>
      <c r="J268" s="19"/>
      <c r="K268" s="19"/>
      <c r="L268" s="19"/>
      <c r="M268" s="19"/>
      <c r="N268" s="19"/>
      <c r="O268" s="19"/>
      <c r="P268" s="19"/>
      <c r="Q268" s="20"/>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row>
    <row r="269" spans="1:45" ht="15.75" customHeight="1">
      <c r="A269" s="19"/>
      <c r="B269" s="19"/>
      <c r="C269" s="19"/>
      <c r="D269" s="19"/>
      <c r="E269" s="19"/>
      <c r="F269" s="19"/>
      <c r="G269" s="19"/>
      <c r="H269" s="19"/>
      <c r="I269" s="19"/>
      <c r="J269" s="19"/>
      <c r="K269" s="19"/>
      <c r="L269" s="19"/>
      <c r="M269" s="19"/>
      <c r="N269" s="19"/>
      <c r="O269" s="19"/>
      <c r="P269" s="19"/>
      <c r="Q269" s="20"/>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row>
    <row r="270" spans="1:45" ht="15.75" customHeight="1">
      <c r="A270" s="19"/>
      <c r="B270" s="19"/>
      <c r="C270" s="19"/>
      <c r="D270" s="19"/>
      <c r="E270" s="19"/>
      <c r="F270" s="19"/>
      <c r="G270" s="19"/>
      <c r="H270" s="19"/>
      <c r="I270" s="19"/>
      <c r="J270" s="19"/>
      <c r="K270" s="19"/>
      <c r="L270" s="19"/>
      <c r="M270" s="19"/>
      <c r="N270" s="19"/>
      <c r="O270" s="19"/>
      <c r="P270" s="19"/>
      <c r="Q270" s="20"/>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row>
    <row r="271" spans="1:45" ht="15.75" customHeight="1">
      <c r="A271" s="19"/>
      <c r="B271" s="19"/>
      <c r="C271" s="19"/>
      <c r="D271" s="19"/>
      <c r="E271" s="19"/>
      <c r="F271" s="19"/>
      <c r="G271" s="19"/>
      <c r="H271" s="19"/>
      <c r="I271" s="19"/>
      <c r="J271" s="19"/>
      <c r="K271" s="19"/>
      <c r="L271" s="19"/>
      <c r="M271" s="19"/>
      <c r="N271" s="19"/>
      <c r="O271" s="19"/>
      <c r="P271" s="19"/>
      <c r="Q271" s="20"/>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row>
    <row r="272" spans="1:45" ht="15.75" customHeight="1">
      <c r="A272" s="19"/>
      <c r="B272" s="19"/>
      <c r="C272" s="19"/>
      <c r="D272" s="19"/>
      <c r="E272" s="19"/>
      <c r="F272" s="19"/>
      <c r="G272" s="19"/>
      <c r="H272" s="19"/>
      <c r="I272" s="19"/>
      <c r="J272" s="19"/>
      <c r="K272" s="19"/>
      <c r="L272" s="19"/>
      <c r="M272" s="19"/>
      <c r="N272" s="19"/>
      <c r="O272" s="19"/>
      <c r="P272" s="19"/>
      <c r="Q272" s="20"/>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row>
    <row r="273" spans="1:45" ht="15.75" customHeight="1">
      <c r="A273" s="19"/>
      <c r="B273" s="19"/>
      <c r="C273" s="19"/>
      <c r="D273" s="19"/>
      <c r="E273" s="19"/>
      <c r="F273" s="19"/>
      <c r="G273" s="19"/>
      <c r="H273" s="19"/>
      <c r="I273" s="19"/>
      <c r="J273" s="19"/>
      <c r="K273" s="19"/>
      <c r="L273" s="19"/>
      <c r="M273" s="19"/>
      <c r="N273" s="19"/>
      <c r="O273" s="19"/>
      <c r="P273" s="19"/>
      <c r="Q273" s="20"/>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row>
    <row r="274" spans="1:45" ht="15.75" customHeight="1">
      <c r="A274" s="19"/>
      <c r="B274" s="19"/>
      <c r="C274" s="19"/>
      <c r="D274" s="19"/>
      <c r="E274" s="19"/>
      <c r="F274" s="19"/>
      <c r="G274" s="19"/>
      <c r="H274" s="19"/>
      <c r="I274" s="19"/>
      <c r="J274" s="19"/>
      <c r="K274" s="19"/>
      <c r="L274" s="19"/>
      <c r="M274" s="19"/>
      <c r="N274" s="19"/>
      <c r="O274" s="19"/>
      <c r="P274" s="19"/>
      <c r="Q274" s="20"/>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row>
    <row r="275" spans="1:45" ht="15.75" customHeight="1">
      <c r="A275" s="19"/>
      <c r="B275" s="19"/>
      <c r="C275" s="19"/>
      <c r="D275" s="19"/>
      <c r="E275" s="19"/>
      <c r="F275" s="19"/>
      <c r="G275" s="19"/>
      <c r="H275" s="19"/>
      <c r="I275" s="19"/>
      <c r="J275" s="19"/>
      <c r="K275" s="19"/>
      <c r="L275" s="19"/>
      <c r="M275" s="19"/>
      <c r="N275" s="19"/>
      <c r="O275" s="19"/>
      <c r="P275" s="19"/>
      <c r="Q275" s="20"/>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row>
    <row r="276" spans="1:45" ht="15.75" customHeight="1">
      <c r="A276" s="19"/>
      <c r="B276" s="19"/>
      <c r="C276" s="19"/>
      <c r="D276" s="19"/>
      <c r="E276" s="19"/>
      <c r="F276" s="19"/>
      <c r="G276" s="19"/>
      <c r="H276" s="19"/>
      <c r="I276" s="19"/>
      <c r="J276" s="19"/>
      <c r="K276" s="19"/>
      <c r="L276" s="19"/>
      <c r="M276" s="19"/>
      <c r="N276" s="19"/>
      <c r="O276" s="19"/>
      <c r="P276" s="19"/>
      <c r="Q276" s="20"/>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row>
    <row r="277" spans="1:45" ht="15.75" customHeight="1">
      <c r="A277" s="19"/>
      <c r="B277" s="19"/>
      <c r="C277" s="19"/>
      <c r="D277" s="19"/>
      <c r="E277" s="19"/>
      <c r="F277" s="19"/>
      <c r="G277" s="19"/>
      <c r="H277" s="19"/>
      <c r="I277" s="19"/>
      <c r="J277" s="19"/>
      <c r="K277" s="19"/>
      <c r="L277" s="19"/>
      <c r="M277" s="19"/>
      <c r="N277" s="19"/>
      <c r="O277" s="19"/>
      <c r="P277" s="19"/>
      <c r="Q277" s="20"/>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row>
    <row r="278" spans="1:45" ht="15.75" customHeight="1">
      <c r="A278" s="19"/>
      <c r="B278" s="19"/>
      <c r="C278" s="19"/>
      <c r="D278" s="19"/>
      <c r="E278" s="19"/>
      <c r="F278" s="19"/>
      <c r="G278" s="19"/>
      <c r="H278" s="19"/>
      <c r="I278" s="19"/>
      <c r="J278" s="19"/>
      <c r="K278" s="19"/>
      <c r="L278" s="19"/>
      <c r="M278" s="19"/>
      <c r="N278" s="19"/>
      <c r="O278" s="19"/>
      <c r="P278" s="19"/>
      <c r="Q278" s="20"/>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row>
    <row r="279" spans="1:45" ht="15.75" customHeight="1">
      <c r="A279" s="19"/>
      <c r="B279" s="19"/>
      <c r="C279" s="19"/>
      <c r="D279" s="19"/>
      <c r="E279" s="19"/>
      <c r="F279" s="19"/>
      <c r="G279" s="19"/>
      <c r="H279" s="19"/>
      <c r="I279" s="19"/>
      <c r="J279" s="19"/>
      <c r="K279" s="19"/>
      <c r="L279" s="19"/>
      <c r="M279" s="19"/>
      <c r="N279" s="19"/>
      <c r="O279" s="19"/>
      <c r="P279" s="19"/>
      <c r="Q279" s="20"/>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row>
    <row r="280" spans="1:45" ht="15.75" customHeight="1">
      <c r="A280" s="19"/>
      <c r="B280" s="19"/>
      <c r="C280" s="19"/>
      <c r="D280" s="19"/>
      <c r="E280" s="19"/>
      <c r="F280" s="19"/>
      <c r="G280" s="19"/>
      <c r="H280" s="19"/>
      <c r="I280" s="19"/>
      <c r="J280" s="19"/>
      <c r="K280" s="19"/>
      <c r="L280" s="19"/>
      <c r="M280" s="19"/>
      <c r="N280" s="19"/>
      <c r="O280" s="19"/>
      <c r="P280" s="19"/>
      <c r="Q280" s="20"/>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row>
    <row r="281" spans="1:45" ht="15.75" customHeight="1">
      <c r="A281" s="19"/>
      <c r="B281" s="19"/>
      <c r="C281" s="19"/>
      <c r="D281" s="19"/>
      <c r="E281" s="19"/>
      <c r="F281" s="19"/>
      <c r="G281" s="19"/>
      <c r="H281" s="19"/>
      <c r="I281" s="19"/>
      <c r="J281" s="19"/>
      <c r="K281" s="19"/>
      <c r="L281" s="19"/>
      <c r="M281" s="19"/>
      <c r="N281" s="19"/>
      <c r="O281" s="19"/>
      <c r="P281" s="19"/>
      <c r="Q281" s="20"/>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row>
    <row r="282" spans="1:45" ht="15.75" customHeight="1">
      <c r="A282" s="19"/>
      <c r="B282" s="19"/>
      <c r="C282" s="19"/>
      <c r="D282" s="19"/>
      <c r="E282" s="19"/>
      <c r="F282" s="19"/>
      <c r="G282" s="19"/>
      <c r="H282" s="19"/>
      <c r="I282" s="19"/>
      <c r="J282" s="19"/>
      <c r="K282" s="19"/>
      <c r="L282" s="19"/>
      <c r="M282" s="19"/>
      <c r="N282" s="19"/>
      <c r="O282" s="19"/>
      <c r="P282" s="19"/>
      <c r="Q282" s="20"/>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row>
    <row r="283" spans="1:45" ht="15.75" customHeight="1">
      <c r="A283" s="19"/>
      <c r="B283" s="19"/>
      <c r="C283" s="19"/>
      <c r="D283" s="19"/>
      <c r="E283" s="19"/>
      <c r="F283" s="19"/>
      <c r="G283" s="19"/>
      <c r="H283" s="19"/>
      <c r="I283" s="19"/>
      <c r="J283" s="19"/>
      <c r="K283" s="19"/>
      <c r="L283" s="19"/>
      <c r="M283" s="19"/>
      <c r="N283" s="19"/>
      <c r="O283" s="19"/>
      <c r="P283" s="19"/>
      <c r="Q283" s="20"/>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row>
    <row r="284" spans="1:45" ht="15.75" customHeight="1">
      <c r="A284" s="19"/>
      <c r="B284" s="19"/>
      <c r="C284" s="19"/>
      <c r="D284" s="19"/>
      <c r="E284" s="19"/>
      <c r="F284" s="19"/>
      <c r="G284" s="19"/>
      <c r="H284" s="19"/>
      <c r="I284" s="19"/>
      <c r="J284" s="19"/>
      <c r="K284" s="19"/>
      <c r="L284" s="19"/>
      <c r="M284" s="19"/>
      <c r="N284" s="19"/>
      <c r="O284" s="19"/>
      <c r="P284" s="19"/>
      <c r="Q284" s="20"/>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row>
    <row r="285" spans="1:45" ht="15.75" customHeight="1">
      <c r="A285" s="19"/>
      <c r="B285" s="19"/>
      <c r="C285" s="19"/>
      <c r="D285" s="19"/>
      <c r="E285" s="19"/>
      <c r="F285" s="19"/>
      <c r="G285" s="19"/>
      <c r="H285" s="19"/>
      <c r="I285" s="19"/>
      <c r="J285" s="19"/>
      <c r="K285" s="19"/>
      <c r="L285" s="19"/>
      <c r="M285" s="19"/>
      <c r="N285" s="19"/>
      <c r="O285" s="19"/>
      <c r="P285" s="19"/>
      <c r="Q285" s="20"/>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row>
    <row r="286" spans="1:45" ht="15.75" customHeight="1">
      <c r="A286" s="19"/>
      <c r="B286" s="19"/>
      <c r="C286" s="19"/>
      <c r="D286" s="19"/>
      <c r="E286" s="19"/>
      <c r="F286" s="19"/>
      <c r="G286" s="19"/>
      <c r="H286" s="19"/>
      <c r="I286" s="19"/>
      <c r="J286" s="19"/>
      <c r="K286" s="19"/>
      <c r="L286" s="19"/>
      <c r="M286" s="19"/>
      <c r="N286" s="19"/>
      <c r="O286" s="19"/>
      <c r="P286" s="19"/>
      <c r="Q286" s="20"/>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row>
    <row r="287" spans="1:45" ht="15.75" customHeight="1">
      <c r="A287" s="19"/>
      <c r="B287" s="19"/>
      <c r="C287" s="19"/>
      <c r="D287" s="19"/>
      <c r="E287" s="19"/>
      <c r="F287" s="19"/>
      <c r="G287" s="19"/>
      <c r="H287" s="19"/>
      <c r="I287" s="19"/>
      <c r="J287" s="19"/>
      <c r="K287" s="19"/>
      <c r="L287" s="19"/>
      <c r="M287" s="19"/>
      <c r="N287" s="19"/>
      <c r="O287" s="19"/>
      <c r="P287" s="19"/>
      <c r="Q287" s="20"/>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row>
    <row r="288" spans="1:45" ht="15.75" customHeight="1">
      <c r="A288" s="19"/>
      <c r="B288" s="19"/>
      <c r="C288" s="19"/>
      <c r="D288" s="19"/>
      <c r="E288" s="19"/>
      <c r="F288" s="19"/>
      <c r="G288" s="19"/>
      <c r="H288" s="19"/>
      <c r="I288" s="19"/>
      <c r="J288" s="19"/>
      <c r="K288" s="19"/>
      <c r="L288" s="19"/>
      <c r="M288" s="19"/>
      <c r="N288" s="19"/>
      <c r="O288" s="19"/>
      <c r="P288" s="19"/>
      <c r="Q288" s="20"/>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row>
    <row r="289" spans="1:45" ht="15.75" customHeight="1">
      <c r="A289" s="19"/>
      <c r="B289" s="19"/>
      <c r="C289" s="19"/>
      <c r="D289" s="19"/>
      <c r="E289" s="19"/>
      <c r="F289" s="19"/>
      <c r="G289" s="19"/>
      <c r="H289" s="19"/>
      <c r="I289" s="19"/>
      <c r="J289" s="19"/>
      <c r="K289" s="19"/>
      <c r="L289" s="19"/>
      <c r="M289" s="19"/>
      <c r="N289" s="19"/>
      <c r="O289" s="19"/>
      <c r="P289" s="19"/>
      <c r="Q289" s="20"/>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row>
    <row r="290" spans="1:45" ht="15.75" customHeight="1">
      <c r="A290" s="19"/>
      <c r="B290" s="19"/>
      <c r="C290" s="19"/>
      <c r="D290" s="19"/>
      <c r="E290" s="19"/>
      <c r="F290" s="19"/>
      <c r="G290" s="19"/>
      <c r="H290" s="19"/>
      <c r="I290" s="19"/>
      <c r="J290" s="19"/>
      <c r="K290" s="19"/>
      <c r="L290" s="19"/>
      <c r="M290" s="19"/>
      <c r="N290" s="19"/>
      <c r="O290" s="19"/>
      <c r="P290" s="19"/>
      <c r="Q290" s="20"/>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row>
    <row r="291" spans="1:45" ht="15.75" customHeight="1">
      <c r="A291" s="19"/>
      <c r="B291" s="19"/>
      <c r="C291" s="19"/>
      <c r="D291" s="19"/>
      <c r="E291" s="19"/>
      <c r="F291" s="19"/>
      <c r="G291" s="19"/>
      <c r="H291" s="19"/>
      <c r="I291" s="19"/>
      <c r="J291" s="19"/>
      <c r="K291" s="19"/>
      <c r="L291" s="19"/>
      <c r="M291" s="19"/>
      <c r="N291" s="19"/>
      <c r="O291" s="19"/>
      <c r="P291" s="19"/>
      <c r="Q291" s="20"/>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row>
    <row r="292" spans="1:45" ht="15.75" customHeight="1">
      <c r="A292" s="19"/>
      <c r="B292" s="19"/>
      <c r="C292" s="19"/>
      <c r="D292" s="19"/>
      <c r="E292" s="19"/>
      <c r="F292" s="19"/>
      <c r="G292" s="19"/>
      <c r="H292" s="19"/>
      <c r="I292" s="19"/>
      <c r="J292" s="19"/>
      <c r="K292" s="19"/>
      <c r="L292" s="19"/>
      <c r="M292" s="19"/>
      <c r="N292" s="19"/>
      <c r="O292" s="19"/>
      <c r="P292" s="19"/>
      <c r="Q292" s="20"/>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row>
    <row r="293" spans="1:45" ht="15.75" customHeight="1">
      <c r="A293" s="19"/>
      <c r="B293" s="19"/>
      <c r="C293" s="19"/>
      <c r="D293" s="19"/>
      <c r="E293" s="19"/>
      <c r="F293" s="19"/>
      <c r="G293" s="19"/>
      <c r="H293" s="19"/>
      <c r="I293" s="19"/>
      <c r="J293" s="19"/>
      <c r="K293" s="19"/>
      <c r="L293" s="19"/>
      <c r="M293" s="19"/>
      <c r="N293" s="19"/>
      <c r="O293" s="19"/>
      <c r="P293" s="19"/>
      <c r="Q293" s="20"/>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row>
    <row r="294" spans="1:45" ht="15.75" customHeight="1">
      <c r="A294" s="19"/>
      <c r="B294" s="19"/>
      <c r="C294" s="19"/>
      <c r="D294" s="19"/>
      <c r="E294" s="19"/>
      <c r="F294" s="19"/>
      <c r="G294" s="19"/>
      <c r="H294" s="19"/>
      <c r="I294" s="19"/>
      <c r="J294" s="19"/>
      <c r="K294" s="19"/>
      <c r="L294" s="19"/>
      <c r="M294" s="19"/>
      <c r="N294" s="19"/>
      <c r="O294" s="19"/>
      <c r="P294" s="19"/>
      <c r="Q294" s="20"/>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row>
    <row r="295" spans="1:45" ht="15.75" customHeight="1">
      <c r="A295" s="19"/>
      <c r="B295" s="19"/>
      <c r="C295" s="19"/>
      <c r="D295" s="19"/>
      <c r="E295" s="19"/>
      <c r="F295" s="19"/>
      <c r="G295" s="19"/>
      <c r="H295" s="19"/>
      <c r="I295" s="19"/>
      <c r="J295" s="19"/>
      <c r="K295" s="19"/>
      <c r="L295" s="19"/>
      <c r="M295" s="19"/>
      <c r="N295" s="19"/>
      <c r="O295" s="19"/>
      <c r="P295" s="19"/>
      <c r="Q295" s="20"/>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row>
    <row r="296" spans="1:45" ht="15.75" customHeight="1">
      <c r="A296" s="19"/>
      <c r="B296" s="19"/>
      <c r="C296" s="19"/>
      <c r="D296" s="19"/>
      <c r="E296" s="19"/>
      <c r="F296" s="19"/>
      <c r="G296" s="19"/>
      <c r="H296" s="19"/>
      <c r="I296" s="19"/>
      <c r="J296" s="19"/>
      <c r="K296" s="19"/>
      <c r="L296" s="19"/>
      <c r="M296" s="19"/>
      <c r="N296" s="19"/>
      <c r="O296" s="19"/>
      <c r="P296" s="19"/>
      <c r="Q296" s="20"/>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row>
    <row r="297" spans="1:45" ht="15.75" customHeight="1">
      <c r="A297" s="19"/>
      <c r="B297" s="19"/>
      <c r="C297" s="19"/>
      <c r="D297" s="19"/>
      <c r="E297" s="19"/>
      <c r="F297" s="19"/>
      <c r="G297" s="19"/>
      <c r="H297" s="19"/>
      <c r="I297" s="19"/>
      <c r="J297" s="19"/>
      <c r="K297" s="19"/>
      <c r="L297" s="19"/>
      <c r="M297" s="19"/>
      <c r="N297" s="19"/>
      <c r="O297" s="19"/>
      <c r="P297" s="19"/>
      <c r="Q297" s="20"/>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row>
    <row r="298" spans="1:45" ht="15.75" customHeight="1">
      <c r="A298" s="19"/>
      <c r="B298" s="19"/>
      <c r="C298" s="19"/>
      <c r="D298" s="19"/>
      <c r="E298" s="19"/>
      <c r="F298" s="19"/>
      <c r="G298" s="19"/>
      <c r="H298" s="19"/>
      <c r="I298" s="19"/>
      <c r="J298" s="19"/>
      <c r="K298" s="19"/>
      <c r="L298" s="19"/>
      <c r="M298" s="19"/>
      <c r="N298" s="19"/>
      <c r="O298" s="19"/>
      <c r="P298" s="19"/>
      <c r="Q298" s="20"/>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row>
    <row r="299" spans="1:45" ht="15.75" customHeight="1">
      <c r="A299" s="19"/>
      <c r="B299" s="19"/>
      <c r="C299" s="19"/>
      <c r="D299" s="19"/>
      <c r="E299" s="19"/>
      <c r="F299" s="19"/>
      <c r="G299" s="19"/>
      <c r="H299" s="19"/>
      <c r="I299" s="19"/>
      <c r="J299" s="19"/>
      <c r="K299" s="19"/>
      <c r="L299" s="19"/>
      <c r="M299" s="19"/>
      <c r="N299" s="19"/>
      <c r="O299" s="19"/>
      <c r="P299" s="19"/>
      <c r="Q299" s="20"/>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row>
    <row r="300" spans="1:45" ht="15.75" customHeight="1">
      <c r="A300" s="19"/>
      <c r="B300" s="19"/>
      <c r="C300" s="19"/>
      <c r="D300" s="19"/>
      <c r="E300" s="19"/>
      <c r="F300" s="19"/>
      <c r="G300" s="19"/>
      <c r="H300" s="19"/>
      <c r="I300" s="19"/>
      <c r="J300" s="19"/>
      <c r="K300" s="19"/>
      <c r="L300" s="19"/>
      <c r="M300" s="19"/>
      <c r="N300" s="19"/>
      <c r="O300" s="19"/>
      <c r="P300" s="19"/>
      <c r="Q300" s="20"/>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row>
    <row r="301" spans="1:45" ht="15.75" customHeight="1">
      <c r="A301" s="19"/>
      <c r="B301" s="19"/>
      <c r="C301" s="19"/>
      <c r="D301" s="19"/>
      <c r="E301" s="19"/>
      <c r="F301" s="19"/>
      <c r="G301" s="19"/>
      <c r="H301" s="19"/>
      <c r="I301" s="19"/>
      <c r="J301" s="19"/>
      <c r="K301" s="19"/>
      <c r="L301" s="19"/>
      <c r="M301" s="19"/>
      <c r="N301" s="19"/>
      <c r="O301" s="19"/>
      <c r="P301" s="19"/>
      <c r="Q301" s="20"/>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row>
    <row r="302" spans="1:45" ht="15.75" customHeight="1">
      <c r="A302" s="19"/>
      <c r="B302" s="19"/>
      <c r="C302" s="19"/>
      <c r="D302" s="19"/>
      <c r="E302" s="19"/>
      <c r="F302" s="19"/>
      <c r="G302" s="19"/>
      <c r="H302" s="19"/>
      <c r="I302" s="19"/>
      <c r="J302" s="19"/>
      <c r="K302" s="19"/>
      <c r="L302" s="19"/>
      <c r="M302" s="19"/>
      <c r="N302" s="19"/>
      <c r="O302" s="19"/>
      <c r="P302" s="19"/>
      <c r="Q302" s="20"/>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row>
    <row r="303" spans="1:45" ht="15.75" customHeight="1">
      <c r="A303" s="19"/>
      <c r="B303" s="19"/>
      <c r="C303" s="19"/>
      <c r="D303" s="19"/>
      <c r="E303" s="19"/>
      <c r="F303" s="19"/>
      <c r="G303" s="19"/>
      <c r="H303" s="19"/>
      <c r="I303" s="19"/>
      <c r="J303" s="19"/>
      <c r="K303" s="19"/>
      <c r="L303" s="19"/>
      <c r="M303" s="19"/>
      <c r="N303" s="19"/>
      <c r="O303" s="19"/>
      <c r="P303" s="19"/>
      <c r="Q303" s="20"/>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row>
    <row r="304" spans="1:45" ht="15.75" customHeight="1">
      <c r="A304" s="19"/>
      <c r="B304" s="19"/>
      <c r="C304" s="19"/>
      <c r="D304" s="19"/>
      <c r="E304" s="19"/>
      <c r="F304" s="19"/>
      <c r="G304" s="19"/>
      <c r="H304" s="19"/>
      <c r="I304" s="19"/>
      <c r="J304" s="19"/>
      <c r="K304" s="19"/>
      <c r="L304" s="19"/>
      <c r="M304" s="19"/>
      <c r="N304" s="19"/>
      <c r="O304" s="19"/>
      <c r="P304" s="19"/>
      <c r="Q304" s="20"/>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row>
    <row r="305" spans="1:45" ht="15.75" customHeight="1">
      <c r="A305" s="19"/>
      <c r="B305" s="19"/>
      <c r="C305" s="19"/>
      <c r="D305" s="19"/>
      <c r="E305" s="19"/>
      <c r="F305" s="19"/>
      <c r="G305" s="19"/>
      <c r="H305" s="19"/>
      <c r="I305" s="19"/>
      <c r="J305" s="19"/>
      <c r="K305" s="19"/>
      <c r="L305" s="19"/>
      <c r="M305" s="19"/>
      <c r="N305" s="19"/>
      <c r="O305" s="19"/>
      <c r="P305" s="19"/>
      <c r="Q305" s="20"/>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row>
    <row r="306" spans="1:45" ht="15.75" customHeight="1">
      <c r="A306" s="19"/>
      <c r="B306" s="19"/>
      <c r="C306" s="19"/>
      <c r="D306" s="19"/>
      <c r="E306" s="19"/>
      <c r="F306" s="19"/>
      <c r="G306" s="19"/>
      <c r="H306" s="19"/>
      <c r="I306" s="19"/>
      <c r="J306" s="19"/>
      <c r="K306" s="19"/>
      <c r="L306" s="19"/>
      <c r="M306" s="19"/>
      <c r="N306" s="19"/>
      <c r="O306" s="19"/>
      <c r="P306" s="19"/>
      <c r="Q306" s="20"/>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row>
    <row r="307" spans="1:45" ht="15.75" customHeight="1">
      <c r="A307" s="19"/>
      <c r="B307" s="19"/>
      <c r="C307" s="19"/>
      <c r="D307" s="19"/>
      <c r="E307" s="19"/>
      <c r="F307" s="19"/>
      <c r="G307" s="19"/>
      <c r="H307" s="19"/>
      <c r="I307" s="19"/>
      <c r="J307" s="19"/>
      <c r="K307" s="19"/>
      <c r="L307" s="19"/>
      <c r="M307" s="19"/>
      <c r="N307" s="19"/>
      <c r="O307" s="19"/>
      <c r="P307" s="19"/>
      <c r="Q307" s="20"/>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row>
    <row r="308" spans="1:45" ht="15.75" customHeight="1">
      <c r="A308" s="19"/>
      <c r="B308" s="19"/>
      <c r="C308" s="19"/>
      <c r="D308" s="19"/>
      <c r="E308" s="19"/>
      <c r="F308" s="19"/>
      <c r="G308" s="19"/>
      <c r="H308" s="19"/>
      <c r="I308" s="19"/>
      <c r="J308" s="19"/>
      <c r="K308" s="19"/>
      <c r="L308" s="19"/>
      <c r="M308" s="19"/>
      <c r="N308" s="19"/>
      <c r="O308" s="19"/>
      <c r="P308" s="19"/>
      <c r="Q308" s="20"/>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row>
    <row r="309" spans="1:45" ht="15.75" customHeight="1">
      <c r="A309" s="19"/>
      <c r="B309" s="19"/>
      <c r="C309" s="19"/>
      <c r="D309" s="19"/>
      <c r="E309" s="19"/>
      <c r="F309" s="19"/>
      <c r="G309" s="19"/>
      <c r="H309" s="19"/>
      <c r="I309" s="19"/>
      <c r="J309" s="19"/>
      <c r="K309" s="19"/>
      <c r="L309" s="19"/>
      <c r="M309" s="19"/>
      <c r="N309" s="19"/>
      <c r="O309" s="19"/>
      <c r="P309" s="19"/>
      <c r="Q309" s="20"/>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row>
    <row r="310" spans="1:45" ht="15.75" customHeight="1">
      <c r="A310" s="19"/>
      <c r="B310" s="19"/>
      <c r="C310" s="19"/>
      <c r="D310" s="19"/>
      <c r="E310" s="19"/>
      <c r="F310" s="19"/>
      <c r="G310" s="19"/>
      <c r="H310" s="19"/>
      <c r="I310" s="19"/>
      <c r="J310" s="19"/>
      <c r="K310" s="19"/>
      <c r="L310" s="19"/>
      <c r="M310" s="19"/>
      <c r="N310" s="19"/>
      <c r="O310" s="19"/>
      <c r="P310" s="19"/>
      <c r="Q310" s="20"/>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row>
    <row r="311" spans="1:45" ht="15.75" customHeight="1">
      <c r="A311" s="19"/>
      <c r="B311" s="19"/>
      <c r="C311" s="19"/>
      <c r="D311" s="19"/>
      <c r="E311" s="19"/>
      <c r="F311" s="19"/>
      <c r="G311" s="19"/>
      <c r="H311" s="19"/>
      <c r="I311" s="19"/>
      <c r="J311" s="19"/>
      <c r="K311" s="19"/>
      <c r="L311" s="19"/>
      <c r="M311" s="19"/>
      <c r="N311" s="19"/>
      <c r="O311" s="19"/>
      <c r="P311" s="19"/>
      <c r="Q311" s="20"/>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row>
    <row r="312" spans="1:45" ht="15.75" customHeight="1">
      <c r="A312" s="19"/>
      <c r="B312" s="19"/>
      <c r="C312" s="19"/>
      <c r="D312" s="19"/>
      <c r="E312" s="19"/>
      <c r="F312" s="19"/>
      <c r="G312" s="19"/>
      <c r="H312" s="19"/>
      <c r="I312" s="19"/>
      <c r="J312" s="19"/>
      <c r="K312" s="19"/>
      <c r="L312" s="19"/>
      <c r="M312" s="19"/>
      <c r="N312" s="19"/>
      <c r="O312" s="19"/>
      <c r="P312" s="19"/>
      <c r="Q312" s="20"/>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row>
    <row r="313" spans="1:45" ht="15.75" customHeight="1">
      <c r="A313" s="19"/>
      <c r="B313" s="19"/>
      <c r="C313" s="19"/>
      <c r="D313" s="19"/>
      <c r="E313" s="19"/>
      <c r="F313" s="19"/>
      <c r="G313" s="19"/>
      <c r="H313" s="19"/>
      <c r="I313" s="19"/>
      <c r="J313" s="19"/>
      <c r="K313" s="19"/>
      <c r="L313" s="19"/>
      <c r="M313" s="19"/>
      <c r="N313" s="19"/>
      <c r="O313" s="19"/>
      <c r="P313" s="19"/>
      <c r="Q313" s="20"/>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row>
    <row r="314" spans="1:45" ht="15.75" customHeight="1">
      <c r="A314" s="19"/>
      <c r="B314" s="19"/>
      <c r="C314" s="19"/>
      <c r="D314" s="19"/>
      <c r="E314" s="19"/>
      <c r="F314" s="19"/>
      <c r="G314" s="19"/>
      <c r="H314" s="19"/>
      <c r="I314" s="19"/>
      <c r="J314" s="19"/>
      <c r="K314" s="19"/>
      <c r="L314" s="19"/>
      <c r="M314" s="19"/>
      <c r="N314" s="19"/>
      <c r="O314" s="19"/>
      <c r="P314" s="19"/>
      <c r="Q314" s="20"/>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row>
    <row r="315" spans="1:45" ht="15.75" customHeight="1">
      <c r="A315" s="19"/>
      <c r="B315" s="19"/>
      <c r="C315" s="19"/>
      <c r="D315" s="19"/>
      <c r="E315" s="19"/>
      <c r="F315" s="19"/>
      <c r="G315" s="19"/>
      <c r="H315" s="19"/>
      <c r="I315" s="19"/>
      <c r="J315" s="19"/>
      <c r="K315" s="19"/>
      <c r="L315" s="19"/>
      <c r="M315" s="19"/>
      <c r="N315" s="19"/>
      <c r="O315" s="19"/>
      <c r="P315" s="19"/>
      <c r="Q315" s="20"/>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row>
    <row r="316" spans="1:45" ht="15.75" customHeight="1">
      <c r="A316" s="19"/>
      <c r="B316" s="19"/>
      <c r="C316" s="19"/>
      <c r="D316" s="19"/>
      <c r="E316" s="19"/>
      <c r="F316" s="19"/>
      <c r="G316" s="19"/>
      <c r="H316" s="19"/>
      <c r="I316" s="19"/>
      <c r="J316" s="19"/>
      <c r="K316" s="19"/>
      <c r="L316" s="19"/>
      <c r="M316" s="19"/>
      <c r="N316" s="19"/>
      <c r="O316" s="19"/>
      <c r="P316" s="19"/>
      <c r="Q316" s="20"/>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row>
    <row r="317" spans="1:45" ht="15.75" customHeight="1">
      <c r="A317" s="19"/>
      <c r="B317" s="19"/>
      <c r="C317" s="19"/>
      <c r="D317" s="19"/>
      <c r="E317" s="19"/>
      <c r="F317" s="19"/>
      <c r="G317" s="19"/>
      <c r="H317" s="19"/>
      <c r="I317" s="19"/>
      <c r="J317" s="19"/>
      <c r="K317" s="19"/>
      <c r="L317" s="19"/>
      <c r="M317" s="19"/>
      <c r="N317" s="19"/>
      <c r="O317" s="19"/>
      <c r="P317" s="19"/>
      <c r="Q317" s="20"/>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row>
    <row r="318" spans="1:45" ht="15.75" customHeight="1">
      <c r="A318" s="19"/>
      <c r="B318" s="19"/>
      <c r="C318" s="19"/>
      <c r="D318" s="19"/>
      <c r="E318" s="19"/>
      <c r="F318" s="19"/>
      <c r="G318" s="19"/>
      <c r="H318" s="19"/>
      <c r="I318" s="19"/>
      <c r="J318" s="19"/>
      <c r="K318" s="19"/>
      <c r="L318" s="19"/>
      <c r="M318" s="19"/>
      <c r="N318" s="19"/>
      <c r="O318" s="19"/>
      <c r="P318" s="19"/>
      <c r="Q318" s="20"/>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row>
    <row r="319" spans="1:45" ht="15.75" customHeight="1">
      <c r="A319" s="19"/>
      <c r="B319" s="19"/>
      <c r="C319" s="19"/>
      <c r="D319" s="19"/>
      <c r="E319" s="19"/>
      <c r="F319" s="19"/>
      <c r="G319" s="19"/>
      <c r="H319" s="19"/>
      <c r="I319" s="19"/>
      <c r="J319" s="19"/>
      <c r="K319" s="19"/>
      <c r="L319" s="19"/>
      <c r="M319" s="19"/>
      <c r="N319" s="19"/>
      <c r="O319" s="19"/>
      <c r="P319" s="19"/>
      <c r="Q319" s="20"/>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row>
    <row r="320" spans="1:45" ht="15.75" customHeight="1">
      <c r="A320" s="19"/>
      <c r="B320" s="19"/>
      <c r="C320" s="19"/>
      <c r="D320" s="19"/>
      <c r="E320" s="19"/>
      <c r="F320" s="19"/>
      <c r="G320" s="19"/>
      <c r="H320" s="19"/>
      <c r="I320" s="19"/>
      <c r="J320" s="19"/>
      <c r="K320" s="19"/>
      <c r="L320" s="19"/>
      <c r="M320" s="19"/>
      <c r="N320" s="19"/>
      <c r="O320" s="19"/>
      <c r="P320" s="19"/>
      <c r="Q320" s="20"/>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row>
    <row r="321" spans="1:45" ht="15.75" customHeight="1">
      <c r="A321" s="19"/>
      <c r="B321" s="19"/>
      <c r="C321" s="19"/>
      <c r="D321" s="19"/>
      <c r="E321" s="19"/>
      <c r="F321" s="19"/>
      <c r="G321" s="19"/>
      <c r="H321" s="19"/>
      <c r="I321" s="19"/>
      <c r="J321" s="19"/>
      <c r="K321" s="19"/>
      <c r="L321" s="19"/>
      <c r="M321" s="19"/>
      <c r="N321" s="19"/>
      <c r="O321" s="19"/>
      <c r="P321" s="19"/>
      <c r="Q321" s="20"/>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row>
    <row r="322" spans="1:45" ht="15.75" customHeight="1">
      <c r="A322" s="19"/>
      <c r="B322" s="19"/>
      <c r="C322" s="19"/>
      <c r="D322" s="19"/>
      <c r="E322" s="19"/>
      <c r="F322" s="19"/>
      <c r="G322" s="19"/>
      <c r="H322" s="19"/>
      <c r="I322" s="19"/>
      <c r="J322" s="19"/>
      <c r="K322" s="19"/>
      <c r="L322" s="19"/>
      <c r="M322" s="19"/>
      <c r="N322" s="19"/>
      <c r="O322" s="19"/>
      <c r="P322" s="19"/>
      <c r="Q322" s="20"/>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row>
    <row r="323" spans="1:45" ht="15.75" customHeight="1">
      <c r="A323" s="19"/>
      <c r="B323" s="19"/>
      <c r="C323" s="19"/>
      <c r="D323" s="19"/>
      <c r="E323" s="19"/>
      <c r="F323" s="19"/>
      <c r="G323" s="19"/>
      <c r="H323" s="19"/>
      <c r="I323" s="19"/>
      <c r="J323" s="19"/>
      <c r="K323" s="19"/>
      <c r="L323" s="19"/>
      <c r="M323" s="19"/>
      <c r="N323" s="19"/>
      <c r="O323" s="19"/>
      <c r="P323" s="19"/>
      <c r="Q323" s="20"/>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row>
    <row r="324" spans="1:45" ht="15.75" customHeight="1">
      <c r="A324" s="19"/>
      <c r="B324" s="19"/>
      <c r="C324" s="19"/>
      <c r="D324" s="19"/>
      <c r="E324" s="19"/>
      <c r="F324" s="19"/>
      <c r="G324" s="19"/>
      <c r="H324" s="19"/>
      <c r="I324" s="19"/>
      <c r="J324" s="19"/>
      <c r="K324" s="19"/>
      <c r="L324" s="19"/>
      <c r="M324" s="19"/>
      <c r="N324" s="19"/>
      <c r="O324" s="19"/>
      <c r="P324" s="19"/>
      <c r="Q324" s="20"/>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row>
    <row r="325" spans="1:45" ht="15.75" customHeight="1">
      <c r="A325" s="19"/>
      <c r="B325" s="19"/>
      <c r="C325" s="19"/>
      <c r="D325" s="19"/>
      <c r="E325" s="19"/>
      <c r="F325" s="19"/>
      <c r="G325" s="19"/>
      <c r="H325" s="19"/>
      <c r="I325" s="19"/>
      <c r="J325" s="19"/>
      <c r="K325" s="19"/>
      <c r="L325" s="19"/>
      <c r="M325" s="19"/>
      <c r="N325" s="19"/>
      <c r="O325" s="19"/>
      <c r="P325" s="19"/>
      <c r="Q325" s="20"/>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row>
    <row r="326" spans="1:45" ht="15.75" customHeight="1">
      <c r="A326" s="19"/>
      <c r="B326" s="19"/>
      <c r="C326" s="19"/>
      <c r="D326" s="19"/>
      <c r="E326" s="19"/>
      <c r="F326" s="19"/>
      <c r="G326" s="19"/>
      <c r="H326" s="19"/>
      <c r="I326" s="19"/>
      <c r="J326" s="19"/>
      <c r="K326" s="19"/>
      <c r="L326" s="19"/>
      <c r="M326" s="19"/>
      <c r="N326" s="19"/>
      <c r="O326" s="19"/>
      <c r="P326" s="19"/>
      <c r="Q326" s="20"/>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row>
    <row r="327" spans="1:45" ht="15.75" customHeight="1">
      <c r="A327" s="19"/>
      <c r="B327" s="19"/>
      <c r="C327" s="19"/>
      <c r="D327" s="19"/>
      <c r="E327" s="19"/>
      <c r="F327" s="19"/>
      <c r="G327" s="19"/>
      <c r="H327" s="19"/>
      <c r="I327" s="19"/>
      <c r="J327" s="19"/>
      <c r="K327" s="19"/>
      <c r="L327" s="19"/>
      <c r="M327" s="19"/>
      <c r="N327" s="19"/>
      <c r="O327" s="19"/>
      <c r="P327" s="19"/>
      <c r="Q327" s="20"/>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row>
    <row r="328" spans="1:45" ht="15.75" customHeight="1">
      <c r="A328" s="19"/>
      <c r="B328" s="19"/>
      <c r="C328" s="19"/>
      <c r="D328" s="19"/>
      <c r="E328" s="19"/>
      <c r="F328" s="19"/>
      <c r="G328" s="19"/>
      <c r="H328" s="19"/>
      <c r="I328" s="19"/>
      <c r="J328" s="19"/>
      <c r="K328" s="19"/>
      <c r="L328" s="19"/>
      <c r="M328" s="19"/>
      <c r="N328" s="19"/>
      <c r="O328" s="19"/>
      <c r="P328" s="19"/>
      <c r="Q328" s="20"/>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row>
    <row r="329" spans="1:45" ht="15.75" customHeight="1">
      <c r="A329" s="19"/>
      <c r="B329" s="19"/>
      <c r="C329" s="19"/>
      <c r="D329" s="19"/>
      <c r="E329" s="19"/>
      <c r="F329" s="19"/>
      <c r="G329" s="19"/>
      <c r="H329" s="19"/>
      <c r="I329" s="19"/>
      <c r="J329" s="19"/>
      <c r="K329" s="19"/>
      <c r="L329" s="19"/>
      <c r="M329" s="19"/>
      <c r="N329" s="19"/>
      <c r="O329" s="19"/>
      <c r="P329" s="19"/>
      <c r="Q329" s="20"/>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row>
    <row r="330" spans="1:45" ht="15.75" customHeight="1">
      <c r="A330" s="19"/>
      <c r="B330" s="19"/>
      <c r="C330" s="19"/>
      <c r="D330" s="19"/>
      <c r="E330" s="19"/>
      <c r="F330" s="19"/>
      <c r="G330" s="19"/>
      <c r="H330" s="19"/>
      <c r="I330" s="19"/>
      <c r="J330" s="19"/>
      <c r="K330" s="19"/>
      <c r="L330" s="19"/>
      <c r="M330" s="19"/>
      <c r="N330" s="19"/>
      <c r="O330" s="19"/>
      <c r="P330" s="19"/>
      <c r="Q330" s="20"/>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row>
    <row r="331" spans="1:45" ht="15.75" customHeight="1">
      <c r="A331" s="19"/>
      <c r="B331" s="19"/>
      <c r="C331" s="19"/>
      <c r="D331" s="19"/>
      <c r="E331" s="19"/>
      <c r="F331" s="19"/>
      <c r="G331" s="19"/>
      <c r="H331" s="19"/>
      <c r="I331" s="19"/>
      <c r="J331" s="19"/>
      <c r="K331" s="19"/>
      <c r="L331" s="19"/>
      <c r="M331" s="19"/>
      <c r="N331" s="19"/>
      <c r="O331" s="19"/>
      <c r="P331" s="19"/>
      <c r="Q331" s="20"/>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row>
    <row r="332" spans="1:45" ht="15.75" customHeight="1">
      <c r="A332" s="19"/>
      <c r="B332" s="19"/>
      <c r="C332" s="19"/>
      <c r="D332" s="19"/>
      <c r="E332" s="19"/>
      <c r="F332" s="19"/>
      <c r="G332" s="19"/>
      <c r="H332" s="19"/>
      <c r="I332" s="19"/>
      <c r="J332" s="19"/>
      <c r="K332" s="19"/>
      <c r="L332" s="19"/>
      <c r="M332" s="19"/>
      <c r="N332" s="19"/>
      <c r="O332" s="19"/>
      <c r="P332" s="19"/>
      <c r="Q332" s="20"/>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row>
    <row r="333" spans="1:45" ht="15.75" customHeight="1">
      <c r="A333" s="19"/>
      <c r="B333" s="19"/>
      <c r="C333" s="19"/>
      <c r="D333" s="19"/>
      <c r="E333" s="19"/>
      <c r="F333" s="19"/>
      <c r="G333" s="19"/>
      <c r="H333" s="19"/>
      <c r="I333" s="19"/>
      <c r="J333" s="19"/>
      <c r="K333" s="19"/>
      <c r="L333" s="19"/>
      <c r="M333" s="19"/>
      <c r="N333" s="19"/>
      <c r="O333" s="19"/>
      <c r="P333" s="19"/>
      <c r="Q333" s="20"/>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row>
    <row r="334" spans="1:45" ht="15.75" customHeight="1">
      <c r="A334" s="19"/>
      <c r="B334" s="19"/>
      <c r="C334" s="19"/>
      <c r="D334" s="19"/>
      <c r="E334" s="19"/>
      <c r="F334" s="19"/>
      <c r="G334" s="19"/>
      <c r="H334" s="19"/>
      <c r="I334" s="19"/>
      <c r="J334" s="19"/>
      <c r="K334" s="19"/>
      <c r="L334" s="19"/>
      <c r="M334" s="19"/>
      <c r="N334" s="19"/>
      <c r="O334" s="19"/>
      <c r="P334" s="19"/>
      <c r="Q334" s="20"/>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row>
    <row r="335" spans="1:45" ht="15.75" customHeight="1">
      <c r="A335" s="19"/>
      <c r="B335" s="19"/>
      <c r="C335" s="19"/>
      <c r="D335" s="19"/>
      <c r="E335" s="19"/>
      <c r="F335" s="19"/>
      <c r="G335" s="19"/>
      <c r="H335" s="19"/>
      <c r="I335" s="19"/>
      <c r="J335" s="19"/>
      <c r="K335" s="19"/>
      <c r="L335" s="19"/>
      <c r="M335" s="19"/>
      <c r="N335" s="19"/>
      <c r="O335" s="19"/>
      <c r="P335" s="19"/>
      <c r="Q335" s="20"/>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row>
    <row r="336" spans="1:45" ht="15.75" customHeight="1">
      <c r="A336" s="19"/>
      <c r="B336" s="19"/>
      <c r="C336" s="19"/>
      <c r="D336" s="19"/>
      <c r="E336" s="19"/>
      <c r="F336" s="19"/>
      <c r="G336" s="19"/>
      <c r="H336" s="19"/>
      <c r="I336" s="19"/>
      <c r="J336" s="19"/>
      <c r="K336" s="19"/>
      <c r="L336" s="19"/>
      <c r="M336" s="19"/>
      <c r="N336" s="19"/>
      <c r="O336" s="19"/>
      <c r="P336" s="19"/>
      <c r="Q336" s="20"/>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row>
    <row r="337" spans="1:45" ht="15.75" customHeight="1">
      <c r="A337" s="19"/>
      <c r="B337" s="19"/>
      <c r="C337" s="19"/>
      <c r="D337" s="19"/>
      <c r="E337" s="19"/>
      <c r="F337" s="19"/>
      <c r="G337" s="19"/>
      <c r="H337" s="19"/>
      <c r="I337" s="19"/>
      <c r="J337" s="19"/>
      <c r="K337" s="19"/>
      <c r="L337" s="19"/>
      <c r="M337" s="19"/>
      <c r="N337" s="19"/>
      <c r="O337" s="19"/>
      <c r="P337" s="19"/>
      <c r="Q337" s="20"/>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row>
    <row r="338" spans="1:45" ht="15.75" customHeight="1">
      <c r="A338" s="19"/>
      <c r="B338" s="19"/>
      <c r="C338" s="19"/>
      <c r="D338" s="19"/>
      <c r="E338" s="19"/>
      <c r="F338" s="19"/>
      <c r="G338" s="19"/>
      <c r="H338" s="19"/>
      <c r="I338" s="19"/>
      <c r="J338" s="19"/>
      <c r="K338" s="19"/>
      <c r="L338" s="19"/>
      <c r="M338" s="19"/>
      <c r="N338" s="19"/>
      <c r="O338" s="19"/>
      <c r="P338" s="19"/>
      <c r="Q338" s="20"/>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row>
    <row r="339" spans="1:45" ht="15.75" customHeight="1">
      <c r="A339" s="19"/>
      <c r="B339" s="19"/>
      <c r="C339" s="19"/>
      <c r="D339" s="19"/>
      <c r="E339" s="19"/>
      <c r="F339" s="19"/>
      <c r="G339" s="19"/>
      <c r="H339" s="19"/>
      <c r="I339" s="19"/>
      <c r="J339" s="19"/>
      <c r="K339" s="19"/>
      <c r="L339" s="19"/>
      <c r="M339" s="19"/>
      <c r="N339" s="19"/>
      <c r="O339" s="19"/>
      <c r="P339" s="19"/>
      <c r="Q339" s="20"/>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row>
    <row r="340" spans="1:45" ht="15.75" customHeight="1">
      <c r="A340" s="19"/>
      <c r="B340" s="19"/>
      <c r="C340" s="19"/>
      <c r="D340" s="19"/>
      <c r="E340" s="19"/>
      <c r="F340" s="19"/>
      <c r="G340" s="19"/>
      <c r="H340" s="19"/>
      <c r="I340" s="19"/>
      <c r="J340" s="19"/>
      <c r="K340" s="19"/>
      <c r="L340" s="19"/>
      <c r="M340" s="19"/>
      <c r="N340" s="19"/>
      <c r="O340" s="19"/>
      <c r="P340" s="19"/>
      <c r="Q340" s="20"/>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row>
    <row r="341" spans="1:45" ht="15.75" customHeight="1">
      <c r="A341" s="19"/>
      <c r="B341" s="19"/>
      <c r="C341" s="19"/>
      <c r="D341" s="19"/>
      <c r="E341" s="19"/>
      <c r="F341" s="19"/>
      <c r="G341" s="19"/>
      <c r="H341" s="19"/>
      <c r="I341" s="19"/>
      <c r="J341" s="19"/>
      <c r="K341" s="19"/>
      <c r="L341" s="19"/>
      <c r="M341" s="19"/>
      <c r="N341" s="19"/>
      <c r="O341" s="19"/>
      <c r="P341" s="19"/>
      <c r="Q341" s="20"/>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row>
    <row r="342" spans="1:45" ht="15.75" customHeight="1">
      <c r="A342" s="19"/>
      <c r="B342" s="19"/>
      <c r="C342" s="19"/>
      <c r="D342" s="19"/>
      <c r="E342" s="19"/>
      <c r="F342" s="19"/>
      <c r="G342" s="19"/>
      <c r="H342" s="19"/>
      <c r="I342" s="19"/>
      <c r="J342" s="19"/>
      <c r="K342" s="19"/>
      <c r="L342" s="19"/>
      <c r="M342" s="19"/>
      <c r="N342" s="19"/>
      <c r="O342" s="19"/>
      <c r="P342" s="19"/>
      <c r="Q342" s="20"/>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row>
    <row r="343" spans="1:45" ht="15.75" customHeight="1">
      <c r="A343" s="19"/>
      <c r="B343" s="19"/>
      <c r="C343" s="19"/>
      <c r="D343" s="19"/>
      <c r="E343" s="19"/>
      <c r="F343" s="19"/>
      <c r="G343" s="19"/>
      <c r="H343" s="19"/>
      <c r="I343" s="19"/>
      <c r="J343" s="19"/>
      <c r="K343" s="19"/>
      <c r="L343" s="19"/>
      <c r="M343" s="19"/>
      <c r="N343" s="19"/>
      <c r="O343" s="19"/>
      <c r="P343" s="19"/>
      <c r="Q343" s="20"/>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row>
    <row r="344" spans="1:45" ht="15.75" customHeight="1">
      <c r="A344" s="19"/>
      <c r="B344" s="19"/>
      <c r="C344" s="19"/>
      <c r="D344" s="19"/>
      <c r="E344" s="19"/>
      <c r="F344" s="19"/>
      <c r="G344" s="19"/>
      <c r="H344" s="19"/>
      <c r="I344" s="19"/>
      <c r="J344" s="19"/>
      <c r="K344" s="19"/>
      <c r="L344" s="19"/>
      <c r="M344" s="19"/>
      <c r="N344" s="19"/>
      <c r="O344" s="19"/>
      <c r="P344" s="19"/>
      <c r="Q344" s="20"/>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row>
    <row r="345" spans="1:45" ht="15.75" customHeight="1">
      <c r="A345" s="19"/>
      <c r="B345" s="19"/>
      <c r="C345" s="19"/>
      <c r="D345" s="19"/>
      <c r="E345" s="19"/>
      <c r="F345" s="19"/>
      <c r="G345" s="19"/>
      <c r="H345" s="19"/>
      <c r="I345" s="19"/>
      <c r="J345" s="19"/>
      <c r="K345" s="19"/>
      <c r="L345" s="19"/>
      <c r="M345" s="19"/>
      <c r="N345" s="19"/>
      <c r="O345" s="19"/>
      <c r="P345" s="19"/>
      <c r="Q345" s="20"/>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row>
    <row r="346" spans="1:45" ht="15.75" customHeight="1">
      <c r="A346" s="19"/>
      <c r="B346" s="19"/>
      <c r="C346" s="19"/>
      <c r="D346" s="19"/>
      <c r="E346" s="19"/>
      <c r="F346" s="19"/>
      <c r="G346" s="19"/>
      <c r="H346" s="19"/>
      <c r="I346" s="19"/>
      <c r="J346" s="19"/>
      <c r="K346" s="19"/>
      <c r="L346" s="19"/>
      <c r="M346" s="19"/>
      <c r="N346" s="19"/>
      <c r="O346" s="19"/>
      <c r="P346" s="19"/>
      <c r="Q346" s="20"/>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row>
    <row r="347" spans="1:45" ht="15.75" customHeight="1">
      <c r="A347" s="19"/>
      <c r="B347" s="19"/>
      <c r="C347" s="19"/>
      <c r="D347" s="19"/>
      <c r="E347" s="19"/>
      <c r="F347" s="19"/>
      <c r="G347" s="19"/>
      <c r="H347" s="19"/>
      <c r="I347" s="19"/>
      <c r="J347" s="19"/>
      <c r="K347" s="19"/>
      <c r="L347" s="19"/>
      <c r="M347" s="19"/>
      <c r="N347" s="19"/>
      <c r="O347" s="19"/>
      <c r="P347" s="19"/>
      <c r="Q347" s="20"/>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row>
    <row r="348" spans="1:45" ht="15.75" customHeight="1">
      <c r="A348" s="19"/>
      <c r="B348" s="19"/>
      <c r="C348" s="19"/>
      <c r="D348" s="19"/>
      <c r="E348" s="19"/>
      <c r="F348" s="19"/>
      <c r="G348" s="19"/>
      <c r="H348" s="19"/>
      <c r="I348" s="19"/>
      <c r="J348" s="19"/>
      <c r="K348" s="19"/>
      <c r="L348" s="19"/>
      <c r="M348" s="19"/>
      <c r="N348" s="19"/>
      <c r="O348" s="19"/>
      <c r="P348" s="19"/>
      <c r="Q348" s="20"/>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row>
    <row r="349" spans="1:45" ht="15.75" customHeight="1">
      <c r="A349" s="19"/>
      <c r="B349" s="19"/>
      <c r="C349" s="19"/>
      <c r="D349" s="19"/>
      <c r="E349" s="19"/>
      <c r="F349" s="19"/>
      <c r="G349" s="19"/>
      <c r="H349" s="19"/>
      <c r="I349" s="19"/>
      <c r="J349" s="19"/>
      <c r="K349" s="19"/>
      <c r="L349" s="19"/>
      <c r="M349" s="19"/>
      <c r="N349" s="19"/>
      <c r="O349" s="19"/>
      <c r="P349" s="19"/>
      <c r="Q349" s="20"/>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row>
    <row r="350" spans="1:45" ht="15.75" customHeight="1">
      <c r="A350" s="19"/>
      <c r="B350" s="19"/>
      <c r="C350" s="19"/>
      <c r="D350" s="19"/>
      <c r="E350" s="19"/>
      <c r="F350" s="19"/>
      <c r="G350" s="19"/>
      <c r="H350" s="19"/>
      <c r="I350" s="19"/>
      <c r="J350" s="19"/>
      <c r="K350" s="19"/>
      <c r="L350" s="19"/>
      <c r="M350" s="19"/>
      <c r="N350" s="19"/>
      <c r="O350" s="19"/>
      <c r="P350" s="19"/>
      <c r="Q350" s="20"/>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row>
    <row r="351" spans="1:45" ht="15.75" customHeight="1">
      <c r="A351" s="19"/>
      <c r="B351" s="19"/>
      <c r="C351" s="19"/>
      <c r="D351" s="19"/>
      <c r="E351" s="19"/>
      <c r="F351" s="19"/>
      <c r="G351" s="19"/>
      <c r="H351" s="19"/>
      <c r="I351" s="19"/>
      <c r="J351" s="19"/>
      <c r="K351" s="19"/>
      <c r="L351" s="19"/>
      <c r="M351" s="19"/>
      <c r="N351" s="19"/>
      <c r="O351" s="19"/>
      <c r="P351" s="19"/>
      <c r="Q351" s="20"/>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row>
    <row r="352" spans="1:45" ht="15.75" customHeight="1">
      <c r="A352" s="19"/>
      <c r="B352" s="19"/>
      <c r="C352" s="19"/>
      <c r="D352" s="19"/>
      <c r="E352" s="19"/>
      <c r="F352" s="19"/>
      <c r="G352" s="19"/>
      <c r="H352" s="19"/>
      <c r="I352" s="19"/>
      <c r="J352" s="19"/>
      <c r="K352" s="19"/>
      <c r="L352" s="19"/>
      <c r="M352" s="19"/>
      <c r="N352" s="19"/>
      <c r="O352" s="19"/>
      <c r="P352" s="19"/>
      <c r="Q352" s="20"/>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row>
    <row r="353" spans="1:45" ht="15.75" customHeight="1">
      <c r="A353" s="19"/>
      <c r="B353" s="19"/>
      <c r="C353" s="19"/>
      <c r="D353" s="19"/>
      <c r="E353" s="19"/>
      <c r="F353" s="19"/>
      <c r="G353" s="19"/>
      <c r="H353" s="19"/>
      <c r="I353" s="19"/>
      <c r="J353" s="19"/>
      <c r="K353" s="19"/>
      <c r="L353" s="19"/>
      <c r="M353" s="19"/>
      <c r="N353" s="19"/>
      <c r="O353" s="19"/>
      <c r="P353" s="19"/>
      <c r="Q353" s="20"/>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row>
    <row r="354" spans="1:45" ht="15.75" customHeight="1">
      <c r="A354" s="19"/>
      <c r="B354" s="19"/>
      <c r="C354" s="19"/>
      <c r="D354" s="19"/>
      <c r="E354" s="19"/>
      <c r="F354" s="19"/>
      <c r="G354" s="19"/>
      <c r="H354" s="19"/>
      <c r="I354" s="19"/>
      <c r="J354" s="19"/>
      <c r="K354" s="19"/>
      <c r="L354" s="19"/>
      <c r="M354" s="19"/>
      <c r="N354" s="19"/>
      <c r="O354" s="19"/>
      <c r="P354" s="19"/>
      <c r="Q354" s="20"/>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row>
    <row r="355" spans="1:45" ht="15.75" customHeight="1">
      <c r="A355" s="19"/>
      <c r="B355" s="19"/>
      <c r="C355" s="19"/>
      <c r="D355" s="19"/>
      <c r="E355" s="19"/>
      <c r="F355" s="19"/>
      <c r="G355" s="19"/>
      <c r="H355" s="19"/>
      <c r="I355" s="19"/>
      <c r="J355" s="19"/>
      <c r="K355" s="19"/>
      <c r="L355" s="19"/>
      <c r="M355" s="19"/>
      <c r="N355" s="19"/>
      <c r="O355" s="19"/>
      <c r="P355" s="19"/>
      <c r="Q355" s="20"/>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row>
    <row r="356" spans="1:45" ht="15.75" customHeight="1">
      <c r="A356" s="19"/>
      <c r="B356" s="19"/>
      <c r="C356" s="19"/>
      <c r="D356" s="19"/>
      <c r="E356" s="19"/>
      <c r="F356" s="19"/>
      <c r="G356" s="19"/>
      <c r="H356" s="19"/>
      <c r="I356" s="19"/>
      <c r="J356" s="19"/>
      <c r="K356" s="19"/>
      <c r="L356" s="19"/>
      <c r="M356" s="19"/>
      <c r="N356" s="19"/>
      <c r="O356" s="19"/>
      <c r="P356" s="19"/>
      <c r="Q356" s="20"/>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row>
    <row r="357" spans="1:45" ht="15.75" customHeight="1">
      <c r="A357" s="19"/>
      <c r="B357" s="19"/>
      <c r="C357" s="19"/>
      <c r="D357" s="19"/>
      <c r="E357" s="19"/>
      <c r="F357" s="19"/>
      <c r="G357" s="19"/>
      <c r="H357" s="19"/>
      <c r="I357" s="19"/>
      <c r="J357" s="19"/>
      <c r="K357" s="19"/>
      <c r="L357" s="19"/>
      <c r="M357" s="19"/>
      <c r="N357" s="19"/>
      <c r="O357" s="19"/>
      <c r="P357" s="19"/>
      <c r="Q357" s="20"/>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row>
    <row r="358" spans="1:45" ht="15.75" customHeight="1">
      <c r="A358" s="19"/>
      <c r="B358" s="19"/>
      <c r="C358" s="19"/>
      <c r="D358" s="19"/>
      <c r="E358" s="19"/>
      <c r="F358" s="19"/>
      <c r="G358" s="19"/>
      <c r="H358" s="19"/>
      <c r="I358" s="19"/>
      <c r="J358" s="19"/>
      <c r="K358" s="19"/>
      <c r="L358" s="19"/>
      <c r="M358" s="19"/>
      <c r="N358" s="19"/>
      <c r="O358" s="19"/>
      <c r="P358" s="19"/>
      <c r="Q358" s="20"/>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row>
    <row r="359" spans="1:45" ht="15.75" customHeight="1">
      <c r="A359" s="19"/>
      <c r="B359" s="19"/>
      <c r="C359" s="19"/>
      <c r="D359" s="19"/>
      <c r="E359" s="19"/>
      <c r="F359" s="19"/>
      <c r="G359" s="19"/>
      <c r="H359" s="19"/>
      <c r="I359" s="19"/>
      <c r="J359" s="19"/>
      <c r="K359" s="19"/>
      <c r="L359" s="19"/>
      <c r="M359" s="19"/>
      <c r="N359" s="19"/>
      <c r="O359" s="19"/>
      <c r="P359" s="19"/>
      <c r="Q359" s="20"/>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row>
    <row r="360" spans="1:45" ht="15.75" customHeight="1">
      <c r="A360" s="19"/>
      <c r="B360" s="19"/>
      <c r="C360" s="19"/>
      <c r="D360" s="19"/>
      <c r="E360" s="19"/>
      <c r="F360" s="19"/>
      <c r="G360" s="19"/>
      <c r="H360" s="19"/>
      <c r="I360" s="19"/>
      <c r="J360" s="19"/>
      <c r="K360" s="19"/>
      <c r="L360" s="19"/>
      <c r="M360" s="19"/>
      <c r="N360" s="19"/>
      <c r="O360" s="19"/>
      <c r="P360" s="19"/>
      <c r="Q360" s="20"/>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row>
    <row r="361" spans="1:45" ht="15.75" customHeight="1">
      <c r="A361" s="19"/>
      <c r="B361" s="19"/>
      <c r="C361" s="19"/>
      <c r="D361" s="19"/>
      <c r="E361" s="19"/>
      <c r="F361" s="19"/>
      <c r="G361" s="19"/>
      <c r="H361" s="19"/>
      <c r="I361" s="19"/>
      <c r="J361" s="19"/>
      <c r="K361" s="19"/>
      <c r="L361" s="19"/>
      <c r="M361" s="19"/>
      <c r="N361" s="19"/>
      <c r="O361" s="19"/>
      <c r="P361" s="19"/>
      <c r="Q361" s="20"/>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row>
    <row r="362" spans="1:45" ht="15.75" customHeight="1">
      <c r="A362" s="19"/>
      <c r="B362" s="19"/>
      <c r="C362" s="19"/>
      <c r="D362" s="19"/>
      <c r="E362" s="19"/>
      <c r="F362" s="19"/>
      <c r="G362" s="19"/>
      <c r="H362" s="19"/>
      <c r="I362" s="19"/>
      <c r="J362" s="19"/>
      <c r="K362" s="19"/>
      <c r="L362" s="19"/>
      <c r="M362" s="19"/>
      <c r="N362" s="19"/>
      <c r="O362" s="19"/>
      <c r="P362" s="19"/>
      <c r="Q362" s="20"/>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row>
    <row r="363" spans="1:45" ht="15.75" customHeight="1">
      <c r="A363" s="19"/>
      <c r="B363" s="19"/>
      <c r="C363" s="19"/>
      <c r="D363" s="19"/>
      <c r="E363" s="19"/>
      <c r="F363" s="19"/>
      <c r="G363" s="19"/>
      <c r="H363" s="19"/>
      <c r="I363" s="19"/>
      <c r="J363" s="19"/>
      <c r="K363" s="19"/>
      <c r="L363" s="19"/>
      <c r="M363" s="19"/>
      <c r="N363" s="19"/>
      <c r="O363" s="19"/>
      <c r="P363" s="19"/>
      <c r="Q363" s="20"/>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row>
    <row r="364" spans="1:45" ht="15.75" customHeight="1">
      <c r="A364" s="19"/>
      <c r="B364" s="19"/>
      <c r="C364" s="19"/>
      <c r="D364" s="19"/>
      <c r="E364" s="19"/>
      <c r="F364" s="19"/>
      <c r="G364" s="19"/>
      <c r="H364" s="19"/>
      <c r="I364" s="19"/>
      <c r="J364" s="19"/>
      <c r="K364" s="19"/>
      <c r="L364" s="19"/>
      <c r="M364" s="19"/>
      <c r="N364" s="19"/>
      <c r="O364" s="19"/>
      <c r="P364" s="19"/>
      <c r="Q364" s="20"/>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row>
    <row r="365" spans="1:45" ht="15.75" customHeight="1">
      <c r="A365" s="19"/>
      <c r="B365" s="19"/>
      <c r="C365" s="19"/>
      <c r="D365" s="19"/>
      <c r="E365" s="19"/>
      <c r="F365" s="19"/>
      <c r="G365" s="19"/>
      <c r="H365" s="19"/>
      <c r="I365" s="19"/>
      <c r="J365" s="19"/>
      <c r="K365" s="19"/>
      <c r="L365" s="19"/>
      <c r="M365" s="19"/>
      <c r="N365" s="19"/>
      <c r="O365" s="19"/>
      <c r="P365" s="19"/>
      <c r="Q365" s="20"/>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row>
    <row r="366" spans="1:45" ht="15.75" customHeight="1">
      <c r="A366" s="19"/>
      <c r="B366" s="19"/>
      <c r="C366" s="19"/>
      <c r="D366" s="19"/>
      <c r="E366" s="19"/>
      <c r="F366" s="19"/>
      <c r="G366" s="19"/>
      <c r="H366" s="19"/>
      <c r="I366" s="19"/>
      <c r="J366" s="19"/>
      <c r="K366" s="19"/>
      <c r="L366" s="19"/>
      <c r="M366" s="19"/>
      <c r="N366" s="19"/>
      <c r="O366" s="19"/>
      <c r="P366" s="19"/>
      <c r="Q366" s="20"/>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row>
    <row r="367" spans="1:45" ht="15.75" customHeight="1">
      <c r="A367" s="19"/>
      <c r="B367" s="19"/>
      <c r="C367" s="19"/>
      <c r="D367" s="19"/>
      <c r="E367" s="19"/>
      <c r="F367" s="19"/>
      <c r="G367" s="19"/>
      <c r="H367" s="19"/>
      <c r="I367" s="19"/>
      <c r="J367" s="19"/>
      <c r="K367" s="19"/>
      <c r="L367" s="19"/>
      <c r="M367" s="19"/>
      <c r="N367" s="19"/>
      <c r="O367" s="19"/>
      <c r="P367" s="19"/>
      <c r="Q367" s="20"/>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row>
    <row r="368" spans="1:45" ht="15.75" customHeight="1">
      <c r="A368" s="19"/>
      <c r="B368" s="19"/>
      <c r="C368" s="19"/>
      <c r="D368" s="19"/>
      <c r="E368" s="19"/>
      <c r="F368" s="19"/>
      <c r="G368" s="19"/>
      <c r="H368" s="19"/>
      <c r="I368" s="19"/>
      <c r="J368" s="19"/>
      <c r="K368" s="19"/>
      <c r="L368" s="19"/>
      <c r="M368" s="19"/>
      <c r="N368" s="19"/>
      <c r="O368" s="19"/>
      <c r="P368" s="19"/>
      <c r="Q368" s="20"/>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row>
    <row r="369" spans="1:45" ht="15.75" customHeight="1">
      <c r="A369" s="19"/>
      <c r="B369" s="19"/>
      <c r="C369" s="19"/>
      <c r="D369" s="19"/>
      <c r="E369" s="19"/>
      <c r="F369" s="19"/>
      <c r="G369" s="19"/>
      <c r="H369" s="19"/>
      <c r="I369" s="19"/>
      <c r="J369" s="19"/>
      <c r="K369" s="19"/>
      <c r="L369" s="19"/>
      <c r="M369" s="19"/>
      <c r="N369" s="19"/>
      <c r="O369" s="19"/>
      <c r="P369" s="19"/>
      <c r="Q369" s="20"/>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row>
    <row r="370" spans="1:45" ht="15.75" customHeight="1">
      <c r="A370" s="19"/>
      <c r="B370" s="19"/>
      <c r="C370" s="19"/>
      <c r="D370" s="19"/>
      <c r="E370" s="19"/>
      <c r="F370" s="19"/>
      <c r="G370" s="19"/>
      <c r="H370" s="19"/>
      <c r="I370" s="19"/>
      <c r="J370" s="19"/>
      <c r="K370" s="19"/>
      <c r="L370" s="19"/>
      <c r="M370" s="19"/>
      <c r="N370" s="19"/>
      <c r="O370" s="19"/>
      <c r="P370" s="19"/>
      <c r="Q370" s="20"/>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row>
    <row r="371" spans="1:45" ht="15.75" customHeight="1">
      <c r="A371" s="19"/>
      <c r="B371" s="19"/>
      <c r="C371" s="19"/>
      <c r="D371" s="19"/>
      <c r="E371" s="19"/>
      <c r="F371" s="19"/>
      <c r="G371" s="19"/>
      <c r="H371" s="19"/>
      <c r="I371" s="19"/>
      <c r="J371" s="19"/>
      <c r="K371" s="19"/>
      <c r="L371" s="19"/>
      <c r="M371" s="19"/>
      <c r="N371" s="19"/>
      <c r="O371" s="19"/>
      <c r="P371" s="19"/>
      <c r="Q371" s="20"/>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row>
    <row r="372" spans="1:45" ht="15.75" customHeight="1">
      <c r="A372" s="19"/>
      <c r="B372" s="19"/>
      <c r="C372" s="19"/>
      <c r="D372" s="19"/>
      <c r="E372" s="19"/>
      <c r="F372" s="19"/>
      <c r="G372" s="19"/>
      <c r="H372" s="19"/>
      <c r="I372" s="19"/>
      <c r="J372" s="19"/>
      <c r="K372" s="19"/>
      <c r="L372" s="19"/>
      <c r="M372" s="19"/>
      <c r="N372" s="19"/>
      <c r="O372" s="19"/>
      <c r="P372" s="19"/>
      <c r="Q372" s="20"/>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row>
    <row r="373" spans="1:45" ht="15.75" customHeight="1">
      <c r="A373" s="19"/>
      <c r="B373" s="19"/>
      <c r="C373" s="19"/>
      <c r="D373" s="19"/>
      <c r="E373" s="19"/>
      <c r="F373" s="19"/>
      <c r="G373" s="19"/>
      <c r="H373" s="19"/>
      <c r="I373" s="19"/>
      <c r="J373" s="19"/>
      <c r="K373" s="19"/>
      <c r="L373" s="19"/>
      <c r="M373" s="19"/>
      <c r="N373" s="19"/>
      <c r="O373" s="19"/>
      <c r="P373" s="19"/>
      <c r="Q373" s="20"/>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row>
    <row r="374" spans="1:45" ht="15.75" customHeight="1">
      <c r="A374" s="19"/>
      <c r="B374" s="19"/>
      <c r="C374" s="19"/>
      <c r="D374" s="19"/>
      <c r="E374" s="19"/>
      <c r="F374" s="19"/>
      <c r="G374" s="19"/>
      <c r="H374" s="19"/>
      <c r="I374" s="19"/>
      <c r="J374" s="19"/>
      <c r="K374" s="19"/>
      <c r="L374" s="19"/>
      <c r="M374" s="19"/>
      <c r="N374" s="19"/>
      <c r="O374" s="19"/>
      <c r="P374" s="19"/>
      <c r="Q374" s="20"/>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row>
    <row r="375" spans="1:45" ht="15.75" customHeight="1">
      <c r="A375" s="19"/>
      <c r="B375" s="19"/>
      <c r="C375" s="19"/>
      <c r="D375" s="19"/>
      <c r="E375" s="19"/>
      <c r="F375" s="19"/>
      <c r="G375" s="19"/>
      <c r="H375" s="19"/>
      <c r="I375" s="19"/>
      <c r="J375" s="19"/>
      <c r="K375" s="19"/>
      <c r="L375" s="19"/>
      <c r="M375" s="19"/>
      <c r="N375" s="19"/>
      <c r="O375" s="19"/>
      <c r="P375" s="19"/>
      <c r="Q375" s="20"/>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row>
    <row r="376" spans="1:45" ht="15.75" customHeight="1">
      <c r="A376" s="19"/>
      <c r="B376" s="19"/>
      <c r="C376" s="19"/>
      <c r="D376" s="19"/>
      <c r="E376" s="19"/>
      <c r="F376" s="19"/>
      <c r="G376" s="19"/>
      <c r="H376" s="19"/>
      <c r="I376" s="19"/>
      <c r="J376" s="19"/>
      <c r="K376" s="19"/>
      <c r="L376" s="19"/>
      <c r="M376" s="19"/>
      <c r="N376" s="19"/>
      <c r="O376" s="19"/>
      <c r="P376" s="19"/>
      <c r="Q376" s="20"/>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row>
    <row r="377" spans="1:45" ht="15.75" customHeight="1">
      <c r="A377" s="19"/>
      <c r="B377" s="19"/>
      <c r="C377" s="19"/>
      <c r="D377" s="19"/>
      <c r="E377" s="19"/>
      <c r="F377" s="19"/>
      <c r="G377" s="19"/>
      <c r="H377" s="19"/>
      <c r="I377" s="19"/>
      <c r="J377" s="19"/>
      <c r="K377" s="19"/>
      <c r="L377" s="19"/>
      <c r="M377" s="19"/>
      <c r="N377" s="19"/>
      <c r="O377" s="19"/>
      <c r="P377" s="19"/>
      <c r="Q377" s="20"/>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row>
    <row r="378" spans="1:45" ht="15.75" customHeight="1">
      <c r="A378" s="19"/>
      <c r="B378" s="19"/>
      <c r="C378" s="19"/>
      <c r="D378" s="19"/>
      <c r="E378" s="19"/>
      <c r="F378" s="19"/>
      <c r="G378" s="19"/>
      <c r="H378" s="19"/>
      <c r="I378" s="19"/>
      <c r="J378" s="19"/>
      <c r="K378" s="19"/>
      <c r="L378" s="19"/>
      <c r="M378" s="19"/>
      <c r="N378" s="19"/>
      <c r="O378" s="19"/>
      <c r="P378" s="19"/>
      <c r="Q378" s="20"/>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row>
    <row r="379" spans="1:45" ht="15.75" customHeight="1">
      <c r="A379" s="19"/>
      <c r="B379" s="19"/>
      <c r="C379" s="19"/>
      <c r="D379" s="19"/>
      <c r="E379" s="19"/>
      <c r="F379" s="19"/>
      <c r="G379" s="19"/>
      <c r="H379" s="19"/>
      <c r="I379" s="19"/>
      <c r="J379" s="19"/>
      <c r="K379" s="19"/>
      <c r="L379" s="19"/>
      <c r="M379" s="19"/>
      <c r="N379" s="19"/>
      <c r="O379" s="19"/>
      <c r="P379" s="19"/>
      <c r="Q379" s="20"/>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row>
    <row r="380" spans="1:45" ht="15.75" customHeight="1">
      <c r="A380" s="19"/>
      <c r="B380" s="19"/>
      <c r="C380" s="19"/>
      <c r="D380" s="19"/>
      <c r="E380" s="19"/>
      <c r="F380" s="19"/>
      <c r="G380" s="19"/>
      <c r="H380" s="19"/>
      <c r="I380" s="19"/>
      <c r="J380" s="19"/>
      <c r="K380" s="19"/>
      <c r="L380" s="19"/>
      <c r="M380" s="19"/>
      <c r="N380" s="19"/>
      <c r="O380" s="19"/>
      <c r="P380" s="19"/>
      <c r="Q380" s="20"/>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row>
    <row r="381" spans="1:45" ht="15.75" customHeight="1">
      <c r="A381" s="19"/>
      <c r="B381" s="19"/>
      <c r="C381" s="19"/>
      <c r="D381" s="19"/>
      <c r="E381" s="19"/>
      <c r="F381" s="19"/>
      <c r="G381" s="19"/>
      <c r="H381" s="19"/>
      <c r="I381" s="19"/>
      <c r="J381" s="19"/>
      <c r="K381" s="19"/>
      <c r="L381" s="19"/>
      <c r="M381" s="19"/>
      <c r="N381" s="19"/>
      <c r="O381" s="19"/>
      <c r="P381" s="19"/>
      <c r="Q381" s="20"/>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row>
    <row r="382" spans="1:45" ht="15.75" customHeight="1">
      <c r="A382" s="19"/>
      <c r="B382" s="19"/>
      <c r="C382" s="19"/>
      <c r="D382" s="19"/>
      <c r="E382" s="19"/>
      <c r="F382" s="19"/>
      <c r="G382" s="19"/>
      <c r="H382" s="19"/>
      <c r="I382" s="19"/>
      <c r="J382" s="19"/>
      <c r="K382" s="19"/>
      <c r="L382" s="19"/>
      <c r="M382" s="19"/>
      <c r="N382" s="19"/>
      <c r="O382" s="19"/>
      <c r="P382" s="19"/>
      <c r="Q382" s="20"/>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row>
    <row r="383" spans="1:45" ht="15.75" customHeight="1">
      <c r="A383" s="19"/>
      <c r="B383" s="19"/>
      <c r="C383" s="19"/>
      <c r="D383" s="19"/>
      <c r="E383" s="19"/>
      <c r="F383" s="19"/>
      <c r="G383" s="19"/>
      <c r="H383" s="19"/>
      <c r="I383" s="19"/>
      <c r="J383" s="19"/>
      <c r="K383" s="19"/>
      <c r="L383" s="19"/>
      <c r="M383" s="19"/>
      <c r="N383" s="19"/>
      <c r="O383" s="19"/>
      <c r="P383" s="19"/>
      <c r="Q383" s="20"/>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row>
    <row r="384" spans="1:45" ht="15.75" customHeight="1">
      <c r="A384" s="19"/>
      <c r="B384" s="19"/>
      <c r="C384" s="19"/>
      <c r="D384" s="19"/>
      <c r="E384" s="19"/>
      <c r="F384" s="19"/>
      <c r="G384" s="19"/>
      <c r="H384" s="19"/>
      <c r="I384" s="19"/>
      <c r="J384" s="19"/>
      <c r="K384" s="19"/>
      <c r="L384" s="19"/>
      <c r="M384" s="19"/>
      <c r="N384" s="19"/>
      <c r="O384" s="19"/>
      <c r="P384" s="19"/>
      <c r="Q384" s="20"/>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row>
    <row r="385" spans="1:45" ht="15.75" customHeight="1">
      <c r="A385" s="19"/>
      <c r="B385" s="19"/>
      <c r="C385" s="19"/>
      <c r="D385" s="19"/>
      <c r="E385" s="19"/>
      <c r="F385" s="19"/>
      <c r="G385" s="19"/>
      <c r="H385" s="19"/>
      <c r="I385" s="19"/>
      <c r="J385" s="19"/>
      <c r="K385" s="19"/>
      <c r="L385" s="19"/>
      <c r="M385" s="19"/>
      <c r="N385" s="19"/>
      <c r="O385" s="19"/>
      <c r="P385" s="19"/>
      <c r="Q385" s="20"/>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row>
    <row r="386" spans="1:45" ht="15.75" customHeight="1">
      <c r="A386" s="19"/>
      <c r="B386" s="19"/>
      <c r="C386" s="19"/>
      <c r="D386" s="19"/>
      <c r="E386" s="19"/>
      <c r="F386" s="19"/>
      <c r="G386" s="19"/>
      <c r="H386" s="19"/>
      <c r="I386" s="19"/>
      <c r="J386" s="19"/>
      <c r="K386" s="19"/>
      <c r="L386" s="19"/>
      <c r="M386" s="19"/>
      <c r="N386" s="19"/>
      <c r="O386" s="19"/>
      <c r="P386" s="19"/>
      <c r="Q386" s="20"/>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row>
    <row r="387" spans="1:45" ht="15.75" customHeight="1">
      <c r="A387" s="19"/>
      <c r="B387" s="19"/>
      <c r="C387" s="19"/>
      <c r="D387" s="19"/>
      <c r="E387" s="19"/>
      <c r="F387" s="19"/>
      <c r="G387" s="19"/>
      <c r="H387" s="19"/>
      <c r="I387" s="19"/>
      <c r="J387" s="19"/>
      <c r="K387" s="19"/>
      <c r="L387" s="19"/>
      <c r="M387" s="19"/>
      <c r="N387" s="19"/>
      <c r="O387" s="19"/>
      <c r="P387" s="19"/>
      <c r="Q387" s="20"/>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row>
    <row r="388" spans="1:45" ht="15.75" customHeight="1">
      <c r="A388" s="19"/>
      <c r="B388" s="19"/>
      <c r="C388" s="19"/>
      <c r="D388" s="19"/>
      <c r="E388" s="19"/>
      <c r="F388" s="19"/>
      <c r="G388" s="19"/>
      <c r="H388" s="19"/>
      <c r="I388" s="19"/>
      <c r="J388" s="19"/>
      <c r="K388" s="19"/>
      <c r="L388" s="19"/>
      <c r="M388" s="19"/>
      <c r="N388" s="19"/>
      <c r="O388" s="19"/>
      <c r="P388" s="19"/>
      <c r="Q388" s="20"/>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row>
    <row r="389" spans="1:45" ht="15.75" customHeight="1">
      <c r="A389" s="19"/>
      <c r="B389" s="19"/>
      <c r="C389" s="19"/>
      <c r="D389" s="19"/>
      <c r="E389" s="19"/>
      <c r="F389" s="19"/>
      <c r="G389" s="19"/>
      <c r="H389" s="19"/>
      <c r="I389" s="19"/>
      <c r="J389" s="19"/>
      <c r="K389" s="19"/>
      <c r="L389" s="19"/>
      <c r="M389" s="19"/>
      <c r="N389" s="19"/>
      <c r="O389" s="19"/>
      <c r="P389" s="19"/>
      <c r="Q389" s="20"/>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row>
    <row r="390" spans="1:45" ht="15.75" customHeight="1">
      <c r="A390" s="19"/>
      <c r="B390" s="19"/>
      <c r="C390" s="19"/>
      <c r="D390" s="19"/>
      <c r="E390" s="19"/>
      <c r="F390" s="19"/>
      <c r="G390" s="19"/>
      <c r="H390" s="19"/>
      <c r="I390" s="19"/>
      <c r="J390" s="19"/>
      <c r="K390" s="19"/>
      <c r="L390" s="19"/>
      <c r="M390" s="19"/>
      <c r="N390" s="19"/>
      <c r="O390" s="19"/>
      <c r="P390" s="19"/>
      <c r="Q390" s="20"/>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row>
    <row r="391" spans="1:45" ht="15.75" customHeight="1">
      <c r="A391" s="19"/>
      <c r="B391" s="19"/>
      <c r="C391" s="19"/>
      <c r="D391" s="19"/>
      <c r="E391" s="19"/>
      <c r="F391" s="19"/>
      <c r="G391" s="19"/>
      <c r="H391" s="19"/>
      <c r="I391" s="19"/>
      <c r="J391" s="19"/>
      <c r="K391" s="19"/>
      <c r="L391" s="19"/>
      <c r="M391" s="19"/>
      <c r="N391" s="19"/>
      <c r="O391" s="19"/>
      <c r="P391" s="19"/>
      <c r="Q391" s="20"/>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row>
    <row r="392" spans="1:45" ht="15.75" customHeight="1">
      <c r="A392" s="19"/>
      <c r="B392" s="19"/>
      <c r="C392" s="19"/>
      <c r="D392" s="19"/>
      <c r="E392" s="19"/>
      <c r="F392" s="19"/>
      <c r="G392" s="19"/>
      <c r="H392" s="19"/>
      <c r="I392" s="19"/>
      <c r="J392" s="19"/>
      <c r="K392" s="19"/>
      <c r="L392" s="19"/>
      <c r="M392" s="19"/>
      <c r="N392" s="19"/>
      <c r="O392" s="19"/>
      <c r="P392" s="19"/>
      <c r="Q392" s="20"/>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row>
    <row r="393" spans="1:45" ht="15.75" customHeight="1">
      <c r="A393" s="19"/>
      <c r="B393" s="19"/>
      <c r="C393" s="19"/>
      <c r="D393" s="19"/>
      <c r="E393" s="19"/>
      <c r="F393" s="19"/>
      <c r="G393" s="19"/>
      <c r="H393" s="19"/>
      <c r="I393" s="19"/>
      <c r="J393" s="19"/>
      <c r="K393" s="19"/>
      <c r="L393" s="19"/>
      <c r="M393" s="19"/>
      <c r="N393" s="19"/>
      <c r="O393" s="19"/>
      <c r="P393" s="19"/>
      <c r="Q393" s="20"/>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row>
    <row r="394" spans="1:45" ht="15.75" customHeight="1">
      <c r="A394" s="19"/>
      <c r="B394" s="19"/>
      <c r="C394" s="19"/>
      <c r="D394" s="19"/>
      <c r="E394" s="19"/>
      <c r="F394" s="19"/>
      <c r="G394" s="19"/>
      <c r="H394" s="19"/>
      <c r="I394" s="19"/>
      <c r="J394" s="19"/>
      <c r="K394" s="19"/>
      <c r="L394" s="19"/>
      <c r="M394" s="19"/>
      <c r="N394" s="19"/>
      <c r="O394" s="19"/>
      <c r="P394" s="19"/>
      <c r="Q394" s="20"/>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row>
    <row r="395" spans="1:45" ht="15.75" customHeight="1">
      <c r="A395" s="19"/>
      <c r="B395" s="19"/>
      <c r="C395" s="19"/>
      <c r="D395" s="19"/>
      <c r="E395" s="19"/>
      <c r="F395" s="19"/>
      <c r="G395" s="19"/>
      <c r="H395" s="19"/>
      <c r="I395" s="19"/>
      <c r="J395" s="19"/>
      <c r="K395" s="19"/>
      <c r="L395" s="19"/>
      <c r="M395" s="19"/>
      <c r="N395" s="19"/>
      <c r="O395" s="19"/>
      <c r="P395" s="19"/>
      <c r="Q395" s="20"/>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row>
    <row r="396" spans="1:45" ht="15.75" customHeight="1">
      <c r="A396" s="19"/>
      <c r="B396" s="19"/>
      <c r="C396" s="19"/>
      <c r="D396" s="19"/>
      <c r="E396" s="19"/>
      <c r="F396" s="19"/>
      <c r="G396" s="19"/>
      <c r="H396" s="19"/>
      <c r="I396" s="19"/>
      <c r="J396" s="19"/>
      <c r="K396" s="19"/>
      <c r="L396" s="19"/>
      <c r="M396" s="19"/>
      <c r="N396" s="19"/>
      <c r="O396" s="19"/>
      <c r="P396" s="19"/>
      <c r="Q396" s="20"/>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row>
    <row r="397" spans="1:45" ht="15.75" customHeight="1">
      <c r="A397" s="19"/>
      <c r="B397" s="19"/>
      <c r="C397" s="19"/>
      <c r="D397" s="19"/>
      <c r="E397" s="19"/>
      <c r="F397" s="19"/>
      <c r="G397" s="19"/>
      <c r="H397" s="19"/>
      <c r="I397" s="19"/>
      <c r="J397" s="19"/>
      <c r="K397" s="19"/>
      <c r="L397" s="19"/>
      <c r="M397" s="19"/>
      <c r="N397" s="19"/>
      <c r="O397" s="19"/>
      <c r="P397" s="19"/>
      <c r="Q397" s="20"/>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row>
    <row r="398" spans="1:45" ht="15.75" customHeight="1">
      <c r="A398" s="19"/>
      <c r="B398" s="19"/>
      <c r="C398" s="19"/>
      <c r="D398" s="19"/>
      <c r="E398" s="19"/>
      <c r="F398" s="19"/>
      <c r="G398" s="19"/>
      <c r="H398" s="19"/>
      <c r="I398" s="19"/>
      <c r="J398" s="19"/>
      <c r="K398" s="19"/>
      <c r="L398" s="19"/>
      <c r="M398" s="19"/>
      <c r="N398" s="19"/>
      <c r="O398" s="19"/>
      <c r="P398" s="19"/>
      <c r="Q398" s="20"/>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row>
    <row r="399" spans="1:45" ht="15.75" customHeight="1">
      <c r="A399" s="19"/>
      <c r="B399" s="19"/>
      <c r="C399" s="19"/>
      <c r="D399" s="19"/>
      <c r="E399" s="19"/>
      <c r="F399" s="19"/>
      <c r="G399" s="19"/>
      <c r="H399" s="19"/>
      <c r="I399" s="19"/>
      <c r="J399" s="19"/>
      <c r="K399" s="19"/>
      <c r="L399" s="19"/>
      <c r="M399" s="19"/>
      <c r="N399" s="19"/>
      <c r="O399" s="19"/>
      <c r="P399" s="19"/>
      <c r="Q399" s="20"/>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row>
    <row r="400" spans="1:45" ht="15.75" customHeight="1">
      <c r="A400" s="19"/>
      <c r="B400" s="19"/>
      <c r="C400" s="19"/>
      <c r="D400" s="19"/>
      <c r="Y400" s="19"/>
      <c r="Z400" s="19"/>
      <c r="AA400" s="19"/>
      <c r="AB400" s="19"/>
      <c r="AC400" s="19"/>
      <c r="AD400" s="19"/>
      <c r="AE400" s="19"/>
      <c r="AF400" s="19"/>
      <c r="AG400" s="19"/>
      <c r="AH400" s="19"/>
      <c r="AI400" s="19"/>
      <c r="AJ400" s="19"/>
      <c r="AK400" s="19"/>
      <c r="AL400" s="19"/>
      <c r="AM400" s="19"/>
      <c r="AN400" s="19"/>
      <c r="AO400" s="19"/>
      <c r="AP400" s="19"/>
      <c r="AQ400" s="19"/>
      <c r="AR400" s="19"/>
      <c r="AS400" s="19"/>
    </row>
    <row r="401" spans="1:45" ht="15.75" customHeight="1">
      <c r="A401" s="19"/>
      <c r="B401" s="19"/>
      <c r="C401" s="19"/>
      <c r="D401" s="19"/>
      <c r="Y401" s="19"/>
      <c r="Z401" s="19"/>
      <c r="AA401" s="19"/>
      <c r="AB401" s="19"/>
      <c r="AC401" s="19"/>
      <c r="AD401" s="19"/>
      <c r="AE401" s="19"/>
      <c r="AF401" s="19"/>
      <c r="AG401" s="19"/>
      <c r="AH401" s="19"/>
      <c r="AI401" s="19"/>
      <c r="AJ401" s="19"/>
      <c r="AK401" s="19"/>
      <c r="AL401" s="19"/>
      <c r="AM401" s="19"/>
      <c r="AN401" s="19"/>
      <c r="AO401" s="19"/>
      <c r="AP401" s="19"/>
      <c r="AQ401" s="19"/>
      <c r="AR401" s="19"/>
      <c r="AS401" s="19"/>
    </row>
  </sheetData>
  <mergeCells count="24">
    <mergeCell ref="L1:L2"/>
    <mergeCell ref="M1:M2"/>
    <mergeCell ref="N1:N2"/>
    <mergeCell ref="G1:G2"/>
    <mergeCell ref="H1:H2"/>
    <mergeCell ref="I1:I2"/>
    <mergeCell ref="J1:J2"/>
    <mergeCell ref="K1:K2"/>
    <mergeCell ref="F1:F2"/>
    <mergeCell ref="A1:A2"/>
    <mergeCell ref="B1:B2"/>
    <mergeCell ref="C1:C2"/>
    <mergeCell ref="D1:D2"/>
    <mergeCell ref="E1:E2"/>
    <mergeCell ref="Y1:Y2"/>
    <mergeCell ref="Z1:Z2"/>
    <mergeCell ref="AA1:AA2"/>
    <mergeCell ref="O1:O2"/>
    <mergeCell ref="P1:P2"/>
    <mergeCell ref="Q1:Q2"/>
    <mergeCell ref="W1:W2"/>
    <mergeCell ref="X1:X2"/>
    <mergeCell ref="V1:V2"/>
    <mergeCell ref="R1:U1"/>
  </mergeCells>
  <conditionalFormatting sqref="F3:F5">
    <cfRule type="notContainsBlanks" dxfId="390" priority="7">
      <formula>LEN(TRIM(F3))&gt;0</formula>
    </cfRule>
  </conditionalFormatting>
  <conditionalFormatting sqref="Q3:Q5">
    <cfRule type="containsText" dxfId="389" priority="2" operator="containsText" text="UI">
      <formula>NOT(ISERROR(SEARCH(("UI"),(Q3))))</formula>
    </cfRule>
    <cfRule type="containsText" dxfId="388" priority="3" operator="containsText" text="FT">
      <formula>NOT(ISERROR(SEARCH(("FT"),(Q3))))</formula>
    </cfRule>
  </conditionalFormatting>
  <conditionalFormatting sqref="R3:W5">
    <cfRule type="expression" dxfId="387" priority="1">
      <formula>IF($K3="NG",TRUE,FALSE)</formula>
    </cfRule>
    <cfRule type="containsText" dxfId="386" priority="4" operator="containsText" text="OK">
      <formula>NOT(ISERROR(SEARCH(("OK"),(R3))))</formula>
    </cfRule>
    <cfRule type="containsText" dxfId="385" priority="5" operator="containsText" text="NG">
      <formula>NOT(ISERROR(SEARCH(("NG"),(R3))))</formula>
    </cfRule>
    <cfRule type="containsText" dxfId="384" priority="6" operator="containsText" text="NA">
      <formula>NOT(ISERROR(SEARCH(("NA"),(R3))))</formula>
    </cfRule>
  </conditionalFormatting>
  <dataValidations count="6">
    <dataValidation type="list" allowBlank="1" showErrorMessage="1" sqref="R3:R4" xr:uid="{DC067A43-6877-4FDD-8457-0039647A3A8C}">
      <formula1>"OK,NG,NG-OK,NA,CANCEL"</formula1>
    </dataValidation>
    <dataValidation type="list" allowBlank="1" showErrorMessage="1" sqref="S3:U5 W3:W5" xr:uid="{38AFFF2E-3EE4-4006-80CB-BF818B93F0B9}">
      <formula1>"OK,NG,NA"</formula1>
    </dataValidation>
    <dataValidation type="list" allowBlank="1" showErrorMessage="1" sqref="Q3:Q5" xr:uid="{B7ADDF8E-37AB-404F-A5FA-99B8BC82BD34}">
      <formula1>"UI,FT"</formula1>
    </dataValidation>
    <dataValidation type="list" allowBlank="1" sqref="F3:F5" xr:uid="{689422CE-A313-41B7-8B41-80821691370D}">
      <formula1>"Button,Textbox,Label,Radio button,Checkbox,Hyperlink,Datepicker,Biểu đồ,Dropdownlist,Button Icon,,Icon"</formula1>
    </dataValidation>
    <dataValidation type="list" allowBlank="1" showErrorMessage="1" sqref="R5" xr:uid="{1005C5E4-76F3-4586-9A06-941073C71B16}">
      <formula1>"OK,NG,NG-OK,NA,CANCEL,PENDING"</formula1>
    </dataValidation>
    <dataValidation type="list" allowBlank="1" showErrorMessage="1" sqref="V3:V5" xr:uid="{30F79A1E-2CF4-4289-AF71-DF0D55616650}">
      <formula1>"Device,Simulator"</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D6FF-004C-4FBF-8178-BA570B5484CA}">
  <sheetPr>
    <outlinePr summaryBelow="0" summaryRight="0"/>
  </sheetPr>
  <dimension ref="A1:AS484"/>
  <sheetViews>
    <sheetView showGridLines="0" tabSelected="1" zoomScale="80" zoomScaleNormal="80" workbookViewId="0">
      <pane ySplit="2" topLeftCell="A45" activePane="bottomLeft" state="frozen"/>
      <selection pane="bottomLeft" activeCell="H51" sqref="H51"/>
    </sheetView>
  </sheetViews>
  <sheetFormatPr defaultColWidth="14.42578125" defaultRowHeight="15" customHeight="1"/>
  <cols>
    <col min="1" max="1" width="9.140625" customWidth="1"/>
    <col min="2" max="2" width="9" customWidth="1"/>
    <col min="3" max="3" width="17.7109375" customWidth="1"/>
    <col min="4" max="4" width="12.28515625" customWidth="1"/>
    <col min="5" max="5" width="20.42578125" customWidth="1"/>
    <col min="6" max="6" width="17.140625" customWidth="1"/>
    <col min="7" max="7" width="22.140625" customWidth="1"/>
    <col min="8" max="8" width="30.28515625" customWidth="1"/>
    <col min="9" max="9" width="22.7109375" hidden="1" customWidth="1"/>
    <col min="10" max="10" width="28.7109375" customWidth="1"/>
    <col min="11" max="11" width="18.5703125" hidden="1" customWidth="1"/>
    <col min="12" max="13" width="50.7109375" customWidth="1"/>
    <col min="14" max="15" width="17.7109375" hidden="1" customWidth="1"/>
    <col min="16" max="16" width="11.7109375" hidden="1" customWidth="1"/>
    <col min="17" max="17" width="12.28515625" hidden="1" customWidth="1"/>
    <col min="18" max="18" width="11.42578125" customWidth="1"/>
    <col min="19" max="19" width="8" bestFit="1" customWidth="1"/>
    <col min="20" max="20" width="7.140625" bestFit="1" customWidth="1"/>
    <col min="21" max="21" width="8.42578125" hidden="1" customWidth="1"/>
    <col min="22" max="22" width="13.140625" customWidth="1"/>
    <col min="23" max="24" width="0" hidden="1" customWidth="1"/>
    <col min="25" max="25" width="23.7109375" hidden="1" customWidth="1"/>
    <col min="26" max="26" width="23.7109375" customWidth="1"/>
    <col min="27" max="27" width="125.28515625" customWidth="1"/>
  </cols>
  <sheetData>
    <row r="1" spans="1:45" ht="12.75">
      <c r="A1" s="114" t="s">
        <v>17</v>
      </c>
      <c r="B1" s="114" t="s">
        <v>8</v>
      </c>
      <c r="C1" s="114" t="s">
        <v>18</v>
      </c>
      <c r="D1" s="114" t="s">
        <v>19</v>
      </c>
      <c r="E1" s="114" t="s">
        <v>20</v>
      </c>
      <c r="F1" s="114" t="s">
        <v>21</v>
      </c>
      <c r="G1" s="114" t="s">
        <v>22</v>
      </c>
      <c r="H1" s="114" t="s">
        <v>23</v>
      </c>
      <c r="I1" s="114" t="s">
        <v>24</v>
      </c>
      <c r="J1" s="114" t="s">
        <v>25</v>
      </c>
      <c r="K1" s="114" t="s">
        <v>26</v>
      </c>
      <c r="L1" s="114" t="s">
        <v>36</v>
      </c>
      <c r="M1" s="114" t="s">
        <v>37</v>
      </c>
      <c r="N1" s="122" t="s">
        <v>27</v>
      </c>
      <c r="O1" s="117" t="s">
        <v>28</v>
      </c>
      <c r="P1" s="118" t="s">
        <v>29</v>
      </c>
      <c r="Q1" s="118" t="s">
        <v>30</v>
      </c>
      <c r="R1" s="119" t="s">
        <v>31</v>
      </c>
      <c r="S1" s="120"/>
      <c r="T1" s="120"/>
      <c r="U1" s="121"/>
      <c r="V1" s="114" t="s">
        <v>399</v>
      </c>
      <c r="W1" s="114" t="s">
        <v>32</v>
      </c>
      <c r="X1" s="114" t="s">
        <v>33</v>
      </c>
      <c r="Y1" s="114" t="s">
        <v>34</v>
      </c>
      <c r="Z1" s="114" t="s">
        <v>168</v>
      </c>
      <c r="AA1" s="114" t="s">
        <v>35</v>
      </c>
      <c r="AB1" s="8"/>
      <c r="AC1" s="8"/>
      <c r="AD1" s="8"/>
      <c r="AE1" s="8"/>
      <c r="AF1" s="8"/>
      <c r="AG1" s="8"/>
      <c r="AH1" s="8"/>
      <c r="AI1" s="8"/>
      <c r="AJ1" s="8"/>
      <c r="AK1" s="8"/>
      <c r="AL1" s="8"/>
      <c r="AM1" s="9"/>
      <c r="AN1" s="9"/>
      <c r="AO1" s="9"/>
      <c r="AP1" s="9"/>
      <c r="AQ1" s="9"/>
      <c r="AR1" s="9"/>
      <c r="AS1" s="9"/>
    </row>
    <row r="2" spans="1:45" ht="22.5" customHeight="1">
      <c r="A2" s="115"/>
      <c r="B2" s="115"/>
      <c r="C2" s="115"/>
      <c r="D2" s="115"/>
      <c r="E2" s="115"/>
      <c r="F2" s="115"/>
      <c r="G2" s="115"/>
      <c r="H2" s="115"/>
      <c r="I2" s="115"/>
      <c r="J2" s="115"/>
      <c r="K2" s="115"/>
      <c r="L2" s="115"/>
      <c r="M2" s="115"/>
      <c r="N2" s="121"/>
      <c r="O2" s="115"/>
      <c r="P2" s="115"/>
      <c r="Q2" s="115"/>
      <c r="R2" s="10" t="s">
        <v>497</v>
      </c>
      <c r="S2" s="10" t="s">
        <v>498</v>
      </c>
      <c r="T2" s="10" t="s">
        <v>499</v>
      </c>
      <c r="U2" s="10" t="s">
        <v>12</v>
      </c>
      <c r="V2" s="115"/>
      <c r="W2" s="115"/>
      <c r="X2" s="115"/>
      <c r="Y2" s="115"/>
      <c r="Z2" s="115"/>
      <c r="AA2" s="116"/>
      <c r="AB2" s="11"/>
      <c r="AC2" s="11"/>
      <c r="AD2" s="11"/>
      <c r="AE2" s="11"/>
      <c r="AF2" s="11"/>
      <c r="AG2" s="11"/>
      <c r="AH2" s="11"/>
      <c r="AI2" s="11"/>
      <c r="AJ2" s="11"/>
      <c r="AK2" s="11"/>
      <c r="AL2" s="11"/>
      <c r="AM2" s="12"/>
      <c r="AN2" s="12"/>
      <c r="AO2" s="12"/>
      <c r="AP2" s="12"/>
      <c r="AQ2" s="12"/>
      <c r="AR2" s="12"/>
      <c r="AS2" s="12"/>
    </row>
    <row r="3" spans="1:45" s="25" customFormat="1" ht="60">
      <c r="A3" s="13">
        <f>ROW(A3) - 2</f>
        <v>1</v>
      </c>
      <c r="B3" s="22" t="s">
        <v>100</v>
      </c>
      <c r="C3" s="22" t="s">
        <v>71</v>
      </c>
      <c r="D3" s="22" t="s">
        <v>72</v>
      </c>
      <c r="E3" s="21" t="s">
        <v>115</v>
      </c>
      <c r="F3" s="21" t="s">
        <v>52</v>
      </c>
      <c r="G3" s="32" t="s">
        <v>48</v>
      </c>
      <c r="H3" s="46" t="s">
        <v>117</v>
      </c>
      <c r="I3" s="18"/>
      <c r="J3" s="18" t="s">
        <v>73</v>
      </c>
      <c r="K3" s="18"/>
      <c r="L3" s="18" t="s">
        <v>118</v>
      </c>
      <c r="M3" s="18" t="s">
        <v>118</v>
      </c>
      <c r="N3" s="14"/>
      <c r="O3" s="14"/>
      <c r="P3" s="14"/>
      <c r="Q3" s="15" t="s">
        <v>13</v>
      </c>
      <c r="R3" s="16" t="s">
        <v>14</v>
      </c>
      <c r="S3" s="16"/>
      <c r="T3" s="16"/>
      <c r="U3" s="16"/>
      <c r="V3" s="69" t="s">
        <v>401</v>
      </c>
      <c r="W3" s="16"/>
      <c r="X3" s="24"/>
      <c r="Y3" s="26"/>
      <c r="Z3" s="55">
        <v>45124</v>
      </c>
      <c r="AA3" s="27"/>
      <c r="AB3" s="17"/>
      <c r="AC3" s="17"/>
      <c r="AD3" s="17"/>
      <c r="AE3" s="17"/>
      <c r="AF3" s="17"/>
      <c r="AG3" s="17"/>
      <c r="AH3" s="17"/>
      <c r="AI3" s="17"/>
      <c r="AJ3" s="17"/>
      <c r="AK3" s="17"/>
      <c r="AL3" s="17"/>
      <c r="AM3" s="17"/>
      <c r="AN3" s="17"/>
      <c r="AO3" s="17"/>
      <c r="AP3" s="17"/>
      <c r="AQ3" s="17"/>
      <c r="AR3" s="17"/>
      <c r="AS3" s="17"/>
    </row>
    <row r="4" spans="1:45" s="25" customFormat="1" ht="30">
      <c r="A4" s="13">
        <f t="shared" ref="A4:A69" si="0">ROW(A4) - 2</f>
        <v>2</v>
      </c>
      <c r="B4" s="23"/>
      <c r="C4" s="23"/>
      <c r="D4" s="23"/>
      <c r="E4" s="33"/>
      <c r="F4" s="21" t="s">
        <v>52</v>
      </c>
      <c r="G4" s="32" t="s">
        <v>46</v>
      </c>
      <c r="H4" s="32" t="s">
        <v>116</v>
      </c>
      <c r="I4" s="18"/>
      <c r="J4" s="18" t="s">
        <v>73</v>
      </c>
      <c r="K4" s="18"/>
      <c r="L4" s="18" t="s">
        <v>114</v>
      </c>
      <c r="M4" s="18" t="s">
        <v>114</v>
      </c>
      <c r="N4" s="14"/>
      <c r="O4" s="14"/>
      <c r="P4" s="14"/>
      <c r="Q4" s="15" t="s">
        <v>13</v>
      </c>
      <c r="R4" s="16" t="s">
        <v>14</v>
      </c>
      <c r="S4" s="16"/>
      <c r="T4" s="16"/>
      <c r="U4" s="16"/>
      <c r="V4" s="69" t="s">
        <v>401</v>
      </c>
      <c r="W4" s="16"/>
      <c r="X4" s="24"/>
      <c r="Y4" s="26"/>
      <c r="Z4" s="55">
        <v>45124</v>
      </c>
      <c r="AA4" s="27"/>
      <c r="AB4" s="17"/>
      <c r="AC4" s="17"/>
      <c r="AD4" s="17"/>
      <c r="AE4" s="17"/>
      <c r="AF4" s="17"/>
      <c r="AG4" s="17"/>
      <c r="AH4" s="17"/>
      <c r="AI4" s="17"/>
      <c r="AJ4" s="17"/>
      <c r="AK4" s="17"/>
      <c r="AL4" s="17"/>
      <c r="AM4" s="17"/>
      <c r="AN4" s="17"/>
      <c r="AO4" s="17"/>
      <c r="AP4" s="17"/>
      <c r="AQ4" s="17"/>
      <c r="AR4" s="17"/>
      <c r="AS4" s="17"/>
    </row>
    <row r="5" spans="1:45" s="25" customFormat="1" ht="60">
      <c r="A5" s="13">
        <f t="shared" si="0"/>
        <v>3</v>
      </c>
      <c r="B5" s="23"/>
      <c r="C5" s="23"/>
      <c r="D5" s="23"/>
      <c r="E5" s="33"/>
      <c r="F5" s="21" t="s">
        <v>52</v>
      </c>
      <c r="G5" s="49" t="s">
        <v>53</v>
      </c>
      <c r="H5" s="32" t="s">
        <v>119</v>
      </c>
      <c r="I5" s="18"/>
      <c r="J5" s="18" t="s">
        <v>73</v>
      </c>
      <c r="K5" s="18"/>
      <c r="L5" s="18" t="s">
        <v>120</v>
      </c>
      <c r="M5" s="18" t="s">
        <v>120</v>
      </c>
      <c r="N5" s="14"/>
      <c r="O5" s="14"/>
      <c r="P5" s="14"/>
      <c r="Q5" s="15" t="s">
        <v>76</v>
      </c>
      <c r="R5" s="16" t="s">
        <v>14</v>
      </c>
      <c r="S5" s="16"/>
      <c r="T5" s="16"/>
      <c r="U5" s="16"/>
      <c r="V5" s="69" t="s">
        <v>401</v>
      </c>
      <c r="W5" s="16"/>
      <c r="X5" s="24"/>
      <c r="Y5" s="26"/>
      <c r="Z5" s="55">
        <v>45124</v>
      </c>
      <c r="AA5" s="27"/>
      <c r="AB5" s="17"/>
      <c r="AC5" s="17"/>
      <c r="AD5" s="17"/>
      <c r="AE5" s="17"/>
      <c r="AF5" s="17"/>
      <c r="AG5" s="17"/>
      <c r="AH5" s="17"/>
      <c r="AI5" s="17"/>
      <c r="AJ5" s="17"/>
      <c r="AK5" s="17"/>
      <c r="AL5" s="17"/>
      <c r="AM5" s="17"/>
      <c r="AN5" s="17"/>
      <c r="AO5" s="17"/>
      <c r="AP5" s="17"/>
      <c r="AQ5" s="17"/>
      <c r="AR5" s="17"/>
      <c r="AS5" s="17"/>
    </row>
    <row r="6" spans="1:45" s="25" customFormat="1" ht="60">
      <c r="A6" s="13">
        <f t="shared" si="0"/>
        <v>4</v>
      </c>
      <c r="B6" s="57"/>
      <c r="C6" s="57"/>
      <c r="D6" s="57"/>
      <c r="E6" s="57"/>
      <c r="F6" s="58" t="s">
        <v>52</v>
      </c>
      <c r="G6" s="50"/>
      <c r="H6" s="32" t="s">
        <v>121</v>
      </c>
      <c r="I6" s="18"/>
      <c r="J6" s="18" t="s">
        <v>73</v>
      </c>
      <c r="K6" s="18"/>
      <c r="L6" s="18" t="s">
        <v>120</v>
      </c>
      <c r="M6" s="18" t="s">
        <v>120</v>
      </c>
      <c r="N6" s="18"/>
      <c r="O6" s="18"/>
      <c r="P6" s="18"/>
      <c r="Q6" s="15" t="s">
        <v>76</v>
      </c>
      <c r="R6" s="16" t="s">
        <v>14</v>
      </c>
      <c r="S6" s="16"/>
      <c r="T6" s="16"/>
      <c r="U6" s="16"/>
      <c r="V6" s="69" t="s">
        <v>401</v>
      </c>
      <c r="W6" s="16"/>
      <c r="X6" s="24"/>
      <c r="Y6" s="26"/>
      <c r="Z6" s="55">
        <v>45124</v>
      </c>
      <c r="AA6" s="27"/>
      <c r="AB6" s="17"/>
      <c r="AC6" s="17"/>
      <c r="AD6" s="17"/>
      <c r="AE6" s="17"/>
      <c r="AF6" s="17"/>
      <c r="AG6" s="17"/>
      <c r="AH6" s="17"/>
      <c r="AI6" s="17"/>
      <c r="AJ6" s="17"/>
      <c r="AK6" s="17"/>
      <c r="AL6" s="17"/>
      <c r="AM6" s="17"/>
      <c r="AN6" s="17"/>
      <c r="AO6" s="17"/>
      <c r="AP6" s="17"/>
      <c r="AQ6" s="17"/>
      <c r="AR6" s="17"/>
      <c r="AS6" s="17"/>
    </row>
    <row r="7" spans="1:45" s="25" customFormat="1" ht="60">
      <c r="A7" s="13">
        <f t="shared" si="0"/>
        <v>5</v>
      </c>
      <c r="B7" s="57"/>
      <c r="C7" s="57"/>
      <c r="D7" s="57"/>
      <c r="E7" s="57"/>
      <c r="F7" s="58" t="s">
        <v>52</v>
      </c>
      <c r="G7" s="50"/>
      <c r="H7" s="32" t="s">
        <v>122</v>
      </c>
      <c r="I7" s="18"/>
      <c r="J7" s="18" t="s">
        <v>73</v>
      </c>
      <c r="K7" s="18"/>
      <c r="L7" s="18" t="s">
        <v>120</v>
      </c>
      <c r="M7" s="18" t="s">
        <v>120</v>
      </c>
      <c r="N7" s="18"/>
      <c r="O7" s="18"/>
      <c r="P7" s="18"/>
      <c r="Q7" s="15" t="s">
        <v>76</v>
      </c>
      <c r="R7" s="16" t="s">
        <v>14</v>
      </c>
      <c r="S7" s="16"/>
      <c r="T7" s="16"/>
      <c r="U7" s="16"/>
      <c r="V7" s="69" t="s">
        <v>401</v>
      </c>
      <c r="W7" s="16"/>
      <c r="X7" s="24"/>
      <c r="Y7" s="26"/>
      <c r="Z7" s="55">
        <v>45124</v>
      </c>
      <c r="AA7" s="27"/>
      <c r="AB7" s="17"/>
      <c r="AC7" s="17"/>
      <c r="AD7" s="17"/>
      <c r="AE7" s="17"/>
      <c r="AF7" s="17"/>
      <c r="AG7" s="17"/>
      <c r="AH7" s="17"/>
      <c r="AI7" s="17"/>
      <c r="AJ7" s="17"/>
      <c r="AK7" s="17"/>
      <c r="AL7" s="17"/>
      <c r="AM7" s="17"/>
      <c r="AN7" s="17"/>
      <c r="AO7" s="17"/>
      <c r="AP7" s="17"/>
      <c r="AQ7" s="17"/>
      <c r="AR7" s="17"/>
      <c r="AS7" s="17"/>
    </row>
    <row r="8" spans="1:45" s="25" customFormat="1" ht="60">
      <c r="A8" s="13">
        <f t="shared" si="0"/>
        <v>6</v>
      </c>
      <c r="B8" s="57"/>
      <c r="C8" s="57"/>
      <c r="D8" s="57"/>
      <c r="E8" s="57"/>
      <c r="F8" s="58" t="s">
        <v>52</v>
      </c>
      <c r="G8" s="50"/>
      <c r="H8" s="32" t="s">
        <v>123</v>
      </c>
      <c r="I8" s="18"/>
      <c r="J8" s="18" t="s">
        <v>73</v>
      </c>
      <c r="K8" s="18"/>
      <c r="L8" s="18" t="s">
        <v>120</v>
      </c>
      <c r="M8" s="18" t="s">
        <v>120</v>
      </c>
      <c r="N8" s="18"/>
      <c r="O8" s="18"/>
      <c r="P8" s="18"/>
      <c r="Q8" s="15" t="s">
        <v>76</v>
      </c>
      <c r="R8" s="16" t="s">
        <v>14</v>
      </c>
      <c r="S8" s="16"/>
      <c r="T8" s="16"/>
      <c r="U8" s="16"/>
      <c r="V8" s="69" t="s">
        <v>401</v>
      </c>
      <c r="W8" s="16"/>
      <c r="X8" s="24"/>
      <c r="Y8" s="26"/>
      <c r="Z8" s="55">
        <v>45124</v>
      </c>
      <c r="AA8" s="27"/>
      <c r="AB8" s="17"/>
      <c r="AC8" s="17"/>
      <c r="AD8" s="17"/>
      <c r="AE8" s="17"/>
      <c r="AF8" s="17"/>
      <c r="AG8" s="17"/>
      <c r="AH8" s="17"/>
      <c r="AI8" s="17"/>
      <c r="AJ8" s="17"/>
      <c r="AK8" s="17"/>
      <c r="AL8" s="17"/>
      <c r="AM8" s="17"/>
      <c r="AN8" s="17"/>
      <c r="AO8" s="17"/>
      <c r="AP8" s="17"/>
      <c r="AQ8" s="17"/>
      <c r="AR8" s="17"/>
      <c r="AS8" s="17"/>
    </row>
    <row r="9" spans="1:45" s="25" customFormat="1" ht="60">
      <c r="A9" s="13">
        <f t="shared" si="0"/>
        <v>7</v>
      </c>
      <c r="B9" s="23"/>
      <c r="C9" s="23"/>
      <c r="D9" s="23"/>
      <c r="E9" s="33"/>
      <c r="F9" s="21" t="s">
        <v>52</v>
      </c>
      <c r="G9" s="50"/>
      <c r="H9" s="32" t="s">
        <v>125</v>
      </c>
      <c r="I9" s="18"/>
      <c r="J9" s="18" t="s">
        <v>73</v>
      </c>
      <c r="K9" s="18"/>
      <c r="L9" s="18" t="s">
        <v>120</v>
      </c>
      <c r="M9" s="18" t="s">
        <v>120</v>
      </c>
      <c r="N9" s="14"/>
      <c r="O9" s="14"/>
      <c r="P9" s="14"/>
      <c r="Q9" s="15" t="s">
        <v>76</v>
      </c>
      <c r="R9" s="16" t="s">
        <v>14</v>
      </c>
      <c r="S9" s="16"/>
      <c r="T9" s="16"/>
      <c r="U9" s="16"/>
      <c r="V9" s="69" t="s">
        <v>401</v>
      </c>
      <c r="W9" s="16"/>
      <c r="X9" s="24"/>
      <c r="Y9" s="26"/>
      <c r="Z9" s="55">
        <v>45124</v>
      </c>
      <c r="AA9" s="27"/>
      <c r="AB9" s="17"/>
      <c r="AC9" s="17"/>
      <c r="AD9" s="17"/>
      <c r="AE9" s="17"/>
      <c r="AF9" s="17"/>
      <c r="AG9" s="17"/>
      <c r="AH9" s="17"/>
      <c r="AI9" s="17"/>
      <c r="AJ9" s="17"/>
      <c r="AK9" s="17"/>
      <c r="AL9" s="17"/>
      <c r="AM9" s="17"/>
      <c r="AN9" s="17"/>
      <c r="AO9" s="17"/>
      <c r="AP9" s="17"/>
      <c r="AQ9" s="17"/>
      <c r="AR9" s="17"/>
      <c r="AS9" s="17"/>
    </row>
    <row r="10" spans="1:45" s="25" customFormat="1" ht="45">
      <c r="A10" s="13">
        <f t="shared" si="0"/>
        <v>8</v>
      </c>
      <c r="B10" s="23"/>
      <c r="C10" s="23"/>
      <c r="D10" s="23"/>
      <c r="E10" s="33"/>
      <c r="F10" s="21" t="s">
        <v>52</v>
      </c>
      <c r="G10" s="50"/>
      <c r="H10" s="32" t="s">
        <v>126</v>
      </c>
      <c r="I10" s="18"/>
      <c r="J10" s="18" t="s">
        <v>73</v>
      </c>
      <c r="K10" s="18"/>
      <c r="L10" s="18" t="s">
        <v>509</v>
      </c>
      <c r="M10" s="18" t="s">
        <v>509</v>
      </c>
      <c r="N10" s="14"/>
      <c r="O10" s="14"/>
      <c r="P10" s="14"/>
      <c r="Q10" s="15" t="s">
        <v>76</v>
      </c>
      <c r="R10" s="16" t="s">
        <v>75</v>
      </c>
      <c r="S10" s="16"/>
      <c r="T10" s="16"/>
      <c r="U10" s="16"/>
      <c r="V10" s="69" t="s">
        <v>401</v>
      </c>
      <c r="W10" s="16"/>
      <c r="X10" s="24"/>
      <c r="Y10" s="26"/>
      <c r="Z10" s="55">
        <v>45128</v>
      </c>
      <c r="AA10" s="27"/>
      <c r="AB10" s="17"/>
      <c r="AC10" s="17"/>
      <c r="AD10" s="17"/>
      <c r="AE10" s="17"/>
      <c r="AF10" s="17"/>
      <c r="AG10" s="17"/>
      <c r="AH10" s="17"/>
      <c r="AI10" s="17"/>
      <c r="AJ10" s="17"/>
      <c r="AK10" s="17"/>
      <c r="AL10" s="17"/>
      <c r="AM10" s="17"/>
      <c r="AN10" s="17"/>
      <c r="AO10" s="17"/>
      <c r="AP10" s="17"/>
      <c r="AQ10" s="17"/>
      <c r="AR10" s="17"/>
      <c r="AS10" s="17"/>
    </row>
    <row r="11" spans="1:45" s="25" customFormat="1" ht="60">
      <c r="A11" s="13">
        <f t="shared" si="0"/>
        <v>9</v>
      </c>
      <c r="B11" s="23"/>
      <c r="C11" s="23"/>
      <c r="D11" s="23"/>
      <c r="E11" s="33"/>
      <c r="F11" s="21" t="s">
        <v>52</v>
      </c>
      <c r="G11" s="51"/>
      <c r="H11" s="32" t="s">
        <v>124</v>
      </c>
      <c r="I11" s="18"/>
      <c r="J11" s="18" t="s">
        <v>73</v>
      </c>
      <c r="K11" s="18"/>
      <c r="L11" s="18" t="s">
        <v>127</v>
      </c>
      <c r="M11" s="18" t="s">
        <v>127</v>
      </c>
      <c r="N11" s="14"/>
      <c r="O11" s="14"/>
      <c r="P11" s="14"/>
      <c r="Q11" s="15" t="s">
        <v>76</v>
      </c>
      <c r="R11" s="16" t="s">
        <v>14</v>
      </c>
      <c r="S11" s="16"/>
      <c r="T11" s="16"/>
      <c r="U11" s="16"/>
      <c r="V11" s="69" t="s">
        <v>401</v>
      </c>
      <c r="W11" s="16"/>
      <c r="X11" s="24"/>
      <c r="Y11" s="26"/>
      <c r="Z11" s="55">
        <v>45124</v>
      </c>
      <c r="AA11" s="27"/>
      <c r="AB11" s="17"/>
      <c r="AC11" s="17"/>
      <c r="AD11" s="17"/>
      <c r="AE11" s="17"/>
      <c r="AF11" s="17"/>
      <c r="AG11" s="17"/>
      <c r="AH11" s="17"/>
      <c r="AI11" s="17"/>
      <c r="AJ11" s="17"/>
      <c r="AK11" s="17"/>
      <c r="AL11" s="17"/>
      <c r="AM11" s="17"/>
      <c r="AN11" s="17"/>
      <c r="AO11" s="17"/>
      <c r="AP11" s="17"/>
      <c r="AQ11" s="17"/>
      <c r="AR11" s="17"/>
      <c r="AS11" s="17"/>
    </row>
    <row r="12" spans="1:45" s="25" customFormat="1" ht="30">
      <c r="A12" s="13">
        <f t="shared" si="0"/>
        <v>10</v>
      </c>
      <c r="B12" s="23"/>
      <c r="C12" s="23"/>
      <c r="D12" s="23"/>
      <c r="E12" s="33"/>
      <c r="F12" s="21" t="s">
        <v>52</v>
      </c>
      <c r="G12" s="32" t="s">
        <v>128</v>
      </c>
      <c r="H12" s="32" t="s">
        <v>129</v>
      </c>
      <c r="I12" s="18"/>
      <c r="J12" s="18" t="s">
        <v>73</v>
      </c>
      <c r="K12" s="18"/>
      <c r="L12" s="18" t="s">
        <v>130</v>
      </c>
      <c r="M12" s="18" t="s">
        <v>130</v>
      </c>
      <c r="N12" s="14"/>
      <c r="O12" s="14"/>
      <c r="P12" s="14"/>
      <c r="Q12" s="15" t="s">
        <v>76</v>
      </c>
      <c r="R12" s="16" t="s">
        <v>14</v>
      </c>
      <c r="S12" s="16"/>
      <c r="T12" s="16"/>
      <c r="U12" s="16"/>
      <c r="V12" s="69" t="s">
        <v>401</v>
      </c>
      <c r="W12" s="16"/>
      <c r="X12" s="24"/>
      <c r="Y12" s="26"/>
      <c r="Z12" s="55">
        <v>45124</v>
      </c>
      <c r="AA12" s="27"/>
      <c r="AB12" s="17"/>
      <c r="AC12" s="17"/>
      <c r="AD12" s="17"/>
      <c r="AE12" s="17"/>
      <c r="AF12" s="17"/>
      <c r="AG12" s="17"/>
      <c r="AH12" s="17"/>
      <c r="AI12" s="17"/>
      <c r="AJ12" s="17"/>
      <c r="AK12" s="17"/>
      <c r="AL12" s="17"/>
      <c r="AM12" s="17"/>
      <c r="AN12" s="17"/>
      <c r="AO12" s="17"/>
      <c r="AP12" s="17"/>
      <c r="AQ12" s="17"/>
      <c r="AR12" s="17"/>
      <c r="AS12" s="17"/>
    </row>
    <row r="13" spans="1:45" s="25" customFormat="1">
      <c r="A13" s="13">
        <f t="shared" si="0"/>
        <v>11</v>
      </c>
      <c r="B13" s="23"/>
      <c r="C13" s="23"/>
      <c r="D13" s="23"/>
      <c r="E13" s="33"/>
      <c r="F13" s="21" t="s">
        <v>52</v>
      </c>
      <c r="G13" s="32" t="s">
        <v>62</v>
      </c>
      <c r="H13" s="32" t="s">
        <v>63</v>
      </c>
      <c r="I13" s="18"/>
      <c r="J13" s="18" t="s">
        <v>73</v>
      </c>
      <c r="K13" s="18"/>
      <c r="L13" s="18" t="s">
        <v>77</v>
      </c>
      <c r="M13" s="18" t="s">
        <v>77</v>
      </c>
      <c r="N13" s="14"/>
      <c r="O13" s="14"/>
      <c r="P13" s="14"/>
      <c r="Q13" s="15" t="s">
        <v>13</v>
      </c>
      <c r="R13" s="16" t="s">
        <v>14</v>
      </c>
      <c r="S13" s="16"/>
      <c r="T13" s="16"/>
      <c r="U13" s="16"/>
      <c r="V13" s="69" t="s">
        <v>401</v>
      </c>
      <c r="W13" s="16"/>
      <c r="X13" s="24"/>
      <c r="Y13" s="26"/>
      <c r="Z13" s="55">
        <v>45124</v>
      </c>
      <c r="AA13" s="27"/>
      <c r="AB13" s="17"/>
      <c r="AC13" s="17"/>
      <c r="AD13" s="17"/>
      <c r="AE13" s="17"/>
      <c r="AF13" s="17"/>
      <c r="AG13" s="17"/>
      <c r="AH13" s="17"/>
      <c r="AI13" s="17"/>
      <c r="AJ13" s="17"/>
      <c r="AK13" s="17"/>
      <c r="AL13" s="17"/>
      <c r="AM13" s="17"/>
      <c r="AN13" s="17"/>
      <c r="AO13" s="17"/>
      <c r="AP13" s="17"/>
      <c r="AQ13" s="17"/>
      <c r="AR13" s="17"/>
      <c r="AS13" s="17"/>
    </row>
    <row r="14" spans="1:45" s="25" customFormat="1" ht="60">
      <c r="A14" s="13">
        <f t="shared" si="0"/>
        <v>12</v>
      </c>
      <c r="B14" s="23"/>
      <c r="C14" s="23"/>
      <c r="D14" s="23"/>
      <c r="E14" s="21" t="s">
        <v>131</v>
      </c>
      <c r="F14" s="21" t="s">
        <v>52</v>
      </c>
      <c r="G14" s="32" t="s">
        <v>48</v>
      </c>
      <c r="H14" s="32" t="s">
        <v>132</v>
      </c>
      <c r="I14" s="18"/>
      <c r="J14" s="18" t="s">
        <v>73</v>
      </c>
      <c r="K14" s="18"/>
      <c r="L14" s="18" t="s">
        <v>118</v>
      </c>
      <c r="M14" s="18" t="s">
        <v>118</v>
      </c>
      <c r="N14" s="14"/>
      <c r="O14" s="14"/>
      <c r="P14" s="14"/>
      <c r="Q14" s="15" t="s">
        <v>13</v>
      </c>
      <c r="R14" s="16" t="s">
        <v>14</v>
      </c>
      <c r="S14" s="16"/>
      <c r="T14" s="16"/>
      <c r="U14" s="16"/>
      <c r="V14" s="69" t="s">
        <v>401</v>
      </c>
      <c r="W14" s="16"/>
      <c r="X14" s="24"/>
      <c r="Y14" s="26"/>
      <c r="Z14" s="55">
        <v>45124</v>
      </c>
      <c r="AA14" s="27"/>
      <c r="AB14" s="17"/>
      <c r="AC14" s="17"/>
      <c r="AD14" s="17"/>
      <c r="AE14" s="17"/>
      <c r="AF14" s="17"/>
      <c r="AG14" s="17"/>
      <c r="AH14" s="17"/>
      <c r="AI14" s="17"/>
      <c r="AJ14" s="17"/>
      <c r="AK14" s="17"/>
      <c r="AL14" s="17"/>
      <c r="AM14" s="17"/>
      <c r="AN14" s="17"/>
      <c r="AO14" s="17"/>
      <c r="AP14" s="17"/>
      <c r="AQ14" s="17"/>
      <c r="AR14" s="17"/>
      <c r="AS14" s="17"/>
    </row>
    <row r="15" spans="1:45" s="25" customFormat="1" ht="30">
      <c r="A15" s="13">
        <f t="shared" si="0"/>
        <v>13</v>
      </c>
      <c r="B15" s="23"/>
      <c r="C15" s="23"/>
      <c r="D15" s="23"/>
      <c r="E15" s="33"/>
      <c r="F15" s="21" t="s">
        <v>52</v>
      </c>
      <c r="G15" s="32" t="s">
        <v>46</v>
      </c>
      <c r="H15" s="32" t="s">
        <v>116</v>
      </c>
      <c r="I15" s="18"/>
      <c r="J15" s="18" t="s">
        <v>73</v>
      </c>
      <c r="K15" s="18"/>
      <c r="L15" s="18" t="s">
        <v>114</v>
      </c>
      <c r="M15" s="18" t="s">
        <v>114</v>
      </c>
      <c r="N15" s="14"/>
      <c r="O15" s="14"/>
      <c r="P15" s="14"/>
      <c r="Q15" s="15" t="s">
        <v>13</v>
      </c>
      <c r="R15" s="16" t="s">
        <v>14</v>
      </c>
      <c r="S15" s="16"/>
      <c r="T15" s="16"/>
      <c r="U15" s="16"/>
      <c r="V15" s="69" t="s">
        <v>401</v>
      </c>
      <c r="W15" s="16"/>
      <c r="X15" s="24"/>
      <c r="Y15" s="26"/>
      <c r="Z15" s="55">
        <v>45124</v>
      </c>
      <c r="AA15" s="27"/>
      <c r="AB15" s="17"/>
      <c r="AC15" s="17"/>
      <c r="AD15" s="17"/>
      <c r="AE15" s="17"/>
      <c r="AF15" s="17"/>
      <c r="AG15" s="17"/>
      <c r="AH15" s="17"/>
      <c r="AI15" s="17"/>
      <c r="AJ15" s="17"/>
      <c r="AK15" s="17"/>
      <c r="AL15" s="17"/>
      <c r="AM15" s="17"/>
      <c r="AN15" s="17"/>
      <c r="AO15" s="17"/>
      <c r="AP15" s="17"/>
      <c r="AQ15" s="17"/>
      <c r="AR15" s="17"/>
      <c r="AS15" s="17"/>
    </row>
    <row r="16" spans="1:45" s="25" customFormat="1" ht="60">
      <c r="A16" s="13">
        <f t="shared" si="0"/>
        <v>14</v>
      </c>
      <c r="B16" s="23"/>
      <c r="C16" s="23"/>
      <c r="D16" s="23"/>
      <c r="E16" s="33"/>
      <c r="F16" s="21" t="s">
        <v>52</v>
      </c>
      <c r="G16" s="49" t="s">
        <v>53</v>
      </c>
      <c r="H16" s="32" t="s">
        <v>119</v>
      </c>
      <c r="I16" s="18"/>
      <c r="J16" s="18" t="s">
        <v>73</v>
      </c>
      <c r="K16" s="18"/>
      <c r="L16" s="18" t="s">
        <v>120</v>
      </c>
      <c r="M16" s="18" t="s">
        <v>120</v>
      </c>
      <c r="N16" s="14"/>
      <c r="O16" s="14"/>
      <c r="P16" s="14"/>
      <c r="Q16" s="15" t="s">
        <v>76</v>
      </c>
      <c r="R16" s="16" t="s">
        <v>14</v>
      </c>
      <c r="S16" s="16"/>
      <c r="T16" s="16"/>
      <c r="U16" s="16"/>
      <c r="V16" s="69" t="s">
        <v>401</v>
      </c>
      <c r="W16" s="16"/>
      <c r="X16" s="24"/>
      <c r="Y16" s="26"/>
      <c r="Z16" s="55">
        <v>45124</v>
      </c>
      <c r="AA16" s="27"/>
      <c r="AB16" s="17"/>
      <c r="AC16" s="17"/>
      <c r="AD16" s="17"/>
      <c r="AE16" s="17"/>
      <c r="AF16" s="17"/>
      <c r="AG16" s="17"/>
      <c r="AH16" s="17"/>
      <c r="AI16" s="17"/>
      <c r="AJ16" s="17"/>
      <c r="AK16" s="17"/>
      <c r="AL16" s="17"/>
      <c r="AM16" s="17"/>
      <c r="AN16" s="17"/>
      <c r="AO16" s="17"/>
      <c r="AP16" s="17"/>
      <c r="AQ16" s="17"/>
      <c r="AR16" s="17"/>
      <c r="AS16" s="17"/>
    </row>
    <row r="17" spans="1:45" s="25" customFormat="1" ht="60">
      <c r="A17" s="13">
        <f t="shared" si="0"/>
        <v>15</v>
      </c>
      <c r="B17" s="23"/>
      <c r="C17" s="23"/>
      <c r="D17" s="23"/>
      <c r="E17" s="33"/>
      <c r="F17" s="21" t="s">
        <v>52</v>
      </c>
      <c r="G17" s="50"/>
      <c r="H17" s="32" t="s">
        <v>121</v>
      </c>
      <c r="I17" s="18"/>
      <c r="J17" s="18" t="s">
        <v>73</v>
      </c>
      <c r="K17" s="18"/>
      <c r="L17" s="18" t="s">
        <v>120</v>
      </c>
      <c r="M17" s="18" t="s">
        <v>120</v>
      </c>
      <c r="N17" s="14"/>
      <c r="O17" s="14"/>
      <c r="P17" s="14"/>
      <c r="Q17" s="15" t="s">
        <v>76</v>
      </c>
      <c r="R17" s="16" t="s">
        <v>14</v>
      </c>
      <c r="S17" s="16"/>
      <c r="T17" s="16"/>
      <c r="U17" s="16"/>
      <c r="V17" s="69" t="s">
        <v>401</v>
      </c>
      <c r="W17" s="16"/>
      <c r="X17" s="24"/>
      <c r="Y17" s="26"/>
      <c r="Z17" s="55">
        <v>45124</v>
      </c>
      <c r="AA17" s="27"/>
      <c r="AB17" s="17"/>
      <c r="AC17" s="17"/>
      <c r="AD17" s="17"/>
      <c r="AE17" s="17"/>
      <c r="AF17" s="17"/>
      <c r="AG17" s="17"/>
      <c r="AH17" s="17"/>
      <c r="AI17" s="17"/>
      <c r="AJ17" s="17"/>
      <c r="AK17" s="17"/>
      <c r="AL17" s="17"/>
      <c r="AM17" s="17"/>
      <c r="AN17" s="17"/>
      <c r="AO17" s="17"/>
      <c r="AP17" s="17"/>
      <c r="AQ17" s="17"/>
      <c r="AR17" s="17"/>
      <c r="AS17" s="17"/>
    </row>
    <row r="18" spans="1:45" s="25" customFormat="1" ht="60">
      <c r="A18" s="13">
        <f t="shared" si="0"/>
        <v>16</v>
      </c>
      <c r="B18" s="23"/>
      <c r="C18" s="23"/>
      <c r="D18" s="23"/>
      <c r="E18" s="33"/>
      <c r="F18" s="21" t="s">
        <v>52</v>
      </c>
      <c r="G18" s="50"/>
      <c r="H18" s="32" t="s">
        <v>122</v>
      </c>
      <c r="I18" s="18"/>
      <c r="J18" s="18" t="s">
        <v>73</v>
      </c>
      <c r="K18" s="18"/>
      <c r="L18" s="18" t="s">
        <v>120</v>
      </c>
      <c r="M18" s="18" t="s">
        <v>120</v>
      </c>
      <c r="N18" s="14"/>
      <c r="O18" s="14"/>
      <c r="P18" s="14"/>
      <c r="Q18" s="15" t="s">
        <v>76</v>
      </c>
      <c r="R18" s="16" t="s">
        <v>14</v>
      </c>
      <c r="S18" s="16"/>
      <c r="T18" s="16"/>
      <c r="U18" s="16"/>
      <c r="V18" s="69" t="s">
        <v>401</v>
      </c>
      <c r="W18" s="16"/>
      <c r="X18" s="24"/>
      <c r="Y18" s="26"/>
      <c r="Z18" s="55">
        <v>45124</v>
      </c>
      <c r="AA18" s="27"/>
      <c r="AB18" s="17"/>
      <c r="AC18" s="17"/>
      <c r="AD18" s="17"/>
      <c r="AE18" s="17"/>
      <c r="AF18" s="17"/>
      <c r="AG18" s="17"/>
      <c r="AH18" s="17"/>
      <c r="AI18" s="17"/>
      <c r="AJ18" s="17"/>
      <c r="AK18" s="17"/>
      <c r="AL18" s="17"/>
      <c r="AM18" s="17"/>
      <c r="AN18" s="17"/>
      <c r="AO18" s="17"/>
      <c r="AP18" s="17"/>
      <c r="AQ18" s="17"/>
      <c r="AR18" s="17"/>
      <c r="AS18" s="17"/>
    </row>
    <row r="19" spans="1:45" s="25" customFormat="1" ht="60">
      <c r="A19" s="13">
        <f t="shared" si="0"/>
        <v>17</v>
      </c>
      <c r="B19" s="23"/>
      <c r="C19" s="23"/>
      <c r="D19" s="23"/>
      <c r="E19" s="33"/>
      <c r="F19" s="21" t="s">
        <v>52</v>
      </c>
      <c r="G19" s="50"/>
      <c r="H19" s="32" t="s">
        <v>123</v>
      </c>
      <c r="I19" s="18"/>
      <c r="J19" s="18" t="s">
        <v>73</v>
      </c>
      <c r="K19" s="18"/>
      <c r="L19" s="18" t="s">
        <v>120</v>
      </c>
      <c r="M19" s="18" t="s">
        <v>120</v>
      </c>
      <c r="N19" s="14"/>
      <c r="O19" s="14"/>
      <c r="P19" s="14"/>
      <c r="Q19" s="15" t="s">
        <v>76</v>
      </c>
      <c r="R19" s="16" t="s">
        <v>14</v>
      </c>
      <c r="S19" s="16"/>
      <c r="T19" s="16"/>
      <c r="U19" s="16"/>
      <c r="V19" s="69" t="s">
        <v>401</v>
      </c>
      <c r="W19" s="16"/>
      <c r="X19" s="24"/>
      <c r="Y19" s="26"/>
      <c r="Z19" s="55">
        <v>45124</v>
      </c>
      <c r="AA19" s="27"/>
      <c r="AB19" s="17"/>
      <c r="AC19" s="17"/>
      <c r="AD19" s="17"/>
      <c r="AE19" s="17"/>
      <c r="AF19" s="17"/>
      <c r="AG19" s="17"/>
      <c r="AH19" s="17"/>
      <c r="AI19" s="17"/>
      <c r="AJ19" s="17"/>
      <c r="AK19" s="17"/>
      <c r="AL19" s="17"/>
      <c r="AM19" s="17"/>
      <c r="AN19" s="17"/>
      <c r="AO19" s="17"/>
      <c r="AP19" s="17"/>
      <c r="AQ19" s="17"/>
      <c r="AR19" s="17"/>
      <c r="AS19" s="17"/>
    </row>
    <row r="20" spans="1:45" s="25" customFormat="1" ht="60">
      <c r="A20" s="13">
        <f t="shared" si="0"/>
        <v>18</v>
      </c>
      <c r="B20" s="23"/>
      <c r="C20" s="23"/>
      <c r="D20" s="23"/>
      <c r="E20" s="33"/>
      <c r="F20" s="21" t="s">
        <v>52</v>
      </c>
      <c r="G20" s="50"/>
      <c r="H20" s="32" t="s">
        <v>125</v>
      </c>
      <c r="I20" s="18"/>
      <c r="J20" s="18" t="s">
        <v>73</v>
      </c>
      <c r="K20" s="18"/>
      <c r="L20" s="18" t="s">
        <v>120</v>
      </c>
      <c r="M20" s="18" t="s">
        <v>120</v>
      </c>
      <c r="N20" s="14"/>
      <c r="O20" s="14"/>
      <c r="P20" s="14"/>
      <c r="Q20" s="15" t="s">
        <v>76</v>
      </c>
      <c r="R20" s="16" t="s">
        <v>14</v>
      </c>
      <c r="S20" s="16"/>
      <c r="T20" s="16"/>
      <c r="U20" s="16"/>
      <c r="V20" s="69" t="s">
        <v>401</v>
      </c>
      <c r="W20" s="16"/>
      <c r="X20" s="24"/>
      <c r="Y20" s="26"/>
      <c r="Z20" s="55">
        <v>45124</v>
      </c>
      <c r="AA20" s="27"/>
      <c r="AB20" s="17"/>
      <c r="AC20" s="17"/>
      <c r="AD20" s="17"/>
      <c r="AE20" s="17"/>
      <c r="AF20" s="17"/>
      <c r="AG20" s="17"/>
      <c r="AH20" s="17"/>
      <c r="AI20" s="17"/>
      <c r="AJ20" s="17"/>
      <c r="AK20" s="17"/>
      <c r="AL20" s="17"/>
      <c r="AM20" s="17"/>
      <c r="AN20" s="17"/>
      <c r="AO20" s="17"/>
      <c r="AP20" s="17"/>
      <c r="AQ20" s="17"/>
      <c r="AR20" s="17"/>
      <c r="AS20" s="17"/>
    </row>
    <row r="21" spans="1:45" s="25" customFormat="1" ht="45">
      <c r="A21" s="13">
        <f t="shared" si="0"/>
        <v>19</v>
      </c>
      <c r="B21" s="23"/>
      <c r="C21" s="23"/>
      <c r="D21" s="23"/>
      <c r="E21" s="33"/>
      <c r="F21" s="21" t="s">
        <v>52</v>
      </c>
      <c r="G21" s="50"/>
      <c r="H21" s="32" t="s">
        <v>126</v>
      </c>
      <c r="I21" s="18"/>
      <c r="J21" s="18" t="s">
        <v>73</v>
      </c>
      <c r="K21" s="18"/>
      <c r="L21" s="18" t="s">
        <v>509</v>
      </c>
      <c r="M21" s="18" t="s">
        <v>509</v>
      </c>
      <c r="N21" s="14"/>
      <c r="O21" s="14"/>
      <c r="P21" s="14"/>
      <c r="Q21" s="15" t="s">
        <v>76</v>
      </c>
      <c r="R21" s="16" t="s">
        <v>75</v>
      </c>
      <c r="S21" s="16"/>
      <c r="T21" s="16"/>
      <c r="U21" s="16"/>
      <c r="V21" s="69" t="s">
        <v>401</v>
      </c>
      <c r="W21" s="16"/>
      <c r="X21" s="24"/>
      <c r="Y21" s="26"/>
      <c r="Z21" s="55">
        <v>45128</v>
      </c>
      <c r="AA21" s="27"/>
      <c r="AB21" s="17"/>
      <c r="AC21" s="17"/>
      <c r="AD21" s="17"/>
      <c r="AE21" s="17"/>
      <c r="AF21" s="17"/>
      <c r="AG21" s="17"/>
      <c r="AH21" s="17"/>
      <c r="AI21" s="17"/>
      <c r="AJ21" s="17"/>
      <c r="AK21" s="17"/>
      <c r="AL21" s="17"/>
      <c r="AM21" s="17"/>
      <c r="AN21" s="17"/>
      <c r="AO21" s="17"/>
      <c r="AP21" s="17"/>
      <c r="AQ21" s="17"/>
      <c r="AR21" s="17"/>
      <c r="AS21" s="17"/>
    </row>
    <row r="22" spans="1:45" s="25" customFormat="1" ht="60">
      <c r="A22" s="13">
        <f t="shared" si="0"/>
        <v>20</v>
      </c>
      <c r="B22" s="23"/>
      <c r="C22" s="23"/>
      <c r="D22" s="23"/>
      <c r="E22" s="33"/>
      <c r="F22" s="21" t="s">
        <v>52</v>
      </c>
      <c r="G22" s="51"/>
      <c r="H22" s="32" t="s">
        <v>124</v>
      </c>
      <c r="I22" s="18"/>
      <c r="J22" s="18" t="s">
        <v>73</v>
      </c>
      <c r="K22" s="18"/>
      <c r="L22" s="18" t="s">
        <v>127</v>
      </c>
      <c r="M22" s="18" t="s">
        <v>127</v>
      </c>
      <c r="N22" s="14"/>
      <c r="O22" s="14"/>
      <c r="P22" s="14"/>
      <c r="Q22" s="15" t="s">
        <v>76</v>
      </c>
      <c r="R22" s="16" t="s">
        <v>14</v>
      </c>
      <c r="S22" s="16"/>
      <c r="T22" s="16"/>
      <c r="U22" s="16"/>
      <c r="V22" s="69" t="s">
        <v>401</v>
      </c>
      <c r="W22" s="16"/>
      <c r="X22" s="24"/>
      <c r="Y22" s="26"/>
      <c r="Z22" s="55">
        <v>45124</v>
      </c>
      <c r="AA22" s="27"/>
      <c r="AB22" s="17"/>
      <c r="AC22" s="17"/>
      <c r="AD22" s="17"/>
      <c r="AE22" s="17"/>
      <c r="AF22" s="17"/>
      <c r="AG22" s="17"/>
      <c r="AH22" s="17"/>
      <c r="AI22" s="17"/>
      <c r="AJ22" s="17"/>
      <c r="AK22" s="17"/>
      <c r="AL22" s="17"/>
      <c r="AM22" s="17"/>
      <c r="AN22" s="17"/>
      <c r="AO22" s="17"/>
      <c r="AP22" s="17"/>
      <c r="AQ22" s="17"/>
      <c r="AR22" s="17"/>
      <c r="AS22" s="17"/>
    </row>
    <row r="23" spans="1:45" s="25" customFormat="1" ht="30">
      <c r="A23" s="13">
        <f t="shared" si="0"/>
        <v>21</v>
      </c>
      <c r="B23" s="23"/>
      <c r="C23" s="23"/>
      <c r="D23" s="23"/>
      <c r="E23" s="33"/>
      <c r="F23" s="21" t="s">
        <v>52</v>
      </c>
      <c r="G23" s="32" t="s">
        <v>128</v>
      </c>
      <c r="H23" s="32" t="s">
        <v>129</v>
      </c>
      <c r="I23" s="18"/>
      <c r="J23" s="18" t="s">
        <v>73</v>
      </c>
      <c r="K23" s="18"/>
      <c r="L23" s="18" t="s">
        <v>130</v>
      </c>
      <c r="M23" s="18" t="s">
        <v>130</v>
      </c>
      <c r="N23" s="14"/>
      <c r="O23" s="14"/>
      <c r="P23" s="14"/>
      <c r="Q23" s="15" t="s">
        <v>76</v>
      </c>
      <c r="R23" s="16" t="s">
        <v>14</v>
      </c>
      <c r="S23" s="16"/>
      <c r="T23" s="16"/>
      <c r="U23" s="16"/>
      <c r="V23" s="69" t="s">
        <v>401</v>
      </c>
      <c r="W23" s="16"/>
      <c r="X23" s="24"/>
      <c r="Y23" s="26"/>
      <c r="Z23" s="55">
        <v>45124</v>
      </c>
      <c r="AA23" s="27"/>
      <c r="AB23" s="17"/>
      <c r="AC23" s="17"/>
      <c r="AD23" s="17"/>
      <c r="AE23" s="17"/>
      <c r="AF23" s="17"/>
      <c r="AG23" s="17"/>
      <c r="AH23" s="17"/>
      <c r="AI23" s="17"/>
      <c r="AJ23" s="17"/>
      <c r="AK23" s="17"/>
      <c r="AL23" s="17"/>
      <c r="AM23" s="17"/>
      <c r="AN23" s="17"/>
      <c r="AO23" s="17"/>
      <c r="AP23" s="17"/>
      <c r="AQ23" s="17"/>
      <c r="AR23" s="17"/>
      <c r="AS23" s="17"/>
    </row>
    <row r="24" spans="1:45" s="25" customFormat="1">
      <c r="A24" s="13">
        <f t="shared" si="0"/>
        <v>22</v>
      </c>
      <c r="B24" s="23"/>
      <c r="C24" s="23"/>
      <c r="D24" s="23"/>
      <c r="E24" s="33"/>
      <c r="F24" s="21" t="s">
        <v>52</v>
      </c>
      <c r="G24" s="32" t="s">
        <v>62</v>
      </c>
      <c r="H24" s="32" t="s">
        <v>63</v>
      </c>
      <c r="I24" s="18"/>
      <c r="J24" s="18" t="s">
        <v>73</v>
      </c>
      <c r="K24" s="18"/>
      <c r="L24" s="18" t="s">
        <v>77</v>
      </c>
      <c r="M24" s="18" t="s">
        <v>77</v>
      </c>
      <c r="N24" s="14"/>
      <c r="O24" s="14"/>
      <c r="P24" s="14"/>
      <c r="Q24" s="15" t="s">
        <v>13</v>
      </c>
      <c r="R24" s="16" t="s">
        <v>14</v>
      </c>
      <c r="S24" s="16"/>
      <c r="T24" s="16"/>
      <c r="U24" s="16"/>
      <c r="V24" s="69" t="s">
        <v>401</v>
      </c>
      <c r="W24" s="16"/>
      <c r="X24" s="24"/>
      <c r="Y24" s="26"/>
      <c r="Z24" s="55">
        <v>45124</v>
      </c>
      <c r="AA24" s="27"/>
      <c r="AB24" s="17"/>
      <c r="AC24" s="17"/>
      <c r="AD24" s="17"/>
      <c r="AE24" s="17"/>
      <c r="AF24" s="17"/>
      <c r="AG24" s="17"/>
      <c r="AH24" s="17"/>
      <c r="AI24" s="17"/>
      <c r="AJ24" s="17"/>
      <c r="AK24" s="17"/>
      <c r="AL24" s="17"/>
      <c r="AM24" s="17"/>
      <c r="AN24" s="17"/>
      <c r="AO24" s="17"/>
      <c r="AP24" s="17"/>
      <c r="AQ24" s="17"/>
      <c r="AR24" s="17"/>
      <c r="AS24" s="17"/>
    </row>
    <row r="25" spans="1:45" s="25" customFormat="1" ht="75">
      <c r="A25" s="13">
        <f t="shared" si="0"/>
        <v>23</v>
      </c>
      <c r="B25" s="23"/>
      <c r="C25" s="70" t="s">
        <v>416</v>
      </c>
      <c r="D25" s="23"/>
      <c r="E25" s="28" t="s">
        <v>43</v>
      </c>
      <c r="F25" s="21"/>
      <c r="G25" s="46" t="s">
        <v>248</v>
      </c>
      <c r="H25" s="26" t="s">
        <v>403</v>
      </c>
      <c r="I25" s="18"/>
      <c r="J25" s="18" t="s">
        <v>402</v>
      </c>
      <c r="K25" s="18"/>
      <c r="L25" s="18" t="s">
        <v>404</v>
      </c>
      <c r="M25" s="18" t="s">
        <v>404</v>
      </c>
      <c r="N25" s="14"/>
      <c r="O25" s="14"/>
      <c r="P25" s="14"/>
      <c r="Q25" s="15"/>
      <c r="R25" s="16" t="s">
        <v>14</v>
      </c>
      <c r="S25" s="16"/>
      <c r="T25" s="16"/>
      <c r="U25" s="16"/>
      <c r="V25" s="69" t="s">
        <v>401</v>
      </c>
      <c r="W25" s="16"/>
      <c r="X25" s="24"/>
      <c r="Y25" s="26"/>
      <c r="Z25" s="55">
        <v>45133</v>
      </c>
      <c r="AA25" s="27"/>
      <c r="AB25" s="17"/>
      <c r="AC25" s="17"/>
      <c r="AD25" s="17"/>
      <c r="AE25" s="17"/>
      <c r="AF25" s="17"/>
      <c r="AG25" s="17"/>
      <c r="AH25" s="17"/>
      <c r="AI25" s="17"/>
      <c r="AJ25" s="17"/>
      <c r="AK25" s="17"/>
      <c r="AL25" s="17"/>
      <c r="AM25" s="17"/>
      <c r="AN25" s="17"/>
      <c r="AO25" s="17"/>
      <c r="AP25" s="17"/>
      <c r="AQ25" s="17"/>
      <c r="AR25" s="17"/>
      <c r="AS25" s="17"/>
    </row>
    <row r="26" spans="1:45" s="25" customFormat="1" ht="30">
      <c r="A26" s="13">
        <f t="shared" si="0"/>
        <v>24</v>
      </c>
      <c r="B26" s="23"/>
      <c r="C26" s="23"/>
      <c r="D26" s="23"/>
      <c r="E26" s="33"/>
      <c r="F26" s="21"/>
      <c r="G26" s="46" t="s">
        <v>249</v>
      </c>
      <c r="H26" s="26" t="s">
        <v>405</v>
      </c>
      <c r="I26" s="18"/>
      <c r="J26" s="18" t="s">
        <v>402</v>
      </c>
      <c r="K26" s="18"/>
      <c r="L26" s="18" t="s">
        <v>406</v>
      </c>
      <c r="M26" s="18" t="s">
        <v>406</v>
      </c>
      <c r="N26" s="14"/>
      <c r="O26" s="14"/>
      <c r="P26" s="14"/>
      <c r="Q26" s="15"/>
      <c r="R26" s="16" t="s">
        <v>14</v>
      </c>
      <c r="S26" s="16"/>
      <c r="T26" s="16"/>
      <c r="U26" s="16"/>
      <c r="V26" s="69" t="s">
        <v>401</v>
      </c>
      <c r="W26" s="16"/>
      <c r="X26" s="24"/>
      <c r="Y26" s="26"/>
      <c r="Z26" s="55">
        <v>45133</v>
      </c>
      <c r="AA26" s="27"/>
      <c r="AB26" s="17"/>
      <c r="AC26" s="17"/>
      <c r="AD26" s="17"/>
      <c r="AE26" s="17"/>
      <c r="AF26" s="17"/>
      <c r="AG26" s="17"/>
      <c r="AH26" s="17"/>
      <c r="AI26" s="17"/>
      <c r="AJ26" s="17"/>
      <c r="AK26" s="17"/>
      <c r="AL26" s="17"/>
      <c r="AM26" s="17"/>
      <c r="AN26" s="17"/>
      <c r="AO26" s="17"/>
      <c r="AP26" s="17"/>
      <c r="AQ26" s="17"/>
      <c r="AR26" s="17"/>
      <c r="AS26" s="17"/>
    </row>
    <row r="27" spans="1:45" s="25" customFormat="1" ht="30">
      <c r="A27" s="13">
        <f t="shared" si="0"/>
        <v>25</v>
      </c>
      <c r="B27" s="23"/>
      <c r="C27" s="23"/>
      <c r="D27" s="23"/>
      <c r="E27" s="33"/>
      <c r="F27" s="21"/>
      <c r="G27" s="46" t="s">
        <v>250</v>
      </c>
      <c r="H27" s="26" t="s">
        <v>407</v>
      </c>
      <c r="I27" s="18"/>
      <c r="J27" s="18" t="s">
        <v>402</v>
      </c>
      <c r="K27" s="18"/>
      <c r="L27" s="18" t="s">
        <v>408</v>
      </c>
      <c r="M27" s="18" t="s">
        <v>408</v>
      </c>
      <c r="N27" s="14"/>
      <c r="O27" s="14"/>
      <c r="P27" s="14"/>
      <c r="Q27" s="15"/>
      <c r="R27" s="16" t="s">
        <v>14</v>
      </c>
      <c r="S27" s="16"/>
      <c r="T27" s="16"/>
      <c r="U27" s="16"/>
      <c r="V27" s="69" t="s">
        <v>401</v>
      </c>
      <c r="W27" s="16"/>
      <c r="X27" s="24"/>
      <c r="Y27" s="26"/>
      <c r="Z27" s="55">
        <v>45133</v>
      </c>
      <c r="AA27" s="27"/>
      <c r="AB27" s="17"/>
      <c r="AC27" s="17"/>
      <c r="AD27" s="17"/>
      <c r="AE27" s="17"/>
      <c r="AF27" s="17"/>
      <c r="AG27" s="17"/>
      <c r="AH27" s="17"/>
      <c r="AI27" s="17"/>
      <c r="AJ27" s="17"/>
      <c r="AK27" s="17"/>
      <c r="AL27" s="17"/>
      <c r="AM27" s="17"/>
      <c r="AN27" s="17"/>
      <c r="AO27" s="17"/>
      <c r="AP27" s="17"/>
      <c r="AQ27" s="17"/>
      <c r="AR27" s="17"/>
      <c r="AS27" s="17"/>
    </row>
    <row r="28" spans="1:45" s="25" customFormat="1" ht="30">
      <c r="A28" s="13">
        <f t="shared" si="0"/>
        <v>26</v>
      </c>
      <c r="B28" s="23"/>
      <c r="C28" s="23"/>
      <c r="D28" s="23"/>
      <c r="E28" s="33"/>
      <c r="F28" s="21"/>
      <c r="G28" s="46" t="s">
        <v>251</v>
      </c>
      <c r="H28" s="26" t="s">
        <v>409</v>
      </c>
      <c r="I28" s="18"/>
      <c r="J28" s="18" t="s">
        <v>402</v>
      </c>
      <c r="K28" s="18"/>
      <c r="L28" s="18" t="s">
        <v>410</v>
      </c>
      <c r="M28" s="18" t="s">
        <v>410</v>
      </c>
      <c r="N28" s="14"/>
      <c r="O28" s="14"/>
      <c r="P28" s="14"/>
      <c r="Q28" s="15"/>
      <c r="R28" s="16" t="s">
        <v>14</v>
      </c>
      <c r="S28" s="16"/>
      <c r="T28" s="16"/>
      <c r="U28" s="16"/>
      <c r="V28" s="69" t="s">
        <v>401</v>
      </c>
      <c r="W28" s="16"/>
      <c r="X28" s="24"/>
      <c r="Y28" s="26"/>
      <c r="Z28" s="55">
        <v>45133</v>
      </c>
      <c r="AA28" s="27"/>
      <c r="AB28" s="17"/>
      <c r="AC28" s="17"/>
      <c r="AD28" s="17"/>
      <c r="AE28" s="17"/>
      <c r="AF28" s="17"/>
      <c r="AG28" s="17"/>
      <c r="AH28" s="17"/>
      <c r="AI28" s="17"/>
      <c r="AJ28" s="17"/>
      <c r="AK28" s="17"/>
      <c r="AL28" s="17"/>
      <c r="AM28" s="17"/>
      <c r="AN28" s="17"/>
      <c r="AO28" s="17"/>
      <c r="AP28" s="17"/>
      <c r="AQ28" s="17"/>
      <c r="AR28" s="17"/>
      <c r="AS28" s="17"/>
    </row>
    <row r="29" spans="1:45" s="25" customFormat="1" ht="78.75" customHeight="1">
      <c r="A29" s="13">
        <f t="shared" si="0"/>
        <v>27</v>
      </c>
      <c r="B29" s="23"/>
      <c r="C29" s="23"/>
      <c r="D29" s="23"/>
      <c r="E29" s="33"/>
      <c r="F29" s="21"/>
      <c r="G29" s="46" t="s">
        <v>252</v>
      </c>
      <c r="H29" s="26" t="s">
        <v>411</v>
      </c>
      <c r="I29" s="18"/>
      <c r="J29" s="18" t="s">
        <v>402</v>
      </c>
      <c r="K29" s="18"/>
      <c r="L29" s="18" t="s">
        <v>500</v>
      </c>
      <c r="M29" s="18" t="s">
        <v>413</v>
      </c>
      <c r="N29" s="14"/>
      <c r="O29" s="14"/>
      <c r="P29" s="14"/>
      <c r="Q29" s="15"/>
      <c r="R29" s="16" t="s">
        <v>15</v>
      </c>
      <c r="S29" s="16" t="s">
        <v>15</v>
      </c>
      <c r="T29" s="16" t="s">
        <v>14</v>
      </c>
      <c r="U29" s="16"/>
      <c r="V29" s="69" t="s">
        <v>401</v>
      </c>
      <c r="W29" s="16"/>
      <c r="X29" s="24"/>
      <c r="Y29" s="26"/>
      <c r="Z29" s="55">
        <v>45133</v>
      </c>
      <c r="AA29" s="27"/>
      <c r="AB29" s="17"/>
      <c r="AC29" s="17"/>
      <c r="AD29" s="17"/>
      <c r="AE29" s="17"/>
      <c r="AF29" s="17"/>
      <c r="AG29" s="17"/>
      <c r="AH29" s="17"/>
      <c r="AI29" s="17"/>
      <c r="AJ29" s="17"/>
      <c r="AK29" s="17"/>
      <c r="AL29" s="17"/>
      <c r="AM29" s="17"/>
      <c r="AN29" s="17"/>
      <c r="AO29" s="17"/>
      <c r="AP29" s="17"/>
      <c r="AQ29" s="17"/>
      <c r="AR29" s="17"/>
      <c r="AS29" s="17"/>
    </row>
    <row r="30" spans="1:45" s="25" customFormat="1" ht="30">
      <c r="A30" s="13">
        <f t="shared" si="0"/>
        <v>28</v>
      </c>
      <c r="B30" s="23"/>
      <c r="C30" s="23"/>
      <c r="D30" s="23"/>
      <c r="E30" s="33"/>
      <c r="F30" s="21"/>
      <c r="G30" s="46" t="s">
        <v>253</v>
      </c>
      <c r="H30" s="26" t="s">
        <v>414</v>
      </c>
      <c r="I30" s="18"/>
      <c r="J30" s="18" t="s">
        <v>402</v>
      </c>
      <c r="K30" s="18"/>
      <c r="L30" s="18" t="s">
        <v>415</v>
      </c>
      <c r="M30" s="18" t="s">
        <v>415</v>
      </c>
      <c r="N30" s="14"/>
      <c r="O30" s="14"/>
      <c r="P30" s="14"/>
      <c r="Q30" s="15"/>
      <c r="R30" s="16" t="s">
        <v>14</v>
      </c>
      <c r="S30" s="16"/>
      <c r="T30" s="16"/>
      <c r="U30" s="16"/>
      <c r="V30" s="69" t="s">
        <v>401</v>
      </c>
      <c r="W30" s="16"/>
      <c r="X30" s="24"/>
      <c r="Y30" s="26"/>
      <c r="Z30" s="55">
        <v>45133</v>
      </c>
      <c r="AA30" s="27"/>
      <c r="AB30" s="17"/>
      <c r="AC30" s="17"/>
      <c r="AD30" s="17"/>
      <c r="AE30" s="17"/>
      <c r="AF30" s="17"/>
      <c r="AG30" s="17"/>
      <c r="AH30" s="17"/>
      <c r="AI30" s="17"/>
      <c r="AJ30" s="17"/>
      <c r="AK30" s="17"/>
      <c r="AL30" s="17"/>
      <c r="AM30" s="17"/>
      <c r="AN30" s="17"/>
      <c r="AO30" s="17"/>
      <c r="AP30" s="17"/>
      <c r="AQ30" s="17"/>
      <c r="AR30" s="17"/>
      <c r="AS30" s="17"/>
    </row>
    <row r="31" spans="1:45" s="25" customFormat="1" ht="60">
      <c r="A31" s="13">
        <f t="shared" si="0"/>
        <v>29</v>
      </c>
      <c r="B31" s="23"/>
      <c r="C31" s="23"/>
      <c r="D31" s="23"/>
      <c r="E31" s="33"/>
      <c r="F31" s="21"/>
      <c r="G31" s="46" t="s">
        <v>269</v>
      </c>
      <c r="H31" s="26" t="s">
        <v>436</v>
      </c>
      <c r="I31" s="18"/>
      <c r="J31" s="18" t="s">
        <v>402</v>
      </c>
      <c r="K31" s="18"/>
      <c r="L31" s="18" t="s">
        <v>437</v>
      </c>
      <c r="M31" s="18" t="s">
        <v>437</v>
      </c>
      <c r="N31" s="14"/>
      <c r="O31" s="14"/>
      <c r="P31" s="14"/>
      <c r="Q31" s="15"/>
      <c r="R31" s="16" t="s">
        <v>75</v>
      </c>
      <c r="S31" s="16"/>
      <c r="T31" s="16"/>
      <c r="U31" s="16"/>
      <c r="V31" s="69" t="s">
        <v>401</v>
      </c>
      <c r="W31" s="16"/>
      <c r="X31" s="24"/>
      <c r="Y31" s="26"/>
      <c r="Z31" s="55">
        <v>45134</v>
      </c>
      <c r="AA31" s="27"/>
      <c r="AB31" s="17"/>
      <c r="AC31" s="17"/>
      <c r="AD31" s="17"/>
      <c r="AE31" s="17"/>
      <c r="AF31" s="17"/>
      <c r="AG31" s="17"/>
      <c r="AH31" s="17"/>
      <c r="AI31" s="17"/>
      <c r="AJ31" s="17"/>
      <c r="AK31" s="17"/>
      <c r="AL31" s="17"/>
      <c r="AM31" s="17"/>
      <c r="AN31" s="17"/>
      <c r="AO31" s="17"/>
      <c r="AP31" s="17"/>
      <c r="AQ31" s="17"/>
      <c r="AR31" s="17"/>
      <c r="AS31" s="17"/>
    </row>
    <row r="32" spans="1:45" s="25" customFormat="1" ht="45">
      <c r="A32" s="13">
        <f t="shared" si="0"/>
        <v>30</v>
      </c>
      <c r="B32" s="23"/>
      <c r="C32" s="23"/>
      <c r="D32" s="23"/>
      <c r="E32" s="33"/>
      <c r="F32" s="21"/>
      <c r="G32" s="46" t="s">
        <v>508</v>
      </c>
      <c r="H32" s="26"/>
      <c r="I32" s="18"/>
      <c r="J32" s="18" t="s">
        <v>402</v>
      </c>
      <c r="K32" s="18"/>
      <c r="L32" s="18" t="s">
        <v>463</v>
      </c>
      <c r="M32" s="18" t="s">
        <v>463</v>
      </c>
      <c r="N32" s="14"/>
      <c r="O32" s="14"/>
      <c r="P32" s="14"/>
      <c r="Q32" s="15"/>
      <c r="R32" s="16" t="s">
        <v>75</v>
      </c>
      <c r="S32" s="16"/>
      <c r="T32" s="16"/>
      <c r="U32" s="16"/>
      <c r="V32" s="69" t="s">
        <v>401</v>
      </c>
      <c r="W32" s="16"/>
      <c r="X32" s="24"/>
      <c r="Y32" s="26"/>
      <c r="Z32" s="55">
        <v>45134</v>
      </c>
      <c r="AA32" s="27"/>
      <c r="AB32" s="17"/>
      <c r="AC32" s="17"/>
      <c r="AD32" s="17"/>
      <c r="AE32" s="17"/>
      <c r="AF32" s="17"/>
      <c r="AG32" s="17"/>
      <c r="AH32" s="17"/>
      <c r="AI32" s="17"/>
      <c r="AJ32" s="17"/>
      <c r="AK32" s="17"/>
      <c r="AL32" s="17"/>
      <c r="AM32" s="17"/>
      <c r="AN32" s="17"/>
      <c r="AO32" s="17"/>
      <c r="AP32" s="17"/>
      <c r="AQ32" s="17"/>
      <c r="AR32" s="17"/>
      <c r="AS32" s="17"/>
    </row>
    <row r="33" spans="1:45" s="25" customFormat="1" ht="45">
      <c r="A33" s="13">
        <f t="shared" si="0"/>
        <v>31</v>
      </c>
      <c r="B33" s="23"/>
      <c r="C33" s="23"/>
      <c r="D33" s="23"/>
      <c r="E33" s="33"/>
      <c r="F33" s="21"/>
      <c r="G33" s="46" t="s">
        <v>255</v>
      </c>
      <c r="H33" s="26" t="s">
        <v>417</v>
      </c>
      <c r="I33" s="18"/>
      <c r="J33" s="18" t="s">
        <v>402</v>
      </c>
      <c r="K33" s="18"/>
      <c r="L33" s="18" t="s">
        <v>418</v>
      </c>
      <c r="M33" s="18" t="s">
        <v>419</v>
      </c>
      <c r="N33" s="14"/>
      <c r="O33" s="14"/>
      <c r="P33" s="14"/>
      <c r="Q33" s="15"/>
      <c r="R33" s="16" t="s">
        <v>16</v>
      </c>
      <c r="S33" s="16"/>
      <c r="T33" s="16"/>
      <c r="U33" s="16"/>
      <c r="V33" s="69" t="s">
        <v>401</v>
      </c>
      <c r="W33" s="16"/>
      <c r="X33" s="24"/>
      <c r="Y33" s="26"/>
      <c r="Z33" s="55">
        <v>45133</v>
      </c>
      <c r="AA33" s="27"/>
      <c r="AB33" s="17"/>
      <c r="AC33" s="17"/>
      <c r="AD33" s="17"/>
      <c r="AE33" s="17"/>
      <c r="AF33" s="17"/>
      <c r="AG33" s="17"/>
      <c r="AH33" s="17"/>
      <c r="AI33" s="17"/>
      <c r="AJ33" s="17"/>
      <c r="AK33" s="17"/>
      <c r="AL33" s="17"/>
      <c r="AM33" s="17"/>
      <c r="AN33" s="17"/>
      <c r="AO33" s="17"/>
      <c r="AP33" s="17"/>
      <c r="AQ33" s="17"/>
      <c r="AR33" s="17"/>
      <c r="AS33" s="17"/>
    </row>
    <row r="34" spans="1:45" s="25" customFormat="1" ht="30">
      <c r="A34" s="13">
        <f t="shared" si="0"/>
        <v>32</v>
      </c>
      <c r="B34" s="23"/>
      <c r="C34" s="23"/>
      <c r="D34" s="23"/>
      <c r="E34" s="33"/>
      <c r="F34" s="21"/>
      <c r="G34" s="46" t="s">
        <v>256</v>
      </c>
      <c r="H34" s="26" t="s">
        <v>420</v>
      </c>
      <c r="I34" s="18"/>
      <c r="J34" s="18" t="s">
        <v>402</v>
      </c>
      <c r="K34" s="18"/>
      <c r="L34" s="18" t="s">
        <v>415</v>
      </c>
      <c r="M34" s="18" t="s">
        <v>415</v>
      </c>
      <c r="N34" s="14"/>
      <c r="O34" s="14"/>
      <c r="P34" s="14"/>
      <c r="Q34" s="15"/>
      <c r="R34" s="16" t="s">
        <v>14</v>
      </c>
      <c r="S34" s="16"/>
      <c r="T34" s="16"/>
      <c r="U34" s="16"/>
      <c r="V34" s="69" t="s">
        <v>401</v>
      </c>
      <c r="W34" s="16"/>
      <c r="X34" s="24"/>
      <c r="Y34" s="26"/>
      <c r="Z34" s="55">
        <v>45133</v>
      </c>
      <c r="AA34" s="27"/>
      <c r="AB34" s="17"/>
      <c r="AC34" s="17"/>
      <c r="AD34" s="17"/>
      <c r="AE34" s="17"/>
      <c r="AF34" s="17"/>
      <c r="AG34" s="17"/>
      <c r="AH34" s="17"/>
      <c r="AI34" s="17"/>
      <c r="AJ34" s="17"/>
      <c r="AK34" s="17"/>
      <c r="AL34" s="17"/>
      <c r="AM34" s="17"/>
      <c r="AN34" s="17"/>
      <c r="AO34" s="17"/>
      <c r="AP34" s="17"/>
      <c r="AQ34" s="17"/>
      <c r="AR34" s="17"/>
      <c r="AS34" s="17"/>
    </row>
    <row r="35" spans="1:45" s="25" customFormat="1" ht="30">
      <c r="A35" s="13">
        <f t="shared" si="0"/>
        <v>33</v>
      </c>
      <c r="B35" s="23"/>
      <c r="C35" s="23"/>
      <c r="D35" s="23"/>
      <c r="E35" s="33"/>
      <c r="F35" s="21"/>
      <c r="G35" s="46" t="s">
        <v>244</v>
      </c>
      <c r="H35" s="26" t="s">
        <v>421</v>
      </c>
      <c r="I35" s="18"/>
      <c r="J35" s="18" t="s">
        <v>402</v>
      </c>
      <c r="K35" s="18"/>
      <c r="L35" s="18" t="s">
        <v>328</v>
      </c>
      <c r="M35" s="18" t="s">
        <v>328</v>
      </c>
      <c r="N35" s="14"/>
      <c r="O35" s="14"/>
      <c r="P35" s="14"/>
      <c r="Q35" s="15"/>
      <c r="R35" s="16" t="s">
        <v>14</v>
      </c>
      <c r="S35" s="16"/>
      <c r="T35" s="16"/>
      <c r="U35" s="16"/>
      <c r="V35" s="69" t="s">
        <v>401</v>
      </c>
      <c r="W35" s="16"/>
      <c r="X35" s="24"/>
      <c r="Y35" s="26"/>
      <c r="Z35" s="55">
        <v>45133</v>
      </c>
      <c r="AA35" s="27"/>
      <c r="AB35" s="17"/>
      <c r="AC35" s="17"/>
      <c r="AD35" s="17"/>
      <c r="AE35" s="17"/>
      <c r="AF35" s="17"/>
      <c r="AG35" s="17"/>
      <c r="AH35" s="17"/>
      <c r="AI35" s="17"/>
      <c r="AJ35" s="17"/>
      <c r="AK35" s="17"/>
      <c r="AL35" s="17"/>
      <c r="AM35" s="17"/>
      <c r="AN35" s="17"/>
      <c r="AO35" s="17"/>
      <c r="AP35" s="17"/>
      <c r="AQ35" s="17"/>
      <c r="AR35" s="17"/>
      <c r="AS35" s="17"/>
    </row>
    <row r="36" spans="1:45" s="25" customFormat="1" ht="30">
      <c r="A36" s="13">
        <f t="shared" si="0"/>
        <v>34</v>
      </c>
      <c r="B36" s="23"/>
      <c r="C36" s="23"/>
      <c r="D36" s="23"/>
      <c r="E36" s="28" t="s">
        <v>246</v>
      </c>
      <c r="F36" s="21"/>
      <c r="G36" s="46" t="s">
        <v>246</v>
      </c>
      <c r="H36" s="26" t="s">
        <v>422</v>
      </c>
      <c r="I36" s="18"/>
      <c r="J36" s="18" t="s">
        <v>402</v>
      </c>
      <c r="K36" s="18"/>
      <c r="L36" s="18" t="s">
        <v>423</v>
      </c>
      <c r="M36" s="18" t="s">
        <v>423</v>
      </c>
      <c r="N36" s="14"/>
      <c r="O36" s="14"/>
      <c r="P36" s="14"/>
      <c r="Q36" s="15"/>
      <c r="R36" s="16" t="s">
        <v>14</v>
      </c>
      <c r="S36" s="16"/>
      <c r="T36" s="16"/>
      <c r="U36" s="16"/>
      <c r="V36" s="69" t="s">
        <v>400</v>
      </c>
      <c r="W36" s="16"/>
      <c r="X36" s="24"/>
      <c r="Y36" s="26"/>
      <c r="Z36" s="55">
        <v>45133</v>
      </c>
      <c r="AA36" s="27"/>
      <c r="AB36" s="17"/>
      <c r="AC36" s="17"/>
      <c r="AD36" s="17"/>
      <c r="AE36" s="17"/>
      <c r="AF36" s="17"/>
      <c r="AG36" s="17"/>
      <c r="AH36" s="17"/>
      <c r="AI36" s="17"/>
      <c r="AJ36" s="17"/>
      <c r="AK36" s="17"/>
      <c r="AL36" s="17"/>
      <c r="AM36" s="17"/>
      <c r="AN36" s="17"/>
      <c r="AO36" s="17"/>
      <c r="AP36" s="17"/>
      <c r="AQ36" s="17"/>
      <c r="AR36" s="17"/>
      <c r="AS36" s="17"/>
    </row>
    <row r="37" spans="1:45" s="25" customFormat="1" ht="45">
      <c r="A37" s="13">
        <f t="shared" si="0"/>
        <v>35</v>
      </c>
      <c r="B37" s="23"/>
      <c r="C37" s="23"/>
      <c r="D37" s="23"/>
      <c r="E37" s="28" t="s">
        <v>61</v>
      </c>
      <c r="F37" s="21"/>
      <c r="G37" s="46" t="s">
        <v>61</v>
      </c>
      <c r="H37" s="26" t="s">
        <v>424</v>
      </c>
      <c r="I37" s="18"/>
      <c r="J37" s="18" t="s">
        <v>402</v>
      </c>
      <c r="K37" s="18"/>
      <c r="L37" s="18" t="s">
        <v>423</v>
      </c>
      <c r="M37" s="18" t="s">
        <v>423</v>
      </c>
      <c r="N37" s="14"/>
      <c r="O37" s="14"/>
      <c r="P37" s="14"/>
      <c r="Q37" s="15"/>
      <c r="R37" s="16" t="s">
        <v>14</v>
      </c>
      <c r="S37" s="16"/>
      <c r="T37" s="16"/>
      <c r="U37" s="16"/>
      <c r="V37" s="69" t="s">
        <v>400</v>
      </c>
      <c r="W37" s="16"/>
      <c r="X37" s="24"/>
      <c r="Y37" s="26"/>
      <c r="Z37" s="55">
        <v>45133</v>
      </c>
      <c r="AA37" s="27"/>
      <c r="AB37" s="17"/>
      <c r="AC37" s="17"/>
      <c r="AD37" s="17"/>
      <c r="AE37" s="17"/>
      <c r="AF37" s="17"/>
      <c r="AG37" s="17"/>
      <c r="AH37" s="17"/>
      <c r="AI37" s="17"/>
      <c r="AJ37" s="17"/>
      <c r="AK37" s="17"/>
      <c r="AL37" s="17"/>
      <c r="AM37" s="17"/>
      <c r="AN37" s="17"/>
      <c r="AO37" s="17"/>
      <c r="AP37" s="17"/>
      <c r="AQ37" s="17"/>
      <c r="AR37" s="17"/>
      <c r="AS37" s="17"/>
    </row>
    <row r="38" spans="1:45" s="25" customFormat="1" ht="30">
      <c r="A38" s="13">
        <f t="shared" si="0"/>
        <v>36</v>
      </c>
      <c r="B38" s="23"/>
      <c r="C38" s="23"/>
      <c r="D38" s="23"/>
      <c r="E38" s="28" t="s">
        <v>258</v>
      </c>
      <c r="F38" s="21"/>
      <c r="G38" s="46" t="s">
        <v>258</v>
      </c>
      <c r="H38" s="26" t="s">
        <v>74</v>
      </c>
      <c r="I38" s="18"/>
      <c r="J38" s="18" t="s">
        <v>402</v>
      </c>
      <c r="K38" s="18"/>
      <c r="L38" s="18" t="s">
        <v>425</v>
      </c>
      <c r="M38" s="18" t="s">
        <v>425</v>
      </c>
      <c r="N38" s="14"/>
      <c r="O38" s="14"/>
      <c r="P38" s="14"/>
      <c r="Q38" s="15"/>
      <c r="R38" s="16" t="s">
        <v>14</v>
      </c>
      <c r="S38" s="16"/>
      <c r="T38" s="16"/>
      <c r="U38" s="16"/>
      <c r="V38" s="69" t="s">
        <v>401</v>
      </c>
      <c r="W38" s="16"/>
      <c r="X38" s="24"/>
      <c r="Y38" s="26"/>
      <c r="Z38" s="55">
        <v>45133</v>
      </c>
      <c r="AA38" s="27"/>
      <c r="AB38" s="17"/>
      <c r="AC38" s="17"/>
      <c r="AD38" s="17"/>
      <c r="AE38" s="17"/>
      <c r="AF38" s="17"/>
      <c r="AG38" s="17"/>
      <c r="AH38" s="17"/>
      <c r="AI38" s="17"/>
      <c r="AJ38" s="17"/>
      <c r="AK38" s="17"/>
      <c r="AL38" s="17"/>
      <c r="AM38" s="17"/>
      <c r="AN38" s="17"/>
      <c r="AO38" s="17"/>
      <c r="AP38" s="17"/>
      <c r="AQ38" s="17"/>
      <c r="AR38" s="17"/>
      <c r="AS38" s="17"/>
    </row>
    <row r="39" spans="1:45" s="25" customFormat="1" ht="45">
      <c r="A39" s="13">
        <f t="shared" si="0"/>
        <v>37</v>
      </c>
      <c r="B39" s="23"/>
      <c r="C39" s="23"/>
      <c r="D39" s="23"/>
      <c r="E39" s="28" t="s">
        <v>60</v>
      </c>
      <c r="F39" s="21"/>
      <c r="G39" s="46" t="s">
        <v>265</v>
      </c>
      <c r="H39" s="26" t="s">
        <v>426</v>
      </c>
      <c r="I39" s="18"/>
      <c r="J39" s="18" t="s">
        <v>402</v>
      </c>
      <c r="K39" s="18"/>
      <c r="L39" s="18" t="s">
        <v>427</v>
      </c>
      <c r="M39" s="18" t="s">
        <v>427</v>
      </c>
      <c r="N39" s="14"/>
      <c r="O39" s="14"/>
      <c r="P39" s="14"/>
      <c r="Q39" s="15"/>
      <c r="R39" s="16" t="s">
        <v>14</v>
      </c>
      <c r="S39" s="16"/>
      <c r="T39" s="16"/>
      <c r="U39" s="16"/>
      <c r="V39" s="69" t="s">
        <v>401</v>
      </c>
      <c r="W39" s="16"/>
      <c r="X39" s="24"/>
      <c r="Y39" s="26"/>
      <c r="Z39" s="55">
        <v>45133</v>
      </c>
      <c r="AA39" s="27"/>
      <c r="AB39" s="17"/>
      <c r="AC39" s="17"/>
      <c r="AD39" s="17"/>
      <c r="AE39" s="17"/>
      <c r="AF39" s="17"/>
      <c r="AG39" s="17"/>
      <c r="AH39" s="17"/>
      <c r="AI39" s="17"/>
      <c r="AJ39" s="17"/>
      <c r="AK39" s="17"/>
      <c r="AL39" s="17"/>
      <c r="AM39" s="17"/>
      <c r="AN39" s="17"/>
      <c r="AO39" s="17"/>
      <c r="AP39" s="17"/>
      <c r="AQ39" s="17"/>
      <c r="AR39" s="17"/>
      <c r="AS39" s="17"/>
    </row>
    <row r="40" spans="1:45" s="25" customFormat="1" ht="30">
      <c r="A40" s="13">
        <f t="shared" si="0"/>
        <v>38</v>
      </c>
      <c r="B40" s="23"/>
      <c r="C40" s="23"/>
      <c r="D40" s="23"/>
      <c r="E40" s="28" t="s">
        <v>271</v>
      </c>
      <c r="F40" s="21"/>
      <c r="G40" s="46" t="s">
        <v>271</v>
      </c>
      <c r="H40" s="26" t="s">
        <v>438</v>
      </c>
      <c r="I40" s="18"/>
      <c r="J40" s="18" t="s">
        <v>402</v>
      </c>
      <c r="K40" s="18"/>
      <c r="L40" s="18" t="s">
        <v>353</v>
      </c>
      <c r="M40" s="18" t="s">
        <v>353</v>
      </c>
      <c r="N40" s="14"/>
      <c r="O40" s="14"/>
      <c r="P40" s="14"/>
      <c r="Q40" s="15"/>
      <c r="R40" s="16" t="s">
        <v>14</v>
      </c>
      <c r="S40" s="16"/>
      <c r="T40" s="16"/>
      <c r="U40" s="16"/>
      <c r="V40" s="69" t="s">
        <v>401</v>
      </c>
      <c r="W40" s="16"/>
      <c r="X40" s="24"/>
      <c r="Y40" s="26"/>
      <c r="Z40" s="55">
        <v>45133</v>
      </c>
      <c r="AA40" s="27"/>
      <c r="AB40" s="17"/>
      <c r="AC40" s="17"/>
      <c r="AD40" s="17"/>
      <c r="AE40" s="17"/>
      <c r="AF40" s="17"/>
      <c r="AG40" s="17"/>
      <c r="AH40" s="17"/>
      <c r="AI40" s="17"/>
      <c r="AJ40" s="17"/>
      <c r="AK40" s="17"/>
      <c r="AL40" s="17"/>
      <c r="AM40" s="17"/>
      <c r="AN40" s="17"/>
      <c r="AO40" s="17"/>
      <c r="AP40" s="17"/>
      <c r="AQ40" s="17"/>
      <c r="AR40" s="17"/>
      <c r="AS40" s="17"/>
    </row>
    <row r="41" spans="1:45" s="25" customFormat="1" ht="30">
      <c r="A41" s="13">
        <f t="shared" si="0"/>
        <v>39</v>
      </c>
      <c r="B41" s="23"/>
      <c r="C41" s="23"/>
      <c r="D41" s="23"/>
      <c r="E41" s="28" t="s">
        <v>272</v>
      </c>
      <c r="F41" s="21"/>
      <c r="G41" s="46" t="s">
        <v>272</v>
      </c>
      <c r="H41" s="26" t="s">
        <v>439</v>
      </c>
      <c r="I41" s="18"/>
      <c r="J41" s="18" t="s">
        <v>402</v>
      </c>
      <c r="K41" s="18"/>
      <c r="L41" s="18" t="s">
        <v>440</v>
      </c>
      <c r="M41" s="18" t="s">
        <v>440</v>
      </c>
      <c r="N41" s="14"/>
      <c r="O41" s="14"/>
      <c r="P41" s="14"/>
      <c r="Q41" s="15"/>
      <c r="R41" s="16" t="s">
        <v>14</v>
      </c>
      <c r="S41" s="16"/>
      <c r="T41" s="16"/>
      <c r="U41" s="16"/>
      <c r="V41" s="69" t="s">
        <v>401</v>
      </c>
      <c r="W41" s="16"/>
      <c r="X41" s="24"/>
      <c r="Y41" s="26"/>
      <c r="Z41" s="55">
        <v>45133</v>
      </c>
      <c r="AA41" s="27"/>
      <c r="AB41" s="17"/>
      <c r="AC41" s="17"/>
      <c r="AD41" s="17"/>
      <c r="AE41" s="17"/>
      <c r="AF41" s="17"/>
      <c r="AG41" s="17"/>
      <c r="AH41" s="17"/>
      <c r="AI41" s="17"/>
      <c r="AJ41" s="17"/>
      <c r="AK41" s="17"/>
      <c r="AL41" s="17"/>
      <c r="AM41" s="17"/>
      <c r="AN41" s="17"/>
      <c r="AO41" s="17"/>
      <c r="AP41" s="17"/>
      <c r="AQ41" s="17"/>
      <c r="AR41" s="17"/>
      <c r="AS41" s="17"/>
    </row>
    <row r="42" spans="1:45" s="25" customFormat="1" ht="30">
      <c r="A42" s="13">
        <f t="shared" si="0"/>
        <v>40</v>
      </c>
      <c r="B42" s="23"/>
      <c r="C42" s="23"/>
      <c r="D42" s="23"/>
      <c r="E42" s="28" t="s">
        <v>283</v>
      </c>
      <c r="F42" s="21"/>
      <c r="G42" s="46" t="s">
        <v>283</v>
      </c>
      <c r="H42" s="26" t="s">
        <v>441</v>
      </c>
      <c r="I42" s="18"/>
      <c r="J42" s="18" t="s">
        <v>402</v>
      </c>
      <c r="K42" s="18"/>
      <c r="L42" s="18" t="s">
        <v>442</v>
      </c>
      <c r="M42" s="18" t="s">
        <v>442</v>
      </c>
      <c r="N42" s="14"/>
      <c r="O42" s="14"/>
      <c r="P42" s="14"/>
      <c r="Q42" s="15"/>
      <c r="R42" s="16" t="s">
        <v>14</v>
      </c>
      <c r="S42" s="16"/>
      <c r="T42" s="16"/>
      <c r="U42" s="16"/>
      <c r="V42" s="69" t="s">
        <v>401</v>
      </c>
      <c r="W42" s="16"/>
      <c r="X42" s="24"/>
      <c r="Y42" s="26"/>
      <c r="Z42" s="55">
        <v>45133</v>
      </c>
      <c r="AA42" s="27"/>
      <c r="AB42" s="17"/>
      <c r="AC42" s="17"/>
      <c r="AD42" s="17"/>
      <c r="AE42" s="17"/>
      <c r="AF42" s="17"/>
      <c r="AG42" s="17"/>
      <c r="AH42" s="17"/>
      <c r="AI42" s="17"/>
      <c r="AJ42" s="17"/>
      <c r="AK42" s="17"/>
      <c r="AL42" s="17"/>
      <c r="AM42" s="17"/>
      <c r="AN42" s="17"/>
      <c r="AO42" s="17"/>
      <c r="AP42" s="17"/>
      <c r="AQ42" s="17"/>
      <c r="AR42" s="17"/>
      <c r="AS42" s="17"/>
    </row>
    <row r="43" spans="1:45" s="25" customFormat="1" ht="30">
      <c r="A43" s="13">
        <f t="shared" si="0"/>
        <v>41</v>
      </c>
      <c r="B43" s="23"/>
      <c r="C43" s="23"/>
      <c r="D43" s="23"/>
      <c r="E43" s="28" t="s">
        <v>285</v>
      </c>
      <c r="F43" s="21"/>
      <c r="G43" s="46" t="s">
        <v>285</v>
      </c>
      <c r="H43" s="26" t="s">
        <v>444</v>
      </c>
      <c r="I43" s="18"/>
      <c r="J43" s="18" t="s">
        <v>402</v>
      </c>
      <c r="K43" s="18"/>
      <c r="L43" s="18" t="s">
        <v>443</v>
      </c>
      <c r="M43" s="18" t="s">
        <v>443</v>
      </c>
      <c r="N43" s="14"/>
      <c r="O43" s="14"/>
      <c r="P43" s="14"/>
      <c r="Q43" s="15"/>
      <c r="R43" s="16" t="s">
        <v>14</v>
      </c>
      <c r="S43" s="16"/>
      <c r="T43" s="16"/>
      <c r="U43" s="16"/>
      <c r="V43" s="69" t="s">
        <v>401</v>
      </c>
      <c r="W43" s="16"/>
      <c r="X43" s="24"/>
      <c r="Y43" s="26"/>
      <c r="Z43" s="55">
        <v>45133</v>
      </c>
      <c r="AA43" s="27"/>
      <c r="AB43" s="17"/>
      <c r="AC43" s="17"/>
      <c r="AD43" s="17"/>
      <c r="AE43" s="17"/>
      <c r="AF43" s="17"/>
      <c r="AG43" s="17"/>
      <c r="AH43" s="17"/>
      <c r="AI43" s="17"/>
      <c r="AJ43" s="17"/>
      <c r="AK43" s="17"/>
      <c r="AL43" s="17"/>
      <c r="AM43" s="17"/>
      <c r="AN43" s="17"/>
      <c r="AO43" s="17"/>
      <c r="AP43" s="17"/>
      <c r="AQ43" s="17"/>
      <c r="AR43" s="17"/>
      <c r="AS43" s="17"/>
    </row>
    <row r="44" spans="1:45" s="25" customFormat="1" ht="30">
      <c r="A44" s="13">
        <f t="shared" si="0"/>
        <v>42</v>
      </c>
      <c r="B44" s="23"/>
      <c r="C44" s="23"/>
      <c r="D44" s="23"/>
      <c r="E44" s="28" t="s">
        <v>287</v>
      </c>
      <c r="F44" s="21"/>
      <c r="G44" s="46" t="s">
        <v>287</v>
      </c>
      <c r="H44" s="26" t="s">
        <v>74</v>
      </c>
      <c r="I44" s="18"/>
      <c r="J44" s="18" t="s">
        <v>402</v>
      </c>
      <c r="K44" s="18"/>
      <c r="L44" s="18" t="s">
        <v>445</v>
      </c>
      <c r="M44" s="18" t="s">
        <v>445</v>
      </c>
      <c r="N44" s="14"/>
      <c r="O44" s="14"/>
      <c r="P44" s="14"/>
      <c r="Q44" s="15"/>
      <c r="R44" s="16" t="s">
        <v>14</v>
      </c>
      <c r="S44" s="16"/>
      <c r="T44" s="16"/>
      <c r="U44" s="16"/>
      <c r="V44" s="69" t="s">
        <v>401</v>
      </c>
      <c r="W44" s="16"/>
      <c r="X44" s="24"/>
      <c r="Y44" s="26"/>
      <c r="Z44" s="55">
        <v>45133</v>
      </c>
      <c r="AA44" s="27"/>
      <c r="AB44" s="17"/>
      <c r="AC44" s="17"/>
      <c r="AD44" s="17"/>
      <c r="AE44" s="17"/>
      <c r="AF44" s="17"/>
      <c r="AG44" s="17"/>
      <c r="AH44" s="17"/>
      <c r="AI44" s="17"/>
      <c r="AJ44" s="17"/>
      <c r="AK44" s="17"/>
      <c r="AL44" s="17"/>
      <c r="AM44" s="17"/>
      <c r="AN44" s="17"/>
      <c r="AO44" s="17"/>
      <c r="AP44" s="17"/>
      <c r="AQ44" s="17"/>
      <c r="AR44" s="17"/>
      <c r="AS44" s="17"/>
    </row>
    <row r="45" spans="1:45" s="25" customFormat="1" ht="30">
      <c r="A45" s="13">
        <f t="shared" si="0"/>
        <v>43</v>
      </c>
      <c r="B45" s="23"/>
      <c r="C45" s="23"/>
      <c r="D45" s="23"/>
      <c r="E45" s="52" t="s">
        <v>38</v>
      </c>
      <c r="F45" s="73"/>
      <c r="G45" s="46" t="s">
        <v>260</v>
      </c>
      <c r="H45" s="26" t="s">
        <v>453</v>
      </c>
      <c r="I45" s="18"/>
      <c r="J45" s="18" t="s">
        <v>402</v>
      </c>
      <c r="K45" s="18"/>
      <c r="L45" s="18" t="s">
        <v>452</v>
      </c>
      <c r="M45" s="18" t="s">
        <v>452</v>
      </c>
      <c r="N45" s="14"/>
      <c r="O45" s="14"/>
      <c r="P45" s="14"/>
      <c r="Q45" s="15"/>
      <c r="R45" s="16" t="s">
        <v>14</v>
      </c>
      <c r="S45" s="16"/>
      <c r="T45" s="16"/>
      <c r="U45" s="16"/>
      <c r="V45" s="69" t="s">
        <v>401</v>
      </c>
      <c r="W45" s="16"/>
      <c r="X45" s="24"/>
      <c r="Y45" s="26"/>
      <c r="Z45" s="55">
        <v>45134</v>
      </c>
      <c r="AA45" s="27"/>
      <c r="AB45" s="17"/>
      <c r="AC45" s="17"/>
      <c r="AD45" s="17"/>
      <c r="AE45" s="17"/>
      <c r="AF45" s="17"/>
      <c r="AG45" s="17"/>
      <c r="AH45" s="17"/>
      <c r="AI45" s="17"/>
      <c r="AJ45" s="17"/>
      <c r="AK45" s="17"/>
      <c r="AL45" s="17"/>
      <c r="AM45" s="17"/>
      <c r="AN45" s="17"/>
      <c r="AO45" s="17"/>
      <c r="AP45" s="17"/>
      <c r="AQ45" s="17"/>
      <c r="AR45" s="17"/>
      <c r="AS45" s="17"/>
    </row>
    <row r="46" spans="1:45" s="25" customFormat="1" ht="30">
      <c r="A46" s="13">
        <f t="shared" si="0"/>
        <v>44</v>
      </c>
      <c r="B46" s="23"/>
      <c r="C46" s="23"/>
      <c r="D46" s="23"/>
      <c r="E46" s="53"/>
      <c r="G46" s="46" t="s">
        <v>277</v>
      </c>
      <c r="H46" s="26"/>
      <c r="I46" s="18"/>
      <c r="J46" s="18" t="s">
        <v>402</v>
      </c>
      <c r="K46" s="18"/>
      <c r="L46" s="18" t="s">
        <v>454</v>
      </c>
      <c r="M46" s="18" t="s">
        <v>454</v>
      </c>
      <c r="N46" s="14"/>
      <c r="O46" s="14"/>
      <c r="P46" s="14"/>
      <c r="Q46" s="15"/>
      <c r="R46" s="16" t="s">
        <v>14</v>
      </c>
      <c r="S46" s="16"/>
      <c r="T46" s="16"/>
      <c r="U46" s="16"/>
      <c r="V46" s="69" t="s">
        <v>400</v>
      </c>
      <c r="W46" s="16"/>
      <c r="X46" s="24"/>
      <c r="Y46" s="26"/>
      <c r="Z46" s="55">
        <v>45134</v>
      </c>
      <c r="AA46" s="27"/>
      <c r="AB46" s="17"/>
      <c r="AC46" s="17"/>
      <c r="AD46" s="17"/>
      <c r="AE46" s="17"/>
      <c r="AF46" s="17"/>
      <c r="AG46" s="17"/>
      <c r="AH46" s="17"/>
      <c r="AI46" s="17"/>
      <c r="AJ46" s="17"/>
      <c r="AK46" s="17"/>
      <c r="AL46" s="17"/>
      <c r="AM46" s="17"/>
      <c r="AN46" s="17"/>
      <c r="AO46" s="17"/>
      <c r="AP46" s="17"/>
      <c r="AQ46" s="17"/>
      <c r="AR46" s="17"/>
      <c r="AS46" s="17"/>
    </row>
    <row r="47" spans="1:45" s="25" customFormat="1" ht="30">
      <c r="A47" s="13">
        <f t="shared" si="0"/>
        <v>45</v>
      </c>
      <c r="B47" s="23"/>
      <c r="C47" s="23"/>
      <c r="D47" s="23"/>
      <c r="E47" s="53"/>
      <c r="G47" s="46" t="s">
        <v>56</v>
      </c>
      <c r="H47" s="26"/>
      <c r="I47" s="18"/>
      <c r="J47" s="18" t="s">
        <v>402</v>
      </c>
      <c r="K47" s="18"/>
      <c r="L47" s="18" t="s">
        <v>360</v>
      </c>
      <c r="M47" s="18" t="s">
        <v>360</v>
      </c>
      <c r="N47" s="14"/>
      <c r="O47" s="14"/>
      <c r="P47" s="14"/>
      <c r="Q47" s="15"/>
      <c r="R47" s="16" t="s">
        <v>14</v>
      </c>
      <c r="S47" s="16"/>
      <c r="T47" s="16"/>
      <c r="U47" s="16"/>
      <c r="V47" s="69" t="s">
        <v>401</v>
      </c>
      <c r="W47" s="16"/>
      <c r="X47" s="24"/>
      <c r="Y47" s="26"/>
      <c r="Z47" s="55">
        <v>45134</v>
      </c>
      <c r="AA47" s="27"/>
      <c r="AB47" s="17"/>
      <c r="AC47" s="17"/>
      <c r="AD47" s="17"/>
      <c r="AE47" s="17"/>
      <c r="AF47" s="17"/>
      <c r="AG47" s="17"/>
      <c r="AH47" s="17"/>
      <c r="AI47" s="17"/>
      <c r="AJ47" s="17"/>
      <c r="AK47" s="17"/>
      <c r="AL47" s="17"/>
      <c r="AM47" s="17"/>
      <c r="AN47" s="17"/>
      <c r="AO47" s="17"/>
      <c r="AP47" s="17"/>
      <c r="AQ47" s="17"/>
      <c r="AR47" s="17"/>
      <c r="AS47" s="17"/>
    </row>
    <row r="48" spans="1:45" s="25" customFormat="1" ht="45">
      <c r="A48" s="13">
        <f t="shared" si="0"/>
        <v>46</v>
      </c>
      <c r="B48" s="23"/>
      <c r="C48" s="23"/>
      <c r="D48" s="23"/>
      <c r="E48" s="53"/>
      <c r="G48" s="46" t="s">
        <v>483</v>
      </c>
      <c r="H48" s="26"/>
      <c r="I48" s="18"/>
      <c r="J48" s="18" t="s">
        <v>402</v>
      </c>
      <c r="K48" s="18"/>
      <c r="L48" s="18" t="s">
        <v>463</v>
      </c>
      <c r="M48" s="18" t="s">
        <v>463</v>
      </c>
      <c r="N48" s="14"/>
      <c r="O48" s="14"/>
      <c r="P48" s="14"/>
      <c r="Q48" s="15"/>
      <c r="R48" s="16" t="s">
        <v>75</v>
      </c>
      <c r="S48" s="16"/>
      <c r="T48" s="16"/>
      <c r="U48" s="16"/>
      <c r="V48" s="69" t="s">
        <v>401</v>
      </c>
      <c r="W48" s="16"/>
      <c r="X48" s="24"/>
      <c r="Y48" s="26"/>
      <c r="Z48" s="55">
        <v>45135</v>
      </c>
      <c r="AA48" s="27"/>
      <c r="AB48" s="17"/>
      <c r="AC48" s="17"/>
      <c r="AD48" s="17"/>
      <c r="AE48" s="17"/>
      <c r="AF48" s="17"/>
      <c r="AG48" s="17"/>
      <c r="AH48" s="17"/>
      <c r="AI48" s="17"/>
      <c r="AJ48" s="17"/>
      <c r="AK48" s="17"/>
      <c r="AL48" s="17"/>
      <c r="AM48" s="17"/>
      <c r="AN48" s="17"/>
      <c r="AO48" s="17"/>
      <c r="AP48" s="17"/>
      <c r="AQ48" s="17"/>
      <c r="AR48" s="17"/>
      <c r="AS48" s="17"/>
    </row>
    <row r="49" spans="1:45" s="25" customFormat="1" ht="60">
      <c r="A49" s="13">
        <f>ROW(A49) - 2</f>
        <v>47</v>
      </c>
      <c r="B49" s="23"/>
      <c r="C49" s="70" t="s">
        <v>544</v>
      </c>
      <c r="D49" s="23"/>
      <c r="E49" s="53"/>
      <c r="G49" s="46" t="s">
        <v>543</v>
      </c>
      <c r="H49" s="26" t="s">
        <v>545</v>
      </c>
      <c r="I49" s="18"/>
      <c r="J49" s="18" t="s">
        <v>518</v>
      </c>
      <c r="K49" s="18"/>
      <c r="L49" s="18" t="s">
        <v>546</v>
      </c>
      <c r="M49" s="18" t="s">
        <v>546</v>
      </c>
      <c r="N49" s="14"/>
      <c r="O49" s="14"/>
      <c r="P49" s="14"/>
      <c r="Q49" s="15"/>
      <c r="R49" s="16" t="s">
        <v>14</v>
      </c>
      <c r="S49" s="16"/>
      <c r="T49" s="16"/>
      <c r="U49" s="16"/>
      <c r="V49" s="69" t="s">
        <v>401</v>
      </c>
      <c r="W49" s="16"/>
      <c r="X49" s="24"/>
      <c r="Y49" s="26"/>
      <c r="Z49" s="55">
        <v>45140</v>
      </c>
      <c r="AA49" s="27"/>
      <c r="AB49" s="17"/>
      <c r="AC49" s="17"/>
      <c r="AD49" s="17"/>
      <c r="AE49" s="17"/>
      <c r="AF49" s="17"/>
      <c r="AG49" s="17"/>
      <c r="AH49" s="17"/>
      <c r="AI49" s="17"/>
      <c r="AJ49" s="17"/>
      <c r="AK49" s="17"/>
      <c r="AL49" s="17"/>
      <c r="AM49" s="17"/>
      <c r="AN49" s="17"/>
      <c r="AO49" s="17"/>
      <c r="AP49" s="17"/>
      <c r="AQ49" s="17"/>
      <c r="AR49" s="17"/>
      <c r="AS49" s="17"/>
    </row>
    <row r="50" spans="1:45" s="25" customFormat="1" ht="75">
      <c r="A50" s="13">
        <f t="shared" si="0"/>
        <v>48</v>
      </c>
      <c r="B50" s="23"/>
      <c r="C50" s="70" t="s">
        <v>455</v>
      </c>
      <c r="D50" s="23"/>
      <c r="E50" s="28" t="s">
        <v>43</v>
      </c>
      <c r="F50" s="21"/>
      <c r="G50" s="46" t="s">
        <v>248</v>
      </c>
      <c r="H50" s="26" t="s">
        <v>403</v>
      </c>
      <c r="I50" s="18"/>
      <c r="J50" s="18" t="s">
        <v>456</v>
      </c>
      <c r="K50" s="18"/>
      <c r="L50" s="18" t="s">
        <v>404</v>
      </c>
      <c r="M50" s="18" t="s">
        <v>404</v>
      </c>
      <c r="N50" s="14"/>
      <c r="O50" s="14"/>
      <c r="P50" s="14"/>
      <c r="Q50" s="15"/>
      <c r="R50" s="16" t="s">
        <v>14</v>
      </c>
      <c r="S50" s="16"/>
      <c r="T50" s="16"/>
      <c r="U50" s="16"/>
      <c r="V50" s="69" t="s">
        <v>400</v>
      </c>
      <c r="W50" s="16"/>
      <c r="X50" s="24"/>
      <c r="Y50" s="26"/>
      <c r="Z50" s="55">
        <v>45134</v>
      </c>
      <c r="AA50" s="27"/>
      <c r="AB50" s="17"/>
      <c r="AC50" s="17"/>
      <c r="AD50" s="17"/>
      <c r="AE50" s="17"/>
      <c r="AF50" s="17"/>
      <c r="AG50" s="17"/>
      <c r="AH50" s="17"/>
      <c r="AI50" s="17"/>
      <c r="AJ50" s="17"/>
      <c r="AK50" s="17"/>
      <c r="AL50" s="17"/>
      <c r="AM50" s="17"/>
      <c r="AN50" s="17"/>
      <c r="AO50" s="17"/>
      <c r="AP50" s="17"/>
      <c r="AQ50" s="17"/>
      <c r="AR50" s="17"/>
      <c r="AS50" s="17"/>
    </row>
    <row r="51" spans="1:45" s="25" customFormat="1" ht="30">
      <c r="A51" s="13">
        <f t="shared" si="0"/>
        <v>49</v>
      </c>
      <c r="B51" s="23"/>
      <c r="C51" s="23"/>
      <c r="D51" s="23"/>
      <c r="E51" s="33"/>
      <c r="F51" s="21"/>
      <c r="G51" s="46" t="s">
        <v>249</v>
      </c>
      <c r="H51" s="26" t="s">
        <v>405</v>
      </c>
      <c r="I51" s="18"/>
      <c r="J51" s="18" t="s">
        <v>456</v>
      </c>
      <c r="K51" s="18"/>
      <c r="L51" s="18" t="s">
        <v>406</v>
      </c>
      <c r="M51" s="18" t="s">
        <v>406</v>
      </c>
      <c r="N51" s="14"/>
      <c r="O51" s="14"/>
      <c r="P51" s="14"/>
      <c r="Q51" s="15"/>
      <c r="R51" s="16" t="s">
        <v>14</v>
      </c>
      <c r="S51" s="16"/>
      <c r="T51" s="16"/>
      <c r="U51" s="16"/>
      <c r="V51" s="69" t="s">
        <v>401</v>
      </c>
      <c r="W51" s="16"/>
      <c r="X51" s="24"/>
      <c r="Y51" s="26"/>
      <c r="Z51" s="55">
        <v>45134</v>
      </c>
      <c r="AA51" s="27"/>
      <c r="AB51" s="17"/>
      <c r="AC51" s="17"/>
      <c r="AD51" s="17"/>
      <c r="AE51" s="17"/>
      <c r="AF51" s="17"/>
      <c r="AG51" s="17"/>
      <c r="AH51" s="17"/>
      <c r="AI51" s="17"/>
      <c r="AJ51" s="17"/>
      <c r="AK51" s="17"/>
      <c r="AL51" s="17"/>
      <c r="AM51" s="17"/>
      <c r="AN51" s="17"/>
      <c r="AO51" s="17"/>
      <c r="AP51" s="17"/>
      <c r="AQ51" s="17"/>
      <c r="AR51" s="17"/>
      <c r="AS51" s="17"/>
    </row>
    <row r="52" spans="1:45" s="25" customFormat="1" ht="30">
      <c r="A52" s="13">
        <f t="shared" si="0"/>
        <v>50</v>
      </c>
      <c r="B52" s="23"/>
      <c r="C52" s="23"/>
      <c r="D52" s="23"/>
      <c r="E52" s="33"/>
      <c r="F52" s="21"/>
      <c r="G52" s="46" t="s">
        <v>250</v>
      </c>
      <c r="H52" s="26" t="s">
        <v>407</v>
      </c>
      <c r="I52" s="18"/>
      <c r="J52" s="18" t="s">
        <v>456</v>
      </c>
      <c r="K52" s="18"/>
      <c r="L52" s="18" t="s">
        <v>408</v>
      </c>
      <c r="M52" s="18" t="s">
        <v>408</v>
      </c>
      <c r="N52" s="14"/>
      <c r="O52" s="14"/>
      <c r="P52" s="14"/>
      <c r="Q52" s="15"/>
      <c r="R52" s="16" t="s">
        <v>14</v>
      </c>
      <c r="S52" s="16"/>
      <c r="T52" s="16"/>
      <c r="U52" s="16"/>
      <c r="V52" s="69" t="s">
        <v>401</v>
      </c>
      <c r="W52" s="16"/>
      <c r="X52" s="24"/>
      <c r="Y52" s="26"/>
      <c r="Z52" s="55">
        <v>45134</v>
      </c>
      <c r="AA52" s="27"/>
      <c r="AB52" s="17"/>
      <c r="AC52" s="17"/>
      <c r="AD52" s="17"/>
      <c r="AE52" s="17"/>
      <c r="AF52" s="17"/>
      <c r="AG52" s="17"/>
      <c r="AH52" s="17"/>
      <c r="AI52" s="17"/>
      <c r="AJ52" s="17"/>
      <c r="AK52" s="17"/>
      <c r="AL52" s="17"/>
      <c r="AM52" s="17"/>
      <c r="AN52" s="17"/>
      <c r="AO52" s="17"/>
      <c r="AP52" s="17"/>
      <c r="AQ52" s="17"/>
      <c r="AR52" s="17"/>
      <c r="AS52" s="17"/>
    </row>
    <row r="53" spans="1:45" s="25" customFormat="1" ht="30">
      <c r="A53" s="13">
        <f t="shared" si="0"/>
        <v>51</v>
      </c>
      <c r="B53" s="23"/>
      <c r="C53" s="23"/>
      <c r="D53" s="23"/>
      <c r="E53" s="33"/>
      <c r="F53" s="21"/>
      <c r="G53" s="46" t="s">
        <v>251</v>
      </c>
      <c r="H53" s="26" t="s">
        <v>409</v>
      </c>
      <c r="I53" s="18"/>
      <c r="J53" s="18" t="s">
        <v>456</v>
      </c>
      <c r="K53" s="18"/>
      <c r="L53" s="18" t="s">
        <v>410</v>
      </c>
      <c r="M53" s="18" t="s">
        <v>410</v>
      </c>
      <c r="N53" s="14"/>
      <c r="O53" s="14"/>
      <c r="P53" s="14"/>
      <c r="Q53" s="15"/>
      <c r="R53" s="16" t="s">
        <v>14</v>
      </c>
      <c r="S53" s="16"/>
      <c r="T53" s="16"/>
      <c r="U53" s="16"/>
      <c r="V53" s="69" t="s">
        <v>401</v>
      </c>
      <c r="W53" s="16"/>
      <c r="X53" s="24"/>
      <c r="Y53" s="26"/>
      <c r="Z53" s="55">
        <v>45134</v>
      </c>
      <c r="AA53" s="27"/>
      <c r="AB53" s="17"/>
      <c r="AC53" s="17"/>
      <c r="AD53" s="17"/>
      <c r="AE53" s="17"/>
      <c r="AF53" s="17"/>
      <c r="AG53" s="17"/>
      <c r="AH53" s="17"/>
      <c r="AI53" s="17"/>
      <c r="AJ53" s="17"/>
      <c r="AK53" s="17"/>
      <c r="AL53" s="17"/>
      <c r="AM53" s="17"/>
      <c r="AN53" s="17"/>
      <c r="AO53" s="17"/>
      <c r="AP53" s="17"/>
      <c r="AQ53" s="17"/>
      <c r="AR53" s="17"/>
      <c r="AS53" s="17"/>
    </row>
    <row r="54" spans="1:45" s="25" customFormat="1" ht="30">
      <c r="A54" s="13">
        <f t="shared" si="0"/>
        <v>52</v>
      </c>
      <c r="B54" s="23"/>
      <c r="C54" s="23"/>
      <c r="D54" s="23"/>
      <c r="E54" s="33"/>
      <c r="F54" s="21"/>
      <c r="G54" s="46" t="s">
        <v>252</v>
      </c>
      <c r="H54" s="26" t="s">
        <v>411</v>
      </c>
      <c r="I54" s="18"/>
      <c r="J54" s="18" t="s">
        <v>456</v>
      </c>
      <c r="K54" s="18"/>
      <c r="L54" s="18" t="s">
        <v>412</v>
      </c>
      <c r="M54" s="18" t="s">
        <v>413</v>
      </c>
      <c r="N54" s="14"/>
      <c r="O54" s="14"/>
      <c r="P54" s="14"/>
      <c r="Q54" s="15"/>
      <c r="R54" s="16" t="s">
        <v>14</v>
      </c>
      <c r="S54" s="16"/>
      <c r="T54" s="16"/>
      <c r="U54" s="16"/>
      <c r="V54" s="69" t="s">
        <v>401</v>
      </c>
      <c r="W54" s="16"/>
      <c r="X54" s="24"/>
      <c r="Y54" s="26"/>
      <c r="Z54" s="55">
        <v>45134</v>
      </c>
      <c r="AA54" s="27"/>
      <c r="AB54" s="17"/>
      <c r="AC54" s="17"/>
      <c r="AD54" s="17"/>
      <c r="AE54" s="17"/>
      <c r="AF54" s="17"/>
      <c r="AG54" s="17"/>
      <c r="AH54" s="17"/>
      <c r="AI54" s="17"/>
      <c r="AJ54" s="17"/>
      <c r="AK54" s="17"/>
      <c r="AL54" s="17"/>
      <c r="AM54" s="17"/>
      <c r="AN54" s="17"/>
      <c r="AO54" s="17"/>
      <c r="AP54" s="17"/>
      <c r="AQ54" s="17"/>
      <c r="AR54" s="17"/>
      <c r="AS54" s="17"/>
    </row>
    <row r="55" spans="1:45" s="25" customFormat="1" ht="30">
      <c r="A55" s="13">
        <f t="shared" si="0"/>
        <v>53</v>
      </c>
      <c r="B55" s="23"/>
      <c r="C55" s="23"/>
      <c r="D55" s="23"/>
      <c r="E55" s="33"/>
      <c r="F55" s="21"/>
      <c r="G55" s="46" t="s">
        <v>253</v>
      </c>
      <c r="H55" s="26" t="s">
        <v>414</v>
      </c>
      <c r="I55" s="18"/>
      <c r="J55" s="18" t="s">
        <v>456</v>
      </c>
      <c r="K55" s="18"/>
      <c r="L55" s="18" t="s">
        <v>457</v>
      </c>
      <c r="M55" s="18" t="s">
        <v>415</v>
      </c>
      <c r="N55" s="14"/>
      <c r="O55" s="14"/>
      <c r="P55" s="14"/>
      <c r="Q55" s="15"/>
      <c r="R55" s="16" t="s">
        <v>169</v>
      </c>
      <c r="S55" s="16"/>
      <c r="T55" s="16"/>
      <c r="U55" s="16"/>
      <c r="V55" s="69" t="s">
        <v>401</v>
      </c>
      <c r="W55" s="16"/>
      <c r="X55" s="24"/>
      <c r="Y55" s="26"/>
      <c r="Z55" s="55">
        <v>45134</v>
      </c>
      <c r="AA55" s="27"/>
      <c r="AB55" s="17"/>
      <c r="AC55" s="17"/>
      <c r="AD55" s="17"/>
      <c r="AE55" s="17"/>
      <c r="AF55" s="17"/>
      <c r="AG55" s="17"/>
      <c r="AH55" s="17"/>
      <c r="AI55" s="17"/>
      <c r="AJ55" s="17"/>
      <c r="AK55" s="17"/>
      <c r="AL55" s="17"/>
      <c r="AM55" s="17"/>
      <c r="AN55" s="17"/>
      <c r="AO55" s="17"/>
      <c r="AP55" s="17"/>
      <c r="AQ55" s="17"/>
      <c r="AR55" s="17"/>
      <c r="AS55" s="17"/>
    </row>
    <row r="56" spans="1:45" s="25" customFormat="1" ht="88.5" customHeight="1">
      <c r="A56" s="13">
        <f t="shared" si="0"/>
        <v>54</v>
      </c>
      <c r="B56" s="23"/>
      <c r="C56" s="23"/>
      <c r="D56" s="23"/>
      <c r="E56" s="33"/>
      <c r="F56" s="21"/>
      <c r="G56" s="46" t="s">
        <v>269</v>
      </c>
      <c r="H56" s="26" t="s">
        <v>436</v>
      </c>
      <c r="I56" s="18"/>
      <c r="J56" s="18" t="s">
        <v>456</v>
      </c>
      <c r="K56" s="18"/>
      <c r="L56" s="18" t="s">
        <v>458</v>
      </c>
      <c r="M56" s="18" t="s">
        <v>437</v>
      </c>
      <c r="N56" s="14"/>
      <c r="O56" s="14"/>
      <c r="P56" s="14"/>
      <c r="Q56" s="15"/>
      <c r="R56" s="16" t="s">
        <v>169</v>
      </c>
      <c r="S56" s="16"/>
      <c r="T56" s="16"/>
      <c r="U56" s="16"/>
      <c r="V56" s="69" t="s">
        <v>401</v>
      </c>
      <c r="W56" s="16"/>
      <c r="X56" s="24"/>
      <c r="Y56" s="26"/>
      <c r="Z56" s="55">
        <v>45134</v>
      </c>
      <c r="AA56" s="27"/>
      <c r="AB56" s="17"/>
      <c r="AC56" s="17"/>
      <c r="AD56" s="17"/>
      <c r="AE56" s="17"/>
      <c r="AF56" s="17"/>
      <c r="AG56" s="17"/>
      <c r="AH56" s="17"/>
      <c r="AI56" s="17"/>
      <c r="AJ56" s="17"/>
      <c r="AK56" s="17"/>
      <c r="AL56" s="17"/>
      <c r="AM56" s="17"/>
      <c r="AN56" s="17"/>
      <c r="AO56" s="17"/>
      <c r="AP56" s="17"/>
      <c r="AQ56" s="17"/>
      <c r="AR56" s="17"/>
      <c r="AS56" s="17"/>
    </row>
    <row r="57" spans="1:45" s="25" customFormat="1" ht="45">
      <c r="A57" s="13">
        <f t="shared" si="0"/>
        <v>55</v>
      </c>
      <c r="B57" s="23"/>
      <c r="C57" s="23"/>
      <c r="D57" s="23"/>
      <c r="E57" s="33"/>
      <c r="F57" s="21"/>
      <c r="G57" s="46" t="s">
        <v>255</v>
      </c>
      <c r="H57" s="26" t="s">
        <v>417</v>
      </c>
      <c r="I57" s="18"/>
      <c r="J57" s="18" t="s">
        <v>456</v>
      </c>
      <c r="K57" s="18"/>
      <c r="L57" s="18" t="s">
        <v>418</v>
      </c>
      <c r="M57" s="18" t="s">
        <v>419</v>
      </c>
      <c r="N57" s="14"/>
      <c r="O57" s="14"/>
      <c r="P57" s="14"/>
      <c r="Q57" s="15"/>
      <c r="R57" s="16" t="s">
        <v>169</v>
      </c>
      <c r="S57" s="16"/>
      <c r="T57" s="16"/>
      <c r="U57" s="16"/>
      <c r="V57" s="69" t="s">
        <v>401</v>
      </c>
      <c r="W57" s="16"/>
      <c r="X57" s="24"/>
      <c r="Y57" s="26"/>
      <c r="Z57" s="55">
        <v>45134</v>
      </c>
      <c r="AA57" s="27"/>
      <c r="AB57" s="17"/>
      <c r="AC57" s="17"/>
      <c r="AD57" s="17"/>
      <c r="AE57" s="17"/>
      <c r="AF57" s="17"/>
      <c r="AG57" s="17"/>
      <c r="AH57" s="17"/>
      <c r="AI57" s="17"/>
      <c r="AJ57" s="17"/>
      <c r="AK57" s="17"/>
      <c r="AL57" s="17"/>
      <c r="AM57" s="17"/>
      <c r="AN57" s="17"/>
      <c r="AO57" s="17"/>
      <c r="AP57" s="17"/>
      <c r="AQ57" s="17"/>
      <c r="AR57" s="17"/>
      <c r="AS57" s="17"/>
    </row>
    <row r="58" spans="1:45" s="25" customFormat="1" ht="30">
      <c r="A58" s="13">
        <f t="shared" si="0"/>
        <v>56</v>
      </c>
      <c r="B58" s="23"/>
      <c r="C58" s="23"/>
      <c r="D58" s="23"/>
      <c r="E58" s="33"/>
      <c r="F58" s="21"/>
      <c r="G58" s="46" t="s">
        <v>256</v>
      </c>
      <c r="H58" s="26" t="s">
        <v>420</v>
      </c>
      <c r="I58" s="18"/>
      <c r="J58" s="18" t="s">
        <v>456</v>
      </c>
      <c r="K58" s="18"/>
      <c r="L58" s="18" t="s">
        <v>415</v>
      </c>
      <c r="M58" s="18" t="s">
        <v>415</v>
      </c>
      <c r="N58" s="14"/>
      <c r="O58" s="14"/>
      <c r="P58" s="14"/>
      <c r="Q58" s="15"/>
      <c r="R58" s="16" t="s">
        <v>14</v>
      </c>
      <c r="S58" s="16"/>
      <c r="T58" s="16"/>
      <c r="U58" s="16"/>
      <c r="V58" s="69" t="s">
        <v>401</v>
      </c>
      <c r="W58" s="16"/>
      <c r="X58" s="24"/>
      <c r="Y58" s="26"/>
      <c r="Z58" s="55">
        <v>45134</v>
      </c>
      <c r="AA58" s="27"/>
      <c r="AB58" s="17"/>
      <c r="AC58" s="17"/>
      <c r="AD58" s="17"/>
      <c r="AE58" s="17"/>
      <c r="AF58" s="17"/>
      <c r="AG58" s="17"/>
      <c r="AH58" s="17"/>
      <c r="AI58" s="17"/>
      <c r="AJ58" s="17"/>
      <c r="AK58" s="17"/>
      <c r="AL58" s="17"/>
      <c r="AM58" s="17"/>
      <c r="AN58" s="17"/>
      <c r="AO58" s="17"/>
      <c r="AP58" s="17"/>
      <c r="AQ58" s="17"/>
      <c r="AR58" s="17"/>
      <c r="AS58" s="17"/>
    </row>
    <row r="59" spans="1:45" s="25" customFormat="1" ht="30">
      <c r="A59" s="13">
        <f t="shared" si="0"/>
        <v>57</v>
      </c>
      <c r="B59" s="23"/>
      <c r="C59" s="23"/>
      <c r="D59" s="23"/>
      <c r="E59" s="33"/>
      <c r="F59" s="21"/>
      <c r="G59" s="46" t="s">
        <v>244</v>
      </c>
      <c r="H59" s="26" t="s">
        <v>421</v>
      </c>
      <c r="I59" s="18"/>
      <c r="J59" s="18" t="s">
        <v>456</v>
      </c>
      <c r="K59" s="18"/>
      <c r="L59" s="18" t="s">
        <v>328</v>
      </c>
      <c r="M59" s="18" t="s">
        <v>328</v>
      </c>
      <c r="N59" s="14"/>
      <c r="O59" s="14"/>
      <c r="P59" s="14"/>
      <c r="Q59" s="15"/>
      <c r="R59" s="16" t="s">
        <v>14</v>
      </c>
      <c r="S59" s="16"/>
      <c r="T59" s="16"/>
      <c r="U59" s="16"/>
      <c r="V59" s="69" t="s">
        <v>400</v>
      </c>
      <c r="W59" s="16"/>
      <c r="X59" s="24"/>
      <c r="Y59" s="26"/>
      <c r="Z59" s="55">
        <v>45134</v>
      </c>
      <c r="AA59" s="27"/>
      <c r="AB59" s="17"/>
      <c r="AC59" s="17"/>
      <c r="AD59" s="17"/>
      <c r="AE59" s="17"/>
      <c r="AF59" s="17"/>
      <c r="AG59" s="17"/>
      <c r="AH59" s="17"/>
      <c r="AI59" s="17"/>
      <c r="AJ59" s="17"/>
      <c r="AK59" s="17"/>
      <c r="AL59" s="17"/>
      <c r="AM59" s="17"/>
      <c r="AN59" s="17"/>
      <c r="AO59" s="17"/>
      <c r="AP59" s="17"/>
      <c r="AQ59" s="17"/>
      <c r="AR59" s="17"/>
      <c r="AS59" s="17"/>
    </row>
    <row r="60" spans="1:45" s="25" customFormat="1" ht="30">
      <c r="A60" s="13">
        <f t="shared" si="0"/>
        <v>58</v>
      </c>
      <c r="B60" s="23"/>
      <c r="C60" s="23"/>
      <c r="D60" s="23"/>
      <c r="E60" s="28" t="s">
        <v>246</v>
      </c>
      <c r="F60" s="21"/>
      <c r="G60" s="46" t="s">
        <v>246</v>
      </c>
      <c r="H60" s="26" t="s">
        <v>422</v>
      </c>
      <c r="I60" s="18"/>
      <c r="J60" s="18" t="s">
        <v>456</v>
      </c>
      <c r="K60" s="18"/>
      <c r="L60" s="18" t="s">
        <v>423</v>
      </c>
      <c r="M60" s="18" t="s">
        <v>423</v>
      </c>
      <c r="N60" s="14"/>
      <c r="O60" s="14"/>
      <c r="P60" s="14"/>
      <c r="Q60" s="15"/>
      <c r="R60" s="16" t="s">
        <v>14</v>
      </c>
      <c r="S60" s="16"/>
      <c r="T60" s="16"/>
      <c r="U60" s="16"/>
      <c r="V60" s="69" t="s">
        <v>400</v>
      </c>
      <c r="W60" s="16"/>
      <c r="X60" s="24"/>
      <c r="Y60" s="26"/>
      <c r="Z60" s="55">
        <v>45134</v>
      </c>
      <c r="AA60" s="27"/>
      <c r="AB60" s="17"/>
      <c r="AC60" s="17"/>
      <c r="AD60" s="17"/>
      <c r="AE60" s="17"/>
      <c r="AF60" s="17"/>
      <c r="AG60" s="17"/>
      <c r="AH60" s="17"/>
      <c r="AI60" s="17"/>
      <c r="AJ60" s="17"/>
      <c r="AK60" s="17"/>
      <c r="AL60" s="17"/>
      <c r="AM60" s="17"/>
      <c r="AN60" s="17"/>
      <c r="AO60" s="17"/>
      <c r="AP60" s="17"/>
      <c r="AQ60" s="17"/>
      <c r="AR60" s="17"/>
      <c r="AS60" s="17"/>
    </row>
    <row r="61" spans="1:45" s="25" customFormat="1" ht="45">
      <c r="A61" s="13">
        <f t="shared" si="0"/>
        <v>59</v>
      </c>
      <c r="B61" s="23"/>
      <c r="C61" s="23"/>
      <c r="D61" s="23"/>
      <c r="E61" s="28" t="s">
        <v>61</v>
      </c>
      <c r="F61" s="21"/>
      <c r="G61" s="46" t="s">
        <v>61</v>
      </c>
      <c r="H61" s="26" t="s">
        <v>424</v>
      </c>
      <c r="I61" s="18"/>
      <c r="J61" s="18" t="s">
        <v>456</v>
      </c>
      <c r="K61" s="18"/>
      <c r="L61" s="18" t="s">
        <v>423</v>
      </c>
      <c r="M61" s="18" t="s">
        <v>423</v>
      </c>
      <c r="N61" s="14"/>
      <c r="O61" s="14"/>
      <c r="P61" s="14"/>
      <c r="Q61" s="15"/>
      <c r="R61" s="16" t="s">
        <v>14</v>
      </c>
      <c r="S61" s="16"/>
      <c r="T61" s="16"/>
      <c r="U61" s="16"/>
      <c r="V61" s="69" t="s">
        <v>400</v>
      </c>
      <c r="W61" s="16"/>
      <c r="X61" s="24"/>
      <c r="Y61" s="26"/>
      <c r="Z61" s="55">
        <v>45134</v>
      </c>
      <c r="AA61" s="27"/>
      <c r="AB61" s="17"/>
      <c r="AC61" s="17"/>
      <c r="AD61" s="17"/>
      <c r="AE61" s="17"/>
      <c r="AF61" s="17"/>
      <c r="AG61" s="17"/>
      <c r="AH61" s="17"/>
      <c r="AI61" s="17"/>
      <c r="AJ61" s="17"/>
      <c r="AK61" s="17"/>
      <c r="AL61" s="17"/>
      <c r="AM61" s="17"/>
      <c r="AN61" s="17"/>
      <c r="AO61" s="17"/>
      <c r="AP61" s="17"/>
      <c r="AQ61" s="17"/>
      <c r="AR61" s="17"/>
      <c r="AS61" s="17"/>
    </row>
    <row r="62" spans="1:45" s="25" customFormat="1" ht="72" customHeight="1">
      <c r="A62" s="13">
        <f t="shared" si="0"/>
        <v>60</v>
      </c>
      <c r="B62" s="23"/>
      <c r="C62" s="23"/>
      <c r="D62" s="23"/>
      <c r="E62" s="28" t="s">
        <v>258</v>
      </c>
      <c r="F62" s="59"/>
      <c r="G62" s="77" t="s">
        <v>258</v>
      </c>
      <c r="H62" s="58" t="s">
        <v>74</v>
      </c>
      <c r="I62" s="58"/>
      <c r="J62" s="58" t="s">
        <v>456</v>
      </c>
      <c r="K62" s="18"/>
      <c r="L62" s="18" t="s">
        <v>459</v>
      </c>
      <c r="M62" s="18" t="s">
        <v>460</v>
      </c>
      <c r="N62" s="14"/>
      <c r="O62" s="14"/>
      <c r="P62" s="14"/>
      <c r="Q62" s="15"/>
      <c r="R62" s="16" t="s">
        <v>15</v>
      </c>
      <c r="S62" s="16"/>
      <c r="T62" s="16"/>
      <c r="U62" s="16"/>
      <c r="V62" s="69" t="s">
        <v>401</v>
      </c>
      <c r="W62" s="16"/>
      <c r="X62" s="24"/>
      <c r="Y62" s="26"/>
      <c r="Z62" s="55">
        <v>45134</v>
      </c>
      <c r="AA62" s="27"/>
      <c r="AB62" s="17"/>
      <c r="AC62" s="17"/>
      <c r="AD62" s="17"/>
      <c r="AE62" s="17"/>
      <c r="AF62" s="17"/>
      <c r="AG62" s="17"/>
      <c r="AH62" s="17"/>
      <c r="AI62" s="17"/>
      <c r="AJ62" s="17"/>
      <c r="AK62" s="17"/>
      <c r="AL62" s="17"/>
      <c r="AM62" s="17"/>
      <c r="AN62" s="17"/>
      <c r="AO62" s="17"/>
      <c r="AP62" s="17"/>
      <c r="AQ62" s="17"/>
      <c r="AR62" s="17"/>
      <c r="AS62" s="17"/>
    </row>
    <row r="63" spans="1:45" s="25" customFormat="1" ht="30">
      <c r="A63" s="13">
        <f t="shared" si="0"/>
        <v>61</v>
      </c>
      <c r="B63" s="23"/>
      <c r="C63" s="23"/>
      <c r="D63" s="23"/>
      <c r="E63" s="29"/>
      <c r="F63" s="76"/>
      <c r="G63" s="78"/>
      <c r="H63" s="79"/>
      <c r="I63" s="79"/>
      <c r="J63" s="79"/>
      <c r="K63" s="18"/>
      <c r="L63" s="18" t="s">
        <v>465</v>
      </c>
      <c r="M63" s="18" t="s">
        <v>465</v>
      </c>
      <c r="N63" s="14"/>
      <c r="O63" s="14"/>
      <c r="P63" s="14"/>
      <c r="Q63" s="15"/>
      <c r="R63" s="16" t="s">
        <v>75</v>
      </c>
      <c r="S63" s="16"/>
      <c r="T63" s="16"/>
      <c r="U63" s="16"/>
      <c r="V63" s="69" t="s">
        <v>400</v>
      </c>
      <c r="W63" s="16"/>
      <c r="X63" s="24"/>
      <c r="Y63" s="26"/>
      <c r="Z63" s="55">
        <v>45135</v>
      </c>
      <c r="AA63" s="27"/>
      <c r="AB63" s="17"/>
      <c r="AC63" s="17"/>
      <c r="AD63" s="17"/>
      <c r="AE63" s="17"/>
      <c r="AF63" s="17"/>
      <c r="AG63" s="17"/>
      <c r="AH63" s="17"/>
      <c r="AI63" s="17"/>
      <c r="AJ63" s="17"/>
      <c r="AK63" s="17"/>
      <c r="AL63" s="17"/>
      <c r="AM63" s="17"/>
      <c r="AN63" s="17"/>
      <c r="AO63" s="17"/>
      <c r="AP63" s="17"/>
      <c r="AQ63" s="17"/>
      <c r="AR63" s="17"/>
      <c r="AS63" s="17"/>
    </row>
    <row r="64" spans="1:45" s="25" customFormat="1" ht="45">
      <c r="A64" s="13">
        <f t="shared" si="0"/>
        <v>62</v>
      </c>
      <c r="B64" s="23"/>
      <c r="C64" s="23"/>
      <c r="D64" s="23"/>
      <c r="E64" s="28" t="s">
        <v>60</v>
      </c>
      <c r="F64" s="21"/>
      <c r="G64" s="46" t="s">
        <v>265</v>
      </c>
      <c r="H64" s="26" t="s">
        <v>426</v>
      </c>
      <c r="I64" s="18"/>
      <c r="J64" s="18" t="s">
        <v>456</v>
      </c>
      <c r="K64" s="18"/>
      <c r="L64" s="18" t="s">
        <v>427</v>
      </c>
      <c r="M64" s="18" t="s">
        <v>427</v>
      </c>
      <c r="N64" s="14"/>
      <c r="O64" s="14"/>
      <c r="P64" s="14"/>
      <c r="Q64" s="15"/>
      <c r="R64" s="16" t="s">
        <v>14</v>
      </c>
      <c r="S64" s="16"/>
      <c r="T64" s="16"/>
      <c r="U64" s="16"/>
      <c r="V64" s="69" t="s">
        <v>401</v>
      </c>
      <c r="W64" s="16"/>
      <c r="X64" s="24"/>
      <c r="Y64" s="26"/>
      <c r="Z64" s="55">
        <v>45134</v>
      </c>
      <c r="AA64" s="27"/>
      <c r="AB64" s="17"/>
      <c r="AC64" s="17"/>
      <c r="AD64" s="17"/>
      <c r="AE64" s="17"/>
      <c r="AF64" s="17"/>
      <c r="AG64" s="17"/>
      <c r="AH64" s="17"/>
      <c r="AI64" s="17"/>
      <c r="AJ64" s="17"/>
      <c r="AK64" s="17"/>
      <c r="AL64" s="17"/>
      <c r="AM64" s="17"/>
      <c r="AN64" s="17"/>
      <c r="AO64" s="17"/>
      <c r="AP64" s="17"/>
      <c r="AQ64" s="17"/>
      <c r="AR64" s="17"/>
      <c r="AS64" s="17"/>
    </row>
    <row r="65" spans="1:45" s="25" customFormat="1" ht="30">
      <c r="A65" s="13">
        <f t="shared" si="0"/>
        <v>63</v>
      </c>
      <c r="B65" s="23"/>
      <c r="C65" s="23"/>
      <c r="D65" s="23"/>
      <c r="E65" s="28" t="s">
        <v>271</v>
      </c>
      <c r="F65" s="21"/>
      <c r="G65" s="46" t="s">
        <v>271</v>
      </c>
      <c r="H65" s="26" t="s">
        <v>438</v>
      </c>
      <c r="I65" s="18"/>
      <c r="J65" s="18" t="s">
        <v>456</v>
      </c>
      <c r="K65" s="18"/>
      <c r="L65" s="18" t="s">
        <v>353</v>
      </c>
      <c r="M65" s="18" t="s">
        <v>353</v>
      </c>
      <c r="N65" s="14"/>
      <c r="O65" s="14"/>
      <c r="P65" s="14"/>
      <c r="Q65" s="15"/>
      <c r="R65" s="16" t="s">
        <v>14</v>
      </c>
      <c r="S65" s="16"/>
      <c r="T65" s="16"/>
      <c r="U65" s="16"/>
      <c r="V65" s="69" t="s">
        <v>401</v>
      </c>
      <c r="W65" s="16"/>
      <c r="X65" s="24"/>
      <c r="Y65" s="26"/>
      <c r="Z65" s="55">
        <v>45134</v>
      </c>
      <c r="AA65" s="27"/>
      <c r="AB65" s="17"/>
      <c r="AC65" s="17"/>
      <c r="AD65" s="17"/>
      <c r="AE65" s="17"/>
      <c r="AF65" s="17"/>
      <c r="AG65" s="17"/>
      <c r="AH65" s="17"/>
      <c r="AI65" s="17"/>
      <c r="AJ65" s="17"/>
      <c r="AK65" s="17"/>
      <c r="AL65" s="17"/>
      <c r="AM65" s="17"/>
      <c r="AN65" s="17"/>
      <c r="AO65" s="17"/>
      <c r="AP65" s="17"/>
      <c r="AQ65" s="17"/>
      <c r="AR65" s="17"/>
      <c r="AS65" s="17"/>
    </row>
    <row r="66" spans="1:45" s="25" customFormat="1" ht="30">
      <c r="A66" s="13">
        <f t="shared" si="0"/>
        <v>64</v>
      </c>
      <c r="B66" s="23"/>
      <c r="C66" s="23"/>
      <c r="D66" s="23"/>
      <c r="E66" s="28" t="s">
        <v>272</v>
      </c>
      <c r="F66" s="21"/>
      <c r="G66" s="46" t="s">
        <v>272</v>
      </c>
      <c r="H66" s="26" t="s">
        <v>439</v>
      </c>
      <c r="I66" s="18"/>
      <c r="J66" s="18" t="s">
        <v>456</v>
      </c>
      <c r="K66" s="18"/>
      <c r="L66" s="18" t="s">
        <v>440</v>
      </c>
      <c r="M66" s="18" t="s">
        <v>440</v>
      </c>
      <c r="N66" s="14"/>
      <c r="O66" s="14"/>
      <c r="P66" s="14"/>
      <c r="Q66" s="15"/>
      <c r="R66" s="16" t="s">
        <v>14</v>
      </c>
      <c r="S66" s="16"/>
      <c r="T66" s="16"/>
      <c r="U66" s="16"/>
      <c r="V66" s="69" t="s">
        <v>401</v>
      </c>
      <c r="W66" s="16"/>
      <c r="X66" s="24"/>
      <c r="Y66" s="26"/>
      <c r="Z66" s="55">
        <v>45134</v>
      </c>
      <c r="AA66" s="27"/>
      <c r="AB66" s="17"/>
      <c r="AC66" s="17"/>
      <c r="AD66" s="17"/>
      <c r="AE66" s="17"/>
      <c r="AF66" s="17"/>
      <c r="AG66" s="17"/>
      <c r="AH66" s="17"/>
      <c r="AI66" s="17"/>
      <c r="AJ66" s="17"/>
      <c r="AK66" s="17"/>
      <c r="AL66" s="17"/>
      <c r="AM66" s="17"/>
      <c r="AN66" s="17"/>
      <c r="AO66" s="17"/>
      <c r="AP66" s="17"/>
      <c r="AQ66" s="17"/>
      <c r="AR66" s="17"/>
      <c r="AS66" s="17"/>
    </row>
    <row r="67" spans="1:45" s="25" customFormat="1" ht="30">
      <c r="A67" s="13">
        <f t="shared" si="0"/>
        <v>65</v>
      </c>
      <c r="B67" s="23"/>
      <c r="C67" s="23"/>
      <c r="D67" s="23"/>
      <c r="E67" s="28" t="s">
        <v>283</v>
      </c>
      <c r="F67" s="21"/>
      <c r="G67" s="46" t="s">
        <v>283</v>
      </c>
      <c r="H67" s="26" t="s">
        <v>441</v>
      </c>
      <c r="I67" s="18"/>
      <c r="J67" s="18" t="s">
        <v>456</v>
      </c>
      <c r="K67" s="18"/>
      <c r="L67" s="18" t="s">
        <v>442</v>
      </c>
      <c r="M67" s="18" t="s">
        <v>442</v>
      </c>
      <c r="N67" s="14"/>
      <c r="O67" s="14"/>
      <c r="P67" s="14"/>
      <c r="Q67" s="15"/>
      <c r="R67" s="16" t="s">
        <v>14</v>
      </c>
      <c r="S67" s="16"/>
      <c r="T67" s="16"/>
      <c r="U67" s="16"/>
      <c r="V67" s="69" t="s">
        <v>401</v>
      </c>
      <c r="W67" s="16"/>
      <c r="X67" s="24"/>
      <c r="Y67" s="26"/>
      <c r="Z67" s="55">
        <v>45134</v>
      </c>
      <c r="AA67" s="27"/>
      <c r="AB67" s="17"/>
      <c r="AC67" s="17"/>
      <c r="AD67" s="17"/>
      <c r="AE67" s="17"/>
      <c r="AF67" s="17"/>
      <c r="AG67" s="17"/>
      <c r="AH67" s="17"/>
      <c r="AI67" s="17"/>
      <c r="AJ67" s="17"/>
      <c r="AK67" s="17"/>
      <c r="AL67" s="17"/>
      <c r="AM67" s="17"/>
      <c r="AN67" s="17"/>
      <c r="AO67" s="17"/>
      <c r="AP67" s="17"/>
      <c r="AQ67" s="17"/>
      <c r="AR67" s="17"/>
      <c r="AS67" s="17"/>
    </row>
    <row r="68" spans="1:45" s="25" customFormat="1" ht="30">
      <c r="A68" s="13">
        <f t="shared" si="0"/>
        <v>66</v>
      </c>
      <c r="B68" s="23"/>
      <c r="C68" s="23"/>
      <c r="D68" s="23"/>
      <c r="E68" s="28" t="s">
        <v>285</v>
      </c>
      <c r="F68" s="21"/>
      <c r="G68" s="46" t="s">
        <v>285</v>
      </c>
      <c r="H68" s="26" t="s">
        <v>444</v>
      </c>
      <c r="I68" s="18"/>
      <c r="J68" s="18" t="s">
        <v>456</v>
      </c>
      <c r="K68" s="18"/>
      <c r="L68" s="18" t="s">
        <v>443</v>
      </c>
      <c r="M68" s="18" t="s">
        <v>443</v>
      </c>
      <c r="N68" s="14"/>
      <c r="O68" s="14"/>
      <c r="P68" s="14"/>
      <c r="Q68" s="15"/>
      <c r="R68" s="16" t="s">
        <v>14</v>
      </c>
      <c r="S68" s="16"/>
      <c r="T68" s="16"/>
      <c r="U68" s="16"/>
      <c r="V68" s="69" t="s">
        <v>401</v>
      </c>
      <c r="W68" s="16"/>
      <c r="X68" s="24"/>
      <c r="Y68" s="26"/>
      <c r="Z68" s="55">
        <v>45134</v>
      </c>
      <c r="AA68" s="27"/>
      <c r="AB68" s="17"/>
      <c r="AC68" s="17"/>
      <c r="AD68" s="17"/>
      <c r="AE68" s="17"/>
      <c r="AF68" s="17"/>
      <c r="AG68" s="17"/>
      <c r="AH68" s="17"/>
      <c r="AI68" s="17"/>
      <c r="AJ68" s="17"/>
      <c r="AK68" s="17"/>
      <c r="AL68" s="17"/>
      <c r="AM68" s="17"/>
      <c r="AN68" s="17"/>
      <c r="AO68" s="17"/>
      <c r="AP68" s="17"/>
      <c r="AQ68" s="17"/>
      <c r="AR68" s="17"/>
      <c r="AS68" s="17"/>
    </row>
    <row r="69" spans="1:45" s="25" customFormat="1" ht="30">
      <c r="A69" s="13">
        <f t="shared" si="0"/>
        <v>67</v>
      </c>
      <c r="B69" s="23"/>
      <c r="C69" s="23"/>
      <c r="D69" s="23"/>
      <c r="E69" s="28" t="s">
        <v>287</v>
      </c>
      <c r="F69" s="21"/>
      <c r="G69" s="46" t="s">
        <v>287</v>
      </c>
      <c r="H69" s="26" t="s">
        <v>74</v>
      </c>
      <c r="I69" s="18"/>
      <c r="J69" s="18" t="s">
        <v>456</v>
      </c>
      <c r="K69" s="18"/>
      <c r="L69" s="18" t="s">
        <v>445</v>
      </c>
      <c r="M69" s="18" t="s">
        <v>445</v>
      </c>
      <c r="N69" s="14"/>
      <c r="O69" s="14"/>
      <c r="P69" s="14"/>
      <c r="Q69" s="15"/>
      <c r="R69" s="16" t="s">
        <v>14</v>
      </c>
      <c r="S69" s="16"/>
      <c r="T69" s="16"/>
      <c r="U69" s="16"/>
      <c r="V69" s="69" t="s">
        <v>401</v>
      </c>
      <c r="W69" s="16"/>
      <c r="X69" s="24"/>
      <c r="Y69" s="26"/>
      <c r="Z69" s="55">
        <v>45134</v>
      </c>
      <c r="AA69" s="27"/>
      <c r="AB69" s="17"/>
      <c r="AC69" s="17"/>
      <c r="AD69" s="17"/>
      <c r="AE69" s="17"/>
      <c r="AF69" s="17"/>
      <c r="AG69" s="17"/>
      <c r="AH69" s="17"/>
      <c r="AI69" s="17"/>
      <c r="AJ69" s="17"/>
      <c r="AK69" s="17"/>
      <c r="AL69" s="17"/>
      <c r="AM69" s="17"/>
      <c r="AN69" s="17"/>
      <c r="AO69" s="17"/>
      <c r="AP69" s="17"/>
      <c r="AQ69" s="17"/>
      <c r="AR69" s="17"/>
      <c r="AS69" s="17"/>
    </row>
    <row r="70" spans="1:45" s="25" customFormat="1" ht="30">
      <c r="A70" s="13">
        <f t="shared" ref="A70:A133" si="1">ROW(A70) - 2</f>
        <v>68</v>
      </c>
      <c r="B70" s="23"/>
      <c r="C70" s="23"/>
      <c r="D70" s="23"/>
      <c r="E70" s="52" t="s">
        <v>38</v>
      </c>
      <c r="F70" s="73"/>
      <c r="G70" s="46" t="s">
        <v>260</v>
      </c>
      <c r="H70" s="26" t="s">
        <v>453</v>
      </c>
      <c r="I70" s="18"/>
      <c r="J70" s="18" t="s">
        <v>456</v>
      </c>
      <c r="K70" s="18"/>
      <c r="L70" s="18" t="s">
        <v>452</v>
      </c>
      <c r="M70" s="18" t="s">
        <v>452</v>
      </c>
      <c r="N70" s="14"/>
      <c r="O70" s="14"/>
      <c r="P70" s="14"/>
      <c r="Q70" s="15"/>
      <c r="R70" s="16" t="s">
        <v>75</v>
      </c>
      <c r="S70" s="16"/>
      <c r="T70" s="16"/>
      <c r="U70" s="16"/>
      <c r="V70" s="69" t="s">
        <v>401</v>
      </c>
      <c r="W70" s="16"/>
      <c r="X70" s="24"/>
      <c r="Y70" s="26"/>
      <c r="Z70" s="55">
        <v>45135</v>
      </c>
      <c r="AA70" s="27"/>
      <c r="AB70" s="17"/>
      <c r="AC70" s="17"/>
      <c r="AD70" s="17"/>
      <c r="AE70" s="17"/>
      <c r="AF70" s="17"/>
      <c r="AG70" s="17"/>
      <c r="AH70" s="17"/>
      <c r="AI70" s="17"/>
      <c r="AJ70" s="17"/>
      <c r="AK70" s="17"/>
      <c r="AL70" s="17"/>
      <c r="AM70" s="17"/>
      <c r="AN70" s="17"/>
      <c r="AO70" s="17"/>
      <c r="AP70" s="17"/>
      <c r="AQ70" s="17"/>
      <c r="AR70" s="17"/>
      <c r="AS70" s="17"/>
    </row>
    <row r="71" spans="1:45" s="25" customFormat="1" ht="30">
      <c r="A71" s="13">
        <f t="shared" si="1"/>
        <v>69</v>
      </c>
      <c r="B71" s="23"/>
      <c r="C71" s="23"/>
      <c r="D71" s="23"/>
      <c r="E71" s="53"/>
      <c r="G71" s="46" t="s">
        <v>277</v>
      </c>
      <c r="H71" s="26"/>
      <c r="I71" s="18"/>
      <c r="J71" s="18" t="s">
        <v>456</v>
      </c>
      <c r="K71" s="18"/>
      <c r="L71" s="18" t="s">
        <v>454</v>
      </c>
      <c r="M71" s="18" t="s">
        <v>454</v>
      </c>
      <c r="N71" s="14"/>
      <c r="O71" s="14"/>
      <c r="P71" s="14"/>
      <c r="Q71" s="15"/>
      <c r="R71" s="16" t="s">
        <v>14</v>
      </c>
      <c r="S71" s="16"/>
      <c r="T71" s="16"/>
      <c r="U71" s="16"/>
      <c r="V71" s="69" t="s">
        <v>401</v>
      </c>
      <c r="W71" s="16"/>
      <c r="X71" s="24"/>
      <c r="Y71" s="26"/>
      <c r="Z71" s="55">
        <v>45135</v>
      </c>
      <c r="AA71" s="27"/>
      <c r="AB71" s="17"/>
      <c r="AC71" s="17"/>
      <c r="AD71" s="17"/>
      <c r="AE71" s="17"/>
      <c r="AF71" s="17"/>
      <c r="AG71" s="17"/>
      <c r="AH71" s="17"/>
      <c r="AI71" s="17"/>
      <c r="AJ71" s="17"/>
      <c r="AK71" s="17"/>
      <c r="AL71" s="17"/>
      <c r="AM71" s="17"/>
      <c r="AN71" s="17"/>
      <c r="AO71" s="17"/>
      <c r="AP71" s="17"/>
      <c r="AQ71" s="17"/>
      <c r="AR71" s="17"/>
      <c r="AS71" s="17"/>
    </row>
    <row r="72" spans="1:45" s="25" customFormat="1" ht="30">
      <c r="A72" s="13">
        <f t="shared" si="1"/>
        <v>70</v>
      </c>
      <c r="B72" s="23"/>
      <c r="C72" s="23"/>
      <c r="D72" s="23"/>
      <c r="E72" s="74"/>
      <c r="F72" s="75"/>
      <c r="G72" s="46" t="s">
        <v>56</v>
      </c>
      <c r="H72" s="26"/>
      <c r="I72" s="18"/>
      <c r="J72" s="18" t="s">
        <v>456</v>
      </c>
      <c r="K72" s="18"/>
      <c r="L72" s="18" t="s">
        <v>360</v>
      </c>
      <c r="M72" s="18" t="s">
        <v>360</v>
      </c>
      <c r="N72" s="14"/>
      <c r="O72" s="14"/>
      <c r="P72" s="14"/>
      <c r="Q72" s="15"/>
      <c r="R72" s="16" t="s">
        <v>14</v>
      </c>
      <c r="S72" s="16"/>
      <c r="T72" s="16"/>
      <c r="U72" s="16"/>
      <c r="V72" s="69" t="s">
        <v>401</v>
      </c>
      <c r="W72" s="16"/>
      <c r="X72" s="24"/>
      <c r="Y72" s="26"/>
      <c r="Z72" s="55">
        <v>45135</v>
      </c>
      <c r="AA72" s="27"/>
      <c r="AB72" s="17"/>
      <c r="AC72" s="17"/>
      <c r="AD72" s="17"/>
      <c r="AE72" s="17"/>
      <c r="AF72" s="17"/>
      <c r="AG72" s="17"/>
      <c r="AH72" s="17"/>
      <c r="AI72" s="17"/>
      <c r="AJ72" s="17"/>
      <c r="AK72" s="17"/>
      <c r="AL72" s="17"/>
      <c r="AM72" s="17"/>
      <c r="AN72" s="17"/>
      <c r="AO72" s="17"/>
      <c r="AP72" s="17"/>
      <c r="AQ72" s="17"/>
      <c r="AR72" s="17"/>
      <c r="AS72" s="17"/>
    </row>
    <row r="73" spans="1:45" s="25" customFormat="1" ht="75">
      <c r="A73" s="13">
        <f t="shared" si="1"/>
        <v>71</v>
      </c>
      <c r="B73" s="23"/>
      <c r="C73" s="23"/>
      <c r="D73" s="23"/>
      <c r="E73" s="53" t="s">
        <v>474</v>
      </c>
      <c r="G73" s="77" t="s">
        <v>466</v>
      </c>
      <c r="H73" s="26" t="s">
        <v>467</v>
      </c>
      <c r="I73" s="18"/>
      <c r="J73" s="18" t="s">
        <v>402</v>
      </c>
      <c r="K73" s="18"/>
      <c r="L73" s="18" t="s">
        <v>468</v>
      </c>
      <c r="M73" s="18" t="s">
        <v>468</v>
      </c>
      <c r="N73" s="14"/>
      <c r="O73" s="14"/>
      <c r="P73" s="14"/>
      <c r="Q73" s="15"/>
      <c r="R73" s="16" t="s">
        <v>14</v>
      </c>
      <c r="S73" s="16"/>
      <c r="T73" s="16"/>
      <c r="U73" s="16"/>
      <c r="V73" s="69" t="s">
        <v>401</v>
      </c>
      <c r="W73" s="16"/>
      <c r="X73" s="24"/>
      <c r="Y73" s="26"/>
      <c r="Z73" s="55">
        <v>45135</v>
      </c>
      <c r="AA73" s="27"/>
      <c r="AB73" s="17"/>
      <c r="AC73" s="17"/>
      <c r="AD73" s="17"/>
      <c r="AE73" s="17"/>
      <c r="AF73" s="17"/>
      <c r="AG73" s="17"/>
      <c r="AH73" s="17"/>
      <c r="AI73" s="17"/>
      <c r="AJ73" s="17"/>
      <c r="AK73" s="17"/>
      <c r="AL73" s="17"/>
      <c r="AM73" s="17"/>
      <c r="AN73" s="17"/>
      <c r="AO73" s="17"/>
      <c r="AP73" s="17"/>
      <c r="AQ73" s="17"/>
      <c r="AR73" s="17"/>
      <c r="AS73" s="17"/>
    </row>
    <row r="74" spans="1:45" s="25" customFormat="1" ht="120">
      <c r="A74" s="13">
        <f t="shared" si="1"/>
        <v>72</v>
      </c>
      <c r="B74" s="23"/>
      <c r="C74" s="23"/>
      <c r="D74" s="23"/>
      <c r="E74" s="53"/>
      <c r="G74" s="80"/>
      <c r="H74" s="26" t="s">
        <v>469</v>
      </c>
      <c r="I74" s="18"/>
      <c r="J74" s="18" t="s">
        <v>402</v>
      </c>
      <c r="K74" s="18"/>
      <c r="L74" s="18" t="s">
        <v>470</v>
      </c>
      <c r="M74" s="18" t="s">
        <v>471</v>
      </c>
      <c r="N74" s="14"/>
      <c r="O74" s="14"/>
      <c r="P74" s="14"/>
      <c r="Q74" s="15"/>
      <c r="R74" s="16" t="s">
        <v>15</v>
      </c>
      <c r="S74" s="16"/>
      <c r="T74" s="16"/>
      <c r="U74" s="16"/>
      <c r="V74" s="69" t="s">
        <v>401</v>
      </c>
      <c r="W74" s="16"/>
      <c r="X74" s="24"/>
      <c r="Y74" s="26"/>
      <c r="Z74" s="55">
        <v>45135</v>
      </c>
      <c r="AA74" s="27"/>
      <c r="AB74" s="17"/>
      <c r="AC74" s="17"/>
      <c r="AD74" s="17"/>
      <c r="AE74" s="17"/>
      <c r="AF74" s="17"/>
      <c r="AG74" s="17"/>
      <c r="AH74" s="17"/>
      <c r="AI74" s="17"/>
      <c r="AJ74" s="17"/>
      <c r="AK74" s="17"/>
      <c r="AL74" s="17"/>
      <c r="AM74" s="17"/>
      <c r="AN74" s="17"/>
      <c r="AO74" s="17"/>
      <c r="AP74" s="17"/>
      <c r="AQ74" s="17"/>
      <c r="AR74" s="17"/>
      <c r="AS74" s="17"/>
    </row>
    <row r="75" spans="1:45" s="25" customFormat="1" ht="243.75" customHeight="1">
      <c r="A75" s="13">
        <f t="shared" si="1"/>
        <v>73</v>
      </c>
      <c r="B75" s="23"/>
      <c r="C75" s="23"/>
      <c r="D75" s="23"/>
      <c r="E75" s="53"/>
      <c r="G75" s="78"/>
      <c r="H75" s="26" t="s">
        <v>472</v>
      </c>
      <c r="I75" s="18"/>
      <c r="J75" s="18" t="s">
        <v>402</v>
      </c>
      <c r="K75" s="18"/>
      <c r="L75" s="18" t="s">
        <v>473</v>
      </c>
      <c r="M75" s="18" t="s">
        <v>507</v>
      </c>
      <c r="N75" s="14"/>
      <c r="O75" s="14"/>
      <c r="P75" s="14"/>
      <c r="Q75" s="15"/>
      <c r="R75" s="16" t="s">
        <v>15</v>
      </c>
      <c r="S75" s="16"/>
      <c r="T75" s="16"/>
      <c r="U75" s="16"/>
      <c r="V75" s="69" t="s">
        <v>400</v>
      </c>
      <c r="W75" s="16"/>
      <c r="X75" s="24"/>
      <c r="Y75" s="26"/>
      <c r="Z75" s="55">
        <v>45135</v>
      </c>
      <c r="AA75" s="27"/>
      <c r="AB75" s="17"/>
      <c r="AC75" s="17"/>
      <c r="AD75" s="17"/>
      <c r="AE75" s="17"/>
      <c r="AF75" s="17"/>
      <c r="AG75" s="17"/>
      <c r="AH75" s="17"/>
      <c r="AI75" s="17"/>
      <c r="AJ75" s="17"/>
      <c r="AK75" s="17"/>
      <c r="AL75" s="17"/>
      <c r="AM75" s="17"/>
      <c r="AN75" s="17"/>
      <c r="AO75" s="17"/>
      <c r="AP75" s="17"/>
      <c r="AQ75" s="17"/>
      <c r="AR75" s="17"/>
      <c r="AS75" s="17"/>
    </row>
    <row r="76" spans="1:45" s="25" customFormat="1" ht="114" customHeight="1">
      <c r="A76" s="13">
        <f t="shared" si="1"/>
        <v>74</v>
      </c>
      <c r="B76" s="57"/>
      <c r="C76" s="57"/>
      <c r="D76" s="57"/>
      <c r="E76" s="53"/>
      <c r="G76" s="77" t="s">
        <v>475</v>
      </c>
      <c r="H76" s="26" t="s">
        <v>476</v>
      </c>
      <c r="I76" s="18"/>
      <c r="J76" s="18" t="s">
        <v>402</v>
      </c>
      <c r="K76" s="18"/>
      <c r="L76" s="18" t="s">
        <v>492</v>
      </c>
      <c r="M76" s="18" t="s">
        <v>492</v>
      </c>
      <c r="N76" s="18"/>
      <c r="O76" s="18"/>
      <c r="P76" s="18"/>
      <c r="Q76" s="15"/>
      <c r="R76" s="16" t="s">
        <v>14</v>
      </c>
      <c r="S76" s="16"/>
      <c r="T76" s="16"/>
      <c r="U76" s="16"/>
      <c r="V76" s="69" t="s">
        <v>401</v>
      </c>
      <c r="W76" s="16"/>
      <c r="X76" s="24"/>
      <c r="Y76" s="26"/>
      <c r="Z76" s="55">
        <v>45135</v>
      </c>
      <c r="AA76" s="27"/>
      <c r="AB76" s="17"/>
      <c r="AC76" s="17"/>
      <c r="AD76" s="17"/>
      <c r="AE76" s="17"/>
      <c r="AF76" s="17"/>
      <c r="AG76" s="17"/>
      <c r="AH76" s="17"/>
      <c r="AI76" s="17"/>
      <c r="AJ76" s="17"/>
      <c r="AK76" s="17"/>
      <c r="AL76" s="17"/>
      <c r="AM76" s="17"/>
      <c r="AN76" s="17"/>
      <c r="AO76" s="17"/>
      <c r="AP76" s="17"/>
      <c r="AQ76" s="17"/>
      <c r="AR76" s="17"/>
      <c r="AS76" s="17"/>
    </row>
    <row r="77" spans="1:45" s="25" customFormat="1" ht="75">
      <c r="A77" s="13">
        <f t="shared" si="1"/>
        <v>75</v>
      </c>
      <c r="B77" s="23"/>
      <c r="C77" s="23"/>
      <c r="D77" s="23"/>
      <c r="E77" s="53"/>
      <c r="G77" s="80"/>
      <c r="H77" s="26" t="s">
        <v>477</v>
      </c>
      <c r="I77" s="18"/>
      <c r="J77" s="18" t="s">
        <v>402</v>
      </c>
      <c r="K77" s="18"/>
      <c r="L77" s="18" t="s">
        <v>478</v>
      </c>
      <c r="M77" s="18" t="s">
        <v>479</v>
      </c>
      <c r="N77" s="14"/>
      <c r="O77" s="14"/>
      <c r="P77" s="14"/>
      <c r="Q77" s="15"/>
      <c r="R77" s="16" t="s">
        <v>15</v>
      </c>
      <c r="S77" s="16"/>
      <c r="T77" s="16"/>
      <c r="U77" s="16"/>
      <c r="V77" s="69" t="s">
        <v>401</v>
      </c>
      <c r="W77" s="16"/>
      <c r="X77" s="24"/>
      <c r="Y77" s="26"/>
      <c r="Z77" s="55">
        <v>45135</v>
      </c>
      <c r="AA77" s="27"/>
      <c r="AB77" s="17"/>
      <c r="AC77" s="17"/>
      <c r="AD77" s="17"/>
      <c r="AE77" s="17"/>
      <c r="AF77" s="17"/>
      <c r="AG77" s="17"/>
      <c r="AH77" s="17"/>
      <c r="AI77" s="17"/>
      <c r="AJ77" s="17"/>
      <c r="AK77" s="17"/>
      <c r="AL77" s="17"/>
      <c r="AM77" s="17"/>
      <c r="AN77" s="17"/>
      <c r="AO77" s="17"/>
      <c r="AP77" s="17"/>
      <c r="AQ77" s="17"/>
      <c r="AR77" s="17"/>
      <c r="AS77" s="17"/>
    </row>
    <row r="78" spans="1:45" s="25" customFormat="1" ht="105.75" customHeight="1">
      <c r="A78" s="13">
        <f t="shared" si="1"/>
        <v>76</v>
      </c>
      <c r="B78" s="23"/>
      <c r="C78" s="23"/>
      <c r="D78" s="23"/>
      <c r="E78" s="53"/>
      <c r="G78" s="78"/>
      <c r="H78" s="26" t="s">
        <v>480</v>
      </c>
      <c r="I78" s="18"/>
      <c r="J78" s="18" t="s">
        <v>402</v>
      </c>
      <c r="K78" s="18"/>
      <c r="L78" s="18" t="s">
        <v>491</v>
      </c>
      <c r="M78" s="18" t="s">
        <v>491</v>
      </c>
      <c r="N78" s="14"/>
      <c r="O78" s="14"/>
      <c r="P78" s="14"/>
      <c r="Q78" s="15"/>
      <c r="R78" s="16" t="s">
        <v>14</v>
      </c>
      <c r="S78" s="16"/>
      <c r="T78" s="16"/>
      <c r="U78" s="16"/>
      <c r="V78" s="69" t="s">
        <v>401</v>
      </c>
      <c r="W78" s="16"/>
      <c r="X78" s="24"/>
      <c r="Y78" s="26"/>
      <c r="Z78" s="55">
        <v>45135</v>
      </c>
      <c r="AA78" s="27"/>
      <c r="AB78" s="17"/>
      <c r="AC78" s="17"/>
      <c r="AD78" s="17"/>
      <c r="AE78" s="17"/>
      <c r="AF78" s="17"/>
      <c r="AG78" s="17"/>
      <c r="AH78" s="17"/>
      <c r="AI78" s="17"/>
      <c r="AJ78" s="17"/>
      <c r="AK78" s="17"/>
      <c r="AL78" s="17"/>
      <c r="AM78" s="17"/>
      <c r="AN78" s="17"/>
      <c r="AO78" s="17"/>
      <c r="AP78" s="17"/>
      <c r="AQ78" s="17"/>
      <c r="AR78" s="17"/>
      <c r="AS78" s="17"/>
    </row>
    <row r="79" spans="1:45" s="25" customFormat="1" ht="60">
      <c r="A79" s="13">
        <f t="shared" si="1"/>
        <v>77</v>
      </c>
      <c r="B79" s="23"/>
      <c r="C79" s="23"/>
      <c r="D79" s="23"/>
      <c r="E79" s="53"/>
      <c r="G79" s="46" t="s">
        <v>481</v>
      </c>
      <c r="H79" s="26"/>
      <c r="I79" s="18"/>
      <c r="J79" s="18" t="s">
        <v>402</v>
      </c>
      <c r="K79" s="18"/>
      <c r="L79" s="18" t="s">
        <v>463</v>
      </c>
      <c r="M79" s="18" t="s">
        <v>463</v>
      </c>
      <c r="N79" s="14"/>
      <c r="O79" s="14"/>
      <c r="P79" s="14"/>
      <c r="Q79" s="15"/>
      <c r="R79" s="16" t="s">
        <v>75</v>
      </c>
      <c r="S79" s="16"/>
      <c r="T79" s="16"/>
      <c r="U79" s="16"/>
      <c r="V79" s="69" t="s">
        <v>401</v>
      </c>
      <c r="W79" s="16"/>
      <c r="X79" s="24"/>
      <c r="Y79" s="26"/>
      <c r="Z79" s="55">
        <v>45135</v>
      </c>
      <c r="AA79" s="27"/>
      <c r="AB79" s="17"/>
      <c r="AC79" s="17"/>
      <c r="AD79" s="17"/>
      <c r="AE79" s="17"/>
      <c r="AF79" s="17"/>
      <c r="AG79" s="17"/>
      <c r="AH79" s="17"/>
      <c r="AI79" s="17"/>
      <c r="AJ79" s="17"/>
      <c r="AK79" s="17"/>
      <c r="AL79" s="17"/>
      <c r="AM79" s="17"/>
      <c r="AN79" s="17"/>
      <c r="AO79" s="17"/>
      <c r="AP79" s="17"/>
      <c r="AQ79" s="17"/>
      <c r="AR79" s="17"/>
      <c r="AS79" s="17"/>
    </row>
    <row r="80" spans="1:45" s="25" customFormat="1" ht="45">
      <c r="A80" s="13">
        <f t="shared" si="1"/>
        <v>78</v>
      </c>
      <c r="B80" s="23"/>
      <c r="C80" s="23"/>
      <c r="D80" s="23"/>
      <c r="E80" s="53"/>
      <c r="G80" s="46" t="s">
        <v>482</v>
      </c>
      <c r="H80" s="26"/>
      <c r="I80" s="18"/>
      <c r="J80" s="18" t="s">
        <v>402</v>
      </c>
      <c r="K80" s="18"/>
      <c r="L80" s="81" t="s">
        <v>463</v>
      </c>
      <c r="M80" s="18" t="s">
        <v>463</v>
      </c>
      <c r="N80" s="14"/>
      <c r="O80" s="14"/>
      <c r="P80" s="14"/>
      <c r="Q80" s="15"/>
      <c r="R80" s="16" t="s">
        <v>75</v>
      </c>
      <c r="S80" s="16"/>
      <c r="T80" s="16"/>
      <c r="U80" s="16"/>
      <c r="V80" s="69" t="s">
        <v>401</v>
      </c>
      <c r="W80" s="16"/>
      <c r="X80" s="24"/>
      <c r="Y80" s="26"/>
      <c r="Z80" s="55">
        <v>45135</v>
      </c>
      <c r="AA80" s="27"/>
      <c r="AB80" s="17"/>
      <c r="AC80" s="17"/>
      <c r="AD80" s="17"/>
      <c r="AE80" s="17"/>
      <c r="AF80" s="17"/>
      <c r="AG80" s="17"/>
      <c r="AH80" s="17"/>
      <c r="AI80" s="17"/>
      <c r="AJ80" s="17"/>
      <c r="AK80" s="17"/>
      <c r="AL80" s="17"/>
      <c r="AM80" s="17"/>
      <c r="AN80" s="17"/>
      <c r="AO80" s="17"/>
      <c r="AP80" s="17"/>
      <c r="AQ80" s="17"/>
      <c r="AR80" s="17"/>
      <c r="AS80" s="17"/>
    </row>
    <row r="81" spans="1:45" s="25" customFormat="1" ht="44.25" customHeight="1">
      <c r="A81" s="13">
        <f t="shared" si="1"/>
        <v>79</v>
      </c>
      <c r="B81" s="23"/>
      <c r="C81" s="23"/>
      <c r="D81" s="23"/>
      <c r="E81" s="53"/>
      <c r="G81" s="46" t="s">
        <v>464</v>
      </c>
      <c r="H81" s="26"/>
      <c r="I81" s="18"/>
      <c r="J81" s="18" t="s">
        <v>402</v>
      </c>
      <c r="K81" s="18"/>
      <c r="L81" s="18" t="s">
        <v>463</v>
      </c>
      <c r="M81" s="18" t="s">
        <v>463</v>
      </c>
      <c r="N81" s="14"/>
      <c r="O81" s="14"/>
      <c r="P81" s="14"/>
      <c r="Q81" s="15"/>
      <c r="R81" s="16" t="s">
        <v>75</v>
      </c>
      <c r="S81" s="16"/>
      <c r="T81" s="16"/>
      <c r="U81" s="16"/>
      <c r="V81" s="69" t="s">
        <v>401</v>
      </c>
      <c r="W81" s="16"/>
      <c r="X81" s="24"/>
      <c r="Y81" s="26"/>
      <c r="Z81" s="55">
        <v>45135</v>
      </c>
      <c r="AA81" s="27"/>
      <c r="AB81" s="17"/>
      <c r="AC81" s="17"/>
      <c r="AD81" s="17"/>
      <c r="AE81" s="17"/>
      <c r="AF81" s="17"/>
      <c r="AG81" s="17"/>
      <c r="AH81" s="17"/>
      <c r="AI81" s="17"/>
      <c r="AJ81" s="17"/>
      <c r="AK81" s="17"/>
      <c r="AL81" s="17"/>
      <c r="AM81" s="17"/>
      <c r="AN81" s="17"/>
      <c r="AO81" s="17"/>
      <c r="AP81" s="17"/>
      <c r="AQ81" s="17"/>
      <c r="AR81" s="17"/>
      <c r="AS81" s="17"/>
    </row>
    <row r="82" spans="1:45" s="25" customFormat="1" ht="60.75" customHeight="1">
      <c r="A82" s="13">
        <f t="shared" si="1"/>
        <v>80</v>
      </c>
      <c r="B82" s="23"/>
      <c r="C82" s="23"/>
      <c r="D82" s="23"/>
      <c r="E82" s="86" t="s">
        <v>520</v>
      </c>
      <c r="G82" s="46" t="s">
        <v>521</v>
      </c>
      <c r="H82" s="26"/>
      <c r="I82" s="18"/>
      <c r="J82" s="18" t="s">
        <v>456</v>
      </c>
      <c r="K82" s="18"/>
      <c r="L82" s="18" t="s">
        <v>522</v>
      </c>
      <c r="M82" s="18" t="s">
        <v>522</v>
      </c>
      <c r="N82" s="14"/>
      <c r="O82" s="14"/>
      <c r="P82" s="14"/>
      <c r="Q82" s="15"/>
      <c r="R82" s="16" t="s">
        <v>15</v>
      </c>
      <c r="S82" s="16"/>
      <c r="T82" s="16"/>
      <c r="U82" s="16"/>
      <c r="V82" s="69" t="s">
        <v>401</v>
      </c>
      <c r="W82" s="16"/>
      <c r="X82" s="24"/>
      <c r="Y82" s="26"/>
      <c r="Z82" s="55">
        <v>45138</v>
      </c>
      <c r="AA82" s="27"/>
      <c r="AB82" s="17"/>
      <c r="AC82" s="17"/>
      <c r="AD82" s="17"/>
      <c r="AE82" s="17"/>
      <c r="AF82" s="17"/>
      <c r="AG82" s="17"/>
      <c r="AH82" s="17"/>
      <c r="AI82" s="17"/>
      <c r="AJ82" s="17"/>
      <c r="AK82" s="17"/>
      <c r="AL82" s="17"/>
      <c r="AM82" s="17"/>
      <c r="AN82" s="17"/>
      <c r="AO82" s="17"/>
      <c r="AP82" s="17"/>
      <c r="AQ82" s="17"/>
      <c r="AR82" s="17"/>
      <c r="AS82" s="17"/>
    </row>
    <row r="83" spans="1:45" s="25" customFormat="1" ht="60.75" customHeight="1">
      <c r="A83" s="13">
        <f t="shared" si="1"/>
        <v>81</v>
      </c>
      <c r="B83" s="23"/>
      <c r="C83" s="23"/>
      <c r="D83" s="23"/>
      <c r="E83" s="86"/>
      <c r="G83" s="46" t="s">
        <v>523</v>
      </c>
      <c r="H83" s="26"/>
      <c r="I83" s="18"/>
      <c r="J83" s="18" t="s">
        <v>456</v>
      </c>
      <c r="K83" s="18"/>
      <c r="L83" s="18" t="s">
        <v>522</v>
      </c>
      <c r="M83" s="18" t="s">
        <v>522</v>
      </c>
      <c r="N83" s="14"/>
      <c r="O83" s="14"/>
      <c r="P83" s="14"/>
      <c r="Q83" s="15"/>
      <c r="R83" s="16" t="s">
        <v>15</v>
      </c>
      <c r="S83" s="16"/>
      <c r="T83" s="16"/>
      <c r="U83" s="16"/>
      <c r="V83" s="69" t="s">
        <v>401</v>
      </c>
      <c r="W83" s="16"/>
      <c r="X83" s="24"/>
      <c r="Y83" s="26"/>
      <c r="Z83" s="55">
        <v>45138</v>
      </c>
      <c r="AA83" s="27"/>
      <c r="AB83" s="17"/>
      <c r="AC83" s="17"/>
      <c r="AD83" s="17"/>
      <c r="AE83" s="17"/>
      <c r="AF83" s="17"/>
      <c r="AG83" s="17"/>
      <c r="AH83" s="17"/>
      <c r="AI83" s="17"/>
      <c r="AJ83" s="17"/>
      <c r="AK83" s="17"/>
      <c r="AL83" s="17"/>
      <c r="AM83" s="17"/>
      <c r="AN83" s="17"/>
      <c r="AO83" s="17"/>
      <c r="AP83" s="17"/>
      <c r="AQ83" s="17"/>
      <c r="AR83" s="17"/>
      <c r="AS83" s="17"/>
    </row>
    <row r="84" spans="1:45" s="25" customFormat="1" ht="49.5" customHeight="1">
      <c r="A84" s="13">
        <f t="shared" si="1"/>
        <v>82</v>
      </c>
      <c r="B84" s="23"/>
      <c r="C84" s="23"/>
      <c r="D84" s="23"/>
      <c r="E84" s="86"/>
      <c r="G84" s="46" t="s">
        <v>527</v>
      </c>
      <c r="H84" s="26"/>
      <c r="I84" s="18"/>
      <c r="J84" s="18" t="s">
        <v>456</v>
      </c>
      <c r="K84" s="18"/>
      <c r="L84" s="18" t="s">
        <v>463</v>
      </c>
      <c r="M84" s="18" t="s">
        <v>463</v>
      </c>
      <c r="N84" s="14"/>
      <c r="O84" s="14"/>
      <c r="P84" s="14"/>
      <c r="Q84" s="15"/>
      <c r="R84" s="16" t="s">
        <v>75</v>
      </c>
      <c r="S84" s="16"/>
      <c r="T84" s="16"/>
      <c r="U84" s="16"/>
      <c r="V84" s="69" t="s">
        <v>401</v>
      </c>
      <c r="W84" s="16"/>
      <c r="X84" s="24"/>
      <c r="Y84" s="26"/>
      <c r="Z84" s="55">
        <v>45140</v>
      </c>
      <c r="AA84" s="27"/>
      <c r="AB84" s="17"/>
      <c r="AC84" s="17"/>
      <c r="AD84" s="17"/>
      <c r="AE84" s="17"/>
      <c r="AF84" s="17"/>
      <c r="AG84" s="17"/>
      <c r="AH84" s="17"/>
      <c r="AI84" s="17"/>
      <c r="AJ84" s="17"/>
      <c r="AK84" s="17"/>
      <c r="AL84" s="17"/>
      <c r="AM84" s="17"/>
      <c r="AN84" s="17"/>
      <c r="AO84" s="17"/>
      <c r="AP84" s="17"/>
      <c r="AQ84" s="17"/>
      <c r="AR84" s="17"/>
      <c r="AS84" s="17"/>
    </row>
    <row r="85" spans="1:45" s="25" customFormat="1" ht="60">
      <c r="A85" s="13">
        <f t="shared" si="1"/>
        <v>83</v>
      </c>
      <c r="B85" s="23"/>
      <c r="C85" s="23"/>
      <c r="D85" s="23"/>
      <c r="E85" s="86"/>
      <c r="G85" s="46" t="s">
        <v>528</v>
      </c>
      <c r="H85" s="26"/>
      <c r="I85" s="18"/>
      <c r="J85" s="18" t="s">
        <v>456</v>
      </c>
      <c r="K85" s="18"/>
      <c r="L85" s="18" t="s">
        <v>463</v>
      </c>
      <c r="M85" s="18" t="s">
        <v>463</v>
      </c>
      <c r="N85" s="14"/>
      <c r="O85" s="14"/>
      <c r="P85" s="14"/>
      <c r="Q85" s="15"/>
      <c r="R85" s="16" t="s">
        <v>75</v>
      </c>
      <c r="S85" s="16"/>
      <c r="T85" s="16"/>
      <c r="U85" s="16"/>
      <c r="V85" s="69" t="s">
        <v>401</v>
      </c>
      <c r="W85" s="16"/>
      <c r="X85" s="24"/>
      <c r="Y85" s="26"/>
      <c r="Z85" s="55">
        <v>45140</v>
      </c>
      <c r="AA85" s="27"/>
      <c r="AB85" s="17"/>
      <c r="AC85" s="17"/>
      <c r="AD85" s="17"/>
      <c r="AE85" s="17"/>
      <c r="AF85" s="17"/>
      <c r="AG85" s="17"/>
      <c r="AH85" s="17"/>
      <c r="AI85" s="17"/>
      <c r="AJ85" s="17"/>
      <c r="AK85" s="17"/>
      <c r="AL85" s="17"/>
      <c r="AM85" s="17"/>
      <c r="AN85" s="17"/>
      <c r="AO85" s="17"/>
      <c r="AP85" s="17"/>
      <c r="AQ85" s="17"/>
      <c r="AR85" s="17"/>
      <c r="AS85" s="17"/>
    </row>
    <row r="86" spans="1:45" s="25" customFormat="1" ht="75">
      <c r="A86" s="13">
        <f t="shared" si="1"/>
        <v>84</v>
      </c>
      <c r="B86" s="23"/>
      <c r="C86" s="70" t="s">
        <v>493</v>
      </c>
      <c r="D86" s="23"/>
      <c r="E86" s="28" t="s">
        <v>43</v>
      </c>
      <c r="F86" s="21"/>
      <c r="G86" s="46" t="s">
        <v>248</v>
      </c>
      <c r="H86" s="26" t="s">
        <v>403</v>
      </c>
      <c r="I86" s="18"/>
      <c r="J86" s="18" t="s">
        <v>495</v>
      </c>
      <c r="K86" s="18"/>
      <c r="L86" s="18" t="s">
        <v>404</v>
      </c>
      <c r="M86" s="18" t="s">
        <v>404</v>
      </c>
      <c r="N86" s="14"/>
      <c r="O86" s="14"/>
      <c r="P86" s="14"/>
      <c r="Q86" s="15"/>
      <c r="R86" s="16" t="s">
        <v>14</v>
      </c>
      <c r="S86" s="16"/>
      <c r="T86" s="16"/>
      <c r="U86" s="16"/>
      <c r="V86" s="69" t="s">
        <v>401</v>
      </c>
      <c r="W86" s="16"/>
      <c r="X86" s="24"/>
      <c r="Y86" s="26"/>
      <c r="Z86" s="55">
        <v>45138</v>
      </c>
      <c r="AA86" s="27"/>
      <c r="AB86" s="17"/>
      <c r="AC86" s="17"/>
      <c r="AD86" s="17"/>
      <c r="AE86" s="17"/>
      <c r="AF86" s="17"/>
      <c r="AG86" s="17"/>
      <c r="AH86" s="17"/>
      <c r="AI86" s="17"/>
      <c r="AJ86" s="17"/>
      <c r="AK86" s="17"/>
      <c r="AL86" s="17"/>
      <c r="AM86" s="17"/>
      <c r="AN86" s="17"/>
      <c r="AO86" s="17"/>
      <c r="AP86" s="17"/>
      <c r="AQ86" s="17"/>
      <c r="AR86" s="17"/>
      <c r="AS86" s="17"/>
    </row>
    <row r="87" spans="1:45" s="25" customFormat="1" ht="30">
      <c r="A87" s="13">
        <f t="shared" si="1"/>
        <v>85</v>
      </c>
      <c r="B87" s="23"/>
      <c r="C87" s="23"/>
      <c r="D87" s="23"/>
      <c r="E87" s="33"/>
      <c r="F87" s="21"/>
      <c r="G87" s="46" t="s">
        <v>249</v>
      </c>
      <c r="H87" s="26" t="s">
        <v>405</v>
      </c>
      <c r="I87" s="18"/>
      <c r="J87" s="18" t="s">
        <v>495</v>
      </c>
      <c r="K87" s="18"/>
      <c r="L87" s="18" t="s">
        <v>406</v>
      </c>
      <c r="M87" s="18" t="s">
        <v>406</v>
      </c>
      <c r="N87" s="14"/>
      <c r="O87" s="14"/>
      <c r="P87" s="14"/>
      <c r="Q87" s="15"/>
      <c r="R87" s="16" t="s">
        <v>14</v>
      </c>
      <c r="S87" s="16"/>
      <c r="T87" s="16"/>
      <c r="U87" s="16"/>
      <c r="V87" s="69" t="s">
        <v>401</v>
      </c>
      <c r="W87" s="16"/>
      <c r="X87" s="24"/>
      <c r="Y87" s="26"/>
      <c r="Z87" s="55">
        <v>45138</v>
      </c>
      <c r="AA87" s="27"/>
      <c r="AB87" s="17"/>
      <c r="AC87" s="17"/>
      <c r="AD87" s="17"/>
      <c r="AE87" s="17"/>
      <c r="AF87" s="17"/>
      <c r="AG87" s="17"/>
      <c r="AH87" s="17"/>
      <c r="AI87" s="17"/>
      <c r="AJ87" s="17"/>
      <c r="AK87" s="17"/>
      <c r="AL87" s="17"/>
      <c r="AM87" s="17"/>
      <c r="AN87" s="17"/>
      <c r="AO87" s="17"/>
      <c r="AP87" s="17"/>
      <c r="AQ87" s="17"/>
      <c r="AR87" s="17"/>
      <c r="AS87" s="17"/>
    </row>
    <row r="88" spans="1:45" s="25" customFormat="1" ht="30">
      <c r="A88" s="13">
        <f t="shared" si="1"/>
        <v>86</v>
      </c>
      <c r="B88" s="23"/>
      <c r="C88" s="23"/>
      <c r="D88" s="23"/>
      <c r="E88" s="33"/>
      <c r="F88" s="21"/>
      <c r="G88" s="46" t="s">
        <v>250</v>
      </c>
      <c r="H88" s="26" t="s">
        <v>407</v>
      </c>
      <c r="I88" s="18"/>
      <c r="J88" s="18" t="s">
        <v>495</v>
      </c>
      <c r="K88" s="18"/>
      <c r="L88" s="18" t="s">
        <v>408</v>
      </c>
      <c r="M88" s="18" t="s">
        <v>408</v>
      </c>
      <c r="N88" s="14"/>
      <c r="O88" s="14"/>
      <c r="P88" s="14"/>
      <c r="Q88" s="15"/>
      <c r="R88" s="16" t="s">
        <v>14</v>
      </c>
      <c r="S88" s="16"/>
      <c r="T88" s="16"/>
      <c r="U88" s="16"/>
      <c r="V88" s="69" t="s">
        <v>401</v>
      </c>
      <c r="W88" s="16"/>
      <c r="X88" s="24"/>
      <c r="Y88" s="26"/>
      <c r="Z88" s="55">
        <v>45138</v>
      </c>
      <c r="AA88" s="27"/>
      <c r="AB88" s="17"/>
      <c r="AC88" s="17"/>
      <c r="AD88" s="17"/>
      <c r="AE88" s="17"/>
      <c r="AF88" s="17"/>
      <c r="AG88" s="17"/>
      <c r="AH88" s="17"/>
      <c r="AI88" s="17"/>
      <c r="AJ88" s="17"/>
      <c r="AK88" s="17"/>
      <c r="AL88" s="17"/>
      <c r="AM88" s="17"/>
      <c r="AN88" s="17"/>
      <c r="AO88" s="17"/>
      <c r="AP88" s="17"/>
      <c r="AQ88" s="17"/>
      <c r="AR88" s="17"/>
      <c r="AS88" s="17"/>
    </row>
    <row r="89" spans="1:45" s="25" customFormat="1" ht="30">
      <c r="A89" s="13">
        <f t="shared" si="1"/>
        <v>87</v>
      </c>
      <c r="B89" s="23"/>
      <c r="C89" s="23"/>
      <c r="D89" s="23"/>
      <c r="E89" s="33"/>
      <c r="F89" s="21"/>
      <c r="G89" s="46" t="s">
        <v>251</v>
      </c>
      <c r="H89" s="26" t="s">
        <v>409</v>
      </c>
      <c r="I89" s="18"/>
      <c r="J89" s="18" t="s">
        <v>495</v>
      </c>
      <c r="K89" s="18"/>
      <c r="L89" s="18" t="s">
        <v>410</v>
      </c>
      <c r="M89" s="18" t="s">
        <v>410</v>
      </c>
      <c r="N89" s="14"/>
      <c r="O89" s="14"/>
      <c r="P89" s="14"/>
      <c r="Q89" s="15"/>
      <c r="R89" s="16" t="s">
        <v>14</v>
      </c>
      <c r="S89" s="16"/>
      <c r="T89" s="16"/>
      <c r="U89" s="16"/>
      <c r="V89" s="69" t="s">
        <v>401</v>
      </c>
      <c r="W89" s="16"/>
      <c r="X89" s="24"/>
      <c r="Y89" s="26"/>
      <c r="Z89" s="55">
        <v>45138</v>
      </c>
      <c r="AA89" s="27"/>
      <c r="AB89" s="17"/>
      <c r="AC89" s="17"/>
      <c r="AD89" s="17"/>
      <c r="AE89" s="17"/>
      <c r="AF89" s="17"/>
      <c r="AG89" s="17"/>
      <c r="AH89" s="17"/>
      <c r="AI89" s="17"/>
      <c r="AJ89" s="17"/>
      <c r="AK89" s="17"/>
      <c r="AL89" s="17"/>
      <c r="AM89" s="17"/>
      <c r="AN89" s="17"/>
      <c r="AO89" s="17"/>
      <c r="AP89" s="17"/>
      <c r="AQ89" s="17"/>
      <c r="AR89" s="17"/>
      <c r="AS89" s="17"/>
    </row>
    <row r="90" spans="1:45" s="25" customFormat="1" ht="30">
      <c r="A90" s="13">
        <f t="shared" si="1"/>
        <v>88</v>
      </c>
      <c r="B90" s="23"/>
      <c r="C90" s="23"/>
      <c r="D90" s="23"/>
      <c r="E90" s="33"/>
      <c r="F90" s="21"/>
      <c r="G90" s="46" t="s">
        <v>252</v>
      </c>
      <c r="H90" s="26" t="s">
        <v>411</v>
      </c>
      <c r="I90" s="18"/>
      <c r="J90" s="18" t="s">
        <v>495</v>
      </c>
      <c r="K90" s="18"/>
      <c r="L90" s="18" t="s">
        <v>412</v>
      </c>
      <c r="M90" s="18" t="s">
        <v>413</v>
      </c>
      <c r="N90" s="14"/>
      <c r="O90" s="14"/>
      <c r="P90" s="14"/>
      <c r="Q90" s="15"/>
      <c r="R90" s="16" t="s">
        <v>15</v>
      </c>
      <c r="S90" s="16" t="s">
        <v>15</v>
      </c>
      <c r="T90" s="16" t="s">
        <v>14</v>
      </c>
      <c r="U90" s="16"/>
      <c r="V90" s="69" t="s">
        <v>401</v>
      </c>
      <c r="W90" s="16"/>
      <c r="X90" s="24"/>
      <c r="Y90" s="26"/>
      <c r="Z90" s="55">
        <v>45138</v>
      </c>
      <c r="AA90" s="27"/>
      <c r="AB90" s="17"/>
      <c r="AC90" s="17"/>
      <c r="AD90" s="17"/>
      <c r="AE90" s="17"/>
      <c r="AF90" s="17"/>
      <c r="AG90" s="17"/>
      <c r="AH90" s="17"/>
      <c r="AI90" s="17"/>
      <c r="AJ90" s="17"/>
      <c r="AK90" s="17"/>
      <c r="AL90" s="17"/>
      <c r="AM90" s="17"/>
      <c r="AN90" s="17"/>
      <c r="AO90" s="17"/>
      <c r="AP90" s="17"/>
      <c r="AQ90" s="17"/>
      <c r="AR90" s="17"/>
      <c r="AS90" s="17"/>
    </row>
    <row r="91" spans="1:45" s="25" customFormat="1" ht="30">
      <c r="A91" s="13">
        <f t="shared" si="1"/>
        <v>89</v>
      </c>
      <c r="B91" s="23"/>
      <c r="C91" s="23"/>
      <c r="D91" s="23"/>
      <c r="E91" s="33"/>
      <c r="F91" s="21"/>
      <c r="G91" s="46" t="s">
        <v>253</v>
      </c>
      <c r="H91" s="26" t="s">
        <v>414</v>
      </c>
      <c r="I91" s="18"/>
      <c r="J91" s="18" t="s">
        <v>495</v>
      </c>
      <c r="K91" s="18"/>
      <c r="L91" s="18" t="s">
        <v>415</v>
      </c>
      <c r="M91" s="18" t="s">
        <v>415</v>
      </c>
      <c r="N91" s="14"/>
      <c r="O91" s="14"/>
      <c r="P91" s="14"/>
      <c r="Q91" s="15"/>
      <c r="R91" s="16" t="s">
        <v>14</v>
      </c>
      <c r="S91" s="16"/>
      <c r="T91" s="16"/>
      <c r="U91" s="16"/>
      <c r="V91" s="69" t="s">
        <v>401</v>
      </c>
      <c r="W91" s="16"/>
      <c r="X91" s="24"/>
      <c r="Y91" s="26"/>
      <c r="Z91" s="55">
        <v>45138</v>
      </c>
      <c r="AA91" s="27"/>
      <c r="AB91" s="17"/>
      <c r="AC91" s="17"/>
      <c r="AD91" s="17"/>
      <c r="AE91" s="17"/>
      <c r="AF91" s="17"/>
      <c r="AG91" s="17"/>
      <c r="AH91" s="17"/>
      <c r="AI91" s="17"/>
      <c r="AJ91" s="17"/>
      <c r="AK91" s="17"/>
      <c r="AL91" s="17"/>
      <c r="AM91" s="17"/>
      <c r="AN91" s="17"/>
      <c r="AO91" s="17"/>
      <c r="AP91" s="17"/>
      <c r="AQ91" s="17"/>
      <c r="AR91" s="17"/>
      <c r="AS91" s="17"/>
    </row>
    <row r="92" spans="1:45" s="25" customFormat="1" ht="60">
      <c r="A92" s="13">
        <f t="shared" si="1"/>
        <v>90</v>
      </c>
      <c r="B92" s="23"/>
      <c r="C92" s="23"/>
      <c r="D92" s="23"/>
      <c r="E92" s="33"/>
      <c r="F92" s="21"/>
      <c r="G92" s="46" t="s">
        <v>269</v>
      </c>
      <c r="H92" s="26" t="s">
        <v>436</v>
      </c>
      <c r="I92" s="18"/>
      <c r="J92" s="18" t="s">
        <v>495</v>
      </c>
      <c r="K92" s="18"/>
      <c r="L92" s="18" t="s">
        <v>437</v>
      </c>
      <c r="M92" s="18" t="s">
        <v>437</v>
      </c>
      <c r="N92" s="14"/>
      <c r="O92" s="14"/>
      <c r="P92" s="14"/>
      <c r="Q92" s="15"/>
      <c r="R92" s="16" t="s">
        <v>14</v>
      </c>
      <c r="S92" s="16"/>
      <c r="T92" s="16"/>
      <c r="U92" s="16"/>
      <c r="V92" s="69" t="s">
        <v>401</v>
      </c>
      <c r="W92" s="16"/>
      <c r="X92" s="24"/>
      <c r="Y92" s="26"/>
      <c r="Z92" s="55">
        <v>45138</v>
      </c>
      <c r="AA92" s="27"/>
      <c r="AB92" s="17"/>
      <c r="AC92" s="17"/>
      <c r="AD92" s="17"/>
      <c r="AE92" s="17"/>
      <c r="AF92" s="17"/>
      <c r="AG92" s="17"/>
      <c r="AH92" s="17"/>
      <c r="AI92" s="17"/>
      <c r="AJ92" s="17"/>
      <c r="AK92" s="17"/>
      <c r="AL92" s="17"/>
      <c r="AM92" s="17"/>
      <c r="AN92" s="17"/>
      <c r="AO92" s="17"/>
      <c r="AP92" s="17"/>
      <c r="AQ92" s="17"/>
      <c r="AR92" s="17"/>
      <c r="AS92" s="17"/>
    </row>
    <row r="93" spans="1:45" s="25" customFormat="1" ht="45">
      <c r="A93" s="13">
        <f t="shared" si="1"/>
        <v>91</v>
      </c>
      <c r="B93" s="23"/>
      <c r="C93" s="23"/>
      <c r="D93" s="23"/>
      <c r="E93" s="33"/>
      <c r="F93" s="21"/>
      <c r="G93" s="46" t="s">
        <v>255</v>
      </c>
      <c r="H93" s="26" t="s">
        <v>417</v>
      </c>
      <c r="I93" s="18"/>
      <c r="J93" s="18" t="s">
        <v>495</v>
      </c>
      <c r="K93" s="18"/>
      <c r="L93" s="18" t="s">
        <v>418</v>
      </c>
      <c r="M93" s="18" t="s">
        <v>419</v>
      </c>
      <c r="N93" s="14"/>
      <c r="O93" s="14"/>
      <c r="P93" s="14"/>
      <c r="Q93" s="15"/>
      <c r="R93" s="16" t="s">
        <v>16</v>
      </c>
      <c r="S93" s="16"/>
      <c r="T93" s="16"/>
      <c r="U93" s="16"/>
      <c r="V93" s="69" t="s">
        <v>401</v>
      </c>
      <c r="W93" s="16"/>
      <c r="X93" s="24"/>
      <c r="Y93" s="26"/>
      <c r="Z93" s="55">
        <v>45138</v>
      </c>
      <c r="AA93" s="27"/>
      <c r="AB93" s="17"/>
      <c r="AC93" s="17"/>
      <c r="AD93" s="17"/>
      <c r="AE93" s="17"/>
      <c r="AF93" s="17"/>
      <c r="AG93" s="17"/>
      <c r="AH93" s="17"/>
      <c r="AI93" s="17"/>
      <c r="AJ93" s="17"/>
      <c r="AK93" s="17"/>
      <c r="AL93" s="17"/>
      <c r="AM93" s="17"/>
      <c r="AN93" s="17"/>
      <c r="AO93" s="17"/>
      <c r="AP93" s="17"/>
      <c r="AQ93" s="17"/>
      <c r="AR93" s="17"/>
      <c r="AS93" s="17"/>
    </row>
    <row r="94" spans="1:45" s="25" customFormat="1" ht="30">
      <c r="A94" s="13">
        <f t="shared" si="1"/>
        <v>92</v>
      </c>
      <c r="B94" s="23"/>
      <c r="C94" s="23"/>
      <c r="D94" s="23"/>
      <c r="E94" s="33"/>
      <c r="F94" s="21"/>
      <c r="G94" s="46" t="s">
        <v>256</v>
      </c>
      <c r="H94" s="26" t="s">
        <v>420</v>
      </c>
      <c r="I94" s="18"/>
      <c r="J94" s="18" t="s">
        <v>495</v>
      </c>
      <c r="K94" s="18"/>
      <c r="L94" s="18" t="s">
        <v>415</v>
      </c>
      <c r="M94" s="18" t="s">
        <v>415</v>
      </c>
      <c r="N94" s="14"/>
      <c r="O94" s="14"/>
      <c r="P94" s="14"/>
      <c r="Q94" s="15"/>
      <c r="R94" s="16" t="s">
        <v>14</v>
      </c>
      <c r="S94" s="16"/>
      <c r="T94" s="16"/>
      <c r="U94" s="16"/>
      <c r="V94" s="69" t="s">
        <v>401</v>
      </c>
      <c r="W94" s="16"/>
      <c r="X94" s="24"/>
      <c r="Y94" s="26"/>
      <c r="Z94" s="55">
        <v>45138</v>
      </c>
      <c r="AA94" s="27"/>
      <c r="AB94" s="17"/>
      <c r="AC94" s="17"/>
      <c r="AD94" s="17"/>
      <c r="AE94" s="17"/>
      <c r="AF94" s="17"/>
      <c r="AG94" s="17"/>
      <c r="AH94" s="17"/>
      <c r="AI94" s="17"/>
      <c r="AJ94" s="17"/>
      <c r="AK94" s="17"/>
      <c r="AL94" s="17"/>
      <c r="AM94" s="17"/>
      <c r="AN94" s="17"/>
      <c r="AO94" s="17"/>
      <c r="AP94" s="17"/>
      <c r="AQ94" s="17"/>
      <c r="AR94" s="17"/>
      <c r="AS94" s="17"/>
    </row>
    <row r="95" spans="1:45" s="25" customFormat="1" ht="30">
      <c r="A95" s="13">
        <f t="shared" si="1"/>
        <v>93</v>
      </c>
      <c r="B95" s="23"/>
      <c r="C95" s="23"/>
      <c r="D95" s="23"/>
      <c r="E95" s="33"/>
      <c r="F95" s="21"/>
      <c r="G95" s="46" t="s">
        <v>244</v>
      </c>
      <c r="H95" s="26" t="s">
        <v>421</v>
      </c>
      <c r="I95" s="18"/>
      <c r="J95" s="18" t="s">
        <v>495</v>
      </c>
      <c r="K95" s="18"/>
      <c r="L95" s="18" t="s">
        <v>328</v>
      </c>
      <c r="M95" s="18" t="s">
        <v>328</v>
      </c>
      <c r="N95" s="14"/>
      <c r="O95" s="14"/>
      <c r="P95" s="14"/>
      <c r="Q95" s="15"/>
      <c r="R95" s="16" t="s">
        <v>14</v>
      </c>
      <c r="S95" s="16"/>
      <c r="T95" s="16"/>
      <c r="U95" s="16"/>
      <c r="V95" s="69" t="s">
        <v>401</v>
      </c>
      <c r="W95" s="16"/>
      <c r="X95" s="24"/>
      <c r="Y95" s="26"/>
      <c r="Z95" s="55">
        <v>45138</v>
      </c>
      <c r="AA95" s="27"/>
      <c r="AB95" s="17"/>
      <c r="AC95" s="17"/>
      <c r="AD95" s="17"/>
      <c r="AE95" s="17"/>
      <c r="AF95" s="17"/>
      <c r="AG95" s="17"/>
      <c r="AH95" s="17"/>
      <c r="AI95" s="17"/>
      <c r="AJ95" s="17"/>
      <c r="AK95" s="17"/>
      <c r="AL95" s="17"/>
      <c r="AM95" s="17"/>
      <c r="AN95" s="17"/>
      <c r="AO95" s="17"/>
      <c r="AP95" s="17"/>
      <c r="AQ95" s="17"/>
      <c r="AR95" s="17"/>
      <c r="AS95" s="17"/>
    </row>
    <row r="96" spans="1:45" s="25" customFormat="1" ht="30">
      <c r="A96" s="13">
        <f t="shared" si="1"/>
        <v>94</v>
      </c>
      <c r="B96" s="23"/>
      <c r="C96" s="23"/>
      <c r="D96" s="23"/>
      <c r="E96" s="28" t="s">
        <v>246</v>
      </c>
      <c r="F96" s="21"/>
      <c r="G96" s="46" t="s">
        <v>246</v>
      </c>
      <c r="H96" s="26" t="s">
        <v>422</v>
      </c>
      <c r="I96" s="18"/>
      <c r="J96" s="18" t="s">
        <v>495</v>
      </c>
      <c r="K96" s="18"/>
      <c r="L96" s="18" t="s">
        <v>423</v>
      </c>
      <c r="M96" s="18" t="s">
        <v>423</v>
      </c>
      <c r="N96" s="14"/>
      <c r="O96" s="14"/>
      <c r="P96" s="14"/>
      <c r="Q96" s="15"/>
      <c r="R96" s="16" t="s">
        <v>14</v>
      </c>
      <c r="S96" s="16"/>
      <c r="T96" s="16"/>
      <c r="U96" s="16"/>
      <c r="V96" s="69" t="s">
        <v>400</v>
      </c>
      <c r="W96" s="16"/>
      <c r="X96" s="24"/>
      <c r="Y96" s="26"/>
      <c r="Z96" s="55">
        <v>45138</v>
      </c>
      <c r="AA96" s="27"/>
      <c r="AB96" s="17"/>
      <c r="AC96" s="17"/>
      <c r="AD96" s="17"/>
      <c r="AE96" s="17"/>
      <c r="AF96" s="17"/>
      <c r="AG96" s="17"/>
      <c r="AH96" s="17"/>
      <c r="AI96" s="17"/>
      <c r="AJ96" s="17"/>
      <c r="AK96" s="17"/>
      <c r="AL96" s="17"/>
      <c r="AM96" s="17"/>
      <c r="AN96" s="17"/>
      <c r="AO96" s="17"/>
      <c r="AP96" s="17"/>
      <c r="AQ96" s="17"/>
      <c r="AR96" s="17"/>
      <c r="AS96" s="17"/>
    </row>
    <row r="97" spans="1:45" s="25" customFormat="1" ht="45">
      <c r="A97" s="13">
        <f t="shared" si="1"/>
        <v>95</v>
      </c>
      <c r="B97" s="23"/>
      <c r="C97" s="23"/>
      <c r="D97" s="23"/>
      <c r="E97" s="28" t="s">
        <v>61</v>
      </c>
      <c r="F97" s="21"/>
      <c r="G97" s="46" t="s">
        <v>61</v>
      </c>
      <c r="H97" s="26" t="s">
        <v>424</v>
      </c>
      <c r="I97" s="18"/>
      <c r="J97" s="18" t="s">
        <v>495</v>
      </c>
      <c r="K97" s="18"/>
      <c r="L97" s="18" t="s">
        <v>423</v>
      </c>
      <c r="M97" s="18" t="s">
        <v>423</v>
      </c>
      <c r="N97" s="14"/>
      <c r="O97" s="14"/>
      <c r="P97" s="14"/>
      <c r="Q97" s="15"/>
      <c r="R97" s="16" t="s">
        <v>14</v>
      </c>
      <c r="S97" s="16"/>
      <c r="T97" s="16"/>
      <c r="U97" s="16"/>
      <c r="V97" s="69" t="s">
        <v>400</v>
      </c>
      <c r="W97" s="16"/>
      <c r="X97" s="24"/>
      <c r="Y97" s="26"/>
      <c r="Z97" s="55">
        <v>45138</v>
      </c>
      <c r="AA97" s="27"/>
      <c r="AB97" s="17"/>
      <c r="AC97" s="17"/>
      <c r="AD97" s="17"/>
      <c r="AE97" s="17"/>
      <c r="AF97" s="17"/>
      <c r="AG97" s="17"/>
      <c r="AH97" s="17"/>
      <c r="AI97" s="17"/>
      <c r="AJ97" s="17"/>
      <c r="AK97" s="17"/>
      <c r="AL97" s="17"/>
      <c r="AM97" s="17"/>
      <c r="AN97" s="17"/>
      <c r="AO97" s="17"/>
      <c r="AP97" s="17"/>
      <c r="AQ97" s="17"/>
      <c r="AR97" s="17"/>
      <c r="AS97" s="17"/>
    </row>
    <row r="98" spans="1:45" s="25" customFormat="1" ht="30">
      <c r="A98" s="13">
        <f t="shared" si="1"/>
        <v>96</v>
      </c>
      <c r="B98" s="23"/>
      <c r="C98" s="23"/>
      <c r="D98" s="23"/>
      <c r="E98" s="28" t="s">
        <v>258</v>
      </c>
      <c r="F98" s="21"/>
      <c r="G98" s="46" t="s">
        <v>258</v>
      </c>
      <c r="H98" s="26" t="s">
        <v>74</v>
      </c>
      <c r="I98" s="18"/>
      <c r="J98" s="18" t="s">
        <v>495</v>
      </c>
      <c r="K98" s="18"/>
      <c r="L98" s="18" t="s">
        <v>425</v>
      </c>
      <c r="M98" s="18" t="s">
        <v>425</v>
      </c>
      <c r="N98" s="14"/>
      <c r="O98" s="14"/>
      <c r="P98" s="14"/>
      <c r="Q98" s="15"/>
      <c r="R98" s="16" t="s">
        <v>14</v>
      </c>
      <c r="S98" s="16"/>
      <c r="T98" s="16"/>
      <c r="U98" s="16"/>
      <c r="V98" s="69" t="s">
        <v>401</v>
      </c>
      <c r="W98" s="16"/>
      <c r="X98" s="24"/>
      <c r="Y98" s="26"/>
      <c r="Z98" s="55">
        <v>45138</v>
      </c>
      <c r="AA98" s="27"/>
      <c r="AB98" s="17"/>
      <c r="AC98" s="17"/>
      <c r="AD98" s="17"/>
      <c r="AE98" s="17"/>
      <c r="AF98" s="17"/>
      <c r="AG98" s="17"/>
      <c r="AH98" s="17"/>
      <c r="AI98" s="17"/>
      <c r="AJ98" s="17"/>
      <c r="AK98" s="17"/>
      <c r="AL98" s="17"/>
      <c r="AM98" s="17"/>
      <c r="AN98" s="17"/>
      <c r="AO98" s="17"/>
      <c r="AP98" s="17"/>
      <c r="AQ98" s="17"/>
      <c r="AR98" s="17"/>
      <c r="AS98" s="17"/>
    </row>
    <row r="99" spans="1:45" s="25" customFormat="1" ht="45">
      <c r="A99" s="13">
        <f t="shared" si="1"/>
        <v>97</v>
      </c>
      <c r="B99" s="23"/>
      <c r="C99" s="23"/>
      <c r="D99" s="23"/>
      <c r="E99" s="28" t="s">
        <v>60</v>
      </c>
      <c r="F99" s="21"/>
      <c r="G99" s="46" t="s">
        <v>265</v>
      </c>
      <c r="H99" s="26" t="s">
        <v>426</v>
      </c>
      <c r="I99" s="18"/>
      <c r="J99" s="18" t="s">
        <v>495</v>
      </c>
      <c r="K99" s="18"/>
      <c r="L99" s="18" t="s">
        <v>427</v>
      </c>
      <c r="M99" s="18" t="s">
        <v>427</v>
      </c>
      <c r="N99" s="14"/>
      <c r="O99" s="14"/>
      <c r="P99" s="14"/>
      <c r="Q99" s="15"/>
      <c r="R99" s="16" t="s">
        <v>14</v>
      </c>
      <c r="S99" s="16"/>
      <c r="T99" s="16"/>
      <c r="U99" s="16"/>
      <c r="V99" s="69" t="s">
        <v>401</v>
      </c>
      <c r="W99" s="16"/>
      <c r="X99" s="24"/>
      <c r="Y99" s="26"/>
      <c r="Z99" s="55">
        <v>45138</v>
      </c>
      <c r="AA99" s="27"/>
      <c r="AB99" s="17"/>
      <c r="AC99" s="17"/>
      <c r="AD99" s="17"/>
      <c r="AE99" s="17"/>
      <c r="AF99" s="17"/>
      <c r="AG99" s="17"/>
      <c r="AH99" s="17"/>
      <c r="AI99" s="17"/>
      <c r="AJ99" s="17"/>
      <c r="AK99" s="17"/>
      <c r="AL99" s="17"/>
      <c r="AM99" s="17"/>
      <c r="AN99" s="17"/>
      <c r="AO99" s="17"/>
      <c r="AP99" s="17"/>
      <c r="AQ99" s="17"/>
      <c r="AR99" s="17"/>
      <c r="AS99" s="17"/>
    </row>
    <row r="100" spans="1:45" s="25" customFormat="1" ht="30">
      <c r="A100" s="13">
        <f t="shared" si="1"/>
        <v>98</v>
      </c>
      <c r="B100" s="23"/>
      <c r="C100" s="23"/>
      <c r="D100" s="23"/>
      <c r="E100" s="28" t="s">
        <v>271</v>
      </c>
      <c r="F100" s="21"/>
      <c r="G100" s="46" t="s">
        <v>271</v>
      </c>
      <c r="H100" s="26" t="s">
        <v>438</v>
      </c>
      <c r="I100" s="18"/>
      <c r="J100" s="18" t="s">
        <v>495</v>
      </c>
      <c r="K100" s="18"/>
      <c r="L100" s="18" t="s">
        <v>353</v>
      </c>
      <c r="M100" s="18" t="s">
        <v>353</v>
      </c>
      <c r="N100" s="14"/>
      <c r="O100" s="14"/>
      <c r="P100" s="14"/>
      <c r="Q100" s="15"/>
      <c r="R100" s="16" t="s">
        <v>14</v>
      </c>
      <c r="S100" s="16"/>
      <c r="T100" s="16"/>
      <c r="U100" s="16"/>
      <c r="V100" s="69" t="s">
        <v>401</v>
      </c>
      <c r="W100" s="16"/>
      <c r="X100" s="24"/>
      <c r="Y100" s="26"/>
      <c r="Z100" s="55">
        <v>45138</v>
      </c>
      <c r="AA100" s="27"/>
      <c r="AB100" s="17"/>
      <c r="AC100" s="17"/>
      <c r="AD100" s="17"/>
      <c r="AE100" s="17"/>
      <c r="AF100" s="17"/>
      <c r="AG100" s="17"/>
      <c r="AH100" s="17"/>
      <c r="AI100" s="17"/>
      <c r="AJ100" s="17"/>
      <c r="AK100" s="17"/>
      <c r="AL100" s="17"/>
      <c r="AM100" s="17"/>
      <c r="AN100" s="17"/>
      <c r="AO100" s="17"/>
      <c r="AP100" s="17"/>
      <c r="AQ100" s="17"/>
      <c r="AR100" s="17"/>
      <c r="AS100" s="17"/>
    </row>
    <row r="101" spans="1:45" s="25" customFormat="1" ht="30">
      <c r="A101" s="13">
        <f t="shared" si="1"/>
        <v>99</v>
      </c>
      <c r="B101" s="23"/>
      <c r="C101" s="23"/>
      <c r="D101" s="23"/>
      <c r="E101" s="28" t="s">
        <v>272</v>
      </c>
      <c r="F101" s="21"/>
      <c r="G101" s="46" t="s">
        <v>272</v>
      </c>
      <c r="H101" s="26" t="s">
        <v>439</v>
      </c>
      <c r="I101" s="18"/>
      <c r="J101" s="18" t="s">
        <v>495</v>
      </c>
      <c r="K101" s="18"/>
      <c r="L101" s="18" t="s">
        <v>440</v>
      </c>
      <c r="M101" s="18" t="s">
        <v>440</v>
      </c>
      <c r="N101" s="14"/>
      <c r="O101" s="14"/>
      <c r="P101" s="14"/>
      <c r="Q101" s="15"/>
      <c r="R101" s="16" t="s">
        <v>14</v>
      </c>
      <c r="S101" s="16"/>
      <c r="T101" s="16"/>
      <c r="U101" s="16"/>
      <c r="V101" s="69" t="s">
        <v>401</v>
      </c>
      <c r="W101" s="16"/>
      <c r="X101" s="24"/>
      <c r="Y101" s="26"/>
      <c r="Z101" s="55">
        <v>45138</v>
      </c>
      <c r="AA101" s="27"/>
      <c r="AB101" s="17"/>
      <c r="AC101" s="17"/>
      <c r="AD101" s="17"/>
      <c r="AE101" s="17"/>
      <c r="AF101" s="17"/>
      <c r="AG101" s="17"/>
      <c r="AH101" s="17"/>
      <c r="AI101" s="17"/>
      <c r="AJ101" s="17"/>
      <c r="AK101" s="17"/>
      <c r="AL101" s="17"/>
      <c r="AM101" s="17"/>
      <c r="AN101" s="17"/>
      <c r="AO101" s="17"/>
      <c r="AP101" s="17"/>
      <c r="AQ101" s="17"/>
      <c r="AR101" s="17"/>
      <c r="AS101" s="17"/>
    </row>
    <row r="102" spans="1:45" s="25" customFormat="1" ht="30">
      <c r="A102" s="13">
        <f t="shared" si="1"/>
        <v>100</v>
      </c>
      <c r="B102" s="23"/>
      <c r="C102" s="23"/>
      <c r="D102" s="23"/>
      <c r="E102" s="28" t="s">
        <v>283</v>
      </c>
      <c r="F102" s="21"/>
      <c r="G102" s="46" t="s">
        <v>283</v>
      </c>
      <c r="H102" s="26" t="s">
        <v>441</v>
      </c>
      <c r="I102" s="18"/>
      <c r="J102" s="18" t="s">
        <v>495</v>
      </c>
      <c r="K102" s="18"/>
      <c r="L102" s="18" t="s">
        <v>442</v>
      </c>
      <c r="M102" s="18" t="s">
        <v>442</v>
      </c>
      <c r="N102" s="14"/>
      <c r="O102" s="14"/>
      <c r="P102" s="14"/>
      <c r="Q102" s="15"/>
      <c r="R102" s="16" t="s">
        <v>14</v>
      </c>
      <c r="S102" s="16"/>
      <c r="T102" s="16"/>
      <c r="U102" s="16"/>
      <c r="V102" s="69" t="s">
        <v>401</v>
      </c>
      <c r="W102" s="16"/>
      <c r="X102" s="24"/>
      <c r="Y102" s="26"/>
      <c r="Z102" s="55">
        <v>45138</v>
      </c>
      <c r="AA102" s="27"/>
      <c r="AB102" s="17"/>
      <c r="AC102" s="17"/>
      <c r="AD102" s="17"/>
      <c r="AE102" s="17"/>
      <c r="AF102" s="17"/>
      <c r="AG102" s="17"/>
      <c r="AH102" s="17"/>
      <c r="AI102" s="17"/>
      <c r="AJ102" s="17"/>
      <c r="AK102" s="17"/>
      <c r="AL102" s="17"/>
      <c r="AM102" s="17"/>
      <c r="AN102" s="17"/>
      <c r="AO102" s="17"/>
      <c r="AP102" s="17"/>
      <c r="AQ102" s="17"/>
      <c r="AR102" s="17"/>
      <c r="AS102" s="17"/>
    </row>
    <row r="103" spans="1:45" s="25" customFormat="1" ht="30">
      <c r="A103" s="13">
        <f t="shared" si="1"/>
        <v>101</v>
      </c>
      <c r="B103" s="23"/>
      <c r="C103" s="23"/>
      <c r="D103" s="23"/>
      <c r="E103" s="28" t="s">
        <v>285</v>
      </c>
      <c r="F103" s="21"/>
      <c r="G103" s="46" t="s">
        <v>285</v>
      </c>
      <c r="H103" s="26" t="s">
        <v>444</v>
      </c>
      <c r="I103" s="18"/>
      <c r="J103" s="18" t="s">
        <v>495</v>
      </c>
      <c r="K103" s="18"/>
      <c r="L103" s="18" t="s">
        <v>443</v>
      </c>
      <c r="M103" s="18" t="s">
        <v>443</v>
      </c>
      <c r="N103" s="14"/>
      <c r="O103" s="14"/>
      <c r="P103" s="14"/>
      <c r="Q103" s="15"/>
      <c r="R103" s="16" t="s">
        <v>14</v>
      </c>
      <c r="S103" s="16"/>
      <c r="T103" s="16"/>
      <c r="U103" s="16"/>
      <c r="V103" s="69" t="s">
        <v>401</v>
      </c>
      <c r="W103" s="16"/>
      <c r="X103" s="24"/>
      <c r="Y103" s="26"/>
      <c r="Z103" s="55">
        <v>45138</v>
      </c>
      <c r="AA103" s="27"/>
      <c r="AB103" s="17"/>
      <c r="AC103" s="17"/>
      <c r="AD103" s="17"/>
      <c r="AE103" s="17"/>
      <c r="AF103" s="17"/>
      <c r="AG103" s="17"/>
      <c r="AH103" s="17"/>
      <c r="AI103" s="17"/>
      <c r="AJ103" s="17"/>
      <c r="AK103" s="17"/>
      <c r="AL103" s="17"/>
      <c r="AM103" s="17"/>
      <c r="AN103" s="17"/>
      <c r="AO103" s="17"/>
      <c r="AP103" s="17"/>
      <c r="AQ103" s="17"/>
      <c r="AR103" s="17"/>
      <c r="AS103" s="17"/>
    </row>
    <row r="104" spans="1:45" s="25" customFormat="1" ht="30">
      <c r="A104" s="13">
        <f t="shared" si="1"/>
        <v>102</v>
      </c>
      <c r="B104" s="23"/>
      <c r="C104" s="23"/>
      <c r="D104" s="23"/>
      <c r="E104" s="28" t="s">
        <v>287</v>
      </c>
      <c r="F104" s="21"/>
      <c r="G104" s="46" t="s">
        <v>287</v>
      </c>
      <c r="H104" s="26" t="s">
        <v>74</v>
      </c>
      <c r="I104" s="18"/>
      <c r="J104" s="18" t="s">
        <v>495</v>
      </c>
      <c r="K104" s="18"/>
      <c r="L104" s="18" t="s">
        <v>445</v>
      </c>
      <c r="M104" s="18" t="s">
        <v>445</v>
      </c>
      <c r="N104" s="14"/>
      <c r="O104" s="14"/>
      <c r="P104" s="14"/>
      <c r="Q104" s="15"/>
      <c r="R104" s="16" t="s">
        <v>14</v>
      </c>
      <c r="S104" s="16" t="s">
        <v>14</v>
      </c>
      <c r="T104" s="16" t="s">
        <v>14</v>
      </c>
      <c r="U104" s="16"/>
      <c r="V104" s="69" t="s">
        <v>401</v>
      </c>
      <c r="W104" s="16"/>
      <c r="X104" s="24"/>
      <c r="Y104" s="26"/>
      <c r="Z104" s="55">
        <v>45138</v>
      </c>
      <c r="AA104" s="27"/>
      <c r="AB104" s="17"/>
      <c r="AC104" s="17"/>
      <c r="AD104" s="17"/>
      <c r="AE104" s="17"/>
      <c r="AF104" s="17"/>
      <c r="AG104" s="17"/>
      <c r="AH104" s="17"/>
      <c r="AI104" s="17"/>
      <c r="AJ104" s="17"/>
      <c r="AK104" s="17"/>
      <c r="AL104" s="17"/>
      <c r="AM104" s="17"/>
      <c r="AN104" s="17"/>
      <c r="AO104" s="17"/>
      <c r="AP104" s="17"/>
      <c r="AQ104" s="17"/>
      <c r="AR104" s="17"/>
      <c r="AS104" s="17"/>
    </row>
    <row r="105" spans="1:45" s="25" customFormat="1" ht="30">
      <c r="A105" s="13">
        <f t="shared" si="1"/>
        <v>103</v>
      </c>
      <c r="B105" s="23"/>
      <c r="C105" s="23"/>
      <c r="D105" s="23"/>
      <c r="E105" s="52" t="s">
        <v>38</v>
      </c>
      <c r="F105" s="73"/>
      <c r="G105" s="46" t="s">
        <v>260</v>
      </c>
      <c r="H105" s="26" t="s">
        <v>453</v>
      </c>
      <c r="I105" s="18"/>
      <c r="J105" s="18" t="s">
        <v>495</v>
      </c>
      <c r="K105" s="18"/>
      <c r="L105" s="18" t="s">
        <v>452</v>
      </c>
      <c r="M105" s="18" t="s">
        <v>452</v>
      </c>
      <c r="N105" s="14"/>
      <c r="O105" s="14"/>
      <c r="P105" s="14"/>
      <c r="Q105" s="15"/>
      <c r="R105" s="16" t="s">
        <v>14</v>
      </c>
      <c r="S105" s="16"/>
      <c r="T105" s="16"/>
      <c r="U105" s="16"/>
      <c r="V105" s="69" t="s">
        <v>401</v>
      </c>
      <c r="W105" s="16"/>
      <c r="X105" s="24"/>
      <c r="Y105" s="26"/>
      <c r="Z105" s="55">
        <v>45138</v>
      </c>
      <c r="AA105" s="27"/>
      <c r="AB105" s="17"/>
      <c r="AC105" s="17"/>
      <c r="AD105" s="17"/>
      <c r="AE105" s="17"/>
      <c r="AF105" s="17"/>
      <c r="AG105" s="17"/>
      <c r="AH105" s="17"/>
      <c r="AI105" s="17"/>
      <c r="AJ105" s="17"/>
      <c r="AK105" s="17"/>
      <c r="AL105" s="17"/>
      <c r="AM105" s="17"/>
      <c r="AN105" s="17"/>
      <c r="AO105" s="17"/>
      <c r="AP105" s="17"/>
      <c r="AQ105" s="17"/>
      <c r="AR105" s="17"/>
      <c r="AS105" s="17"/>
    </row>
    <row r="106" spans="1:45" s="25" customFormat="1" ht="30">
      <c r="A106" s="13">
        <f t="shared" si="1"/>
        <v>104</v>
      </c>
      <c r="B106" s="23"/>
      <c r="C106" s="23"/>
      <c r="D106" s="23"/>
      <c r="E106" s="53"/>
      <c r="G106" s="46" t="s">
        <v>277</v>
      </c>
      <c r="H106" s="26"/>
      <c r="I106" s="18"/>
      <c r="J106" s="18" t="s">
        <v>495</v>
      </c>
      <c r="K106" s="18"/>
      <c r="L106" s="18" t="s">
        <v>454</v>
      </c>
      <c r="M106" s="18" t="s">
        <v>454</v>
      </c>
      <c r="N106" s="14"/>
      <c r="O106" s="14"/>
      <c r="P106" s="14"/>
      <c r="Q106" s="15"/>
      <c r="R106" s="16" t="s">
        <v>14</v>
      </c>
      <c r="S106" s="16"/>
      <c r="T106" s="16"/>
      <c r="U106" s="16"/>
      <c r="V106" s="69" t="s">
        <v>400</v>
      </c>
      <c r="W106" s="16"/>
      <c r="X106" s="24"/>
      <c r="Y106" s="26"/>
      <c r="Z106" s="55">
        <v>45138</v>
      </c>
      <c r="AA106" s="27"/>
      <c r="AB106" s="17"/>
      <c r="AC106" s="17"/>
      <c r="AD106" s="17"/>
      <c r="AE106" s="17"/>
      <c r="AF106" s="17"/>
      <c r="AG106" s="17"/>
      <c r="AH106" s="17"/>
      <c r="AI106" s="17"/>
      <c r="AJ106" s="17"/>
      <c r="AK106" s="17"/>
      <c r="AL106" s="17"/>
      <c r="AM106" s="17"/>
      <c r="AN106" s="17"/>
      <c r="AO106" s="17"/>
      <c r="AP106" s="17"/>
      <c r="AQ106" s="17"/>
      <c r="AR106" s="17"/>
      <c r="AS106" s="17"/>
    </row>
    <row r="107" spans="1:45" s="25" customFormat="1" ht="30">
      <c r="A107" s="13">
        <f t="shared" si="1"/>
        <v>105</v>
      </c>
      <c r="B107" s="23"/>
      <c r="C107" s="23"/>
      <c r="D107" s="23"/>
      <c r="E107" s="53"/>
      <c r="G107" s="46" t="s">
        <v>56</v>
      </c>
      <c r="H107" s="26"/>
      <c r="I107" s="18"/>
      <c r="J107" s="18" t="s">
        <v>495</v>
      </c>
      <c r="K107" s="18"/>
      <c r="L107" s="18" t="s">
        <v>360</v>
      </c>
      <c r="M107" s="18" t="s">
        <v>360</v>
      </c>
      <c r="N107" s="14"/>
      <c r="O107" s="14"/>
      <c r="P107" s="14"/>
      <c r="Q107" s="15"/>
      <c r="R107" s="16" t="s">
        <v>14</v>
      </c>
      <c r="S107" s="16"/>
      <c r="T107" s="16"/>
      <c r="U107" s="16"/>
      <c r="V107" s="69" t="s">
        <v>401</v>
      </c>
      <c r="W107" s="16"/>
      <c r="X107" s="24"/>
      <c r="Y107" s="26"/>
      <c r="Z107" s="55">
        <v>45138</v>
      </c>
      <c r="AA107" s="27"/>
      <c r="AB107" s="17"/>
      <c r="AC107" s="17"/>
      <c r="AD107" s="17"/>
      <c r="AE107" s="17"/>
      <c r="AF107" s="17"/>
      <c r="AG107" s="17"/>
      <c r="AH107" s="17"/>
      <c r="AI107" s="17"/>
      <c r="AJ107" s="17"/>
      <c r="AK107" s="17"/>
      <c r="AL107" s="17"/>
      <c r="AM107" s="17"/>
      <c r="AN107" s="17"/>
      <c r="AO107" s="17"/>
      <c r="AP107" s="17"/>
      <c r="AQ107" s="17"/>
      <c r="AR107" s="17"/>
      <c r="AS107" s="17"/>
    </row>
    <row r="108" spans="1:45" s="25" customFormat="1" ht="45">
      <c r="A108" s="13">
        <f t="shared" si="1"/>
        <v>106</v>
      </c>
      <c r="B108" s="23"/>
      <c r="C108" s="23"/>
      <c r="D108" s="23"/>
      <c r="E108" s="53"/>
      <c r="G108" s="46" t="s">
        <v>483</v>
      </c>
      <c r="H108" s="26"/>
      <c r="I108" s="18"/>
      <c r="J108" s="18" t="s">
        <v>495</v>
      </c>
      <c r="K108" s="18"/>
      <c r="L108" s="18" t="s">
        <v>463</v>
      </c>
      <c r="M108" s="18" t="s">
        <v>463</v>
      </c>
      <c r="N108" s="14"/>
      <c r="O108" s="14"/>
      <c r="P108" s="14"/>
      <c r="Q108" s="15"/>
      <c r="R108" s="16" t="s">
        <v>75</v>
      </c>
      <c r="S108" s="16"/>
      <c r="T108" s="16"/>
      <c r="U108" s="16"/>
      <c r="V108" s="69" t="s">
        <v>401</v>
      </c>
      <c r="W108" s="16"/>
      <c r="X108" s="24"/>
      <c r="Y108" s="26"/>
      <c r="Z108" s="55">
        <v>45138</v>
      </c>
      <c r="AA108" s="27"/>
      <c r="AB108" s="17"/>
      <c r="AC108" s="17"/>
      <c r="AD108" s="17"/>
      <c r="AE108" s="17"/>
      <c r="AF108" s="17"/>
      <c r="AG108" s="17"/>
      <c r="AH108" s="17"/>
      <c r="AI108" s="17"/>
      <c r="AJ108" s="17"/>
      <c r="AK108" s="17"/>
      <c r="AL108" s="17"/>
      <c r="AM108" s="17"/>
      <c r="AN108" s="17"/>
      <c r="AO108" s="17"/>
      <c r="AP108" s="17"/>
      <c r="AQ108" s="17"/>
      <c r="AR108" s="17"/>
      <c r="AS108" s="17"/>
    </row>
    <row r="109" spans="1:45" s="25" customFormat="1" ht="75">
      <c r="A109" s="13">
        <f t="shared" si="1"/>
        <v>107</v>
      </c>
      <c r="B109" s="23"/>
      <c r="C109" s="70" t="s">
        <v>494</v>
      </c>
      <c r="D109" s="23"/>
      <c r="E109" s="28" t="s">
        <v>43</v>
      </c>
      <c r="F109" s="21"/>
      <c r="G109" s="46" t="s">
        <v>248</v>
      </c>
      <c r="H109" s="26" t="s">
        <v>403</v>
      </c>
      <c r="I109" s="18"/>
      <c r="J109" s="18" t="s">
        <v>496</v>
      </c>
      <c r="K109" s="18"/>
      <c r="L109" s="18" t="s">
        <v>404</v>
      </c>
      <c r="M109" s="18" t="s">
        <v>404</v>
      </c>
      <c r="N109" s="14"/>
      <c r="O109" s="14"/>
      <c r="P109" s="14"/>
      <c r="Q109" s="15"/>
      <c r="R109" s="16" t="s">
        <v>14</v>
      </c>
      <c r="S109" s="16"/>
      <c r="T109" s="16"/>
      <c r="U109" s="16"/>
      <c r="V109" s="69" t="s">
        <v>400</v>
      </c>
      <c r="W109" s="16"/>
      <c r="X109" s="24"/>
      <c r="Y109" s="26"/>
      <c r="Z109" s="55">
        <v>45138</v>
      </c>
      <c r="AA109" s="27"/>
      <c r="AB109" s="17"/>
      <c r="AC109" s="17"/>
      <c r="AD109" s="17"/>
      <c r="AE109" s="17"/>
      <c r="AF109" s="17"/>
      <c r="AG109" s="17"/>
      <c r="AH109" s="17"/>
      <c r="AI109" s="17"/>
      <c r="AJ109" s="17"/>
      <c r="AK109" s="17"/>
      <c r="AL109" s="17"/>
      <c r="AM109" s="17"/>
      <c r="AN109" s="17"/>
      <c r="AO109" s="17"/>
      <c r="AP109" s="17"/>
      <c r="AQ109" s="17"/>
      <c r="AR109" s="17"/>
      <c r="AS109" s="17"/>
    </row>
    <row r="110" spans="1:45" s="25" customFormat="1" ht="30">
      <c r="A110" s="13">
        <f t="shared" si="1"/>
        <v>108</v>
      </c>
      <c r="B110" s="23"/>
      <c r="C110" s="23"/>
      <c r="D110" s="23"/>
      <c r="E110" s="33"/>
      <c r="F110" s="21"/>
      <c r="G110" s="46" t="s">
        <v>249</v>
      </c>
      <c r="H110" s="26" t="s">
        <v>405</v>
      </c>
      <c r="I110" s="18"/>
      <c r="J110" s="18" t="s">
        <v>496</v>
      </c>
      <c r="K110" s="18"/>
      <c r="L110" s="18" t="s">
        <v>406</v>
      </c>
      <c r="M110" s="18" t="s">
        <v>406</v>
      </c>
      <c r="N110" s="14"/>
      <c r="O110" s="14"/>
      <c r="P110" s="14"/>
      <c r="Q110" s="15"/>
      <c r="R110" s="16" t="s">
        <v>14</v>
      </c>
      <c r="S110" s="16"/>
      <c r="T110" s="16"/>
      <c r="U110" s="16"/>
      <c r="V110" s="69" t="s">
        <v>401</v>
      </c>
      <c r="W110" s="16"/>
      <c r="X110" s="24"/>
      <c r="Y110" s="26"/>
      <c r="Z110" s="55">
        <v>45138</v>
      </c>
      <c r="AA110" s="27"/>
      <c r="AB110" s="17"/>
      <c r="AC110" s="17"/>
      <c r="AD110" s="17"/>
      <c r="AE110" s="17"/>
      <c r="AF110" s="17"/>
      <c r="AG110" s="17"/>
      <c r="AH110" s="17"/>
      <c r="AI110" s="17"/>
      <c r="AJ110" s="17"/>
      <c r="AK110" s="17"/>
      <c r="AL110" s="17"/>
      <c r="AM110" s="17"/>
      <c r="AN110" s="17"/>
      <c r="AO110" s="17"/>
      <c r="AP110" s="17"/>
      <c r="AQ110" s="17"/>
      <c r="AR110" s="17"/>
      <c r="AS110" s="17"/>
    </row>
    <row r="111" spans="1:45" s="25" customFormat="1" ht="30">
      <c r="A111" s="13">
        <f t="shared" si="1"/>
        <v>109</v>
      </c>
      <c r="B111" s="23"/>
      <c r="C111" s="23"/>
      <c r="D111" s="23"/>
      <c r="E111" s="33"/>
      <c r="F111" s="21"/>
      <c r="G111" s="46" t="s">
        <v>250</v>
      </c>
      <c r="H111" s="26" t="s">
        <v>407</v>
      </c>
      <c r="I111" s="18"/>
      <c r="J111" s="18" t="s">
        <v>496</v>
      </c>
      <c r="K111" s="18"/>
      <c r="L111" s="18" t="s">
        <v>408</v>
      </c>
      <c r="M111" s="18" t="s">
        <v>408</v>
      </c>
      <c r="N111" s="14"/>
      <c r="O111" s="14"/>
      <c r="P111" s="14"/>
      <c r="Q111" s="15"/>
      <c r="R111" s="16" t="s">
        <v>14</v>
      </c>
      <c r="S111" s="16"/>
      <c r="T111" s="16"/>
      <c r="U111" s="16"/>
      <c r="V111" s="69" t="s">
        <v>401</v>
      </c>
      <c r="W111" s="16"/>
      <c r="X111" s="24"/>
      <c r="Y111" s="26"/>
      <c r="Z111" s="55">
        <v>45138</v>
      </c>
      <c r="AA111" s="27"/>
      <c r="AB111" s="17"/>
      <c r="AC111" s="17"/>
      <c r="AD111" s="17"/>
      <c r="AE111" s="17"/>
      <c r="AF111" s="17"/>
      <c r="AG111" s="17"/>
      <c r="AH111" s="17"/>
      <c r="AI111" s="17"/>
      <c r="AJ111" s="17"/>
      <c r="AK111" s="17"/>
      <c r="AL111" s="17"/>
      <c r="AM111" s="17"/>
      <c r="AN111" s="17"/>
      <c r="AO111" s="17"/>
      <c r="AP111" s="17"/>
      <c r="AQ111" s="17"/>
      <c r="AR111" s="17"/>
      <c r="AS111" s="17"/>
    </row>
    <row r="112" spans="1:45" s="25" customFormat="1" ht="30">
      <c r="A112" s="13">
        <f t="shared" si="1"/>
        <v>110</v>
      </c>
      <c r="B112" s="23"/>
      <c r="C112" s="23"/>
      <c r="D112" s="23"/>
      <c r="E112" s="33"/>
      <c r="F112" s="21"/>
      <c r="G112" s="46" t="s">
        <v>251</v>
      </c>
      <c r="H112" s="26" t="s">
        <v>409</v>
      </c>
      <c r="I112" s="18"/>
      <c r="J112" s="18" t="s">
        <v>496</v>
      </c>
      <c r="K112" s="18"/>
      <c r="L112" s="18" t="s">
        <v>410</v>
      </c>
      <c r="M112" s="18" t="s">
        <v>410</v>
      </c>
      <c r="N112" s="14"/>
      <c r="O112" s="14"/>
      <c r="P112" s="14"/>
      <c r="Q112" s="15"/>
      <c r="R112" s="16" t="s">
        <v>14</v>
      </c>
      <c r="S112" s="16"/>
      <c r="T112" s="16"/>
      <c r="U112" s="16"/>
      <c r="V112" s="69" t="s">
        <v>401</v>
      </c>
      <c r="W112" s="16"/>
      <c r="X112" s="24"/>
      <c r="Y112" s="26"/>
      <c r="Z112" s="55">
        <v>45138</v>
      </c>
      <c r="AA112" s="27"/>
      <c r="AB112" s="17"/>
      <c r="AC112" s="17"/>
      <c r="AD112" s="17"/>
      <c r="AE112" s="17"/>
      <c r="AF112" s="17"/>
      <c r="AG112" s="17"/>
      <c r="AH112" s="17"/>
      <c r="AI112" s="17"/>
      <c r="AJ112" s="17"/>
      <c r="AK112" s="17"/>
      <c r="AL112" s="17"/>
      <c r="AM112" s="17"/>
      <c r="AN112" s="17"/>
      <c r="AO112" s="17"/>
      <c r="AP112" s="17"/>
      <c r="AQ112" s="17"/>
      <c r="AR112" s="17"/>
      <c r="AS112" s="17"/>
    </row>
    <row r="113" spans="1:45" s="25" customFormat="1" ht="30">
      <c r="A113" s="13">
        <f t="shared" si="1"/>
        <v>111</v>
      </c>
      <c r="B113" s="23"/>
      <c r="C113" s="23"/>
      <c r="D113" s="23"/>
      <c r="E113" s="33"/>
      <c r="F113" s="21"/>
      <c r="G113" s="46" t="s">
        <v>252</v>
      </c>
      <c r="H113" s="26" t="s">
        <v>411</v>
      </c>
      <c r="I113" s="18"/>
      <c r="J113" s="18" t="s">
        <v>496</v>
      </c>
      <c r="K113" s="18"/>
      <c r="L113" s="18" t="s">
        <v>412</v>
      </c>
      <c r="M113" s="18" t="s">
        <v>413</v>
      </c>
      <c r="N113" s="14"/>
      <c r="O113" s="14"/>
      <c r="P113" s="14"/>
      <c r="Q113" s="15"/>
      <c r="R113" s="16" t="s">
        <v>14</v>
      </c>
      <c r="S113" s="16"/>
      <c r="T113" s="16"/>
      <c r="U113" s="16"/>
      <c r="V113" s="69" t="s">
        <v>401</v>
      </c>
      <c r="W113" s="16"/>
      <c r="X113" s="24"/>
      <c r="Y113" s="26"/>
      <c r="Z113" s="55">
        <v>45138</v>
      </c>
      <c r="AA113" s="27"/>
      <c r="AB113" s="17"/>
      <c r="AC113" s="17"/>
      <c r="AD113" s="17"/>
      <c r="AE113" s="17"/>
      <c r="AF113" s="17"/>
      <c r="AG113" s="17"/>
      <c r="AH113" s="17"/>
      <c r="AI113" s="17"/>
      <c r="AJ113" s="17"/>
      <c r="AK113" s="17"/>
      <c r="AL113" s="17"/>
      <c r="AM113" s="17"/>
      <c r="AN113" s="17"/>
      <c r="AO113" s="17"/>
      <c r="AP113" s="17"/>
      <c r="AQ113" s="17"/>
      <c r="AR113" s="17"/>
      <c r="AS113" s="17"/>
    </row>
    <row r="114" spans="1:45" s="25" customFormat="1" ht="30">
      <c r="A114" s="13">
        <f t="shared" si="1"/>
        <v>112</v>
      </c>
      <c r="B114" s="23"/>
      <c r="C114" s="23"/>
      <c r="D114" s="23"/>
      <c r="E114" s="33"/>
      <c r="F114" s="21"/>
      <c r="G114" s="46" t="s">
        <v>253</v>
      </c>
      <c r="H114" s="26" t="s">
        <v>414</v>
      </c>
      <c r="I114" s="18"/>
      <c r="J114" s="18" t="s">
        <v>496</v>
      </c>
      <c r="K114" s="18"/>
      <c r="L114" s="18" t="s">
        <v>457</v>
      </c>
      <c r="M114" s="18" t="s">
        <v>415</v>
      </c>
      <c r="N114" s="14"/>
      <c r="O114" s="14"/>
      <c r="P114" s="14"/>
      <c r="Q114" s="15"/>
      <c r="R114" s="16" t="s">
        <v>169</v>
      </c>
      <c r="S114" s="16"/>
      <c r="T114" s="16"/>
      <c r="U114" s="16"/>
      <c r="V114" s="69" t="s">
        <v>401</v>
      </c>
      <c r="W114" s="16"/>
      <c r="X114" s="24"/>
      <c r="Y114" s="26"/>
      <c r="Z114" s="55">
        <v>45138</v>
      </c>
      <c r="AA114" s="27"/>
      <c r="AB114" s="17"/>
      <c r="AC114" s="17"/>
      <c r="AD114" s="17"/>
      <c r="AE114" s="17"/>
      <c r="AF114" s="17"/>
      <c r="AG114" s="17"/>
      <c r="AH114" s="17"/>
      <c r="AI114" s="17"/>
      <c r="AJ114" s="17"/>
      <c r="AK114" s="17"/>
      <c r="AL114" s="17"/>
      <c r="AM114" s="17"/>
      <c r="AN114" s="17"/>
      <c r="AO114" s="17"/>
      <c r="AP114" s="17"/>
      <c r="AQ114" s="17"/>
      <c r="AR114" s="17"/>
      <c r="AS114" s="17"/>
    </row>
    <row r="115" spans="1:45" s="25" customFormat="1" ht="88.5" customHeight="1">
      <c r="A115" s="13">
        <f t="shared" si="1"/>
        <v>113</v>
      </c>
      <c r="B115" s="23"/>
      <c r="C115" s="23"/>
      <c r="D115" s="23"/>
      <c r="E115" s="33"/>
      <c r="F115" s="21"/>
      <c r="G115" s="46" t="s">
        <v>269</v>
      </c>
      <c r="H115" s="26" t="s">
        <v>436</v>
      </c>
      <c r="I115" s="18"/>
      <c r="J115" s="18" t="s">
        <v>496</v>
      </c>
      <c r="K115" s="18"/>
      <c r="L115" s="18" t="s">
        <v>458</v>
      </c>
      <c r="M115" s="18" t="s">
        <v>437</v>
      </c>
      <c r="N115" s="14"/>
      <c r="O115" s="14"/>
      <c r="P115" s="14"/>
      <c r="Q115" s="15"/>
      <c r="R115" s="16" t="s">
        <v>169</v>
      </c>
      <c r="S115" s="16"/>
      <c r="T115" s="16"/>
      <c r="U115" s="16"/>
      <c r="V115" s="69" t="s">
        <v>401</v>
      </c>
      <c r="W115" s="16"/>
      <c r="X115" s="24"/>
      <c r="Y115" s="26"/>
      <c r="Z115" s="55">
        <v>45138</v>
      </c>
      <c r="AA115" s="27"/>
      <c r="AB115" s="17"/>
      <c r="AC115" s="17"/>
      <c r="AD115" s="17"/>
      <c r="AE115" s="17"/>
      <c r="AF115" s="17"/>
      <c r="AG115" s="17"/>
      <c r="AH115" s="17"/>
      <c r="AI115" s="17"/>
      <c r="AJ115" s="17"/>
      <c r="AK115" s="17"/>
      <c r="AL115" s="17"/>
      <c r="AM115" s="17"/>
      <c r="AN115" s="17"/>
      <c r="AO115" s="17"/>
      <c r="AP115" s="17"/>
      <c r="AQ115" s="17"/>
      <c r="AR115" s="17"/>
      <c r="AS115" s="17"/>
    </row>
    <row r="116" spans="1:45" s="25" customFormat="1" ht="45">
      <c r="A116" s="13">
        <f t="shared" si="1"/>
        <v>114</v>
      </c>
      <c r="B116" s="23"/>
      <c r="C116" s="23"/>
      <c r="D116" s="23"/>
      <c r="E116" s="33"/>
      <c r="F116" s="21"/>
      <c r="G116" s="46" t="s">
        <v>255</v>
      </c>
      <c r="H116" s="26" t="s">
        <v>417</v>
      </c>
      <c r="I116" s="18"/>
      <c r="J116" s="18" t="s">
        <v>496</v>
      </c>
      <c r="K116" s="18"/>
      <c r="L116" s="18" t="s">
        <v>418</v>
      </c>
      <c r="M116" s="18" t="s">
        <v>419</v>
      </c>
      <c r="N116" s="14"/>
      <c r="O116" s="14"/>
      <c r="P116" s="14"/>
      <c r="Q116" s="15"/>
      <c r="R116" s="16" t="s">
        <v>169</v>
      </c>
      <c r="S116" s="16"/>
      <c r="T116" s="16"/>
      <c r="U116" s="16"/>
      <c r="V116" s="69" t="s">
        <v>401</v>
      </c>
      <c r="W116" s="16"/>
      <c r="X116" s="24"/>
      <c r="Y116" s="26"/>
      <c r="Z116" s="55">
        <v>45138</v>
      </c>
      <c r="AA116" s="27"/>
      <c r="AB116" s="17"/>
      <c r="AC116" s="17"/>
      <c r="AD116" s="17"/>
      <c r="AE116" s="17"/>
      <c r="AF116" s="17"/>
      <c r="AG116" s="17"/>
      <c r="AH116" s="17"/>
      <c r="AI116" s="17"/>
      <c r="AJ116" s="17"/>
      <c r="AK116" s="17"/>
      <c r="AL116" s="17"/>
      <c r="AM116" s="17"/>
      <c r="AN116" s="17"/>
      <c r="AO116" s="17"/>
      <c r="AP116" s="17"/>
      <c r="AQ116" s="17"/>
      <c r="AR116" s="17"/>
      <c r="AS116" s="17"/>
    </row>
    <row r="117" spans="1:45" s="25" customFormat="1" ht="30">
      <c r="A117" s="13">
        <f t="shared" si="1"/>
        <v>115</v>
      </c>
      <c r="B117" s="23"/>
      <c r="C117" s="23"/>
      <c r="D117" s="23"/>
      <c r="E117" s="33"/>
      <c r="F117" s="21"/>
      <c r="G117" s="46" t="s">
        <v>256</v>
      </c>
      <c r="H117" s="26" t="s">
        <v>420</v>
      </c>
      <c r="I117" s="18"/>
      <c r="J117" s="18" t="s">
        <v>496</v>
      </c>
      <c r="K117" s="18"/>
      <c r="L117" s="18" t="s">
        <v>415</v>
      </c>
      <c r="M117" s="18" t="s">
        <v>415</v>
      </c>
      <c r="N117" s="14"/>
      <c r="O117" s="14"/>
      <c r="P117" s="14"/>
      <c r="Q117" s="15"/>
      <c r="R117" s="16" t="s">
        <v>14</v>
      </c>
      <c r="S117" s="16"/>
      <c r="T117" s="16"/>
      <c r="U117" s="16"/>
      <c r="V117" s="69" t="s">
        <v>401</v>
      </c>
      <c r="W117" s="16"/>
      <c r="X117" s="24"/>
      <c r="Y117" s="26"/>
      <c r="Z117" s="55">
        <v>45138</v>
      </c>
      <c r="AA117" s="27"/>
      <c r="AB117" s="17"/>
      <c r="AC117" s="17"/>
      <c r="AD117" s="17"/>
      <c r="AE117" s="17"/>
      <c r="AF117" s="17"/>
      <c r="AG117" s="17"/>
      <c r="AH117" s="17"/>
      <c r="AI117" s="17"/>
      <c r="AJ117" s="17"/>
      <c r="AK117" s="17"/>
      <c r="AL117" s="17"/>
      <c r="AM117" s="17"/>
      <c r="AN117" s="17"/>
      <c r="AO117" s="17"/>
      <c r="AP117" s="17"/>
      <c r="AQ117" s="17"/>
      <c r="AR117" s="17"/>
      <c r="AS117" s="17"/>
    </row>
    <row r="118" spans="1:45" s="25" customFormat="1" ht="30">
      <c r="A118" s="13">
        <f t="shared" si="1"/>
        <v>116</v>
      </c>
      <c r="B118" s="23"/>
      <c r="C118" s="23"/>
      <c r="D118" s="23"/>
      <c r="E118" s="33"/>
      <c r="F118" s="21"/>
      <c r="G118" s="46" t="s">
        <v>244</v>
      </c>
      <c r="H118" s="26" t="s">
        <v>421</v>
      </c>
      <c r="I118" s="18"/>
      <c r="J118" s="18" t="s">
        <v>496</v>
      </c>
      <c r="K118" s="18"/>
      <c r="L118" s="18" t="s">
        <v>328</v>
      </c>
      <c r="M118" s="18" t="s">
        <v>328</v>
      </c>
      <c r="N118" s="14"/>
      <c r="O118" s="14"/>
      <c r="P118" s="14"/>
      <c r="Q118" s="15"/>
      <c r="R118" s="16" t="s">
        <v>14</v>
      </c>
      <c r="S118" s="16"/>
      <c r="T118" s="16"/>
      <c r="U118" s="16"/>
      <c r="V118" s="69" t="s">
        <v>400</v>
      </c>
      <c r="W118" s="16"/>
      <c r="X118" s="24"/>
      <c r="Y118" s="26"/>
      <c r="Z118" s="55">
        <v>45138</v>
      </c>
      <c r="AA118" s="27"/>
      <c r="AB118" s="17"/>
      <c r="AC118" s="17"/>
      <c r="AD118" s="17"/>
      <c r="AE118" s="17"/>
      <c r="AF118" s="17"/>
      <c r="AG118" s="17"/>
      <c r="AH118" s="17"/>
      <c r="AI118" s="17"/>
      <c r="AJ118" s="17"/>
      <c r="AK118" s="17"/>
      <c r="AL118" s="17"/>
      <c r="AM118" s="17"/>
      <c r="AN118" s="17"/>
      <c r="AO118" s="17"/>
      <c r="AP118" s="17"/>
      <c r="AQ118" s="17"/>
      <c r="AR118" s="17"/>
      <c r="AS118" s="17"/>
    </row>
    <row r="119" spans="1:45" s="25" customFormat="1" ht="30">
      <c r="A119" s="13">
        <f t="shared" si="1"/>
        <v>117</v>
      </c>
      <c r="B119" s="23"/>
      <c r="C119" s="23"/>
      <c r="D119" s="23"/>
      <c r="E119" s="28" t="s">
        <v>246</v>
      </c>
      <c r="F119" s="21"/>
      <c r="G119" s="46" t="s">
        <v>246</v>
      </c>
      <c r="H119" s="26" t="s">
        <v>422</v>
      </c>
      <c r="I119" s="18"/>
      <c r="J119" s="18" t="s">
        <v>496</v>
      </c>
      <c r="K119" s="18"/>
      <c r="L119" s="18" t="s">
        <v>423</v>
      </c>
      <c r="M119" s="18" t="s">
        <v>423</v>
      </c>
      <c r="N119" s="14"/>
      <c r="O119" s="14"/>
      <c r="P119" s="14"/>
      <c r="Q119" s="15"/>
      <c r="R119" s="16" t="s">
        <v>14</v>
      </c>
      <c r="S119" s="16"/>
      <c r="T119" s="16"/>
      <c r="U119" s="16"/>
      <c r="V119" s="69" t="s">
        <v>400</v>
      </c>
      <c r="W119" s="16"/>
      <c r="X119" s="24"/>
      <c r="Y119" s="26"/>
      <c r="Z119" s="55">
        <v>45138</v>
      </c>
      <c r="AA119" s="27"/>
      <c r="AB119" s="17"/>
      <c r="AC119" s="17"/>
      <c r="AD119" s="17"/>
      <c r="AE119" s="17"/>
      <c r="AF119" s="17"/>
      <c r="AG119" s="17"/>
      <c r="AH119" s="17"/>
      <c r="AI119" s="17"/>
      <c r="AJ119" s="17"/>
      <c r="AK119" s="17"/>
      <c r="AL119" s="17"/>
      <c r="AM119" s="17"/>
      <c r="AN119" s="17"/>
      <c r="AO119" s="17"/>
      <c r="AP119" s="17"/>
      <c r="AQ119" s="17"/>
      <c r="AR119" s="17"/>
      <c r="AS119" s="17"/>
    </row>
    <row r="120" spans="1:45" s="25" customFormat="1" ht="45">
      <c r="A120" s="13">
        <f t="shared" si="1"/>
        <v>118</v>
      </c>
      <c r="B120" s="23"/>
      <c r="C120" s="23"/>
      <c r="D120" s="23"/>
      <c r="E120" s="28" t="s">
        <v>61</v>
      </c>
      <c r="F120" s="21"/>
      <c r="G120" s="46" t="s">
        <v>61</v>
      </c>
      <c r="H120" s="26" t="s">
        <v>424</v>
      </c>
      <c r="I120" s="18"/>
      <c r="J120" s="18" t="s">
        <v>496</v>
      </c>
      <c r="K120" s="18"/>
      <c r="L120" s="18" t="s">
        <v>423</v>
      </c>
      <c r="M120" s="18" t="s">
        <v>423</v>
      </c>
      <c r="N120" s="14"/>
      <c r="O120" s="14"/>
      <c r="P120" s="14"/>
      <c r="Q120" s="15"/>
      <c r="R120" s="16" t="s">
        <v>14</v>
      </c>
      <c r="S120" s="16"/>
      <c r="T120" s="16"/>
      <c r="U120" s="16"/>
      <c r="V120" s="69" t="s">
        <v>400</v>
      </c>
      <c r="W120" s="16"/>
      <c r="X120" s="24"/>
      <c r="Y120" s="26"/>
      <c r="Z120" s="55">
        <v>45138</v>
      </c>
      <c r="AA120" s="27"/>
      <c r="AB120" s="17"/>
      <c r="AC120" s="17"/>
      <c r="AD120" s="17"/>
      <c r="AE120" s="17"/>
      <c r="AF120" s="17"/>
      <c r="AG120" s="17"/>
      <c r="AH120" s="17"/>
      <c r="AI120" s="17"/>
      <c r="AJ120" s="17"/>
      <c r="AK120" s="17"/>
      <c r="AL120" s="17"/>
      <c r="AM120" s="17"/>
      <c r="AN120" s="17"/>
      <c r="AO120" s="17"/>
      <c r="AP120" s="17"/>
      <c r="AQ120" s="17"/>
      <c r="AR120" s="17"/>
      <c r="AS120" s="17"/>
    </row>
    <row r="121" spans="1:45" s="25" customFormat="1" ht="72" customHeight="1">
      <c r="A121" s="13">
        <f t="shared" si="1"/>
        <v>119</v>
      </c>
      <c r="B121" s="23"/>
      <c r="C121" s="23"/>
      <c r="D121" s="23"/>
      <c r="E121" s="28" t="s">
        <v>258</v>
      </c>
      <c r="F121" s="59"/>
      <c r="G121" s="77" t="s">
        <v>258</v>
      </c>
      <c r="H121" s="58" t="s">
        <v>74</v>
      </c>
      <c r="I121" s="58"/>
      <c r="J121" s="18" t="s">
        <v>496</v>
      </c>
      <c r="K121" s="18"/>
      <c r="L121" s="18" t="s">
        <v>459</v>
      </c>
      <c r="M121" s="18" t="s">
        <v>460</v>
      </c>
      <c r="N121" s="14"/>
      <c r="O121" s="14"/>
      <c r="P121" s="14"/>
      <c r="Q121" s="15"/>
      <c r="R121" s="16" t="s">
        <v>15</v>
      </c>
      <c r="S121" s="16"/>
      <c r="T121" s="16"/>
      <c r="U121" s="16"/>
      <c r="V121" s="69" t="s">
        <v>401</v>
      </c>
      <c r="W121" s="16"/>
      <c r="X121" s="24"/>
      <c r="Y121" s="26"/>
      <c r="Z121" s="55">
        <v>45138</v>
      </c>
      <c r="AA121" s="27"/>
      <c r="AB121" s="17"/>
      <c r="AC121" s="17"/>
      <c r="AD121" s="17"/>
      <c r="AE121" s="17"/>
      <c r="AF121" s="17"/>
      <c r="AG121" s="17"/>
      <c r="AH121" s="17"/>
      <c r="AI121" s="17"/>
      <c r="AJ121" s="17"/>
      <c r="AK121" s="17"/>
      <c r="AL121" s="17"/>
      <c r="AM121" s="17"/>
      <c r="AN121" s="17"/>
      <c r="AO121" s="17"/>
      <c r="AP121" s="17"/>
      <c r="AQ121" s="17"/>
      <c r="AR121" s="17"/>
      <c r="AS121" s="17"/>
    </row>
    <row r="122" spans="1:45" s="25" customFormat="1" ht="30">
      <c r="A122" s="13">
        <f t="shared" si="1"/>
        <v>120</v>
      </c>
      <c r="B122" s="23"/>
      <c r="C122" s="23"/>
      <c r="D122" s="23"/>
      <c r="E122" s="29"/>
      <c r="F122" s="76"/>
      <c r="G122" s="78"/>
      <c r="H122" s="79"/>
      <c r="I122" s="79"/>
      <c r="J122" s="18" t="s">
        <v>496</v>
      </c>
      <c r="K122" s="18"/>
      <c r="L122" s="18" t="s">
        <v>501</v>
      </c>
      <c r="M122" s="18" t="s">
        <v>501</v>
      </c>
      <c r="N122" s="14"/>
      <c r="O122" s="14"/>
      <c r="P122" s="14"/>
      <c r="Q122" s="15"/>
      <c r="R122" s="16" t="s">
        <v>75</v>
      </c>
      <c r="S122" s="16"/>
      <c r="T122" s="16"/>
      <c r="U122" s="16"/>
      <c r="V122" s="69" t="s">
        <v>400</v>
      </c>
      <c r="W122" s="16"/>
      <c r="X122" s="24"/>
      <c r="Y122" s="26"/>
      <c r="Z122" s="55">
        <v>45138</v>
      </c>
      <c r="AA122" s="27"/>
      <c r="AB122" s="17"/>
      <c r="AC122" s="17"/>
      <c r="AD122" s="17"/>
      <c r="AE122" s="17"/>
      <c r="AF122" s="17"/>
      <c r="AG122" s="17"/>
      <c r="AH122" s="17"/>
      <c r="AI122" s="17"/>
      <c r="AJ122" s="17"/>
      <c r="AK122" s="17"/>
      <c r="AL122" s="17"/>
      <c r="AM122" s="17"/>
      <c r="AN122" s="17"/>
      <c r="AO122" s="17"/>
      <c r="AP122" s="17"/>
      <c r="AQ122" s="17"/>
      <c r="AR122" s="17"/>
      <c r="AS122" s="17"/>
    </row>
    <row r="123" spans="1:45" s="25" customFormat="1" ht="45">
      <c r="A123" s="13">
        <f t="shared" si="1"/>
        <v>121</v>
      </c>
      <c r="B123" s="23"/>
      <c r="C123" s="23"/>
      <c r="D123" s="23"/>
      <c r="E123" s="28" t="s">
        <v>60</v>
      </c>
      <c r="F123" s="21"/>
      <c r="G123" s="46" t="s">
        <v>265</v>
      </c>
      <c r="H123" s="26" t="s">
        <v>426</v>
      </c>
      <c r="I123" s="18"/>
      <c r="J123" s="18" t="s">
        <v>496</v>
      </c>
      <c r="K123" s="18"/>
      <c r="L123" s="18" t="s">
        <v>427</v>
      </c>
      <c r="M123" s="18" t="s">
        <v>427</v>
      </c>
      <c r="N123" s="14"/>
      <c r="O123" s="14"/>
      <c r="P123" s="14"/>
      <c r="Q123" s="15"/>
      <c r="R123" s="16" t="s">
        <v>14</v>
      </c>
      <c r="S123" s="16"/>
      <c r="T123" s="16"/>
      <c r="U123" s="16"/>
      <c r="V123" s="69" t="s">
        <v>401</v>
      </c>
      <c r="W123" s="16"/>
      <c r="X123" s="24"/>
      <c r="Y123" s="26"/>
      <c r="Z123" s="55">
        <v>45138</v>
      </c>
      <c r="AA123" s="27"/>
      <c r="AB123" s="17"/>
      <c r="AC123" s="17"/>
      <c r="AD123" s="17"/>
      <c r="AE123" s="17"/>
      <c r="AF123" s="17"/>
      <c r="AG123" s="17"/>
      <c r="AH123" s="17"/>
      <c r="AI123" s="17"/>
      <c r="AJ123" s="17"/>
      <c r="AK123" s="17"/>
      <c r="AL123" s="17"/>
      <c r="AM123" s="17"/>
      <c r="AN123" s="17"/>
      <c r="AO123" s="17"/>
      <c r="AP123" s="17"/>
      <c r="AQ123" s="17"/>
      <c r="AR123" s="17"/>
      <c r="AS123" s="17"/>
    </row>
    <row r="124" spans="1:45" s="25" customFormat="1" ht="30">
      <c r="A124" s="13">
        <f t="shared" si="1"/>
        <v>122</v>
      </c>
      <c r="B124" s="23"/>
      <c r="C124" s="23"/>
      <c r="D124" s="23"/>
      <c r="E124" s="28" t="s">
        <v>271</v>
      </c>
      <c r="F124" s="21"/>
      <c r="G124" s="46" t="s">
        <v>271</v>
      </c>
      <c r="H124" s="26" t="s">
        <v>438</v>
      </c>
      <c r="I124" s="18"/>
      <c r="J124" s="18" t="s">
        <v>496</v>
      </c>
      <c r="K124" s="18"/>
      <c r="L124" s="18" t="s">
        <v>353</v>
      </c>
      <c r="M124" s="18" t="s">
        <v>353</v>
      </c>
      <c r="N124" s="14"/>
      <c r="O124" s="14"/>
      <c r="P124" s="14"/>
      <c r="Q124" s="15"/>
      <c r="R124" s="16" t="s">
        <v>14</v>
      </c>
      <c r="S124" s="16"/>
      <c r="T124" s="16"/>
      <c r="U124" s="16"/>
      <c r="V124" s="69" t="s">
        <v>401</v>
      </c>
      <c r="W124" s="16"/>
      <c r="X124" s="24"/>
      <c r="Y124" s="26"/>
      <c r="Z124" s="55">
        <v>45138</v>
      </c>
      <c r="AA124" s="27"/>
      <c r="AB124" s="17"/>
      <c r="AC124" s="17"/>
      <c r="AD124" s="17"/>
      <c r="AE124" s="17"/>
      <c r="AF124" s="17"/>
      <c r="AG124" s="17"/>
      <c r="AH124" s="17"/>
      <c r="AI124" s="17"/>
      <c r="AJ124" s="17"/>
      <c r="AK124" s="17"/>
      <c r="AL124" s="17"/>
      <c r="AM124" s="17"/>
      <c r="AN124" s="17"/>
      <c r="AO124" s="17"/>
      <c r="AP124" s="17"/>
      <c r="AQ124" s="17"/>
      <c r="AR124" s="17"/>
      <c r="AS124" s="17"/>
    </row>
    <row r="125" spans="1:45" s="25" customFormat="1" ht="30">
      <c r="A125" s="13">
        <f t="shared" si="1"/>
        <v>123</v>
      </c>
      <c r="B125" s="23"/>
      <c r="C125" s="23"/>
      <c r="D125" s="23"/>
      <c r="E125" s="28" t="s">
        <v>272</v>
      </c>
      <c r="F125" s="21"/>
      <c r="G125" s="46" t="s">
        <v>272</v>
      </c>
      <c r="H125" s="26" t="s">
        <v>439</v>
      </c>
      <c r="I125" s="18"/>
      <c r="J125" s="18" t="s">
        <v>496</v>
      </c>
      <c r="K125" s="18"/>
      <c r="L125" s="18" t="s">
        <v>440</v>
      </c>
      <c r="M125" s="18" t="s">
        <v>440</v>
      </c>
      <c r="N125" s="14"/>
      <c r="O125" s="14"/>
      <c r="P125" s="14"/>
      <c r="Q125" s="15"/>
      <c r="R125" s="16" t="s">
        <v>14</v>
      </c>
      <c r="S125" s="16"/>
      <c r="T125" s="16"/>
      <c r="U125" s="16"/>
      <c r="V125" s="69" t="s">
        <v>401</v>
      </c>
      <c r="W125" s="16"/>
      <c r="X125" s="24"/>
      <c r="Y125" s="26"/>
      <c r="Z125" s="55">
        <v>45138</v>
      </c>
      <c r="AA125" s="27"/>
      <c r="AB125" s="17"/>
      <c r="AC125" s="17"/>
      <c r="AD125" s="17"/>
      <c r="AE125" s="17"/>
      <c r="AF125" s="17"/>
      <c r="AG125" s="17"/>
      <c r="AH125" s="17"/>
      <c r="AI125" s="17"/>
      <c r="AJ125" s="17"/>
      <c r="AK125" s="17"/>
      <c r="AL125" s="17"/>
      <c r="AM125" s="17"/>
      <c r="AN125" s="17"/>
      <c r="AO125" s="17"/>
      <c r="AP125" s="17"/>
      <c r="AQ125" s="17"/>
      <c r="AR125" s="17"/>
      <c r="AS125" s="17"/>
    </row>
    <row r="126" spans="1:45" s="25" customFormat="1" ht="30">
      <c r="A126" s="13">
        <f t="shared" si="1"/>
        <v>124</v>
      </c>
      <c r="B126" s="23"/>
      <c r="C126" s="23"/>
      <c r="D126" s="23"/>
      <c r="E126" s="28" t="s">
        <v>283</v>
      </c>
      <c r="F126" s="21"/>
      <c r="G126" s="46" t="s">
        <v>283</v>
      </c>
      <c r="H126" s="26" t="s">
        <v>441</v>
      </c>
      <c r="I126" s="18"/>
      <c r="J126" s="18" t="s">
        <v>496</v>
      </c>
      <c r="K126" s="18"/>
      <c r="L126" s="18" t="s">
        <v>442</v>
      </c>
      <c r="M126" s="18" t="s">
        <v>442</v>
      </c>
      <c r="N126" s="14"/>
      <c r="O126" s="14"/>
      <c r="P126" s="14"/>
      <c r="Q126" s="15"/>
      <c r="R126" s="16" t="s">
        <v>14</v>
      </c>
      <c r="S126" s="16"/>
      <c r="T126" s="16"/>
      <c r="U126" s="16"/>
      <c r="V126" s="69" t="s">
        <v>401</v>
      </c>
      <c r="W126" s="16"/>
      <c r="X126" s="24"/>
      <c r="Y126" s="26"/>
      <c r="Z126" s="55">
        <v>45138</v>
      </c>
      <c r="AA126" s="27"/>
      <c r="AB126" s="17"/>
      <c r="AC126" s="17"/>
      <c r="AD126" s="17"/>
      <c r="AE126" s="17"/>
      <c r="AF126" s="17"/>
      <c r="AG126" s="17"/>
      <c r="AH126" s="17"/>
      <c r="AI126" s="17"/>
      <c r="AJ126" s="17"/>
      <c r="AK126" s="17"/>
      <c r="AL126" s="17"/>
      <c r="AM126" s="17"/>
      <c r="AN126" s="17"/>
      <c r="AO126" s="17"/>
      <c r="AP126" s="17"/>
      <c r="AQ126" s="17"/>
      <c r="AR126" s="17"/>
      <c r="AS126" s="17"/>
    </row>
    <row r="127" spans="1:45" s="25" customFormat="1" ht="30">
      <c r="A127" s="13">
        <f t="shared" si="1"/>
        <v>125</v>
      </c>
      <c r="B127" s="23"/>
      <c r="C127" s="23"/>
      <c r="D127" s="23"/>
      <c r="E127" s="28" t="s">
        <v>285</v>
      </c>
      <c r="F127" s="21"/>
      <c r="G127" s="46" t="s">
        <v>285</v>
      </c>
      <c r="H127" s="26" t="s">
        <v>444</v>
      </c>
      <c r="I127" s="18"/>
      <c r="J127" s="18" t="s">
        <v>496</v>
      </c>
      <c r="K127" s="18"/>
      <c r="L127" s="18" t="s">
        <v>443</v>
      </c>
      <c r="M127" s="18" t="s">
        <v>443</v>
      </c>
      <c r="N127" s="14"/>
      <c r="O127" s="14"/>
      <c r="P127" s="14"/>
      <c r="Q127" s="15"/>
      <c r="R127" s="16" t="s">
        <v>14</v>
      </c>
      <c r="S127" s="16"/>
      <c r="T127" s="16"/>
      <c r="U127" s="16"/>
      <c r="V127" s="69" t="s">
        <v>401</v>
      </c>
      <c r="W127" s="16"/>
      <c r="X127" s="24"/>
      <c r="Y127" s="26"/>
      <c r="Z127" s="55">
        <v>45138</v>
      </c>
      <c r="AA127" s="27"/>
      <c r="AB127" s="17"/>
      <c r="AC127" s="17"/>
      <c r="AD127" s="17"/>
      <c r="AE127" s="17"/>
      <c r="AF127" s="17"/>
      <c r="AG127" s="17"/>
      <c r="AH127" s="17"/>
      <c r="AI127" s="17"/>
      <c r="AJ127" s="17"/>
      <c r="AK127" s="17"/>
      <c r="AL127" s="17"/>
      <c r="AM127" s="17"/>
      <c r="AN127" s="17"/>
      <c r="AO127" s="17"/>
      <c r="AP127" s="17"/>
      <c r="AQ127" s="17"/>
      <c r="AR127" s="17"/>
      <c r="AS127" s="17"/>
    </row>
    <row r="128" spans="1:45" s="25" customFormat="1" ht="30">
      <c r="A128" s="13">
        <f t="shared" si="1"/>
        <v>126</v>
      </c>
      <c r="B128" s="23"/>
      <c r="C128" s="23"/>
      <c r="D128" s="23"/>
      <c r="E128" s="28" t="s">
        <v>287</v>
      </c>
      <c r="F128" s="21"/>
      <c r="G128" s="46" t="s">
        <v>287</v>
      </c>
      <c r="H128" s="26" t="s">
        <v>74</v>
      </c>
      <c r="I128" s="18"/>
      <c r="J128" s="18" t="s">
        <v>496</v>
      </c>
      <c r="K128" s="18"/>
      <c r="L128" s="18" t="s">
        <v>445</v>
      </c>
      <c r="M128" s="18" t="s">
        <v>445</v>
      </c>
      <c r="N128" s="14"/>
      <c r="O128" s="14"/>
      <c r="P128" s="14"/>
      <c r="Q128" s="15"/>
      <c r="R128" s="16" t="s">
        <v>14</v>
      </c>
      <c r="S128" s="16"/>
      <c r="T128" s="16"/>
      <c r="U128" s="16"/>
      <c r="V128" s="69" t="s">
        <v>401</v>
      </c>
      <c r="W128" s="16"/>
      <c r="X128" s="24"/>
      <c r="Y128" s="26"/>
      <c r="Z128" s="55">
        <v>45138</v>
      </c>
      <c r="AA128" s="27"/>
      <c r="AB128" s="17"/>
      <c r="AC128" s="17"/>
      <c r="AD128" s="17"/>
      <c r="AE128" s="17"/>
      <c r="AF128" s="17"/>
      <c r="AG128" s="17"/>
      <c r="AH128" s="17"/>
      <c r="AI128" s="17"/>
      <c r="AJ128" s="17"/>
      <c r="AK128" s="17"/>
      <c r="AL128" s="17"/>
      <c r="AM128" s="17"/>
      <c r="AN128" s="17"/>
      <c r="AO128" s="17"/>
      <c r="AP128" s="17"/>
      <c r="AQ128" s="17"/>
      <c r="AR128" s="17"/>
      <c r="AS128" s="17"/>
    </row>
    <row r="129" spans="1:45" s="25" customFormat="1" ht="30">
      <c r="A129" s="13">
        <f t="shared" si="1"/>
        <v>127</v>
      </c>
      <c r="B129" s="23"/>
      <c r="C129" s="23"/>
      <c r="D129" s="23"/>
      <c r="E129" s="52" t="s">
        <v>38</v>
      </c>
      <c r="F129" s="73"/>
      <c r="G129" s="46" t="s">
        <v>260</v>
      </c>
      <c r="H129" s="26" t="s">
        <v>453</v>
      </c>
      <c r="I129" s="18"/>
      <c r="J129" s="18" t="s">
        <v>496</v>
      </c>
      <c r="K129" s="18"/>
      <c r="L129" s="18" t="s">
        <v>452</v>
      </c>
      <c r="M129" s="18" t="s">
        <v>452</v>
      </c>
      <c r="N129" s="14"/>
      <c r="O129" s="14"/>
      <c r="P129" s="14"/>
      <c r="Q129" s="15"/>
      <c r="R129" s="16" t="s">
        <v>75</v>
      </c>
      <c r="S129" s="16"/>
      <c r="T129" s="16"/>
      <c r="U129" s="16"/>
      <c r="V129" s="69" t="s">
        <v>401</v>
      </c>
      <c r="W129" s="16"/>
      <c r="X129" s="24"/>
      <c r="Y129" s="26"/>
      <c r="Z129" s="55">
        <v>45138</v>
      </c>
      <c r="AA129" s="27"/>
      <c r="AB129" s="17"/>
      <c r="AC129" s="17"/>
      <c r="AD129" s="17"/>
      <c r="AE129" s="17"/>
      <c r="AF129" s="17"/>
      <c r="AG129" s="17"/>
      <c r="AH129" s="17"/>
      <c r="AI129" s="17"/>
      <c r="AJ129" s="17"/>
      <c r="AK129" s="17"/>
      <c r="AL129" s="17"/>
      <c r="AM129" s="17"/>
      <c r="AN129" s="17"/>
      <c r="AO129" s="17"/>
      <c r="AP129" s="17"/>
      <c r="AQ129" s="17"/>
      <c r="AR129" s="17"/>
      <c r="AS129" s="17"/>
    </row>
    <row r="130" spans="1:45" s="25" customFormat="1" ht="30">
      <c r="A130" s="13">
        <f t="shared" si="1"/>
        <v>128</v>
      </c>
      <c r="B130" s="23"/>
      <c r="C130" s="23"/>
      <c r="D130" s="23"/>
      <c r="E130" s="53"/>
      <c r="G130" s="46" t="s">
        <v>277</v>
      </c>
      <c r="H130" s="26"/>
      <c r="I130" s="18"/>
      <c r="J130" s="18" t="s">
        <v>496</v>
      </c>
      <c r="K130" s="18"/>
      <c r="L130" s="18" t="s">
        <v>454</v>
      </c>
      <c r="M130" s="18" t="s">
        <v>454</v>
      </c>
      <c r="N130" s="14"/>
      <c r="O130" s="14"/>
      <c r="P130" s="14"/>
      <c r="Q130" s="15"/>
      <c r="R130" s="16" t="s">
        <v>14</v>
      </c>
      <c r="S130" s="16"/>
      <c r="T130" s="16"/>
      <c r="U130" s="16"/>
      <c r="V130" s="69" t="s">
        <v>401</v>
      </c>
      <c r="W130" s="16"/>
      <c r="X130" s="24"/>
      <c r="Y130" s="26"/>
      <c r="Z130" s="55">
        <v>45138</v>
      </c>
      <c r="AA130" s="27"/>
      <c r="AB130" s="17"/>
      <c r="AC130" s="17"/>
      <c r="AD130" s="17"/>
      <c r="AE130" s="17"/>
      <c r="AF130" s="17"/>
      <c r="AG130" s="17"/>
      <c r="AH130" s="17"/>
      <c r="AI130" s="17"/>
      <c r="AJ130" s="17"/>
      <c r="AK130" s="17"/>
      <c r="AL130" s="17"/>
      <c r="AM130" s="17"/>
      <c r="AN130" s="17"/>
      <c r="AO130" s="17"/>
      <c r="AP130" s="17"/>
      <c r="AQ130" s="17"/>
      <c r="AR130" s="17"/>
      <c r="AS130" s="17"/>
    </row>
    <row r="131" spans="1:45" s="25" customFormat="1" ht="30">
      <c r="A131" s="13">
        <f t="shared" si="1"/>
        <v>129</v>
      </c>
      <c r="B131" s="23"/>
      <c r="C131" s="23"/>
      <c r="D131" s="23"/>
      <c r="E131" s="74"/>
      <c r="F131" s="75"/>
      <c r="G131" s="46" t="s">
        <v>56</v>
      </c>
      <c r="H131" s="26"/>
      <c r="I131" s="18"/>
      <c r="J131" s="18" t="s">
        <v>496</v>
      </c>
      <c r="K131" s="18"/>
      <c r="L131" s="18" t="s">
        <v>360</v>
      </c>
      <c r="M131" s="18" t="s">
        <v>360</v>
      </c>
      <c r="N131" s="14"/>
      <c r="O131" s="14"/>
      <c r="P131" s="14"/>
      <c r="Q131" s="15"/>
      <c r="R131" s="16" t="s">
        <v>14</v>
      </c>
      <c r="S131" s="16"/>
      <c r="T131" s="16"/>
      <c r="U131" s="16"/>
      <c r="V131" s="69" t="s">
        <v>401</v>
      </c>
      <c r="W131" s="16"/>
      <c r="X131" s="24"/>
      <c r="Y131" s="26"/>
      <c r="Z131" s="55">
        <v>45138</v>
      </c>
      <c r="AA131" s="27"/>
      <c r="AB131" s="17"/>
      <c r="AC131" s="17"/>
      <c r="AD131" s="17"/>
      <c r="AE131" s="17"/>
      <c r="AF131" s="17"/>
      <c r="AG131" s="17"/>
      <c r="AH131" s="17"/>
      <c r="AI131" s="17"/>
      <c r="AJ131" s="17"/>
      <c r="AK131" s="17"/>
      <c r="AL131" s="17"/>
      <c r="AM131" s="17"/>
      <c r="AN131" s="17"/>
      <c r="AO131" s="17"/>
      <c r="AP131" s="17"/>
      <c r="AQ131" s="17"/>
      <c r="AR131" s="17"/>
      <c r="AS131" s="17"/>
    </row>
    <row r="132" spans="1:45" s="25" customFormat="1" ht="78" customHeight="1">
      <c r="A132" s="13">
        <f t="shared" si="1"/>
        <v>130</v>
      </c>
      <c r="B132" s="23"/>
      <c r="C132" s="23"/>
      <c r="D132" s="23"/>
      <c r="E132" s="53" t="s">
        <v>502</v>
      </c>
      <c r="G132" s="77" t="s">
        <v>466</v>
      </c>
      <c r="H132" s="26" t="s">
        <v>503</v>
      </c>
      <c r="I132" s="18"/>
      <c r="J132" s="18" t="s">
        <v>496</v>
      </c>
      <c r="K132" s="18"/>
      <c r="L132" s="18" t="s">
        <v>504</v>
      </c>
      <c r="M132" s="18" t="s">
        <v>504</v>
      </c>
      <c r="N132" s="14"/>
      <c r="O132" s="14"/>
      <c r="P132" s="14"/>
      <c r="Q132" s="15"/>
      <c r="R132" s="16" t="s">
        <v>14</v>
      </c>
      <c r="S132" s="16"/>
      <c r="T132" s="16"/>
      <c r="U132" s="16"/>
      <c r="V132" s="69" t="s">
        <v>401</v>
      </c>
      <c r="W132" s="16"/>
      <c r="X132" s="24"/>
      <c r="Y132" s="26"/>
      <c r="Z132" s="55">
        <v>45138</v>
      </c>
      <c r="AA132" s="27"/>
      <c r="AB132" s="17"/>
      <c r="AC132" s="17"/>
      <c r="AD132" s="17"/>
      <c r="AE132" s="17"/>
      <c r="AF132" s="17"/>
      <c r="AG132" s="17"/>
      <c r="AH132" s="17"/>
      <c r="AI132" s="17"/>
      <c r="AJ132" s="17"/>
      <c r="AK132" s="17"/>
      <c r="AL132" s="17"/>
      <c r="AM132" s="17"/>
      <c r="AN132" s="17"/>
      <c r="AO132" s="17"/>
      <c r="AP132" s="17"/>
      <c r="AQ132" s="17"/>
      <c r="AR132" s="17"/>
      <c r="AS132" s="17"/>
    </row>
    <row r="133" spans="1:45" s="25" customFormat="1" ht="117.75" customHeight="1">
      <c r="A133" s="13">
        <f t="shared" si="1"/>
        <v>131</v>
      </c>
      <c r="B133" s="23"/>
      <c r="C133" s="23"/>
      <c r="D133" s="23"/>
      <c r="E133" s="53"/>
      <c r="G133" s="80"/>
      <c r="H133" s="26" t="s">
        <v>505</v>
      </c>
      <c r="I133" s="18"/>
      <c r="J133" s="18" t="s">
        <v>496</v>
      </c>
      <c r="K133" s="18"/>
      <c r="L133" s="18" t="s">
        <v>470</v>
      </c>
      <c r="M133" s="18" t="s">
        <v>471</v>
      </c>
      <c r="N133" s="14"/>
      <c r="O133" s="14"/>
      <c r="P133" s="14"/>
      <c r="Q133" s="15"/>
      <c r="R133" s="16" t="s">
        <v>15</v>
      </c>
      <c r="S133" s="16"/>
      <c r="T133" s="16"/>
      <c r="U133" s="16"/>
      <c r="V133" s="69" t="s">
        <v>401</v>
      </c>
      <c r="W133" s="16"/>
      <c r="X133" s="24"/>
      <c r="Y133" s="26"/>
      <c r="Z133" s="55">
        <v>45138</v>
      </c>
      <c r="AA133" s="27"/>
      <c r="AB133" s="17"/>
      <c r="AC133" s="17"/>
      <c r="AD133" s="17"/>
      <c r="AE133" s="17"/>
      <c r="AF133" s="17"/>
      <c r="AG133" s="17"/>
      <c r="AH133" s="17"/>
      <c r="AI133" s="17"/>
      <c r="AJ133" s="17"/>
      <c r="AK133" s="17"/>
      <c r="AL133" s="17"/>
      <c r="AM133" s="17"/>
      <c r="AN133" s="17"/>
      <c r="AO133" s="17"/>
      <c r="AP133" s="17"/>
      <c r="AQ133" s="17"/>
      <c r="AR133" s="17"/>
      <c r="AS133" s="17"/>
    </row>
    <row r="134" spans="1:45" s="25" customFormat="1" ht="243.75" customHeight="1">
      <c r="A134" s="13">
        <f t="shared" ref="A134:A142" si="2">ROW(A134) - 2</f>
        <v>132</v>
      </c>
      <c r="B134" s="23"/>
      <c r="C134" s="23"/>
      <c r="D134" s="23"/>
      <c r="E134" s="53"/>
      <c r="G134" s="78"/>
      <c r="H134" s="26" t="s">
        <v>506</v>
      </c>
      <c r="I134" s="18"/>
      <c r="J134" s="18" t="s">
        <v>496</v>
      </c>
      <c r="K134" s="18"/>
      <c r="L134" s="18" t="s">
        <v>473</v>
      </c>
      <c r="M134" s="18" t="s">
        <v>507</v>
      </c>
      <c r="N134" s="14"/>
      <c r="O134" s="14"/>
      <c r="P134" s="14"/>
      <c r="Q134" s="15"/>
      <c r="R134" s="16" t="s">
        <v>15</v>
      </c>
      <c r="S134" s="16"/>
      <c r="T134" s="16"/>
      <c r="U134" s="16"/>
      <c r="V134" s="69" t="s">
        <v>400</v>
      </c>
      <c r="W134" s="16"/>
      <c r="X134" s="24"/>
      <c r="Y134" s="26"/>
      <c r="Z134" s="55">
        <v>45138</v>
      </c>
      <c r="AA134" s="27"/>
      <c r="AB134" s="17"/>
      <c r="AC134" s="17"/>
      <c r="AD134" s="17"/>
      <c r="AE134" s="17"/>
      <c r="AF134" s="17"/>
      <c r="AG134" s="17"/>
      <c r="AH134" s="17"/>
      <c r="AI134" s="17"/>
      <c r="AJ134" s="17"/>
      <c r="AK134" s="17"/>
      <c r="AL134" s="17"/>
      <c r="AM134" s="17"/>
      <c r="AN134" s="17"/>
      <c r="AO134" s="17"/>
      <c r="AP134" s="17"/>
      <c r="AQ134" s="17"/>
      <c r="AR134" s="17"/>
      <c r="AS134" s="17"/>
    </row>
    <row r="135" spans="1:45" s="25" customFormat="1" ht="60">
      <c r="A135" s="13">
        <f t="shared" si="2"/>
        <v>133</v>
      </c>
      <c r="B135" s="23"/>
      <c r="C135" s="23"/>
      <c r="D135" s="23"/>
      <c r="E135" s="53"/>
      <c r="G135" s="46" t="s">
        <v>481</v>
      </c>
      <c r="H135" s="26"/>
      <c r="I135" s="18"/>
      <c r="J135" s="18" t="s">
        <v>496</v>
      </c>
      <c r="K135" s="18"/>
      <c r="L135" s="18" t="s">
        <v>463</v>
      </c>
      <c r="M135" s="18" t="s">
        <v>463</v>
      </c>
      <c r="N135" s="14"/>
      <c r="O135" s="14"/>
      <c r="P135" s="14"/>
      <c r="Q135" s="15"/>
      <c r="R135" s="16" t="s">
        <v>75</v>
      </c>
      <c r="S135" s="16"/>
      <c r="T135" s="16"/>
      <c r="U135" s="16"/>
      <c r="V135" s="69" t="s">
        <v>401</v>
      </c>
      <c r="W135" s="16"/>
      <c r="X135" s="24"/>
      <c r="Y135" s="26"/>
      <c r="Z135" s="55">
        <v>45138</v>
      </c>
      <c r="AA135" s="27"/>
      <c r="AB135" s="17"/>
      <c r="AC135" s="17"/>
      <c r="AD135" s="17"/>
      <c r="AE135" s="17"/>
      <c r="AF135" s="17"/>
      <c r="AG135" s="17"/>
      <c r="AH135" s="17"/>
      <c r="AI135" s="17"/>
      <c r="AJ135" s="17"/>
      <c r="AK135" s="17"/>
      <c r="AL135" s="17"/>
      <c r="AM135" s="17"/>
      <c r="AN135" s="17"/>
      <c r="AO135" s="17"/>
      <c r="AP135" s="17"/>
      <c r="AQ135" s="17"/>
      <c r="AR135" s="17"/>
      <c r="AS135" s="17"/>
    </row>
    <row r="136" spans="1:45" s="25" customFormat="1" ht="44.25" customHeight="1">
      <c r="A136" s="13">
        <f t="shared" si="2"/>
        <v>134</v>
      </c>
      <c r="B136" s="23"/>
      <c r="C136" s="23"/>
      <c r="D136" s="23"/>
      <c r="E136" s="53"/>
      <c r="G136" s="46" t="s">
        <v>464</v>
      </c>
      <c r="H136" s="26"/>
      <c r="I136" s="18"/>
      <c r="J136" s="18" t="s">
        <v>496</v>
      </c>
      <c r="K136" s="18"/>
      <c r="L136" s="18" t="s">
        <v>463</v>
      </c>
      <c r="M136" s="18" t="s">
        <v>463</v>
      </c>
      <c r="N136" s="14"/>
      <c r="O136" s="14"/>
      <c r="P136" s="14"/>
      <c r="Q136" s="15"/>
      <c r="R136" s="16" t="s">
        <v>75</v>
      </c>
      <c r="S136" s="16"/>
      <c r="T136" s="16"/>
      <c r="U136" s="16"/>
      <c r="V136" s="69" t="s">
        <v>401</v>
      </c>
      <c r="W136" s="16"/>
      <c r="X136" s="24"/>
      <c r="Y136" s="26"/>
      <c r="Z136" s="55">
        <v>45138</v>
      </c>
      <c r="AA136" s="27"/>
      <c r="AB136" s="17"/>
      <c r="AC136" s="17"/>
      <c r="AD136" s="17"/>
      <c r="AE136" s="17"/>
      <c r="AF136" s="17"/>
      <c r="AG136" s="17"/>
      <c r="AH136" s="17"/>
      <c r="AI136" s="17"/>
      <c r="AJ136" s="17"/>
      <c r="AK136" s="17"/>
      <c r="AL136" s="17"/>
      <c r="AM136" s="17"/>
      <c r="AN136" s="17"/>
      <c r="AO136" s="17"/>
      <c r="AP136" s="17"/>
      <c r="AQ136" s="17"/>
      <c r="AR136" s="17"/>
      <c r="AS136" s="17"/>
    </row>
    <row r="137" spans="1:45" s="25" customFormat="1" ht="45">
      <c r="A137" s="13">
        <f t="shared" si="2"/>
        <v>135</v>
      </c>
      <c r="B137" s="23"/>
      <c r="C137" s="23"/>
      <c r="D137" s="23"/>
      <c r="E137" s="53"/>
      <c r="G137" s="46" t="s">
        <v>515</v>
      </c>
      <c r="H137" s="26"/>
      <c r="I137" s="18"/>
      <c r="J137" s="18" t="s">
        <v>496</v>
      </c>
      <c r="K137" s="18"/>
      <c r="L137" s="18" t="s">
        <v>463</v>
      </c>
      <c r="M137" s="18" t="s">
        <v>463</v>
      </c>
      <c r="N137" s="14"/>
      <c r="O137" s="14"/>
      <c r="P137" s="14"/>
      <c r="Q137" s="15"/>
      <c r="R137" s="16" t="s">
        <v>75</v>
      </c>
      <c r="S137" s="16"/>
      <c r="T137" s="16"/>
      <c r="U137" s="16"/>
      <c r="V137" s="69" t="s">
        <v>401</v>
      </c>
      <c r="W137" s="16"/>
      <c r="X137" s="24"/>
      <c r="Y137" s="26"/>
      <c r="Z137" s="55">
        <v>45135</v>
      </c>
      <c r="AA137" s="27"/>
      <c r="AB137" s="17"/>
      <c r="AC137" s="17"/>
      <c r="AD137" s="17"/>
      <c r="AE137" s="17"/>
      <c r="AF137" s="17"/>
      <c r="AG137" s="17"/>
      <c r="AH137" s="17"/>
      <c r="AI137" s="17"/>
      <c r="AJ137" s="17"/>
      <c r="AK137" s="17"/>
      <c r="AL137" s="17"/>
      <c r="AM137" s="17"/>
      <c r="AN137" s="17"/>
      <c r="AO137" s="17"/>
      <c r="AP137" s="17"/>
      <c r="AQ137" s="17"/>
      <c r="AR137" s="17"/>
      <c r="AS137" s="17"/>
    </row>
    <row r="138" spans="1:45" s="25" customFormat="1" ht="90">
      <c r="A138" s="13">
        <f t="shared" si="2"/>
        <v>136</v>
      </c>
      <c r="B138" s="23"/>
      <c r="C138" s="23"/>
      <c r="D138" s="23"/>
      <c r="E138" s="53"/>
      <c r="G138" s="46" t="s">
        <v>519</v>
      </c>
      <c r="H138" s="26"/>
      <c r="I138" s="18"/>
      <c r="J138" s="18" t="s">
        <v>496</v>
      </c>
      <c r="K138" s="18"/>
      <c r="L138" s="18" t="s">
        <v>463</v>
      </c>
      <c r="M138" s="18" t="s">
        <v>463</v>
      </c>
      <c r="N138" s="14"/>
      <c r="O138" s="14"/>
      <c r="P138" s="14"/>
      <c r="Q138" s="15"/>
      <c r="R138" s="16" t="s">
        <v>75</v>
      </c>
      <c r="S138" s="16"/>
      <c r="T138" s="16"/>
      <c r="U138" s="16"/>
      <c r="V138" s="69" t="s">
        <v>401</v>
      </c>
      <c r="W138" s="16"/>
      <c r="X138" s="24"/>
      <c r="Y138" s="26"/>
      <c r="Z138" s="55">
        <v>45135</v>
      </c>
      <c r="AA138" s="27"/>
      <c r="AB138" s="17"/>
      <c r="AC138" s="17"/>
      <c r="AD138" s="17"/>
      <c r="AE138" s="17"/>
      <c r="AF138" s="17"/>
      <c r="AG138" s="17"/>
      <c r="AH138" s="17"/>
      <c r="AI138" s="17"/>
      <c r="AJ138" s="17"/>
      <c r="AK138" s="17"/>
      <c r="AL138" s="17"/>
      <c r="AM138" s="17"/>
      <c r="AN138" s="17"/>
      <c r="AO138" s="17"/>
      <c r="AP138" s="17"/>
      <c r="AQ138" s="17"/>
      <c r="AR138" s="17"/>
      <c r="AS138" s="17"/>
    </row>
    <row r="139" spans="1:45" s="25" customFormat="1" ht="60">
      <c r="A139" s="13">
        <f t="shared" si="2"/>
        <v>137</v>
      </c>
      <c r="B139" s="23"/>
      <c r="C139" s="23"/>
      <c r="D139" s="23"/>
      <c r="E139" s="53"/>
      <c r="G139" s="46" t="s">
        <v>523</v>
      </c>
      <c r="H139" s="26"/>
      <c r="I139" s="18"/>
      <c r="J139" s="18" t="s">
        <v>496</v>
      </c>
      <c r="K139" s="18"/>
      <c r="L139" s="18" t="s">
        <v>522</v>
      </c>
      <c r="M139" s="18" t="s">
        <v>522</v>
      </c>
      <c r="N139" s="14"/>
      <c r="O139" s="14"/>
      <c r="P139" s="14"/>
      <c r="Q139" s="15"/>
      <c r="R139" s="16" t="s">
        <v>15</v>
      </c>
      <c r="S139" s="16"/>
      <c r="T139" s="16"/>
      <c r="U139" s="16"/>
      <c r="V139" s="69" t="s">
        <v>401</v>
      </c>
      <c r="W139" s="16"/>
      <c r="X139" s="24"/>
      <c r="Y139" s="26"/>
      <c r="Z139" s="55">
        <v>45138</v>
      </c>
      <c r="AA139" s="27"/>
      <c r="AB139" s="17"/>
      <c r="AC139" s="17"/>
      <c r="AD139" s="17"/>
      <c r="AE139" s="17"/>
      <c r="AF139" s="17"/>
      <c r="AG139" s="17"/>
      <c r="AH139" s="17"/>
      <c r="AI139" s="17"/>
      <c r="AJ139" s="17"/>
      <c r="AK139" s="17"/>
      <c r="AL139" s="17"/>
      <c r="AM139" s="17"/>
      <c r="AN139" s="17"/>
      <c r="AO139" s="17"/>
      <c r="AP139" s="17"/>
      <c r="AQ139" s="17"/>
      <c r="AR139" s="17"/>
      <c r="AS139" s="17"/>
    </row>
    <row r="140" spans="1:45" s="25" customFormat="1" ht="45">
      <c r="A140" s="13">
        <f t="shared" si="2"/>
        <v>138</v>
      </c>
      <c r="B140" s="23"/>
      <c r="C140" s="23"/>
      <c r="D140" s="23"/>
      <c r="E140" s="53"/>
      <c r="G140" s="46" t="s">
        <v>527</v>
      </c>
      <c r="H140" s="26"/>
      <c r="I140" s="18"/>
      <c r="J140" s="18" t="s">
        <v>496</v>
      </c>
      <c r="K140" s="18"/>
      <c r="L140" s="18" t="s">
        <v>463</v>
      </c>
      <c r="M140" s="18" t="s">
        <v>463</v>
      </c>
      <c r="N140" s="14"/>
      <c r="O140" s="14"/>
      <c r="P140" s="14"/>
      <c r="Q140" s="15"/>
      <c r="R140" s="16" t="s">
        <v>75</v>
      </c>
      <c r="S140" s="16"/>
      <c r="T140" s="16"/>
      <c r="U140" s="16"/>
      <c r="V140" s="69" t="s">
        <v>401</v>
      </c>
      <c r="W140" s="16"/>
      <c r="X140" s="24"/>
      <c r="Y140" s="26"/>
      <c r="Z140" s="55">
        <v>45140</v>
      </c>
      <c r="AA140" s="27"/>
      <c r="AB140" s="17"/>
      <c r="AC140" s="17"/>
      <c r="AD140" s="17"/>
      <c r="AE140" s="17"/>
      <c r="AF140" s="17"/>
      <c r="AG140" s="17"/>
      <c r="AH140" s="17"/>
      <c r="AI140" s="17"/>
      <c r="AJ140" s="17"/>
      <c r="AK140" s="17"/>
      <c r="AL140" s="17"/>
      <c r="AM140" s="17"/>
      <c r="AN140" s="17"/>
      <c r="AO140" s="17"/>
      <c r="AP140" s="17"/>
      <c r="AQ140" s="17"/>
      <c r="AR140" s="17"/>
      <c r="AS140" s="17"/>
    </row>
    <row r="141" spans="1:45" s="25" customFormat="1" ht="60">
      <c r="A141" s="13">
        <f t="shared" si="2"/>
        <v>139</v>
      </c>
      <c r="B141" s="23"/>
      <c r="C141" s="23"/>
      <c r="D141" s="23"/>
      <c r="E141" s="53"/>
      <c r="G141" s="46" t="s">
        <v>528</v>
      </c>
      <c r="H141" s="26"/>
      <c r="I141" s="18"/>
      <c r="J141" s="18" t="s">
        <v>496</v>
      </c>
      <c r="K141" s="18"/>
      <c r="L141" s="18" t="s">
        <v>463</v>
      </c>
      <c r="M141" s="18" t="s">
        <v>463</v>
      </c>
      <c r="N141" s="14"/>
      <c r="O141" s="14"/>
      <c r="P141" s="14"/>
      <c r="Q141" s="15"/>
      <c r="R141" s="16" t="s">
        <v>75</v>
      </c>
      <c r="S141" s="16"/>
      <c r="T141" s="16"/>
      <c r="U141" s="16"/>
      <c r="V141" s="69" t="s">
        <v>401</v>
      </c>
      <c r="W141" s="16"/>
      <c r="X141" s="24"/>
      <c r="Y141" s="26"/>
      <c r="Z141" s="55">
        <v>45140</v>
      </c>
      <c r="AA141" s="27"/>
      <c r="AB141" s="17"/>
      <c r="AC141" s="17"/>
      <c r="AD141" s="17"/>
      <c r="AE141" s="17"/>
      <c r="AF141" s="17"/>
      <c r="AG141" s="17"/>
      <c r="AH141" s="17"/>
      <c r="AI141" s="17"/>
      <c r="AJ141" s="17"/>
      <c r="AK141" s="17"/>
      <c r="AL141" s="17"/>
      <c r="AM141" s="17"/>
      <c r="AN141" s="17"/>
      <c r="AO141" s="17"/>
      <c r="AP141" s="17"/>
      <c r="AQ141" s="17"/>
      <c r="AR141" s="17"/>
      <c r="AS141" s="17"/>
    </row>
    <row r="142" spans="1:45" s="25" customFormat="1" ht="45">
      <c r="A142" s="13">
        <f t="shared" si="2"/>
        <v>140</v>
      </c>
      <c r="B142" s="23"/>
      <c r="C142" s="70" t="s">
        <v>516</v>
      </c>
      <c r="D142" s="23"/>
      <c r="E142" s="53"/>
      <c r="G142" s="46" t="s">
        <v>517</v>
      </c>
      <c r="H142" s="26"/>
      <c r="I142" s="18"/>
      <c r="J142" s="18" t="s">
        <v>518</v>
      </c>
      <c r="K142" s="18"/>
      <c r="L142" s="18" t="s">
        <v>463</v>
      </c>
      <c r="M142" s="18" t="s">
        <v>463</v>
      </c>
      <c r="N142" s="14"/>
      <c r="O142" s="14"/>
      <c r="P142" s="14"/>
      <c r="Q142" s="15"/>
      <c r="R142" s="16" t="s">
        <v>75</v>
      </c>
      <c r="S142" s="16"/>
      <c r="T142" s="16"/>
      <c r="U142" s="16"/>
      <c r="V142" s="69" t="s">
        <v>401</v>
      </c>
      <c r="W142" s="16"/>
      <c r="X142" s="24"/>
      <c r="Y142" s="26"/>
      <c r="Z142" s="55">
        <v>45135</v>
      </c>
      <c r="AA142" s="27"/>
      <c r="AB142" s="17"/>
      <c r="AC142" s="17"/>
      <c r="AD142" s="17"/>
      <c r="AE142" s="17"/>
      <c r="AF142" s="17"/>
      <c r="AG142" s="17"/>
      <c r="AH142" s="17"/>
      <c r="AI142" s="17"/>
      <c r="AJ142" s="17"/>
      <c r="AK142" s="17"/>
      <c r="AL142" s="17"/>
      <c r="AM142" s="17"/>
      <c r="AN142" s="17"/>
      <c r="AO142" s="17"/>
      <c r="AP142" s="17"/>
      <c r="AQ142" s="17"/>
      <c r="AR142" s="17"/>
      <c r="AS142" s="17"/>
    </row>
    <row r="143" spans="1:45"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row>
    <row r="144" spans="1:45"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row>
    <row r="145" spans="1:33"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row>
    <row r="146" spans="1:33"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row>
    <row r="147" spans="1:33"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row>
    <row r="148" spans="1:33"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row>
    <row r="149" spans="1:33"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row>
    <row r="150" spans="1:33"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row>
    <row r="151" spans="1:33"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row>
    <row r="152" spans="1:33"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row>
    <row r="153" spans="1:3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row>
    <row r="154" spans="1:33"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row>
    <row r="155" spans="1:33"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row>
    <row r="156" spans="1:33"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row>
    <row r="157" spans="1:33"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row>
    <row r="158" spans="1:33"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row>
    <row r="159" spans="1:33"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row>
    <row r="160" spans="1:33"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row>
    <row r="161" spans="1:33"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row>
    <row r="162" spans="1:33"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row>
    <row r="163" spans="1:3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row>
    <row r="164" spans="1:33"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row>
    <row r="165" spans="1:33"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row>
    <row r="166" spans="1:33"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row>
    <row r="167" spans="1:33"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row>
    <row r="168" spans="1:33"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row>
    <row r="169" spans="1:33"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row>
    <row r="170" spans="1:33"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row>
    <row r="171" spans="1:33"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row>
    <row r="172" spans="1:33"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row>
    <row r="173" spans="1:3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row>
    <row r="174" spans="1:33"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row>
    <row r="175" spans="1:33"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row>
    <row r="176" spans="1:33"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row>
    <row r="177" spans="1:33"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row>
    <row r="178" spans="1:33"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row>
    <row r="179" spans="1:33"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row>
    <row r="180" spans="1:33"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row>
    <row r="181" spans="1:33"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row>
    <row r="182" spans="1:33"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row>
    <row r="183" spans="1:3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row>
    <row r="184" spans="1:33"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row>
    <row r="185" spans="1:33"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row>
    <row r="186" spans="1:33"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row>
    <row r="187" spans="1:33"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row>
    <row r="188" spans="1:33"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row>
    <row r="189" spans="1:33"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row>
    <row r="190" spans="1:33"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row>
    <row r="191" spans="1:33"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row>
    <row r="192" spans="1:33"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193" spans="1:3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row>
    <row r="194" spans="1:33"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row>
    <row r="195" spans="1:33"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row>
    <row r="196" spans="1:33"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row>
    <row r="197" spans="1:33"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row>
    <row r="198" spans="1:33"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row>
    <row r="199" spans="1:33"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row>
    <row r="200" spans="1:33"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row>
    <row r="201" spans="1:33"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row>
    <row r="202" spans="1:33"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row>
    <row r="203" spans="1:3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row>
    <row r="204" spans="1:33"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row>
    <row r="205" spans="1:33"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row>
    <row r="206" spans="1:33"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row>
    <row r="207" spans="1:33"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row>
    <row r="208" spans="1:33"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row>
    <row r="209" spans="1:33"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row>
    <row r="210" spans="1:33"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row>
    <row r="211" spans="1:33"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row>
    <row r="212" spans="1:33"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row>
    <row r="213" spans="1:3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row>
    <row r="214" spans="1:33"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row>
    <row r="215" spans="1:33"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row>
    <row r="216" spans="1:33"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row>
    <row r="217" spans="1:33"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row>
    <row r="218" spans="1:33"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row>
    <row r="219" spans="1:33"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row>
    <row r="220" spans="1:33"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row>
    <row r="221" spans="1:33"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spans="1:33"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spans="1:3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spans="1:33"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spans="1:33"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spans="1:33"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spans="1:33"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spans="1:33"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spans="1:33"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spans="1:33"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spans="1:33"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spans="1:33"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spans="1: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spans="1:33"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spans="1:33"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spans="1:33"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spans="1:33"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spans="1:33"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spans="1:35"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spans="1:35"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spans="1:35"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spans="1:35"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spans="1:3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spans="1:35"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spans="1:35"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spans="1:35"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spans="1:35"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spans="1:35"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spans="1:35"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row>
    <row r="252" spans="1:35"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row>
    <row r="253" spans="1:35"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row>
    <row r="254" spans="1:35"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row>
    <row r="255" spans="1:3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row>
    <row r="256" spans="1:35"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row>
    <row r="257" spans="1:35"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row>
    <row r="258" spans="1:35"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row>
    <row r="259" spans="1:35"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row>
    <row r="260" spans="1:35"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row>
    <row r="261" spans="1:35"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row>
    <row r="262" spans="1:35"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row>
    <row r="263" spans="1:35"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row>
    <row r="264" spans="1:35"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row>
    <row r="265" spans="1:3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row>
    <row r="266" spans="1:35"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row>
    <row r="267" spans="1:35"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row>
    <row r="268" spans="1:35"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row>
    <row r="269" spans="1:35"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row>
    <row r="270" spans="1:35"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row>
    <row r="271" spans="1:35"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row>
    <row r="272" spans="1:35"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row>
    <row r="273" spans="1:35"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row>
    <row r="274" spans="1:35"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row>
    <row r="275" spans="1:3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row>
    <row r="276" spans="1:35"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row>
    <row r="277" spans="1:35"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row>
    <row r="278" spans="1:35"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row>
    <row r="279" spans="1:35"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row>
    <row r="280" spans="1:35"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row>
    <row r="281" spans="1:35"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row>
    <row r="282" spans="1:35"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row>
    <row r="284" spans="1:35"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row>
    <row r="285" spans="1:3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row>
    <row r="286" spans="1:35"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row>
    <row r="287" spans="1:35"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row>
    <row r="288" spans="1:35"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row>
    <row r="289" spans="1:35"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row>
    <row r="290" spans="1:35"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row>
    <row r="291" spans="1:35"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row>
    <row r="292" spans="1:35"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row>
    <row r="293" spans="1:35"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row>
    <row r="294" spans="1:35"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row>
    <row r="295" spans="1:3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row>
    <row r="296" spans="1:35"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row>
    <row r="297" spans="1:35"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row>
    <row r="298" spans="1:35"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row>
    <row r="299" spans="1:35"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row>
    <row r="300" spans="1:35"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row>
    <row r="301" spans="1:35"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row>
    <row r="302" spans="1:35"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row>
    <row r="303" spans="1:35"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row>
    <row r="304" spans="1:35"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row>
    <row r="305" spans="1:3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row>
    <row r="306" spans="1:35"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row>
    <row r="307" spans="1:35"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row>
    <row r="308" spans="1:35"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row>
    <row r="309" spans="1:35"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row>
    <row r="310" spans="1:35"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row>
    <row r="311" spans="1:35"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row>
    <row r="312" spans="1:35"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row>
    <row r="313" spans="1:35"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row>
    <row r="315" spans="1:3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row>
    <row r="316" spans="1:35"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row>
    <row r="317" spans="1:35"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row>
    <row r="318" spans="1:35"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row>
    <row r="319" spans="1:35"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row>
    <row r="320" spans="1:35"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row>
    <row r="321" spans="1:35"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row>
    <row r="322" spans="1:35"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row>
    <row r="323" spans="1:35"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row>
    <row r="324" spans="1:35"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row>
    <row r="325" spans="1:3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row>
    <row r="326" spans="1:35"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row>
    <row r="327" spans="1:35"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row>
    <row r="328" spans="1:35"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row>
    <row r="329" spans="1:35"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row>
    <row r="330" spans="1:35"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row>
    <row r="331" spans="1:35"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row>
    <row r="332" spans="1:35"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row>
    <row r="333" spans="1:35"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row>
    <row r="334" spans="1:35"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row>
    <row r="335" spans="1: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row>
    <row r="336" spans="1:35"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row>
    <row r="337" spans="1:35"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row>
    <row r="338" spans="1:35"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row>
    <row r="339" spans="1:35"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row>
    <row r="340" spans="1:35"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row>
    <row r="341" spans="1:35"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row>
    <row r="342" spans="1:35"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row>
    <row r="343" spans="1:35"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row>
    <row r="344" spans="1:35"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row>
    <row r="345" spans="1:3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row>
    <row r="346" spans="1:35"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row>
    <row r="347" spans="1:35"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row>
    <row r="348" spans="1:35"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row>
    <row r="349" spans="1:35"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row>
    <row r="350" spans="1:35"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row>
    <row r="351" spans="1:35"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row>
    <row r="352" spans="1:35"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row>
    <row r="353" spans="1:45"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row>
    <row r="354" spans="1:45"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row>
    <row r="355" spans="1:4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row>
    <row r="356" spans="1:45"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row>
    <row r="357" spans="1:45"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row>
    <row r="358" spans="1:45"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row>
    <row r="359" spans="1:45"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row>
    <row r="360" spans="1:45"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row>
    <row r="361" spans="1:45"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row>
    <row r="362" spans="1:45"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row>
    <row r="363" spans="1:45"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row>
    <row r="364" spans="1:45"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row>
    <row r="365" spans="1:4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row>
    <row r="366" spans="1:45"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row>
    <row r="367" spans="1:45"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row>
    <row r="368" spans="1:45" ht="15.75" customHeight="1">
      <c r="A368" s="19"/>
      <c r="B368" s="19"/>
      <c r="C368" s="19"/>
      <c r="D368" s="19"/>
      <c r="E368" s="19"/>
      <c r="F368" s="19"/>
      <c r="G368" s="19"/>
      <c r="H368" s="19"/>
      <c r="I368" s="19"/>
      <c r="J368" s="19"/>
      <c r="K368" s="19"/>
      <c r="L368" s="19"/>
      <c r="M368" s="19"/>
      <c r="N368" s="19"/>
      <c r="O368" s="19"/>
      <c r="P368" s="19"/>
      <c r="Q368" s="20"/>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row>
    <row r="369" spans="1:45" ht="15.75" customHeight="1">
      <c r="A369" s="19"/>
      <c r="B369" s="19"/>
      <c r="C369" s="19"/>
      <c r="D369" s="19"/>
      <c r="E369" s="19"/>
      <c r="F369" s="19"/>
      <c r="G369" s="19"/>
      <c r="H369" s="19"/>
      <c r="I369" s="19"/>
      <c r="J369" s="19"/>
      <c r="K369" s="19"/>
      <c r="L369" s="19"/>
      <c r="M369" s="19"/>
      <c r="N369" s="19"/>
      <c r="O369" s="19"/>
      <c r="P369" s="19"/>
      <c r="Q369" s="20"/>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row>
    <row r="370" spans="1:45" ht="15.75" customHeight="1">
      <c r="A370" s="19"/>
      <c r="B370" s="19"/>
      <c r="C370" s="19"/>
      <c r="D370" s="19"/>
      <c r="E370" s="19"/>
      <c r="F370" s="19"/>
      <c r="G370" s="19"/>
      <c r="H370" s="19"/>
      <c r="I370" s="19"/>
      <c r="J370" s="19"/>
      <c r="K370" s="19"/>
      <c r="L370" s="19"/>
      <c r="M370" s="19"/>
      <c r="N370" s="19"/>
      <c r="O370" s="19"/>
      <c r="P370" s="19"/>
      <c r="Q370" s="20"/>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row>
    <row r="371" spans="1:45" ht="15.75" customHeight="1">
      <c r="A371" s="19"/>
      <c r="B371" s="19"/>
      <c r="C371" s="19"/>
      <c r="D371" s="19"/>
      <c r="E371" s="19"/>
      <c r="F371" s="19"/>
      <c r="G371" s="19"/>
      <c r="H371" s="19"/>
      <c r="I371" s="19"/>
      <c r="J371" s="19"/>
      <c r="K371" s="19"/>
      <c r="L371" s="19"/>
      <c r="M371" s="19"/>
      <c r="N371" s="19"/>
      <c r="O371" s="19"/>
      <c r="P371" s="19"/>
      <c r="Q371" s="20"/>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row>
    <row r="372" spans="1:45" ht="15.75" customHeight="1">
      <c r="A372" s="19"/>
      <c r="B372" s="19"/>
      <c r="C372" s="19"/>
      <c r="D372" s="19"/>
      <c r="E372" s="19"/>
      <c r="F372" s="19"/>
      <c r="G372" s="19"/>
      <c r="H372" s="19"/>
      <c r="I372" s="19"/>
      <c r="J372" s="19"/>
      <c r="K372" s="19"/>
      <c r="L372" s="19"/>
      <c r="M372" s="19"/>
      <c r="N372" s="19"/>
      <c r="O372" s="19"/>
      <c r="P372" s="19"/>
      <c r="Q372" s="20"/>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row>
    <row r="373" spans="1:45" ht="15.75" customHeight="1">
      <c r="A373" s="19"/>
      <c r="B373" s="19"/>
      <c r="C373" s="19"/>
      <c r="D373" s="19"/>
      <c r="E373" s="19"/>
      <c r="F373" s="19"/>
      <c r="G373" s="19"/>
      <c r="H373" s="19"/>
      <c r="I373" s="19"/>
      <c r="J373" s="19"/>
      <c r="K373" s="19"/>
      <c r="L373" s="19"/>
      <c r="M373" s="19"/>
      <c r="N373" s="19"/>
      <c r="O373" s="19"/>
      <c r="P373" s="19"/>
      <c r="Q373" s="20"/>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row>
    <row r="374" spans="1:45" ht="15.75" customHeight="1">
      <c r="A374" s="19"/>
      <c r="B374" s="19"/>
      <c r="C374" s="19"/>
      <c r="D374" s="19"/>
      <c r="E374" s="19"/>
      <c r="F374" s="19"/>
      <c r="G374" s="19"/>
      <c r="H374" s="19"/>
      <c r="I374" s="19"/>
      <c r="J374" s="19"/>
      <c r="K374" s="19"/>
      <c r="L374" s="19"/>
      <c r="M374" s="19"/>
      <c r="N374" s="19"/>
      <c r="O374" s="19"/>
      <c r="P374" s="19"/>
      <c r="Q374" s="20"/>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row>
    <row r="375" spans="1:45" ht="15.75" customHeight="1">
      <c r="A375" s="19"/>
      <c r="B375" s="19"/>
      <c r="C375" s="19"/>
      <c r="D375" s="19"/>
      <c r="E375" s="19"/>
      <c r="F375" s="19"/>
      <c r="G375" s="19"/>
      <c r="H375" s="19"/>
      <c r="I375" s="19"/>
      <c r="J375" s="19"/>
      <c r="K375" s="19"/>
      <c r="L375" s="19"/>
      <c r="M375" s="19"/>
      <c r="N375" s="19"/>
      <c r="O375" s="19"/>
      <c r="P375" s="19"/>
      <c r="Q375" s="20"/>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row>
    <row r="376" spans="1:45" ht="15.75" customHeight="1">
      <c r="A376" s="19"/>
      <c r="B376" s="19"/>
      <c r="C376" s="19"/>
      <c r="D376" s="19"/>
      <c r="E376" s="19"/>
      <c r="F376" s="19"/>
      <c r="G376" s="19"/>
      <c r="H376" s="19"/>
      <c r="I376" s="19"/>
      <c r="J376" s="19"/>
      <c r="K376" s="19"/>
      <c r="L376" s="19"/>
      <c r="M376" s="19"/>
      <c r="N376" s="19"/>
      <c r="O376" s="19"/>
      <c r="P376" s="19"/>
      <c r="Q376" s="20"/>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row>
    <row r="377" spans="1:45" ht="15.75" customHeight="1">
      <c r="A377" s="19"/>
      <c r="B377" s="19"/>
      <c r="C377" s="19"/>
      <c r="D377" s="19"/>
      <c r="E377" s="19"/>
      <c r="F377" s="19"/>
      <c r="G377" s="19"/>
      <c r="H377" s="19"/>
      <c r="I377" s="19"/>
      <c r="J377" s="19"/>
      <c r="K377" s="19"/>
      <c r="L377" s="19"/>
      <c r="M377" s="19"/>
      <c r="N377" s="19"/>
      <c r="O377" s="19"/>
      <c r="P377" s="19"/>
      <c r="Q377" s="20"/>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row>
    <row r="378" spans="1:45" ht="15.75" customHeight="1">
      <c r="A378" s="19"/>
      <c r="B378" s="19"/>
      <c r="C378" s="19"/>
      <c r="D378" s="19"/>
      <c r="E378" s="19"/>
      <c r="F378" s="19"/>
      <c r="G378" s="19"/>
      <c r="H378" s="19"/>
      <c r="I378" s="19"/>
      <c r="J378" s="19"/>
      <c r="K378" s="19"/>
      <c r="L378" s="19"/>
      <c r="M378" s="19"/>
      <c r="N378" s="19"/>
      <c r="O378" s="19"/>
      <c r="P378" s="19"/>
      <c r="Q378" s="20"/>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row>
    <row r="379" spans="1:45" ht="15.75" customHeight="1">
      <c r="A379" s="19"/>
      <c r="B379" s="19"/>
      <c r="C379" s="19"/>
      <c r="D379" s="19"/>
      <c r="E379" s="19"/>
      <c r="F379" s="19"/>
      <c r="G379" s="19"/>
      <c r="H379" s="19"/>
      <c r="I379" s="19"/>
      <c r="J379" s="19"/>
      <c r="K379" s="19"/>
      <c r="L379" s="19"/>
      <c r="M379" s="19"/>
      <c r="N379" s="19"/>
      <c r="O379" s="19"/>
      <c r="P379" s="19"/>
      <c r="Q379" s="20"/>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row>
    <row r="380" spans="1:45" ht="15.75" customHeight="1">
      <c r="A380" s="19"/>
      <c r="B380" s="19"/>
      <c r="C380" s="19"/>
      <c r="D380" s="19"/>
      <c r="E380" s="19"/>
      <c r="F380" s="19"/>
      <c r="G380" s="19"/>
      <c r="H380" s="19"/>
      <c r="I380" s="19"/>
      <c r="J380" s="19"/>
      <c r="K380" s="19"/>
      <c r="L380" s="19"/>
      <c r="M380" s="19"/>
      <c r="N380" s="19"/>
      <c r="O380" s="19"/>
      <c r="P380" s="19"/>
      <c r="Q380" s="20"/>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row>
    <row r="381" spans="1:45" ht="15.75" customHeight="1">
      <c r="A381" s="19"/>
      <c r="B381" s="19"/>
      <c r="C381" s="19"/>
      <c r="D381" s="19"/>
      <c r="E381" s="19"/>
      <c r="F381" s="19"/>
      <c r="G381" s="19"/>
      <c r="H381" s="19"/>
      <c r="I381" s="19"/>
      <c r="J381" s="19"/>
      <c r="K381" s="19"/>
      <c r="L381" s="19"/>
      <c r="M381" s="19"/>
      <c r="N381" s="19"/>
      <c r="O381" s="19"/>
      <c r="P381" s="19"/>
      <c r="Q381" s="20"/>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row>
    <row r="382" spans="1:45" ht="15.75" customHeight="1">
      <c r="A382" s="19"/>
      <c r="B382" s="19"/>
      <c r="C382" s="19"/>
      <c r="D382" s="19"/>
      <c r="E382" s="19"/>
      <c r="F382" s="19"/>
      <c r="G382" s="19"/>
      <c r="H382" s="19"/>
      <c r="I382" s="19"/>
      <c r="J382" s="19"/>
      <c r="K382" s="19"/>
      <c r="L382" s="19"/>
      <c r="M382" s="19"/>
      <c r="N382" s="19"/>
      <c r="O382" s="19"/>
      <c r="P382" s="19"/>
      <c r="Q382" s="20"/>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row>
    <row r="383" spans="1:45" ht="15.75" customHeight="1">
      <c r="A383" s="19"/>
      <c r="B383" s="19"/>
      <c r="C383" s="19"/>
      <c r="D383" s="19"/>
      <c r="E383" s="19"/>
      <c r="F383" s="19"/>
      <c r="G383" s="19"/>
      <c r="H383" s="19"/>
      <c r="I383" s="19"/>
      <c r="J383" s="19"/>
      <c r="K383" s="19"/>
      <c r="L383" s="19"/>
      <c r="M383" s="19"/>
      <c r="N383" s="19"/>
      <c r="O383" s="19"/>
      <c r="P383" s="19"/>
      <c r="Q383" s="20"/>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row>
    <row r="384" spans="1:45" ht="15.75" customHeight="1">
      <c r="A384" s="19"/>
      <c r="B384" s="19"/>
      <c r="C384" s="19"/>
      <c r="D384" s="19"/>
      <c r="E384" s="19"/>
      <c r="F384" s="19"/>
      <c r="G384" s="19"/>
      <c r="H384" s="19"/>
      <c r="I384" s="19"/>
      <c r="J384" s="19"/>
      <c r="K384" s="19"/>
      <c r="L384" s="19"/>
      <c r="M384" s="19"/>
      <c r="N384" s="19"/>
      <c r="O384" s="19"/>
      <c r="P384" s="19"/>
      <c r="Q384" s="20"/>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row>
    <row r="385" spans="1:45" ht="15.75" customHeight="1">
      <c r="A385" s="19"/>
      <c r="B385" s="19"/>
      <c r="C385" s="19"/>
      <c r="D385" s="19"/>
      <c r="E385" s="19"/>
      <c r="F385" s="19"/>
      <c r="G385" s="19"/>
      <c r="H385" s="19"/>
      <c r="I385" s="19"/>
      <c r="J385" s="19"/>
      <c r="K385" s="19"/>
      <c r="L385" s="19"/>
      <c r="M385" s="19"/>
      <c r="N385" s="19"/>
      <c r="O385" s="19"/>
      <c r="P385" s="19"/>
      <c r="Q385" s="20"/>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row>
    <row r="386" spans="1:45" ht="15.75" customHeight="1">
      <c r="A386" s="19"/>
      <c r="B386" s="19"/>
      <c r="C386" s="19"/>
      <c r="D386" s="19"/>
      <c r="E386" s="19"/>
      <c r="F386" s="19"/>
      <c r="G386" s="19"/>
      <c r="H386" s="19"/>
      <c r="I386" s="19"/>
      <c r="J386" s="19"/>
      <c r="K386" s="19"/>
      <c r="L386" s="19"/>
      <c r="M386" s="19"/>
      <c r="N386" s="19"/>
      <c r="O386" s="19"/>
      <c r="P386" s="19"/>
      <c r="Q386" s="20"/>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row>
    <row r="387" spans="1:45" ht="15.75" customHeight="1">
      <c r="A387" s="19"/>
      <c r="B387" s="19"/>
      <c r="C387" s="19"/>
      <c r="D387" s="19"/>
      <c r="E387" s="19"/>
      <c r="F387" s="19"/>
      <c r="G387" s="19"/>
      <c r="H387" s="19"/>
      <c r="I387" s="19"/>
      <c r="J387" s="19"/>
      <c r="K387" s="19"/>
      <c r="L387" s="19"/>
      <c r="M387" s="19"/>
      <c r="N387" s="19"/>
      <c r="O387" s="19"/>
      <c r="P387" s="19"/>
      <c r="Q387" s="20"/>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row>
    <row r="388" spans="1:45" ht="15.75" customHeight="1">
      <c r="A388" s="19"/>
      <c r="B388" s="19"/>
      <c r="C388" s="19"/>
      <c r="D388" s="19"/>
      <c r="E388" s="19"/>
      <c r="F388" s="19"/>
      <c r="G388" s="19"/>
      <c r="H388" s="19"/>
      <c r="I388" s="19"/>
      <c r="J388" s="19"/>
      <c r="K388" s="19"/>
      <c r="L388" s="19"/>
      <c r="M388" s="19"/>
      <c r="N388" s="19"/>
      <c r="O388" s="19"/>
      <c r="P388" s="19"/>
      <c r="Q388" s="20"/>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row>
    <row r="389" spans="1:45" ht="15.75" customHeight="1">
      <c r="A389" s="19"/>
      <c r="B389" s="19"/>
      <c r="C389" s="19"/>
      <c r="D389" s="19"/>
      <c r="E389" s="19"/>
      <c r="F389" s="19"/>
      <c r="G389" s="19"/>
      <c r="H389" s="19"/>
      <c r="I389" s="19"/>
      <c r="J389" s="19"/>
      <c r="K389" s="19"/>
      <c r="L389" s="19"/>
      <c r="M389" s="19"/>
      <c r="N389" s="19"/>
      <c r="O389" s="19"/>
      <c r="P389" s="19"/>
      <c r="Q389" s="20"/>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row>
    <row r="390" spans="1:45" ht="15.75" customHeight="1">
      <c r="A390" s="19"/>
      <c r="B390" s="19"/>
      <c r="C390" s="19"/>
      <c r="D390" s="19"/>
      <c r="E390" s="19"/>
      <c r="F390" s="19"/>
      <c r="G390" s="19"/>
      <c r="H390" s="19"/>
      <c r="I390" s="19"/>
      <c r="J390" s="19"/>
      <c r="K390" s="19"/>
      <c r="L390" s="19"/>
      <c r="M390" s="19"/>
      <c r="N390" s="19"/>
      <c r="O390" s="19"/>
      <c r="P390" s="19"/>
      <c r="Q390" s="20"/>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row>
    <row r="391" spans="1:45" ht="15.75" customHeight="1">
      <c r="A391" s="19"/>
      <c r="B391" s="19"/>
      <c r="C391" s="19"/>
      <c r="D391" s="19"/>
      <c r="E391" s="19"/>
      <c r="F391" s="19"/>
      <c r="G391" s="19"/>
      <c r="H391" s="19"/>
      <c r="I391" s="19"/>
      <c r="J391" s="19"/>
      <c r="K391" s="19"/>
      <c r="L391" s="19"/>
      <c r="M391" s="19"/>
      <c r="N391" s="19"/>
      <c r="O391" s="19"/>
      <c r="P391" s="19"/>
      <c r="Q391" s="20"/>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row>
    <row r="392" spans="1:45" ht="15.75" customHeight="1">
      <c r="A392" s="19"/>
      <c r="B392" s="19"/>
      <c r="C392" s="19"/>
      <c r="D392" s="19"/>
      <c r="E392" s="19"/>
      <c r="F392" s="19"/>
      <c r="G392" s="19"/>
      <c r="H392" s="19"/>
      <c r="I392" s="19"/>
      <c r="J392" s="19"/>
      <c r="K392" s="19"/>
      <c r="L392" s="19"/>
      <c r="M392" s="19"/>
      <c r="N392" s="19"/>
      <c r="O392" s="19"/>
      <c r="P392" s="19"/>
      <c r="Q392" s="20"/>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row>
    <row r="393" spans="1:45" ht="15.75" customHeight="1">
      <c r="A393" s="19"/>
      <c r="B393" s="19"/>
      <c r="C393" s="19"/>
      <c r="D393" s="19"/>
      <c r="E393" s="19"/>
      <c r="F393" s="19"/>
      <c r="G393" s="19"/>
      <c r="H393" s="19"/>
      <c r="I393" s="19"/>
      <c r="J393" s="19"/>
      <c r="K393" s="19"/>
      <c r="L393" s="19"/>
      <c r="M393" s="19"/>
      <c r="N393" s="19"/>
      <c r="O393" s="19"/>
      <c r="P393" s="19"/>
      <c r="Q393" s="20"/>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row>
    <row r="394" spans="1:45" ht="15.75" customHeight="1">
      <c r="A394" s="19"/>
      <c r="B394" s="19"/>
      <c r="C394" s="19"/>
      <c r="D394" s="19"/>
      <c r="E394" s="19"/>
      <c r="F394" s="19"/>
      <c r="G394" s="19"/>
      <c r="H394" s="19"/>
      <c r="I394" s="19"/>
      <c r="J394" s="19"/>
      <c r="K394" s="19"/>
      <c r="L394" s="19"/>
      <c r="M394" s="19"/>
      <c r="N394" s="19"/>
      <c r="O394" s="19"/>
      <c r="P394" s="19"/>
      <c r="Q394" s="20"/>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row>
    <row r="395" spans="1:45" ht="15.75" customHeight="1">
      <c r="A395" s="19"/>
      <c r="B395" s="19"/>
      <c r="C395" s="19"/>
      <c r="D395" s="19"/>
      <c r="E395" s="19"/>
      <c r="F395" s="19"/>
      <c r="G395" s="19"/>
      <c r="H395" s="19"/>
      <c r="I395" s="19"/>
      <c r="J395" s="19"/>
      <c r="K395" s="19"/>
      <c r="L395" s="19"/>
      <c r="M395" s="19"/>
      <c r="N395" s="19"/>
      <c r="O395" s="19"/>
      <c r="P395" s="19"/>
      <c r="Q395" s="20"/>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row>
    <row r="396" spans="1:45" ht="15.75" customHeight="1">
      <c r="A396" s="19"/>
      <c r="B396" s="19"/>
      <c r="C396" s="19"/>
      <c r="D396" s="19"/>
      <c r="E396" s="19"/>
      <c r="F396" s="19"/>
      <c r="G396" s="19"/>
      <c r="H396" s="19"/>
      <c r="I396" s="19"/>
      <c r="J396" s="19"/>
      <c r="K396" s="19"/>
      <c r="L396" s="19"/>
      <c r="M396" s="19"/>
      <c r="N396" s="19"/>
      <c r="O396" s="19"/>
      <c r="P396" s="19"/>
      <c r="Q396" s="20"/>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row>
    <row r="397" spans="1:45" ht="15.75" customHeight="1">
      <c r="A397" s="19"/>
      <c r="B397" s="19"/>
      <c r="C397" s="19"/>
      <c r="D397" s="19"/>
      <c r="E397" s="19"/>
      <c r="F397" s="19"/>
      <c r="G397" s="19"/>
      <c r="H397" s="19"/>
      <c r="I397" s="19"/>
      <c r="J397" s="19"/>
      <c r="K397" s="19"/>
      <c r="L397" s="19"/>
      <c r="M397" s="19"/>
      <c r="N397" s="19"/>
      <c r="O397" s="19"/>
      <c r="P397" s="19"/>
      <c r="Q397" s="20"/>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row>
    <row r="398" spans="1:45" ht="15.75" customHeight="1">
      <c r="A398" s="19"/>
      <c r="B398" s="19"/>
      <c r="C398" s="19"/>
      <c r="D398" s="19"/>
      <c r="E398" s="19"/>
      <c r="F398" s="19"/>
      <c r="G398" s="19"/>
      <c r="H398" s="19"/>
      <c r="I398" s="19"/>
      <c r="J398" s="19"/>
      <c r="K398" s="19"/>
      <c r="L398" s="19"/>
      <c r="M398" s="19"/>
      <c r="N398" s="19"/>
      <c r="O398" s="19"/>
      <c r="P398" s="19"/>
      <c r="Q398" s="20"/>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row>
    <row r="399" spans="1:45" ht="15.75" customHeight="1">
      <c r="A399" s="19"/>
      <c r="B399" s="19"/>
      <c r="C399" s="19"/>
      <c r="D399" s="19"/>
      <c r="E399" s="19"/>
      <c r="F399" s="19"/>
      <c r="G399" s="19"/>
      <c r="H399" s="19"/>
      <c r="I399" s="19"/>
      <c r="J399" s="19"/>
      <c r="K399" s="19"/>
      <c r="L399" s="19"/>
      <c r="M399" s="19"/>
      <c r="N399" s="19"/>
      <c r="O399" s="19"/>
      <c r="P399" s="19"/>
      <c r="Q399" s="20"/>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row>
    <row r="400" spans="1:45" ht="15.75" customHeight="1">
      <c r="A400" s="19"/>
      <c r="B400" s="19"/>
      <c r="C400" s="19"/>
      <c r="D400" s="19"/>
      <c r="E400" s="19"/>
      <c r="F400" s="19"/>
      <c r="G400" s="19"/>
      <c r="H400" s="19"/>
      <c r="I400" s="19"/>
      <c r="J400" s="19"/>
      <c r="K400" s="19"/>
      <c r="L400" s="19"/>
      <c r="M400" s="19"/>
      <c r="N400" s="19"/>
      <c r="O400" s="19"/>
      <c r="P400" s="19"/>
      <c r="Q400" s="20"/>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row>
    <row r="401" spans="1:45" ht="15.75" customHeight="1">
      <c r="A401" s="19"/>
      <c r="B401" s="19"/>
      <c r="C401" s="19"/>
      <c r="D401" s="19"/>
      <c r="E401" s="19"/>
      <c r="F401" s="19"/>
      <c r="G401" s="19"/>
      <c r="H401" s="19"/>
      <c r="I401" s="19"/>
      <c r="J401" s="19"/>
      <c r="K401" s="19"/>
      <c r="L401" s="19"/>
      <c r="M401" s="19"/>
      <c r="N401" s="19"/>
      <c r="O401" s="19"/>
      <c r="P401" s="19"/>
      <c r="Q401" s="20"/>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row>
    <row r="402" spans="1:45" ht="15.75" customHeight="1">
      <c r="A402" s="19"/>
      <c r="B402" s="19"/>
      <c r="C402" s="19"/>
      <c r="D402" s="19"/>
      <c r="E402" s="19"/>
      <c r="F402" s="19"/>
      <c r="G402" s="19"/>
      <c r="H402" s="19"/>
      <c r="I402" s="19"/>
      <c r="J402" s="19"/>
      <c r="K402" s="19"/>
      <c r="L402" s="19"/>
      <c r="M402" s="19"/>
      <c r="N402" s="19"/>
      <c r="O402" s="19"/>
      <c r="P402" s="19"/>
      <c r="Q402" s="20"/>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row>
    <row r="403" spans="1:45" ht="15.75" customHeight="1">
      <c r="A403" s="19"/>
      <c r="B403" s="19"/>
      <c r="C403" s="19"/>
      <c r="D403" s="19"/>
      <c r="E403" s="19"/>
      <c r="F403" s="19"/>
      <c r="G403" s="19"/>
      <c r="H403" s="19"/>
      <c r="I403" s="19"/>
      <c r="J403" s="19"/>
      <c r="K403" s="19"/>
      <c r="L403" s="19"/>
      <c r="M403" s="19"/>
      <c r="N403" s="19"/>
      <c r="O403" s="19"/>
      <c r="P403" s="19"/>
      <c r="Q403" s="20"/>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row>
    <row r="404" spans="1:45" ht="15.75" customHeight="1">
      <c r="A404" s="19"/>
      <c r="B404" s="19"/>
      <c r="C404" s="19"/>
      <c r="D404" s="19"/>
      <c r="E404" s="19"/>
      <c r="F404" s="19"/>
      <c r="G404" s="19"/>
      <c r="H404" s="19"/>
      <c r="I404" s="19"/>
      <c r="J404" s="19"/>
      <c r="K404" s="19"/>
      <c r="L404" s="19"/>
      <c r="M404" s="19"/>
      <c r="N404" s="19"/>
      <c r="O404" s="19"/>
      <c r="P404" s="19"/>
      <c r="Q404" s="20"/>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row>
    <row r="405" spans="1:45" ht="15.75" customHeight="1">
      <c r="A405" s="19"/>
      <c r="B405" s="19"/>
      <c r="C405" s="19"/>
      <c r="D405" s="19"/>
      <c r="E405" s="19"/>
      <c r="F405" s="19"/>
      <c r="G405" s="19"/>
      <c r="H405" s="19"/>
      <c r="I405" s="19"/>
      <c r="J405" s="19"/>
      <c r="K405" s="19"/>
      <c r="L405" s="19"/>
      <c r="M405" s="19"/>
      <c r="N405" s="19"/>
      <c r="O405" s="19"/>
      <c r="P405" s="19"/>
      <c r="Q405" s="20"/>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row>
    <row r="406" spans="1:45" ht="15.75" customHeight="1">
      <c r="A406" s="19"/>
      <c r="B406" s="19"/>
      <c r="C406" s="19"/>
      <c r="D406" s="19"/>
      <c r="E406" s="19"/>
      <c r="F406" s="19"/>
      <c r="G406" s="19"/>
      <c r="H406" s="19"/>
      <c r="I406" s="19"/>
      <c r="J406" s="19"/>
      <c r="K406" s="19"/>
      <c r="L406" s="19"/>
      <c r="M406" s="19"/>
      <c r="N406" s="19"/>
      <c r="O406" s="19"/>
      <c r="P406" s="19"/>
      <c r="Q406" s="20"/>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row>
    <row r="407" spans="1:45" ht="15.75" customHeight="1">
      <c r="A407" s="19"/>
      <c r="B407" s="19"/>
      <c r="C407" s="19"/>
      <c r="D407" s="19"/>
      <c r="E407" s="19"/>
      <c r="F407" s="19"/>
      <c r="G407" s="19"/>
      <c r="H407" s="19"/>
      <c r="I407" s="19"/>
      <c r="J407" s="19"/>
      <c r="K407" s="19"/>
      <c r="L407" s="19"/>
      <c r="M407" s="19"/>
      <c r="N407" s="19"/>
      <c r="O407" s="19"/>
      <c r="P407" s="19"/>
      <c r="Q407" s="20"/>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row>
    <row r="408" spans="1:45" ht="15.75" customHeight="1">
      <c r="A408" s="19"/>
      <c r="B408" s="19"/>
      <c r="C408" s="19"/>
      <c r="D408" s="19"/>
      <c r="E408" s="19"/>
      <c r="F408" s="19"/>
      <c r="G408" s="19"/>
      <c r="H408" s="19"/>
      <c r="I408" s="19"/>
      <c r="J408" s="19"/>
      <c r="K408" s="19"/>
      <c r="L408" s="19"/>
      <c r="M408" s="19"/>
      <c r="N408" s="19"/>
      <c r="O408" s="19"/>
      <c r="P408" s="19"/>
      <c r="Q408" s="20"/>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row>
    <row r="409" spans="1:45" ht="15.75" customHeight="1">
      <c r="A409" s="19"/>
      <c r="B409" s="19"/>
      <c r="C409" s="19"/>
      <c r="D409" s="19"/>
      <c r="E409" s="19"/>
      <c r="F409" s="19"/>
      <c r="G409" s="19"/>
      <c r="H409" s="19"/>
      <c r="I409" s="19"/>
      <c r="J409" s="19"/>
      <c r="K409" s="19"/>
      <c r="L409" s="19"/>
      <c r="M409" s="19"/>
      <c r="N409" s="19"/>
      <c r="O409" s="19"/>
      <c r="P409" s="19"/>
      <c r="Q409" s="20"/>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row>
    <row r="410" spans="1:45" ht="15.75" customHeight="1">
      <c r="A410" s="19"/>
      <c r="B410" s="19"/>
      <c r="C410" s="19"/>
      <c r="D410" s="19"/>
      <c r="E410" s="19"/>
      <c r="F410" s="19"/>
      <c r="G410" s="19"/>
      <c r="H410" s="19"/>
      <c r="I410" s="19"/>
      <c r="J410" s="19"/>
      <c r="K410" s="19"/>
      <c r="L410" s="19"/>
      <c r="M410" s="19"/>
      <c r="N410" s="19"/>
      <c r="O410" s="19"/>
      <c r="P410" s="19"/>
      <c r="Q410" s="20"/>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row>
    <row r="411" spans="1:45" ht="15.75" customHeight="1">
      <c r="A411" s="19"/>
      <c r="B411" s="19"/>
      <c r="C411" s="19"/>
      <c r="D411" s="19"/>
      <c r="E411" s="19"/>
      <c r="F411" s="19"/>
      <c r="G411" s="19"/>
      <c r="H411" s="19"/>
      <c r="I411" s="19"/>
      <c r="J411" s="19"/>
      <c r="K411" s="19"/>
      <c r="L411" s="19"/>
      <c r="M411" s="19"/>
      <c r="N411" s="19"/>
      <c r="O411" s="19"/>
      <c r="P411" s="19"/>
      <c r="Q411" s="20"/>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row>
    <row r="412" spans="1:45" ht="15.75" customHeight="1">
      <c r="A412" s="19"/>
      <c r="B412" s="19"/>
      <c r="C412" s="19"/>
      <c r="D412" s="19"/>
      <c r="E412" s="19"/>
      <c r="F412" s="19"/>
      <c r="G412" s="19"/>
      <c r="H412" s="19"/>
      <c r="I412" s="19"/>
      <c r="J412" s="19"/>
      <c r="K412" s="19"/>
      <c r="L412" s="19"/>
      <c r="M412" s="19"/>
      <c r="N412" s="19"/>
      <c r="O412" s="19"/>
      <c r="P412" s="19"/>
      <c r="Q412" s="20"/>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row>
    <row r="413" spans="1:45" ht="15.75" customHeight="1">
      <c r="A413" s="19"/>
      <c r="B413" s="19"/>
      <c r="C413" s="19"/>
      <c r="D413" s="19"/>
      <c r="E413" s="19"/>
      <c r="F413" s="19"/>
      <c r="G413" s="19"/>
      <c r="H413" s="19"/>
      <c r="I413" s="19"/>
      <c r="J413" s="19"/>
      <c r="K413" s="19"/>
      <c r="L413" s="19"/>
      <c r="M413" s="19"/>
      <c r="N413" s="19"/>
      <c r="O413" s="19"/>
      <c r="P413" s="19"/>
      <c r="Q413" s="20"/>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row>
    <row r="414" spans="1:45" ht="15.75" customHeight="1">
      <c r="A414" s="19"/>
      <c r="B414" s="19"/>
      <c r="C414" s="19"/>
      <c r="D414" s="19"/>
      <c r="E414" s="19"/>
      <c r="F414" s="19"/>
      <c r="G414" s="19"/>
      <c r="H414" s="19"/>
      <c r="I414" s="19"/>
      <c r="J414" s="19"/>
      <c r="K414" s="19"/>
      <c r="L414" s="19"/>
      <c r="M414" s="19"/>
      <c r="N414" s="19"/>
      <c r="O414" s="19"/>
      <c r="P414" s="19"/>
      <c r="Q414" s="20"/>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row>
    <row r="415" spans="1:45" ht="15.75" customHeight="1">
      <c r="A415" s="19"/>
      <c r="B415" s="19"/>
      <c r="C415" s="19"/>
      <c r="D415" s="19"/>
      <c r="E415" s="19"/>
      <c r="F415" s="19"/>
      <c r="G415" s="19"/>
      <c r="H415" s="19"/>
      <c r="I415" s="19"/>
      <c r="J415" s="19"/>
      <c r="K415" s="19"/>
      <c r="L415" s="19"/>
      <c r="M415" s="19"/>
      <c r="N415" s="19"/>
      <c r="O415" s="19"/>
      <c r="P415" s="19"/>
      <c r="Q415" s="20"/>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row>
    <row r="416" spans="1:45" ht="15.75" customHeight="1">
      <c r="A416" s="19"/>
      <c r="B416" s="19"/>
      <c r="C416" s="19"/>
      <c r="D416" s="19"/>
      <c r="E416" s="19"/>
      <c r="F416" s="19"/>
      <c r="G416" s="19"/>
      <c r="H416" s="19"/>
      <c r="I416" s="19"/>
      <c r="J416" s="19"/>
      <c r="K416" s="19"/>
      <c r="L416" s="19"/>
      <c r="M416" s="19"/>
      <c r="N416" s="19"/>
      <c r="O416" s="19"/>
      <c r="P416" s="19"/>
      <c r="Q416" s="20"/>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row>
    <row r="417" spans="1:45" ht="15.75" customHeight="1">
      <c r="A417" s="19"/>
      <c r="B417" s="19"/>
      <c r="C417" s="19"/>
      <c r="D417" s="19"/>
      <c r="E417" s="19"/>
      <c r="F417" s="19"/>
      <c r="G417" s="19"/>
      <c r="H417" s="19"/>
      <c r="I417" s="19"/>
      <c r="J417" s="19"/>
      <c r="K417" s="19"/>
      <c r="L417" s="19"/>
      <c r="M417" s="19"/>
      <c r="N417" s="19"/>
      <c r="O417" s="19"/>
      <c r="P417" s="19"/>
      <c r="Q417" s="20"/>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row>
    <row r="418" spans="1:45" ht="15.75" customHeight="1">
      <c r="A418" s="19"/>
      <c r="B418" s="19"/>
      <c r="C418" s="19"/>
      <c r="D418" s="19"/>
      <c r="E418" s="19"/>
      <c r="F418" s="19"/>
      <c r="G418" s="19"/>
      <c r="H418" s="19"/>
      <c r="I418" s="19"/>
      <c r="J418" s="19"/>
      <c r="K418" s="19"/>
      <c r="L418" s="19"/>
      <c r="M418" s="19"/>
      <c r="N418" s="19"/>
      <c r="O418" s="19"/>
      <c r="P418" s="19"/>
      <c r="Q418" s="20"/>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row>
    <row r="419" spans="1:45" ht="15.75" customHeight="1">
      <c r="A419" s="19"/>
      <c r="B419" s="19"/>
      <c r="C419" s="19"/>
      <c r="D419" s="19"/>
      <c r="E419" s="19"/>
      <c r="F419" s="19"/>
      <c r="G419" s="19"/>
      <c r="H419" s="19"/>
      <c r="I419" s="19"/>
      <c r="J419" s="19"/>
      <c r="K419" s="19"/>
      <c r="L419" s="19"/>
      <c r="M419" s="19"/>
      <c r="N419" s="19"/>
      <c r="O419" s="19"/>
      <c r="P419" s="19"/>
      <c r="Q419" s="20"/>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row>
    <row r="420" spans="1:45" ht="15.75" customHeight="1">
      <c r="A420" s="19"/>
      <c r="B420" s="19"/>
      <c r="C420" s="19"/>
      <c r="D420" s="19"/>
      <c r="E420" s="19"/>
      <c r="F420" s="19"/>
      <c r="G420" s="19"/>
      <c r="H420" s="19"/>
      <c r="I420" s="19"/>
      <c r="J420" s="19"/>
      <c r="K420" s="19"/>
      <c r="L420" s="19"/>
      <c r="M420" s="19"/>
      <c r="N420" s="19"/>
      <c r="O420" s="19"/>
      <c r="P420" s="19"/>
      <c r="Q420" s="20"/>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row>
    <row r="421" spans="1:45" ht="15.75" customHeight="1">
      <c r="A421" s="19"/>
      <c r="B421" s="19"/>
      <c r="C421" s="19"/>
      <c r="D421" s="19"/>
      <c r="E421" s="19"/>
      <c r="F421" s="19"/>
      <c r="G421" s="19"/>
      <c r="H421" s="19"/>
      <c r="I421" s="19"/>
      <c r="J421" s="19"/>
      <c r="K421" s="19"/>
      <c r="L421" s="19"/>
      <c r="M421" s="19"/>
      <c r="N421" s="19"/>
      <c r="O421" s="19"/>
      <c r="P421" s="19"/>
      <c r="Q421" s="20"/>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row>
    <row r="422" spans="1:45" ht="15.75" customHeight="1">
      <c r="A422" s="19"/>
      <c r="B422" s="19"/>
      <c r="C422" s="19"/>
      <c r="D422" s="19"/>
      <c r="E422" s="19"/>
      <c r="F422" s="19"/>
      <c r="G422" s="19"/>
      <c r="H422" s="19"/>
      <c r="I422" s="19"/>
      <c r="J422" s="19"/>
      <c r="K422" s="19"/>
      <c r="L422" s="19"/>
      <c r="M422" s="19"/>
      <c r="N422" s="19"/>
      <c r="O422" s="19"/>
      <c r="P422" s="19"/>
      <c r="Q422" s="20"/>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row>
    <row r="423" spans="1:45" ht="15.75" customHeight="1">
      <c r="A423" s="19"/>
      <c r="B423" s="19"/>
      <c r="C423" s="19"/>
      <c r="D423" s="19"/>
      <c r="E423" s="19"/>
      <c r="F423" s="19"/>
      <c r="G423" s="19"/>
      <c r="H423" s="19"/>
      <c r="I423" s="19"/>
      <c r="J423" s="19"/>
      <c r="K423" s="19"/>
      <c r="L423" s="19"/>
      <c r="M423" s="19"/>
      <c r="N423" s="19"/>
      <c r="O423" s="19"/>
      <c r="P423" s="19"/>
      <c r="Q423" s="20"/>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row>
    <row r="424" spans="1:45" ht="15.75" customHeight="1">
      <c r="A424" s="19"/>
      <c r="B424" s="19"/>
      <c r="C424" s="19"/>
      <c r="D424" s="19"/>
      <c r="E424" s="19"/>
      <c r="F424" s="19"/>
      <c r="G424" s="19"/>
      <c r="H424" s="19"/>
      <c r="I424" s="19"/>
      <c r="J424" s="19"/>
      <c r="K424" s="19"/>
      <c r="L424" s="19"/>
      <c r="M424" s="19"/>
      <c r="N424" s="19"/>
      <c r="O424" s="19"/>
      <c r="P424" s="19"/>
      <c r="Q424" s="20"/>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row>
    <row r="425" spans="1:45" ht="15.75" customHeight="1">
      <c r="A425" s="19"/>
      <c r="B425" s="19"/>
      <c r="C425" s="19"/>
      <c r="D425" s="19"/>
      <c r="E425" s="19"/>
      <c r="F425" s="19"/>
      <c r="G425" s="19"/>
      <c r="H425" s="19"/>
      <c r="I425" s="19"/>
      <c r="J425" s="19"/>
      <c r="K425" s="19"/>
      <c r="L425" s="19"/>
      <c r="M425" s="19"/>
      <c r="N425" s="19"/>
      <c r="O425" s="19"/>
      <c r="P425" s="19"/>
      <c r="Q425" s="20"/>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row>
    <row r="426" spans="1:45" ht="15.75" customHeight="1">
      <c r="A426" s="19"/>
      <c r="B426" s="19"/>
      <c r="C426" s="19"/>
      <c r="D426" s="19"/>
      <c r="E426" s="19"/>
      <c r="F426" s="19"/>
      <c r="G426" s="19"/>
      <c r="H426" s="19"/>
      <c r="I426" s="19"/>
      <c r="J426" s="19"/>
      <c r="K426" s="19"/>
      <c r="L426" s="19"/>
      <c r="M426" s="19"/>
      <c r="N426" s="19"/>
      <c r="O426" s="19"/>
      <c r="P426" s="19"/>
      <c r="Q426" s="20"/>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row>
    <row r="427" spans="1:45" ht="15.75" customHeight="1">
      <c r="A427" s="19"/>
      <c r="B427" s="19"/>
      <c r="C427" s="19"/>
      <c r="D427" s="19"/>
      <c r="E427" s="19"/>
      <c r="F427" s="19"/>
      <c r="G427" s="19"/>
      <c r="H427" s="19"/>
      <c r="I427" s="19"/>
      <c r="J427" s="19"/>
      <c r="K427" s="19"/>
      <c r="L427" s="19"/>
      <c r="M427" s="19"/>
      <c r="N427" s="19"/>
      <c r="O427" s="19"/>
      <c r="P427" s="19"/>
      <c r="Q427" s="20"/>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row>
    <row r="428" spans="1:45" ht="15.75" customHeight="1">
      <c r="A428" s="19"/>
      <c r="B428" s="19"/>
      <c r="C428" s="19"/>
      <c r="D428" s="19"/>
      <c r="E428" s="19"/>
      <c r="F428" s="19"/>
      <c r="G428" s="19"/>
      <c r="H428" s="19"/>
      <c r="I428" s="19"/>
      <c r="J428" s="19"/>
      <c r="K428" s="19"/>
      <c r="L428" s="19"/>
      <c r="M428" s="19"/>
      <c r="N428" s="19"/>
      <c r="O428" s="19"/>
      <c r="P428" s="19"/>
      <c r="Q428" s="20"/>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row>
    <row r="429" spans="1:45" ht="15.75" customHeight="1">
      <c r="A429" s="19"/>
      <c r="B429" s="19"/>
      <c r="C429" s="19"/>
      <c r="D429" s="19"/>
      <c r="E429" s="19"/>
      <c r="F429" s="19"/>
      <c r="G429" s="19"/>
      <c r="H429" s="19"/>
      <c r="I429" s="19"/>
      <c r="J429" s="19"/>
      <c r="K429" s="19"/>
      <c r="L429" s="19"/>
      <c r="M429" s="19"/>
      <c r="N429" s="19"/>
      <c r="O429" s="19"/>
      <c r="P429" s="19"/>
      <c r="Q429" s="20"/>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row>
    <row r="430" spans="1:45" ht="15.75" customHeight="1">
      <c r="A430" s="19"/>
      <c r="B430" s="19"/>
      <c r="C430" s="19"/>
      <c r="D430" s="19"/>
      <c r="E430" s="19"/>
      <c r="F430" s="19"/>
      <c r="G430" s="19"/>
      <c r="H430" s="19"/>
      <c r="I430" s="19"/>
      <c r="J430" s="19"/>
      <c r="K430" s="19"/>
      <c r="L430" s="19"/>
      <c r="M430" s="19"/>
      <c r="N430" s="19"/>
      <c r="O430" s="19"/>
      <c r="P430" s="19"/>
      <c r="Q430" s="20"/>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row>
    <row r="431" spans="1:45" ht="15.75" customHeight="1">
      <c r="A431" s="19"/>
      <c r="B431" s="19"/>
      <c r="C431" s="19"/>
      <c r="D431" s="19"/>
      <c r="E431" s="19"/>
      <c r="F431" s="19"/>
      <c r="G431" s="19"/>
      <c r="H431" s="19"/>
      <c r="I431" s="19"/>
      <c r="J431" s="19"/>
      <c r="K431" s="19"/>
      <c r="L431" s="19"/>
      <c r="M431" s="19"/>
      <c r="N431" s="19"/>
      <c r="O431" s="19"/>
      <c r="P431" s="19"/>
      <c r="Q431" s="20"/>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row>
    <row r="432" spans="1:45" ht="15.75" customHeight="1">
      <c r="A432" s="19"/>
      <c r="B432" s="19"/>
      <c r="C432" s="19"/>
      <c r="D432" s="19"/>
      <c r="E432" s="19"/>
      <c r="F432" s="19"/>
      <c r="G432" s="19"/>
      <c r="H432" s="19"/>
      <c r="I432" s="19"/>
      <c r="J432" s="19"/>
      <c r="K432" s="19"/>
      <c r="L432" s="19"/>
      <c r="M432" s="19"/>
      <c r="N432" s="19"/>
      <c r="O432" s="19"/>
      <c r="P432" s="19"/>
      <c r="Q432" s="20"/>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row>
    <row r="433" spans="1:45" ht="15.75" customHeight="1">
      <c r="A433" s="19"/>
      <c r="B433" s="19"/>
      <c r="C433" s="19"/>
      <c r="D433" s="19"/>
      <c r="E433" s="19"/>
      <c r="F433" s="19"/>
      <c r="G433" s="19"/>
      <c r="H433" s="19"/>
      <c r="I433" s="19"/>
      <c r="J433" s="19"/>
      <c r="K433" s="19"/>
      <c r="L433" s="19"/>
      <c r="M433" s="19"/>
      <c r="N433" s="19"/>
      <c r="O433" s="19"/>
      <c r="P433" s="19"/>
      <c r="Q433" s="20"/>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row>
    <row r="434" spans="1:45" ht="15.75" customHeight="1">
      <c r="A434" s="19"/>
      <c r="B434" s="19"/>
      <c r="C434" s="19"/>
      <c r="D434" s="19"/>
      <c r="E434" s="19"/>
      <c r="F434" s="19"/>
      <c r="G434" s="19"/>
      <c r="H434" s="19"/>
      <c r="I434" s="19"/>
      <c r="J434" s="19"/>
      <c r="K434" s="19"/>
      <c r="L434" s="19"/>
      <c r="M434" s="19"/>
      <c r="N434" s="19"/>
      <c r="O434" s="19"/>
      <c r="P434" s="19"/>
      <c r="Q434" s="20"/>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row>
    <row r="435" spans="1:45" ht="15.75" customHeight="1">
      <c r="A435" s="19"/>
      <c r="B435" s="19"/>
      <c r="C435" s="19"/>
      <c r="D435" s="19"/>
      <c r="E435" s="19"/>
      <c r="F435" s="19"/>
      <c r="G435" s="19"/>
      <c r="H435" s="19"/>
      <c r="I435" s="19"/>
      <c r="J435" s="19"/>
      <c r="K435" s="19"/>
      <c r="L435" s="19"/>
      <c r="M435" s="19"/>
      <c r="N435" s="19"/>
      <c r="O435" s="19"/>
      <c r="P435" s="19"/>
      <c r="Q435" s="20"/>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row>
    <row r="436" spans="1:45" ht="15.75" customHeight="1">
      <c r="A436" s="19"/>
      <c r="B436" s="19"/>
      <c r="C436" s="19"/>
      <c r="D436" s="19"/>
      <c r="E436" s="19"/>
      <c r="F436" s="19"/>
      <c r="G436" s="19"/>
      <c r="H436" s="19"/>
      <c r="I436" s="19"/>
      <c r="J436" s="19"/>
      <c r="K436" s="19"/>
      <c r="L436" s="19"/>
      <c r="M436" s="19"/>
      <c r="N436" s="19"/>
      <c r="O436" s="19"/>
      <c r="P436" s="19"/>
      <c r="Q436" s="20"/>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row>
    <row r="437" spans="1:45" ht="15.75" customHeight="1">
      <c r="A437" s="19"/>
      <c r="B437" s="19"/>
      <c r="C437" s="19"/>
      <c r="D437" s="19"/>
      <c r="E437" s="19"/>
      <c r="F437" s="19"/>
      <c r="G437" s="19"/>
      <c r="H437" s="19"/>
      <c r="I437" s="19"/>
      <c r="J437" s="19"/>
      <c r="K437" s="19"/>
      <c r="L437" s="19"/>
      <c r="M437" s="19"/>
      <c r="N437" s="19"/>
      <c r="O437" s="19"/>
      <c r="P437" s="19"/>
      <c r="Q437" s="20"/>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row>
    <row r="438" spans="1:45" ht="15.75" customHeight="1">
      <c r="A438" s="19"/>
      <c r="B438" s="19"/>
      <c r="C438" s="19"/>
      <c r="D438" s="19"/>
      <c r="E438" s="19"/>
      <c r="F438" s="19"/>
      <c r="G438" s="19"/>
      <c r="H438" s="19"/>
      <c r="I438" s="19"/>
      <c r="J438" s="19"/>
      <c r="K438" s="19"/>
      <c r="L438" s="19"/>
      <c r="M438" s="19"/>
      <c r="N438" s="19"/>
      <c r="O438" s="19"/>
      <c r="P438" s="19"/>
      <c r="Q438" s="20"/>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row>
    <row r="439" spans="1:45" ht="15.75" customHeight="1">
      <c r="A439" s="19"/>
      <c r="B439" s="19"/>
      <c r="C439" s="19"/>
      <c r="D439" s="19"/>
      <c r="E439" s="19"/>
      <c r="F439" s="19"/>
      <c r="G439" s="19"/>
      <c r="H439" s="19"/>
      <c r="I439" s="19"/>
      <c r="J439" s="19"/>
      <c r="K439" s="19"/>
      <c r="L439" s="19"/>
      <c r="M439" s="19"/>
      <c r="N439" s="19"/>
      <c r="O439" s="19"/>
      <c r="P439" s="19"/>
      <c r="Q439" s="20"/>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row>
    <row r="440" spans="1:45" ht="15.75" customHeight="1">
      <c r="A440" s="19"/>
      <c r="B440" s="19"/>
      <c r="C440" s="19"/>
      <c r="D440" s="19"/>
      <c r="E440" s="19"/>
      <c r="F440" s="19"/>
      <c r="G440" s="19"/>
      <c r="H440" s="19"/>
      <c r="I440" s="19"/>
      <c r="J440" s="19"/>
      <c r="K440" s="19"/>
      <c r="L440" s="19"/>
      <c r="M440" s="19"/>
      <c r="N440" s="19"/>
      <c r="O440" s="19"/>
      <c r="P440" s="19"/>
      <c r="Q440" s="20"/>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row>
    <row r="441" spans="1:45" ht="15.75" customHeight="1">
      <c r="A441" s="19"/>
      <c r="B441" s="19"/>
      <c r="C441" s="19"/>
      <c r="D441" s="19"/>
      <c r="E441" s="19"/>
      <c r="F441" s="19"/>
      <c r="G441" s="19"/>
      <c r="H441" s="19"/>
      <c r="I441" s="19"/>
      <c r="J441" s="19"/>
      <c r="K441" s="19"/>
      <c r="L441" s="19"/>
      <c r="M441" s="19"/>
      <c r="N441" s="19"/>
      <c r="O441" s="19"/>
      <c r="P441" s="19"/>
      <c r="Q441" s="20"/>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row>
    <row r="442" spans="1:45" ht="15.75" customHeight="1">
      <c r="A442" s="19"/>
      <c r="B442" s="19"/>
      <c r="C442" s="19"/>
      <c r="D442" s="19"/>
      <c r="E442" s="19"/>
      <c r="F442" s="19"/>
      <c r="G442" s="19"/>
      <c r="H442" s="19"/>
      <c r="I442" s="19"/>
      <c r="J442" s="19"/>
      <c r="K442" s="19"/>
      <c r="L442" s="19"/>
      <c r="M442" s="19"/>
      <c r="N442" s="19"/>
      <c r="O442" s="19"/>
      <c r="P442" s="19"/>
      <c r="Q442" s="20"/>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row>
    <row r="443" spans="1:45" ht="15.75" customHeight="1">
      <c r="A443" s="19"/>
      <c r="B443" s="19"/>
      <c r="C443" s="19"/>
      <c r="D443" s="19"/>
      <c r="E443" s="19"/>
      <c r="F443" s="19"/>
      <c r="G443" s="19"/>
      <c r="H443" s="19"/>
      <c r="I443" s="19"/>
      <c r="J443" s="19"/>
      <c r="K443" s="19"/>
      <c r="L443" s="19"/>
      <c r="M443" s="19"/>
      <c r="N443" s="19"/>
      <c r="O443" s="19"/>
      <c r="P443" s="19"/>
      <c r="Q443" s="20"/>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row>
    <row r="444" spans="1:45" ht="15.75" customHeight="1">
      <c r="A444" s="19"/>
      <c r="B444" s="19"/>
      <c r="C444" s="19"/>
      <c r="D444" s="19"/>
      <c r="E444" s="19"/>
      <c r="F444" s="19"/>
      <c r="G444" s="19"/>
      <c r="H444" s="19"/>
      <c r="I444" s="19"/>
      <c r="J444" s="19"/>
      <c r="K444" s="19"/>
      <c r="L444" s="19"/>
      <c r="M444" s="19"/>
      <c r="N444" s="19"/>
      <c r="O444" s="19"/>
      <c r="P444" s="19"/>
      <c r="Q444" s="20"/>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row>
    <row r="445" spans="1:45" ht="15.75" customHeight="1">
      <c r="A445" s="19"/>
      <c r="B445" s="19"/>
      <c r="C445" s="19"/>
      <c r="D445" s="19"/>
      <c r="E445" s="19"/>
      <c r="F445" s="19"/>
      <c r="G445" s="19"/>
      <c r="H445" s="19"/>
      <c r="I445" s="19"/>
      <c r="J445" s="19"/>
      <c r="K445" s="19"/>
      <c r="L445" s="19"/>
      <c r="M445" s="19"/>
      <c r="N445" s="19"/>
      <c r="O445" s="19"/>
      <c r="P445" s="19"/>
      <c r="Q445" s="20"/>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row>
    <row r="446" spans="1:45" ht="15.75" customHeight="1">
      <c r="A446" s="19"/>
      <c r="B446" s="19"/>
      <c r="C446" s="19"/>
      <c r="D446" s="19"/>
      <c r="E446" s="19"/>
      <c r="F446" s="19"/>
      <c r="G446" s="19"/>
      <c r="H446" s="19"/>
      <c r="I446" s="19"/>
      <c r="J446" s="19"/>
      <c r="K446" s="19"/>
      <c r="L446" s="19"/>
      <c r="M446" s="19"/>
      <c r="N446" s="19"/>
      <c r="O446" s="19"/>
      <c r="P446" s="19"/>
      <c r="Q446" s="20"/>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row>
    <row r="447" spans="1:45" ht="15.75" customHeight="1">
      <c r="A447" s="19"/>
      <c r="B447" s="19"/>
      <c r="C447" s="19"/>
      <c r="D447" s="19"/>
      <c r="E447" s="19"/>
      <c r="F447" s="19"/>
      <c r="G447" s="19"/>
      <c r="H447" s="19"/>
      <c r="I447" s="19"/>
      <c r="J447" s="19"/>
      <c r="K447" s="19"/>
      <c r="L447" s="19"/>
      <c r="M447" s="19"/>
      <c r="N447" s="19"/>
      <c r="O447" s="19"/>
      <c r="P447" s="19"/>
      <c r="Q447" s="20"/>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row>
    <row r="448" spans="1:45" ht="15.75" customHeight="1">
      <c r="A448" s="19"/>
      <c r="B448" s="19"/>
      <c r="C448" s="19"/>
      <c r="D448" s="19"/>
      <c r="E448" s="19"/>
      <c r="F448" s="19"/>
      <c r="G448" s="19"/>
      <c r="H448" s="19"/>
      <c r="I448" s="19"/>
      <c r="J448" s="19"/>
      <c r="K448" s="19"/>
      <c r="L448" s="19"/>
      <c r="M448" s="19"/>
      <c r="N448" s="19"/>
      <c r="O448" s="19"/>
      <c r="P448" s="19"/>
      <c r="Q448" s="20"/>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row>
    <row r="449" spans="1:45" ht="15.75" customHeight="1">
      <c r="A449" s="19"/>
      <c r="B449" s="19"/>
      <c r="C449" s="19"/>
      <c r="D449" s="19"/>
      <c r="E449" s="19"/>
      <c r="F449" s="19"/>
      <c r="G449" s="19"/>
      <c r="H449" s="19"/>
      <c r="I449" s="19"/>
      <c r="J449" s="19"/>
      <c r="K449" s="19"/>
      <c r="L449" s="19"/>
      <c r="M449" s="19"/>
      <c r="N449" s="19"/>
      <c r="O449" s="19"/>
      <c r="P449" s="19"/>
      <c r="Q449" s="20"/>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row>
    <row r="450" spans="1:45" ht="15.75" customHeight="1">
      <c r="A450" s="19"/>
      <c r="B450" s="19"/>
      <c r="C450" s="19"/>
      <c r="D450" s="19"/>
      <c r="E450" s="19"/>
      <c r="F450" s="19"/>
      <c r="G450" s="19"/>
      <c r="H450" s="19"/>
      <c r="I450" s="19"/>
      <c r="J450" s="19"/>
      <c r="K450" s="19"/>
      <c r="L450" s="19"/>
      <c r="M450" s="19"/>
      <c r="N450" s="19"/>
      <c r="O450" s="19"/>
      <c r="P450" s="19"/>
      <c r="Q450" s="20"/>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row>
    <row r="451" spans="1:45" ht="15.75" customHeight="1">
      <c r="A451" s="19"/>
      <c r="B451" s="19"/>
      <c r="C451" s="19"/>
      <c r="D451" s="19"/>
      <c r="E451" s="19"/>
      <c r="F451" s="19"/>
      <c r="G451" s="19"/>
      <c r="H451" s="19"/>
      <c r="I451" s="19"/>
      <c r="J451" s="19"/>
      <c r="K451" s="19"/>
      <c r="L451" s="19"/>
      <c r="M451" s="19"/>
      <c r="N451" s="19"/>
      <c r="O451" s="19"/>
      <c r="P451" s="19"/>
      <c r="Q451" s="20"/>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row>
    <row r="452" spans="1:45" ht="15.75" customHeight="1">
      <c r="A452" s="19"/>
      <c r="B452" s="19"/>
      <c r="C452" s="19"/>
      <c r="D452" s="19"/>
      <c r="E452" s="19"/>
      <c r="F452" s="19"/>
      <c r="G452" s="19"/>
      <c r="H452" s="19"/>
      <c r="I452" s="19"/>
      <c r="J452" s="19"/>
      <c r="K452" s="19"/>
      <c r="L452" s="19"/>
      <c r="M452" s="19"/>
      <c r="N452" s="19"/>
      <c r="O452" s="19"/>
      <c r="P452" s="19"/>
      <c r="Q452" s="20"/>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row>
    <row r="453" spans="1:45" ht="15.75" customHeight="1">
      <c r="A453" s="19"/>
      <c r="B453" s="19"/>
      <c r="C453" s="19"/>
      <c r="D453" s="19"/>
      <c r="E453" s="19"/>
      <c r="F453" s="19"/>
      <c r="G453" s="19"/>
      <c r="H453" s="19"/>
      <c r="I453" s="19"/>
      <c r="J453" s="19"/>
      <c r="K453" s="19"/>
      <c r="L453" s="19"/>
      <c r="M453" s="19"/>
      <c r="N453" s="19"/>
      <c r="O453" s="19"/>
      <c r="P453" s="19"/>
      <c r="Q453" s="20"/>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row>
    <row r="454" spans="1:45" ht="15.75" customHeight="1">
      <c r="A454" s="19"/>
      <c r="B454" s="19"/>
      <c r="C454" s="19"/>
      <c r="D454" s="19"/>
      <c r="E454" s="19"/>
      <c r="F454" s="19"/>
      <c r="G454" s="19"/>
      <c r="H454" s="19"/>
      <c r="I454" s="19"/>
      <c r="J454" s="19"/>
      <c r="K454" s="19"/>
      <c r="L454" s="19"/>
      <c r="M454" s="19"/>
      <c r="N454" s="19"/>
      <c r="O454" s="19"/>
      <c r="P454" s="19"/>
      <c r="Q454" s="20"/>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row>
    <row r="455" spans="1:45" ht="15.75" customHeight="1">
      <c r="A455" s="19"/>
      <c r="B455" s="19"/>
      <c r="C455" s="19"/>
      <c r="D455" s="19"/>
      <c r="E455" s="19"/>
      <c r="F455" s="19"/>
      <c r="G455" s="19"/>
      <c r="H455" s="19"/>
      <c r="I455" s="19"/>
      <c r="J455" s="19"/>
      <c r="K455" s="19"/>
      <c r="L455" s="19"/>
      <c r="M455" s="19"/>
      <c r="N455" s="19"/>
      <c r="O455" s="19"/>
      <c r="P455" s="19"/>
      <c r="Q455" s="20"/>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row>
    <row r="456" spans="1:45" ht="15.75" customHeight="1">
      <c r="A456" s="19"/>
      <c r="B456" s="19"/>
      <c r="C456" s="19"/>
      <c r="D456" s="19"/>
      <c r="E456" s="19"/>
      <c r="F456" s="19"/>
      <c r="G456" s="19"/>
      <c r="H456" s="19"/>
      <c r="I456" s="19"/>
      <c r="J456" s="19"/>
      <c r="K456" s="19"/>
      <c r="L456" s="19"/>
      <c r="M456" s="19"/>
      <c r="N456" s="19"/>
      <c r="O456" s="19"/>
      <c r="P456" s="19"/>
      <c r="Q456" s="20"/>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row>
    <row r="457" spans="1:45" ht="15.75" customHeight="1">
      <c r="A457" s="19"/>
      <c r="B457" s="19"/>
      <c r="C457" s="19"/>
      <c r="D457" s="19"/>
      <c r="E457" s="19"/>
      <c r="F457" s="19"/>
      <c r="G457" s="19"/>
      <c r="H457" s="19"/>
      <c r="I457" s="19"/>
      <c r="J457" s="19"/>
      <c r="K457" s="19"/>
      <c r="L457" s="19"/>
      <c r="M457" s="19"/>
      <c r="N457" s="19"/>
      <c r="O457" s="19"/>
      <c r="P457" s="19"/>
      <c r="Q457" s="20"/>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row>
    <row r="458" spans="1:45" ht="15.75" customHeight="1">
      <c r="A458" s="19"/>
      <c r="B458" s="19"/>
      <c r="C458" s="19"/>
      <c r="D458" s="19"/>
      <c r="E458" s="19"/>
      <c r="F458" s="19"/>
      <c r="G458" s="19"/>
      <c r="H458" s="19"/>
      <c r="I458" s="19"/>
      <c r="J458" s="19"/>
      <c r="K458" s="19"/>
      <c r="L458" s="19"/>
      <c r="M458" s="19"/>
      <c r="N458" s="19"/>
      <c r="O458" s="19"/>
      <c r="P458" s="19"/>
      <c r="Q458" s="20"/>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row>
    <row r="459" spans="1:45" ht="15.75" customHeight="1">
      <c r="A459" s="19"/>
      <c r="B459" s="19"/>
      <c r="C459" s="19"/>
      <c r="D459" s="19"/>
      <c r="E459" s="19"/>
      <c r="F459" s="19"/>
      <c r="G459" s="19"/>
      <c r="H459" s="19"/>
      <c r="I459" s="19"/>
      <c r="J459" s="19"/>
      <c r="K459" s="19"/>
      <c r="L459" s="19"/>
      <c r="M459" s="19"/>
      <c r="N459" s="19"/>
      <c r="O459" s="19"/>
      <c r="P459" s="19"/>
      <c r="Q459" s="20"/>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row>
    <row r="460" spans="1:45" ht="15.75" customHeight="1">
      <c r="A460" s="19"/>
      <c r="B460" s="19"/>
      <c r="C460" s="19"/>
      <c r="D460" s="19"/>
      <c r="E460" s="19"/>
      <c r="F460" s="19"/>
      <c r="G460" s="19"/>
      <c r="H460" s="19"/>
      <c r="I460" s="19"/>
      <c r="J460" s="19"/>
      <c r="K460" s="19"/>
      <c r="L460" s="19"/>
      <c r="M460" s="19"/>
      <c r="N460" s="19"/>
      <c r="O460" s="19"/>
      <c r="P460" s="19"/>
      <c r="Q460" s="20"/>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row>
    <row r="461" spans="1:45" ht="15.75" customHeight="1">
      <c r="A461" s="19"/>
      <c r="B461" s="19"/>
      <c r="C461" s="19"/>
      <c r="D461" s="19"/>
      <c r="E461" s="19"/>
      <c r="F461" s="19"/>
      <c r="G461" s="19"/>
      <c r="H461" s="19"/>
      <c r="I461" s="19"/>
      <c r="J461" s="19"/>
      <c r="K461" s="19"/>
      <c r="L461" s="19"/>
      <c r="M461" s="19"/>
      <c r="N461" s="19"/>
      <c r="O461" s="19"/>
      <c r="P461" s="19"/>
      <c r="Q461" s="20"/>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row>
    <row r="462" spans="1:45" ht="15.75" customHeight="1">
      <c r="A462" s="19"/>
      <c r="B462" s="19"/>
      <c r="C462" s="19"/>
      <c r="D462" s="19"/>
      <c r="E462" s="19"/>
      <c r="F462" s="19"/>
      <c r="G462" s="19"/>
      <c r="H462" s="19"/>
      <c r="I462" s="19"/>
      <c r="J462" s="19"/>
      <c r="K462" s="19"/>
      <c r="L462" s="19"/>
      <c r="M462" s="19"/>
      <c r="N462" s="19"/>
      <c r="O462" s="19"/>
      <c r="P462" s="19"/>
      <c r="Q462" s="20"/>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row>
    <row r="463" spans="1:45" ht="15.75" customHeight="1">
      <c r="A463" s="19"/>
      <c r="B463" s="19"/>
      <c r="C463" s="19"/>
      <c r="D463" s="19"/>
      <c r="E463" s="19"/>
      <c r="F463" s="19"/>
      <c r="G463" s="19"/>
      <c r="H463" s="19"/>
      <c r="I463" s="19"/>
      <c r="J463" s="19"/>
      <c r="K463" s="19"/>
      <c r="L463" s="19"/>
      <c r="M463" s="19"/>
      <c r="N463" s="19"/>
      <c r="O463" s="19"/>
      <c r="P463" s="19"/>
      <c r="Q463" s="20"/>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row>
    <row r="464" spans="1:45" ht="15.75" customHeight="1">
      <c r="A464" s="19"/>
      <c r="B464" s="19"/>
      <c r="C464" s="19"/>
      <c r="D464" s="19"/>
      <c r="E464" s="19"/>
      <c r="F464" s="19"/>
      <c r="G464" s="19"/>
      <c r="H464" s="19"/>
      <c r="I464" s="19"/>
      <c r="J464" s="19"/>
      <c r="K464" s="19"/>
      <c r="L464" s="19"/>
      <c r="M464" s="19"/>
      <c r="N464" s="19"/>
      <c r="O464" s="19"/>
      <c r="P464" s="19"/>
      <c r="Q464" s="20"/>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row>
    <row r="465" spans="1:45" ht="15.75" customHeight="1">
      <c r="A465" s="19"/>
      <c r="B465" s="19"/>
      <c r="C465" s="19"/>
      <c r="D465" s="19"/>
      <c r="E465" s="19"/>
      <c r="F465" s="19"/>
      <c r="G465" s="19"/>
      <c r="H465" s="19"/>
      <c r="I465" s="19"/>
      <c r="J465" s="19"/>
      <c r="K465" s="19"/>
      <c r="L465" s="19"/>
      <c r="M465" s="19"/>
      <c r="N465" s="19"/>
      <c r="O465" s="19"/>
      <c r="P465" s="19"/>
      <c r="Q465" s="20"/>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row>
    <row r="466" spans="1:45" ht="15.75" customHeight="1">
      <c r="A466" s="19"/>
      <c r="B466" s="19"/>
      <c r="C466" s="19"/>
      <c r="D466" s="19"/>
      <c r="E466" s="19"/>
      <c r="F466" s="19"/>
      <c r="G466" s="19"/>
      <c r="H466" s="19"/>
      <c r="I466" s="19"/>
      <c r="J466" s="19"/>
      <c r="K466" s="19"/>
      <c r="L466" s="19"/>
      <c r="M466" s="19"/>
      <c r="N466" s="19"/>
      <c r="O466" s="19"/>
      <c r="P466" s="19"/>
      <c r="Q466" s="20"/>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row>
    <row r="467" spans="1:45" ht="15.75" customHeight="1">
      <c r="A467" s="19"/>
      <c r="B467" s="19"/>
      <c r="C467" s="19"/>
      <c r="D467" s="19"/>
      <c r="E467" s="19"/>
      <c r="F467" s="19"/>
      <c r="G467" s="19"/>
      <c r="H467" s="19"/>
      <c r="I467" s="19"/>
      <c r="J467" s="19"/>
      <c r="K467" s="19"/>
      <c r="L467" s="19"/>
      <c r="M467" s="19"/>
      <c r="N467" s="19"/>
      <c r="O467" s="19"/>
      <c r="P467" s="19"/>
      <c r="Q467" s="20"/>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row>
    <row r="468" spans="1:45" ht="15.75" customHeight="1">
      <c r="A468" s="19"/>
      <c r="B468" s="19"/>
      <c r="C468" s="19"/>
      <c r="D468" s="19"/>
      <c r="E468" s="19"/>
      <c r="F468" s="19"/>
      <c r="G468" s="19"/>
      <c r="H468" s="19"/>
      <c r="I468" s="19"/>
      <c r="J468" s="19"/>
      <c r="K468" s="19"/>
      <c r="L468" s="19"/>
      <c r="M468" s="19"/>
      <c r="N468" s="19"/>
      <c r="O468" s="19"/>
      <c r="P468" s="19"/>
      <c r="Q468" s="20"/>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row>
    <row r="469" spans="1:45" ht="15.75" customHeight="1">
      <c r="A469" s="19"/>
      <c r="B469" s="19"/>
      <c r="C469" s="19"/>
      <c r="D469" s="19"/>
      <c r="E469" s="19"/>
      <c r="F469" s="19"/>
      <c r="G469" s="19"/>
      <c r="H469" s="19"/>
      <c r="I469" s="19"/>
      <c r="J469" s="19"/>
      <c r="K469" s="19"/>
      <c r="L469" s="19"/>
      <c r="M469" s="19"/>
      <c r="N469" s="19"/>
      <c r="O469" s="19"/>
      <c r="P469" s="19"/>
      <c r="Q469" s="20"/>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row>
    <row r="470" spans="1:45" ht="15.75" customHeight="1">
      <c r="A470" s="19"/>
      <c r="B470" s="19"/>
      <c r="C470" s="19"/>
      <c r="D470" s="19"/>
      <c r="E470" s="19"/>
      <c r="F470" s="19"/>
      <c r="G470" s="19"/>
      <c r="H470" s="19"/>
      <c r="I470" s="19"/>
      <c r="J470" s="19"/>
      <c r="K470" s="19"/>
      <c r="L470" s="19"/>
      <c r="M470" s="19"/>
      <c r="N470" s="19"/>
      <c r="O470" s="19"/>
      <c r="P470" s="19"/>
      <c r="Q470" s="20"/>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row>
    <row r="471" spans="1:45" ht="15.75" customHeight="1">
      <c r="A471" s="19"/>
      <c r="B471" s="19"/>
      <c r="C471" s="19"/>
      <c r="D471" s="19"/>
      <c r="E471" s="19"/>
      <c r="F471" s="19"/>
      <c r="G471" s="19"/>
      <c r="H471" s="19"/>
      <c r="I471" s="19"/>
      <c r="J471" s="19"/>
      <c r="K471" s="19"/>
      <c r="L471" s="19"/>
      <c r="M471" s="19"/>
      <c r="N471" s="19"/>
      <c r="O471" s="19"/>
      <c r="P471" s="19"/>
      <c r="Q471" s="20"/>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row>
    <row r="472" spans="1:45" ht="15.75" customHeight="1">
      <c r="A472" s="19"/>
      <c r="B472" s="19"/>
      <c r="C472" s="19"/>
      <c r="D472" s="19"/>
      <c r="E472" s="19"/>
      <c r="F472" s="19"/>
      <c r="G472" s="19"/>
      <c r="H472" s="19"/>
      <c r="I472" s="19"/>
      <c r="J472" s="19"/>
      <c r="K472" s="19"/>
      <c r="L472" s="19"/>
      <c r="M472" s="19"/>
      <c r="N472" s="19"/>
      <c r="O472" s="19"/>
      <c r="P472" s="19"/>
      <c r="Q472" s="20"/>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row>
    <row r="473" spans="1:45" ht="15.75" customHeight="1">
      <c r="A473" s="19"/>
      <c r="B473" s="19"/>
      <c r="C473" s="19"/>
      <c r="D473" s="19"/>
      <c r="E473" s="19"/>
      <c r="F473" s="19"/>
      <c r="G473" s="19"/>
      <c r="H473" s="19"/>
      <c r="I473" s="19"/>
      <c r="J473" s="19"/>
      <c r="K473" s="19"/>
      <c r="L473" s="19"/>
      <c r="M473" s="19"/>
      <c r="N473" s="19"/>
      <c r="O473" s="19"/>
      <c r="P473" s="19"/>
      <c r="Q473" s="20"/>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row>
    <row r="474" spans="1:45" ht="15.75" customHeight="1">
      <c r="A474" s="19"/>
      <c r="B474" s="19"/>
      <c r="C474" s="19"/>
      <c r="D474" s="19"/>
      <c r="E474" s="19"/>
      <c r="F474" s="19"/>
      <c r="G474" s="19"/>
      <c r="H474" s="19"/>
      <c r="I474" s="19"/>
      <c r="J474" s="19"/>
      <c r="K474" s="19"/>
      <c r="L474" s="19"/>
      <c r="M474" s="19"/>
      <c r="N474" s="19"/>
      <c r="O474" s="19"/>
      <c r="P474" s="19"/>
      <c r="Q474" s="20"/>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row>
    <row r="475" spans="1:45" ht="15.75" customHeight="1">
      <c r="A475" s="19"/>
      <c r="B475" s="19"/>
      <c r="C475" s="19"/>
      <c r="D475" s="19"/>
      <c r="E475" s="19"/>
      <c r="F475" s="19"/>
      <c r="G475" s="19"/>
      <c r="H475" s="19"/>
      <c r="I475" s="19"/>
      <c r="J475" s="19"/>
      <c r="K475" s="19"/>
      <c r="L475" s="19"/>
      <c r="M475" s="19"/>
      <c r="N475" s="19"/>
      <c r="O475" s="19"/>
      <c r="P475" s="19"/>
      <c r="Q475" s="20"/>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row>
    <row r="476" spans="1:45" ht="15.75" customHeight="1">
      <c r="A476" s="19"/>
      <c r="B476" s="19"/>
      <c r="C476" s="19"/>
      <c r="D476" s="19"/>
      <c r="E476" s="19"/>
      <c r="F476" s="19"/>
      <c r="G476" s="19"/>
      <c r="H476" s="19"/>
      <c r="I476" s="19"/>
      <c r="J476" s="19"/>
      <c r="K476" s="19"/>
      <c r="L476" s="19"/>
      <c r="M476" s="19"/>
      <c r="N476" s="19"/>
      <c r="O476" s="19"/>
      <c r="P476" s="19"/>
      <c r="Q476" s="20"/>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row>
    <row r="477" spans="1:45" ht="15.75" customHeight="1">
      <c r="A477" s="19"/>
      <c r="B477" s="19"/>
      <c r="C477" s="19"/>
      <c r="D477" s="19"/>
      <c r="E477" s="19"/>
      <c r="F477" s="19"/>
      <c r="G477" s="19"/>
      <c r="H477" s="19"/>
      <c r="I477" s="19"/>
      <c r="J477" s="19"/>
      <c r="K477" s="19"/>
      <c r="L477" s="19"/>
      <c r="M477" s="19"/>
      <c r="N477" s="19"/>
      <c r="O477" s="19"/>
      <c r="P477" s="19"/>
      <c r="Q477" s="20"/>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row>
    <row r="478" spans="1:45" ht="15.75" customHeight="1">
      <c r="A478" s="19"/>
      <c r="B478" s="19"/>
      <c r="C478" s="19"/>
      <c r="D478" s="19"/>
      <c r="E478" s="19"/>
      <c r="F478" s="19"/>
      <c r="G478" s="19"/>
      <c r="H478" s="19"/>
      <c r="I478" s="19"/>
      <c r="J478" s="19"/>
      <c r="K478" s="19"/>
      <c r="L478" s="19"/>
      <c r="M478" s="19"/>
      <c r="N478" s="19"/>
      <c r="O478" s="19"/>
      <c r="P478" s="19"/>
      <c r="Q478" s="20"/>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row>
    <row r="479" spans="1:45" ht="15.75" customHeight="1">
      <c r="A479" s="19"/>
      <c r="B479" s="19"/>
      <c r="C479" s="19"/>
      <c r="D479" s="19"/>
      <c r="E479" s="19"/>
      <c r="F479" s="19"/>
      <c r="G479" s="19"/>
      <c r="H479" s="19"/>
      <c r="I479" s="19"/>
      <c r="J479" s="19"/>
      <c r="K479" s="19"/>
      <c r="L479" s="19"/>
      <c r="M479" s="19"/>
      <c r="N479" s="19"/>
      <c r="O479" s="19"/>
      <c r="P479" s="19"/>
      <c r="Q479" s="20"/>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row>
    <row r="480" spans="1:45" ht="15.75" customHeight="1">
      <c r="A480" s="19"/>
      <c r="B480" s="19"/>
      <c r="C480" s="19"/>
      <c r="D480" s="19"/>
      <c r="E480" s="19"/>
      <c r="F480" s="19"/>
      <c r="G480" s="19"/>
      <c r="H480" s="19"/>
      <c r="I480" s="19"/>
      <c r="J480" s="19"/>
      <c r="K480" s="19"/>
      <c r="L480" s="19"/>
      <c r="M480" s="19"/>
      <c r="N480" s="19"/>
      <c r="O480" s="19"/>
      <c r="P480" s="19"/>
      <c r="Q480" s="20"/>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row>
    <row r="481" spans="1:45" ht="15.75" customHeight="1">
      <c r="A481" s="19"/>
      <c r="B481" s="19"/>
      <c r="C481" s="19"/>
      <c r="D481" s="19"/>
      <c r="E481" s="19"/>
      <c r="F481" s="19"/>
      <c r="G481" s="19"/>
      <c r="H481" s="19"/>
      <c r="I481" s="19"/>
      <c r="J481" s="19"/>
      <c r="K481" s="19"/>
      <c r="L481" s="19"/>
      <c r="M481" s="19"/>
      <c r="N481" s="19"/>
      <c r="O481" s="19"/>
      <c r="P481" s="19"/>
      <c r="Q481" s="20"/>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row>
    <row r="482" spans="1:45" ht="15.75" customHeight="1">
      <c r="A482" s="19"/>
      <c r="B482" s="19"/>
      <c r="C482" s="19"/>
      <c r="D482" s="19"/>
      <c r="E482" s="19"/>
      <c r="F482" s="19"/>
      <c r="G482" s="19"/>
      <c r="H482" s="19"/>
      <c r="I482" s="19"/>
      <c r="J482" s="19"/>
      <c r="K482" s="19"/>
      <c r="L482" s="19"/>
      <c r="M482" s="19"/>
      <c r="N482" s="19"/>
      <c r="O482" s="19"/>
      <c r="P482" s="19"/>
      <c r="Q482" s="20"/>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row>
    <row r="483" spans="1:45" ht="15.75" customHeight="1">
      <c r="A483" s="19"/>
      <c r="B483" s="19"/>
      <c r="C483" s="19"/>
      <c r="D483" s="19"/>
      <c r="Y483" s="19"/>
      <c r="Z483" s="19"/>
      <c r="AA483" s="19"/>
      <c r="AB483" s="19"/>
      <c r="AC483" s="19"/>
      <c r="AD483" s="19"/>
      <c r="AE483" s="19"/>
      <c r="AF483" s="19"/>
      <c r="AG483" s="19"/>
      <c r="AH483" s="19"/>
      <c r="AI483" s="19"/>
      <c r="AJ483" s="19"/>
      <c r="AK483" s="19"/>
      <c r="AL483" s="19"/>
      <c r="AM483" s="19"/>
      <c r="AN483" s="19"/>
      <c r="AO483" s="19"/>
      <c r="AP483" s="19"/>
      <c r="AQ483" s="19"/>
      <c r="AR483" s="19"/>
      <c r="AS483" s="19"/>
    </row>
    <row r="484" spans="1:45" ht="15.75" customHeight="1">
      <c r="A484" s="19"/>
      <c r="B484" s="19"/>
      <c r="C484" s="19"/>
      <c r="D484" s="19"/>
      <c r="Y484" s="19"/>
      <c r="Z484" s="19"/>
      <c r="AA484" s="19"/>
      <c r="AB484" s="19"/>
      <c r="AC484" s="19"/>
      <c r="AD484" s="19"/>
      <c r="AE484" s="19"/>
      <c r="AF484" s="19"/>
      <c r="AG484" s="19"/>
      <c r="AH484" s="19"/>
      <c r="AI484" s="19"/>
      <c r="AJ484" s="19"/>
      <c r="AK484" s="19"/>
      <c r="AL484" s="19"/>
      <c r="AM484" s="19"/>
      <c r="AN484" s="19"/>
      <c r="AO484" s="19"/>
      <c r="AP484" s="19"/>
      <c r="AQ484" s="19"/>
      <c r="AR484" s="19"/>
      <c r="AS484" s="19"/>
    </row>
  </sheetData>
  <mergeCells count="24">
    <mergeCell ref="L1:L2"/>
    <mergeCell ref="M1:M2"/>
    <mergeCell ref="N1:N2"/>
    <mergeCell ref="G1:G2"/>
    <mergeCell ref="H1:H2"/>
    <mergeCell ref="I1:I2"/>
    <mergeCell ref="J1:J2"/>
    <mergeCell ref="K1:K2"/>
    <mergeCell ref="F1:F2"/>
    <mergeCell ref="A1:A2"/>
    <mergeCell ref="B1:B2"/>
    <mergeCell ref="C1:C2"/>
    <mergeCell ref="D1:D2"/>
    <mergeCell ref="E1:E2"/>
    <mergeCell ref="Y1:Y2"/>
    <mergeCell ref="Z1:Z2"/>
    <mergeCell ref="AA1:AA2"/>
    <mergeCell ref="O1:O2"/>
    <mergeCell ref="P1:P2"/>
    <mergeCell ref="Q1:Q2"/>
    <mergeCell ref="W1:W2"/>
    <mergeCell ref="X1:X2"/>
    <mergeCell ref="V1:V2"/>
    <mergeCell ref="R1:U1"/>
  </mergeCells>
  <conditionalFormatting sqref="F3:F44 F50:F62 F64:F69">
    <cfRule type="notContainsBlanks" dxfId="383" priority="40">
      <formula>LEN(TRIM(F3))&gt;0</formula>
    </cfRule>
  </conditionalFormatting>
  <conditionalFormatting sqref="Q3:Q142">
    <cfRule type="containsText" dxfId="382" priority="35" operator="containsText" text="UI">
      <formula>NOT(ISERROR(SEARCH(("UI"),(Q3))))</formula>
    </cfRule>
    <cfRule type="containsText" dxfId="381" priority="36" operator="containsText" text="FT">
      <formula>NOT(ISERROR(SEARCH(("FT"),(Q3))))</formula>
    </cfRule>
  </conditionalFormatting>
  <conditionalFormatting sqref="U14 W14 V4:V47 U24:U47 W24:W47 R3:W3 U48:W48 R4:T48 R49:W142">
    <cfRule type="expression" dxfId="380" priority="34">
      <formula>IF($K3="NG",TRUE,FALSE)</formula>
    </cfRule>
    <cfRule type="containsText" dxfId="379" priority="37" operator="containsText" text="OK">
      <formula>NOT(ISERROR(SEARCH(("OK"),(R3))))</formula>
    </cfRule>
    <cfRule type="containsText" dxfId="378" priority="38" operator="containsText" text="NG">
      <formula>NOT(ISERROR(SEARCH(("NG"),(R3))))</formula>
    </cfRule>
    <cfRule type="containsText" dxfId="377" priority="39" operator="containsText" text="NA">
      <formula>NOT(ISERROR(SEARCH(("NA"),(R3))))</formula>
    </cfRule>
  </conditionalFormatting>
  <conditionalFormatting sqref="U4 W4">
    <cfRule type="expression" dxfId="376" priority="30">
      <formula>IF($K4="NG",TRUE,FALSE)</formula>
    </cfRule>
    <cfRule type="containsText" dxfId="375" priority="31" operator="containsText" text="OK">
      <formula>NOT(ISERROR(SEARCH(("OK"),(U4))))</formula>
    </cfRule>
    <cfRule type="containsText" dxfId="374" priority="32" operator="containsText" text="NG">
      <formula>NOT(ISERROR(SEARCH(("NG"),(U4))))</formula>
    </cfRule>
    <cfRule type="containsText" dxfId="373" priority="33" operator="containsText" text="NA">
      <formula>NOT(ISERROR(SEARCH(("NA"),(U4))))</formula>
    </cfRule>
  </conditionalFormatting>
  <conditionalFormatting sqref="W5:W11 U5:U11">
    <cfRule type="expression" dxfId="372" priority="26">
      <formula>IF($K5="NG",TRUE,FALSE)</formula>
    </cfRule>
    <cfRule type="containsText" dxfId="371" priority="27" operator="containsText" text="OK">
      <formula>NOT(ISERROR(SEARCH(("OK"),(U5))))</formula>
    </cfRule>
    <cfRule type="containsText" dxfId="370" priority="28" operator="containsText" text="NG">
      <formula>NOT(ISERROR(SEARCH(("NG"),(U5))))</formula>
    </cfRule>
    <cfRule type="containsText" dxfId="369" priority="29" operator="containsText" text="NA">
      <formula>NOT(ISERROR(SEARCH(("NA"),(U5))))</formula>
    </cfRule>
  </conditionalFormatting>
  <conditionalFormatting sqref="U12 W12">
    <cfRule type="expression" dxfId="368" priority="22">
      <formula>IF($K12="NG",TRUE,FALSE)</formula>
    </cfRule>
    <cfRule type="containsText" dxfId="367" priority="23" operator="containsText" text="OK">
      <formula>NOT(ISERROR(SEARCH(("OK"),(U12))))</formula>
    </cfRule>
    <cfRule type="containsText" dxfId="366" priority="24" operator="containsText" text="NG">
      <formula>NOT(ISERROR(SEARCH(("NG"),(U12))))</formula>
    </cfRule>
    <cfRule type="containsText" dxfId="365" priority="25" operator="containsText" text="NA">
      <formula>NOT(ISERROR(SEARCH(("NA"),(U12))))</formula>
    </cfRule>
  </conditionalFormatting>
  <conditionalFormatting sqref="U13 W13">
    <cfRule type="expression" dxfId="364" priority="18">
      <formula>IF($K13="NG",TRUE,FALSE)</formula>
    </cfRule>
    <cfRule type="containsText" dxfId="363" priority="19" operator="containsText" text="OK">
      <formula>NOT(ISERROR(SEARCH(("OK"),(U13))))</formula>
    </cfRule>
    <cfRule type="containsText" dxfId="362" priority="20" operator="containsText" text="NG">
      <formula>NOT(ISERROR(SEARCH(("NG"),(U13))))</formula>
    </cfRule>
    <cfRule type="containsText" dxfId="361" priority="21" operator="containsText" text="NA">
      <formula>NOT(ISERROR(SEARCH(("NA"),(U13))))</formula>
    </cfRule>
  </conditionalFormatting>
  <conditionalFormatting sqref="U15 W15">
    <cfRule type="expression" dxfId="360" priority="14">
      <formula>IF($K15="NG",TRUE,FALSE)</formula>
    </cfRule>
    <cfRule type="containsText" dxfId="359" priority="15" operator="containsText" text="OK">
      <formula>NOT(ISERROR(SEARCH(("OK"),(U15))))</formula>
    </cfRule>
    <cfRule type="containsText" dxfId="358" priority="16" operator="containsText" text="NG">
      <formula>NOT(ISERROR(SEARCH(("NG"),(U15))))</formula>
    </cfRule>
    <cfRule type="containsText" dxfId="357" priority="17" operator="containsText" text="NA">
      <formula>NOT(ISERROR(SEARCH(("NA"),(U15))))</formula>
    </cfRule>
  </conditionalFormatting>
  <conditionalFormatting sqref="U16:U22 W16:W22">
    <cfRule type="expression" dxfId="356" priority="10">
      <formula>IF($K16="NG",TRUE,FALSE)</formula>
    </cfRule>
    <cfRule type="containsText" dxfId="355" priority="11" operator="containsText" text="OK">
      <formula>NOT(ISERROR(SEARCH(("OK"),(U16))))</formula>
    </cfRule>
    <cfRule type="containsText" dxfId="354" priority="12" operator="containsText" text="NG">
      <formula>NOT(ISERROR(SEARCH(("NG"),(U16))))</formula>
    </cfRule>
    <cfRule type="containsText" dxfId="353" priority="13" operator="containsText" text="NA">
      <formula>NOT(ISERROR(SEARCH(("NA"),(U16))))</formula>
    </cfRule>
  </conditionalFormatting>
  <conditionalFormatting sqref="U23 W23">
    <cfRule type="expression" dxfId="352" priority="6">
      <formula>IF($K23="NG",TRUE,FALSE)</formula>
    </cfRule>
    <cfRule type="containsText" dxfId="351" priority="7" operator="containsText" text="OK">
      <formula>NOT(ISERROR(SEARCH(("OK"),(U23))))</formula>
    </cfRule>
    <cfRule type="containsText" dxfId="350" priority="8" operator="containsText" text="NG">
      <formula>NOT(ISERROR(SEARCH(("NG"),(U23))))</formula>
    </cfRule>
    <cfRule type="containsText" dxfId="349" priority="9" operator="containsText" text="NA">
      <formula>NOT(ISERROR(SEARCH(("NA"),(U23))))</formula>
    </cfRule>
  </conditionalFormatting>
  <conditionalFormatting sqref="F86:F104 F109:F121 F123:F128">
    <cfRule type="notContainsBlanks" dxfId="348" priority="5">
      <formula>LEN(TRIM(F86))&gt;0</formula>
    </cfRule>
  </conditionalFormatting>
  <dataValidations count="5">
    <dataValidation type="list" allowBlank="1" sqref="F3:F24" xr:uid="{21E1C74F-1A14-4937-B49A-595ED5F91705}">
      <formula1>"Button,Textbox,Label,Radio button,Checkbox,Hyperlink,Datepicker,Biểu đồ,Dropdownlist,Button Icon,,Icon"</formula1>
    </dataValidation>
    <dataValidation type="list" allowBlank="1" showErrorMessage="1" sqref="Q3:Q24" xr:uid="{58132322-FEE5-41A0-AC86-C210FF2687E2}">
      <formula1>"UI,FT"</formula1>
    </dataValidation>
    <dataValidation type="list" allowBlank="1" showErrorMessage="1" sqref="W14 U3 W3 U14" xr:uid="{BD52F0D5-7007-470B-AB73-7FC0B5FD0EE5}">
      <formula1>"OK,NG,NA"</formula1>
    </dataValidation>
    <dataValidation type="list" allowBlank="1" showErrorMessage="1" sqref="R3:T136 R137:R142" xr:uid="{77EFACA0-6B84-440B-BEC2-B3198A2A42AB}">
      <formula1>"OK,NG,NG-OK,NA,CANCEL,PENDING"</formula1>
    </dataValidation>
    <dataValidation type="list" allowBlank="1" showErrorMessage="1" sqref="V3:V142" xr:uid="{69136DC4-5790-4F63-9E8B-CD8D385F7769}">
      <formula1>"Device,Simulator"</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F922-3DF1-48AB-AF2E-42C513DAC9D0}">
  <sheetPr>
    <outlinePr summaryBelow="0" summaryRight="0"/>
  </sheetPr>
  <dimension ref="A1:AS403"/>
  <sheetViews>
    <sheetView showGridLines="0" zoomScale="87" zoomScaleNormal="87" workbookViewId="0">
      <pane ySplit="2" topLeftCell="A105" activePane="bottomLeft" state="frozen"/>
      <selection activeCell="C1" sqref="C1"/>
      <selection pane="bottomLeft" activeCell="C109" sqref="C109"/>
    </sheetView>
  </sheetViews>
  <sheetFormatPr defaultColWidth="14.42578125" defaultRowHeight="15" customHeight="1"/>
  <cols>
    <col min="1" max="1" width="9.140625" customWidth="1"/>
    <col min="2" max="2" width="9" customWidth="1"/>
    <col min="3" max="3" width="17.7109375" customWidth="1"/>
    <col min="4" max="4" width="12.28515625" customWidth="1"/>
    <col min="5" max="5" width="15.85546875" customWidth="1"/>
    <col min="6" max="6" width="17.140625" customWidth="1"/>
    <col min="7" max="7" width="22.140625" customWidth="1"/>
    <col min="8" max="8" width="26.28515625" customWidth="1"/>
    <col min="9" max="9" width="22.7109375" hidden="1" customWidth="1"/>
    <col min="10" max="10" width="28.7109375" customWidth="1"/>
    <col min="11" max="11" width="18.5703125" hidden="1" customWidth="1"/>
    <col min="12" max="13" width="50.7109375" customWidth="1"/>
    <col min="14" max="15" width="17.7109375" hidden="1" customWidth="1"/>
    <col min="16" max="16" width="11.7109375" hidden="1" customWidth="1"/>
    <col min="17" max="17" width="12.28515625" hidden="1" customWidth="1"/>
    <col min="18" max="18" width="9.5703125" bestFit="1" customWidth="1"/>
    <col min="19" max="19" width="7.7109375" hidden="1" customWidth="1"/>
    <col min="20" max="20" width="9.28515625" hidden="1" customWidth="1"/>
    <col min="21" max="21" width="8.42578125" hidden="1" customWidth="1"/>
    <col min="22" max="22" width="10" customWidth="1"/>
    <col min="23" max="24" width="0" hidden="1" customWidth="1"/>
    <col min="25" max="25" width="23.7109375" hidden="1" customWidth="1"/>
    <col min="26" max="26" width="23.7109375" customWidth="1"/>
    <col min="27" max="27" width="125.28515625" customWidth="1"/>
  </cols>
  <sheetData>
    <row r="1" spans="1:45" ht="12.75">
      <c r="A1" s="114" t="s">
        <v>17</v>
      </c>
      <c r="B1" s="114" t="s">
        <v>8</v>
      </c>
      <c r="C1" s="114" t="s">
        <v>18</v>
      </c>
      <c r="D1" s="114" t="s">
        <v>19</v>
      </c>
      <c r="E1" s="114" t="s">
        <v>20</v>
      </c>
      <c r="F1" s="114" t="s">
        <v>21</v>
      </c>
      <c r="G1" s="114" t="s">
        <v>22</v>
      </c>
      <c r="H1" s="114" t="s">
        <v>23</v>
      </c>
      <c r="I1" s="114" t="s">
        <v>24</v>
      </c>
      <c r="J1" s="114" t="s">
        <v>25</v>
      </c>
      <c r="K1" s="114" t="s">
        <v>26</v>
      </c>
      <c r="L1" s="114" t="s">
        <v>36</v>
      </c>
      <c r="M1" s="114" t="s">
        <v>37</v>
      </c>
      <c r="N1" s="122" t="s">
        <v>27</v>
      </c>
      <c r="O1" s="117" t="s">
        <v>28</v>
      </c>
      <c r="P1" s="118" t="s">
        <v>29</v>
      </c>
      <c r="Q1" s="118" t="s">
        <v>30</v>
      </c>
      <c r="R1" s="119" t="s">
        <v>31</v>
      </c>
      <c r="S1" s="120"/>
      <c r="T1" s="120"/>
      <c r="U1" s="121"/>
      <c r="V1" s="114" t="s">
        <v>399</v>
      </c>
      <c r="W1" s="114" t="s">
        <v>32</v>
      </c>
      <c r="X1" s="114" t="s">
        <v>33</v>
      </c>
      <c r="Y1" s="114" t="s">
        <v>34</v>
      </c>
      <c r="Z1" s="114" t="s">
        <v>168</v>
      </c>
      <c r="AA1" s="114" t="s">
        <v>35</v>
      </c>
      <c r="AB1" s="8"/>
      <c r="AC1" s="8"/>
      <c r="AD1" s="8"/>
      <c r="AE1" s="8"/>
      <c r="AF1" s="8"/>
      <c r="AG1" s="8"/>
      <c r="AH1" s="8"/>
      <c r="AI1" s="8"/>
      <c r="AJ1" s="8"/>
      <c r="AK1" s="8"/>
      <c r="AL1" s="8"/>
      <c r="AM1" s="9"/>
      <c r="AN1" s="9"/>
      <c r="AO1" s="9"/>
      <c r="AP1" s="9"/>
      <c r="AQ1" s="9"/>
      <c r="AR1" s="9"/>
      <c r="AS1" s="9"/>
    </row>
    <row r="2" spans="1:45" ht="22.5" customHeight="1">
      <c r="A2" s="115"/>
      <c r="B2" s="115"/>
      <c r="C2" s="115"/>
      <c r="D2" s="115"/>
      <c r="E2" s="115"/>
      <c r="F2" s="115"/>
      <c r="G2" s="115"/>
      <c r="H2" s="115"/>
      <c r="I2" s="115"/>
      <c r="J2" s="115"/>
      <c r="K2" s="115"/>
      <c r="L2" s="115"/>
      <c r="M2" s="115"/>
      <c r="N2" s="121"/>
      <c r="O2" s="115"/>
      <c r="P2" s="115"/>
      <c r="Q2" s="115"/>
      <c r="R2" s="10" t="s">
        <v>497</v>
      </c>
      <c r="S2" s="10" t="s">
        <v>498</v>
      </c>
      <c r="T2" s="10" t="s">
        <v>499</v>
      </c>
      <c r="U2" s="10" t="s">
        <v>12</v>
      </c>
      <c r="V2" s="115"/>
      <c r="W2" s="115"/>
      <c r="X2" s="115"/>
      <c r="Y2" s="115"/>
      <c r="Z2" s="115"/>
      <c r="AA2" s="116"/>
      <c r="AB2" s="11"/>
      <c r="AC2" s="11"/>
      <c r="AD2" s="11"/>
      <c r="AE2" s="11"/>
      <c r="AF2" s="11"/>
      <c r="AG2" s="11"/>
      <c r="AH2" s="11"/>
      <c r="AI2" s="11"/>
      <c r="AJ2" s="11"/>
      <c r="AK2" s="11"/>
      <c r="AL2" s="11"/>
      <c r="AM2" s="12"/>
      <c r="AN2" s="12"/>
      <c r="AO2" s="12"/>
      <c r="AP2" s="12"/>
      <c r="AQ2" s="12"/>
      <c r="AR2" s="12"/>
      <c r="AS2" s="12"/>
    </row>
    <row r="3" spans="1:45" s="25" customFormat="1" ht="30">
      <c r="A3" s="13">
        <f>ROW(A3) - 2</f>
        <v>1</v>
      </c>
      <c r="B3" s="23" t="s">
        <v>484</v>
      </c>
      <c r="C3" s="23" t="s">
        <v>92</v>
      </c>
      <c r="D3" s="23" t="s">
        <v>72</v>
      </c>
      <c r="E3" s="21" t="s">
        <v>229</v>
      </c>
      <c r="F3" s="59"/>
      <c r="G3" s="46" t="s">
        <v>43</v>
      </c>
      <c r="H3" s="46" t="s">
        <v>81</v>
      </c>
      <c r="I3" s="18"/>
      <c r="J3" s="18" t="s">
        <v>230</v>
      </c>
      <c r="K3" s="18"/>
      <c r="L3" s="14" t="s">
        <v>231</v>
      </c>
      <c r="M3" s="14" t="s">
        <v>231</v>
      </c>
      <c r="N3" s="14"/>
      <c r="O3" s="14"/>
      <c r="P3" s="14"/>
      <c r="Q3" s="15"/>
      <c r="R3" s="16" t="s">
        <v>14</v>
      </c>
      <c r="S3" s="16"/>
      <c r="T3" s="16"/>
      <c r="U3" s="16"/>
      <c r="V3" s="69" t="s">
        <v>401</v>
      </c>
      <c r="W3" s="16"/>
      <c r="X3" s="24"/>
      <c r="Y3" s="26"/>
      <c r="Z3" s="55">
        <v>45128</v>
      </c>
      <c r="AA3" s="27"/>
      <c r="AB3" s="17"/>
      <c r="AC3" s="17"/>
      <c r="AD3" s="17"/>
      <c r="AE3" s="17"/>
      <c r="AF3" s="17"/>
      <c r="AG3" s="17"/>
      <c r="AH3" s="17"/>
      <c r="AI3" s="17"/>
      <c r="AJ3" s="17"/>
      <c r="AK3" s="17"/>
      <c r="AL3" s="17"/>
      <c r="AM3" s="17"/>
      <c r="AN3" s="17"/>
      <c r="AO3" s="17"/>
      <c r="AP3" s="17"/>
      <c r="AQ3" s="17"/>
      <c r="AR3" s="17"/>
      <c r="AS3" s="17"/>
    </row>
    <row r="4" spans="1:45" s="25" customFormat="1" ht="90">
      <c r="A4" s="13">
        <f t="shared" ref="A4:A71" si="0">ROW(A4) - 2</f>
        <v>2</v>
      </c>
      <c r="B4" s="23"/>
      <c r="C4" s="23"/>
      <c r="D4" s="23"/>
      <c r="E4" s="33"/>
      <c r="F4" s="60"/>
      <c r="G4" s="46" t="s">
        <v>133</v>
      </c>
      <c r="H4" s="46" t="s">
        <v>175</v>
      </c>
      <c r="I4" s="18"/>
      <c r="J4" s="18" t="s">
        <v>230</v>
      </c>
      <c r="K4" s="18"/>
      <c r="L4" s="14" t="s">
        <v>232</v>
      </c>
      <c r="M4" s="14" t="s">
        <v>232</v>
      </c>
      <c r="N4" s="14"/>
      <c r="O4" s="14"/>
      <c r="P4" s="14"/>
      <c r="Q4" s="15"/>
      <c r="R4" s="16" t="s">
        <v>75</v>
      </c>
      <c r="S4" s="16"/>
      <c r="T4" s="16"/>
      <c r="U4" s="16"/>
      <c r="V4" s="69" t="s">
        <v>401</v>
      </c>
      <c r="W4" s="16"/>
      <c r="X4" s="24"/>
      <c r="Y4" s="26"/>
      <c r="Z4" s="55">
        <v>45128</v>
      </c>
      <c r="AA4" s="27"/>
      <c r="AB4" s="17"/>
      <c r="AC4" s="17"/>
      <c r="AD4" s="17"/>
      <c r="AE4" s="17"/>
      <c r="AF4" s="17"/>
      <c r="AG4" s="17"/>
      <c r="AH4" s="17"/>
      <c r="AI4" s="17"/>
      <c r="AJ4" s="17"/>
      <c r="AK4" s="17"/>
      <c r="AL4" s="17"/>
      <c r="AM4" s="17"/>
      <c r="AN4" s="17"/>
      <c r="AO4" s="17"/>
      <c r="AP4" s="17"/>
      <c r="AQ4" s="17"/>
      <c r="AR4" s="17"/>
      <c r="AS4" s="17"/>
    </row>
    <row r="5" spans="1:45" s="25" customFormat="1" ht="30">
      <c r="A5" s="13">
        <f t="shared" si="0"/>
        <v>3</v>
      </c>
      <c r="B5" s="23"/>
      <c r="C5" s="23"/>
      <c r="D5" s="23"/>
      <c r="E5" s="33"/>
      <c r="F5" s="60"/>
      <c r="G5" s="46" t="s">
        <v>134</v>
      </c>
      <c r="H5" s="46" t="s">
        <v>135</v>
      </c>
      <c r="I5" s="18"/>
      <c r="J5" s="18" t="s">
        <v>230</v>
      </c>
      <c r="K5" s="18"/>
      <c r="L5" s="14" t="s">
        <v>233</v>
      </c>
      <c r="M5" s="14" t="s">
        <v>233</v>
      </c>
      <c r="N5" s="14"/>
      <c r="O5" s="14"/>
      <c r="P5" s="14"/>
      <c r="Q5" s="15"/>
      <c r="R5" s="16" t="s">
        <v>14</v>
      </c>
      <c r="S5" s="16"/>
      <c r="T5" s="16"/>
      <c r="U5" s="16"/>
      <c r="V5" s="69" t="s">
        <v>401</v>
      </c>
      <c r="W5" s="16"/>
      <c r="X5" s="24"/>
      <c r="Y5" s="26"/>
      <c r="Z5" s="55">
        <v>45128</v>
      </c>
      <c r="AA5" s="27"/>
      <c r="AB5" s="17"/>
      <c r="AC5" s="17"/>
      <c r="AD5" s="17"/>
      <c r="AE5" s="17"/>
      <c r="AF5" s="17"/>
      <c r="AG5" s="17"/>
      <c r="AH5" s="17"/>
      <c r="AI5" s="17"/>
      <c r="AJ5" s="17"/>
      <c r="AK5" s="17"/>
      <c r="AL5" s="17"/>
      <c r="AM5" s="17"/>
      <c r="AN5" s="17"/>
      <c r="AO5" s="17"/>
      <c r="AP5" s="17"/>
      <c r="AQ5" s="17"/>
      <c r="AR5" s="17"/>
      <c r="AS5" s="17"/>
    </row>
    <row r="6" spans="1:45" s="25" customFormat="1" ht="60">
      <c r="A6" s="13">
        <f t="shared" si="0"/>
        <v>4</v>
      </c>
      <c r="B6" s="23"/>
      <c r="C6" s="23"/>
      <c r="D6" s="23"/>
      <c r="E6" s="33"/>
      <c r="F6" s="60"/>
      <c r="G6" s="46" t="s">
        <v>511</v>
      </c>
      <c r="H6" s="46"/>
      <c r="I6" s="18"/>
      <c r="J6" s="18" t="s">
        <v>230</v>
      </c>
      <c r="K6" s="18"/>
      <c r="L6" s="14" t="s">
        <v>463</v>
      </c>
      <c r="M6" s="14" t="s">
        <v>463</v>
      </c>
      <c r="N6" s="14"/>
      <c r="O6" s="14"/>
      <c r="P6" s="14"/>
      <c r="Q6" s="15"/>
      <c r="R6" s="16" t="s">
        <v>75</v>
      </c>
      <c r="S6" s="16"/>
      <c r="T6" s="16"/>
      <c r="U6" s="16"/>
      <c r="V6" s="69" t="s">
        <v>401</v>
      </c>
      <c r="W6" s="16"/>
      <c r="X6" s="24"/>
      <c r="Y6" s="26"/>
      <c r="Z6" s="55">
        <v>45128</v>
      </c>
      <c r="AA6" s="27"/>
      <c r="AB6" s="17"/>
      <c r="AC6" s="17"/>
      <c r="AD6" s="17"/>
      <c r="AE6" s="17"/>
      <c r="AF6" s="17"/>
      <c r="AG6" s="17"/>
      <c r="AH6" s="17"/>
      <c r="AI6" s="17"/>
      <c r="AJ6" s="17"/>
      <c r="AK6" s="17"/>
      <c r="AL6" s="17"/>
      <c r="AM6" s="17"/>
      <c r="AN6" s="17"/>
      <c r="AO6" s="17"/>
      <c r="AP6" s="17"/>
      <c r="AQ6" s="17"/>
      <c r="AR6" s="17"/>
      <c r="AS6" s="17"/>
    </row>
    <row r="7" spans="1:45" s="25" customFormat="1" ht="60">
      <c r="A7" s="13">
        <f t="shared" si="0"/>
        <v>5</v>
      </c>
      <c r="B7" s="23"/>
      <c r="C7" s="23"/>
      <c r="D7" s="23"/>
      <c r="E7" s="33"/>
      <c r="F7" s="60"/>
      <c r="G7" s="46" t="s">
        <v>235</v>
      </c>
      <c r="H7" s="46"/>
      <c r="I7" s="18"/>
      <c r="J7" s="18" t="s">
        <v>230</v>
      </c>
      <c r="K7" s="18"/>
      <c r="L7" s="14" t="s">
        <v>234</v>
      </c>
      <c r="M7" s="14" t="s">
        <v>234</v>
      </c>
      <c r="N7" s="14"/>
      <c r="O7" s="14"/>
      <c r="P7" s="14"/>
      <c r="Q7" s="15"/>
      <c r="R7" s="16" t="s">
        <v>75</v>
      </c>
      <c r="S7" s="16"/>
      <c r="T7" s="16"/>
      <c r="U7" s="16"/>
      <c r="V7" s="69" t="s">
        <v>401</v>
      </c>
      <c r="W7" s="16"/>
      <c r="X7" s="24"/>
      <c r="Y7" s="26"/>
      <c r="Z7" s="55">
        <v>45128</v>
      </c>
      <c r="AA7" s="27"/>
      <c r="AB7" s="17"/>
      <c r="AC7" s="17"/>
      <c r="AD7" s="17"/>
      <c r="AE7" s="17"/>
      <c r="AF7" s="17"/>
      <c r="AG7" s="17"/>
      <c r="AH7" s="17"/>
      <c r="AI7" s="17"/>
      <c r="AJ7" s="17"/>
      <c r="AK7" s="17"/>
      <c r="AL7" s="17"/>
      <c r="AM7" s="17"/>
      <c r="AN7" s="17"/>
      <c r="AO7" s="17"/>
      <c r="AP7" s="17"/>
      <c r="AQ7" s="17"/>
      <c r="AR7" s="17"/>
      <c r="AS7" s="17"/>
    </row>
    <row r="8" spans="1:45" s="25" customFormat="1" ht="60">
      <c r="A8" s="13">
        <f t="shared" si="0"/>
        <v>6</v>
      </c>
      <c r="B8" s="23"/>
      <c r="C8" s="23"/>
      <c r="D8" s="23"/>
      <c r="E8" s="29"/>
      <c r="F8" s="60"/>
      <c r="G8" s="46" t="s">
        <v>236</v>
      </c>
      <c r="H8" s="46"/>
      <c r="I8" s="18"/>
      <c r="J8" s="18" t="s">
        <v>230</v>
      </c>
      <c r="K8" s="18"/>
      <c r="L8" s="14" t="s">
        <v>463</v>
      </c>
      <c r="M8" s="14" t="s">
        <v>463</v>
      </c>
      <c r="N8" s="14"/>
      <c r="O8" s="14"/>
      <c r="P8" s="14"/>
      <c r="Q8" s="15"/>
      <c r="R8" s="16" t="s">
        <v>75</v>
      </c>
      <c r="S8" s="16"/>
      <c r="T8" s="16"/>
      <c r="U8" s="16"/>
      <c r="V8" s="69" t="s">
        <v>401</v>
      </c>
      <c r="W8" s="16"/>
      <c r="X8" s="24"/>
      <c r="Y8" s="26"/>
      <c r="Z8" s="55">
        <v>45128</v>
      </c>
      <c r="AA8" s="27"/>
      <c r="AB8" s="17"/>
      <c r="AC8" s="17"/>
      <c r="AD8" s="17"/>
      <c r="AE8" s="17"/>
      <c r="AF8" s="17"/>
      <c r="AG8" s="17"/>
      <c r="AH8" s="17"/>
      <c r="AI8" s="17"/>
      <c r="AJ8" s="17"/>
      <c r="AK8" s="17"/>
      <c r="AL8" s="17"/>
      <c r="AM8" s="17"/>
      <c r="AN8" s="17"/>
      <c r="AO8" s="17"/>
      <c r="AP8" s="17"/>
      <c r="AQ8" s="17"/>
      <c r="AR8" s="17"/>
      <c r="AS8" s="17"/>
    </row>
    <row r="9" spans="1:45" s="25" customFormat="1" ht="30">
      <c r="A9" s="13">
        <f t="shared" si="0"/>
        <v>7</v>
      </c>
      <c r="B9" s="23"/>
      <c r="C9" s="23"/>
      <c r="D9" s="23"/>
      <c r="E9" s="29" t="s">
        <v>239</v>
      </c>
      <c r="F9" s="60"/>
      <c r="G9" s="46" t="s">
        <v>240</v>
      </c>
      <c r="H9" s="46"/>
      <c r="I9" s="18"/>
      <c r="J9" s="18" t="s">
        <v>73</v>
      </c>
      <c r="K9" s="18"/>
      <c r="L9" s="14" t="s">
        <v>241</v>
      </c>
      <c r="M9" s="14" t="s">
        <v>241</v>
      </c>
      <c r="N9" s="14"/>
      <c r="O9" s="14"/>
      <c r="P9" s="14"/>
      <c r="Q9" s="15"/>
      <c r="R9" s="16" t="s">
        <v>75</v>
      </c>
      <c r="S9" s="16"/>
      <c r="T9" s="16"/>
      <c r="U9" s="16"/>
      <c r="V9" s="69" t="s">
        <v>401</v>
      </c>
      <c r="W9" s="16"/>
      <c r="X9" s="24"/>
      <c r="Y9" s="26"/>
      <c r="Z9" s="55">
        <v>45128</v>
      </c>
      <c r="AA9" s="27"/>
      <c r="AB9" s="17"/>
      <c r="AC9" s="17"/>
      <c r="AD9" s="17"/>
      <c r="AE9" s="17"/>
      <c r="AF9" s="17"/>
      <c r="AG9" s="17"/>
      <c r="AH9" s="17"/>
      <c r="AI9" s="17"/>
      <c r="AJ9" s="17"/>
      <c r="AK9" s="17"/>
      <c r="AL9" s="17"/>
      <c r="AM9" s="17"/>
      <c r="AN9" s="17"/>
      <c r="AO9" s="17"/>
      <c r="AP9" s="17"/>
      <c r="AQ9" s="17"/>
      <c r="AR9" s="17"/>
      <c r="AS9" s="17"/>
    </row>
    <row r="10" spans="1:45" ht="60">
      <c r="A10" s="13">
        <f t="shared" si="0"/>
        <v>8</v>
      </c>
      <c r="B10" s="23"/>
      <c r="C10" s="23"/>
      <c r="D10" s="23"/>
      <c r="E10" s="68"/>
      <c r="F10" s="59"/>
      <c r="G10" s="46" t="s">
        <v>247</v>
      </c>
      <c r="H10" s="18" t="s">
        <v>322</v>
      </c>
      <c r="I10" s="18"/>
      <c r="J10" s="14" t="s">
        <v>397</v>
      </c>
      <c r="K10" s="18"/>
      <c r="L10" s="26" t="s">
        <v>315</v>
      </c>
      <c r="M10" s="26" t="s">
        <v>394</v>
      </c>
      <c r="N10" s="65"/>
      <c r="O10" s="14"/>
      <c r="P10" s="14"/>
      <c r="Q10" s="15"/>
      <c r="R10" s="16" t="s">
        <v>14</v>
      </c>
      <c r="S10" s="16"/>
      <c r="T10" s="16"/>
      <c r="U10" s="16"/>
      <c r="V10" s="69" t="s">
        <v>401</v>
      </c>
      <c r="W10" s="16"/>
      <c r="X10" s="24"/>
      <c r="Y10" s="18"/>
      <c r="Z10" s="61">
        <v>45132</v>
      </c>
      <c r="AA10" s="34"/>
      <c r="AB10" s="17"/>
      <c r="AC10" s="17"/>
      <c r="AD10" s="17"/>
      <c r="AE10" s="17"/>
      <c r="AF10" s="17"/>
      <c r="AG10" s="17"/>
      <c r="AH10" s="17"/>
      <c r="AI10" s="17"/>
      <c r="AJ10" s="17"/>
      <c r="AK10" s="17"/>
      <c r="AL10" s="17"/>
      <c r="AM10" s="17"/>
      <c r="AN10" s="17"/>
      <c r="AO10" s="17"/>
      <c r="AP10" s="17"/>
      <c r="AQ10" s="17"/>
      <c r="AR10" s="17"/>
      <c r="AS10" s="17"/>
    </row>
    <row r="11" spans="1:45" ht="75">
      <c r="A11" s="13">
        <f t="shared" si="0"/>
        <v>9</v>
      </c>
      <c r="B11" s="23"/>
      <c r="C11" s="23"/>
      <c r="D11" s="23"/>
      <c r="E11" s="68"/>
      <c r="F11" s="62"/>
      <c r="G11" s="46" t="s">
        <v>259</v>
      </c>
      <c r="H11" s="18" t="s">
        <v>323</v>
      </c>
      <c r="I11" s="18"/>
      <c r="J11" s="14" t="s">
        <v>397</v>
      </c>
      <c r="K11" s="18"/>
      <c r="L11" s="26"/>
      <c r="M11" s="66"/>
      <c r="N11" s="65"/>
      <c r="O11" s="14"/>
      <c r="P11" s="14"/>
      <c r="Q11" s="15"/>
      <c r="R11" s="16" t="s">
        <v>16</v>
      </c>
      <c r="S11" s="16"/>
      <c r="T11" s="16"/>
      <c r="U11" s="16"/>
      <c r="V11" s="69" t="s">
        <v>401</v>
      </c>
      <c r="W11" s="16"/>
      <c r="X11" s="24"/>
      <c r="Y11" s="18"/>
      <c r="Z11" s="61">
        <v>45132</v>
      </c>
      <c r="AA11" s="34"/>
      <c r="AB11" s="17"/>
      <c r="AC11" s="17"/>
      <c r="AD11" s="17"/>
      <c r="AE11" s="17"/>
      <c r="AF11" s="17"/>
      <c r="AG11" s="17"/>
      <c r="AH11" s="17"/>
      <c r="AI11" s="17"/>
      <c r="AJ11" s="17"/>
      <c r="AK11" s="17"/>
      <c r="AL11" s="17"/>
      <c r="AM11" s="17"/>
      <c r="AN11" s="17"/>
      <c r="AO11" s="17"/>
      <c r="AP11" s="17"/>
      <c r="AQ11" s="17"/>
      <c r="AR11" s="17"/>
      <c r="AS11" s="17"/>
    </row>
    <row r="12" spans="1:45" ht="91.5" customHeight="1">
      <c r="A12" s="13">
        <f t="shared" si="0"/>
        <v>10</v>
      </c>
      <c r="B12" s="23"/>
      <c r="C12" s="23"/>
      <c r="D12" s="23"/>
      <c r="E12" s="19"/>
      <c r="F12" s="62" t="s">
        <v>43</v>
      </c>
      <c r="G12" s="46" t="s">
        <v>248</v>
      </c>
      <c r="H12" s="18" t="s">
        <v>324</v>
      </c>
      <c r="I12" s="18"/>
      <c r="J12" s="14" t="s">
        <v>397</v>
      </c>
      <c r="K12" s="18"/>
      <c r="L12" s="26" t="s">
        <v>311</v>
      </c>
      <c r="M12" s="26" t="s">
        <v>311</v>
      </c>
      <c r="N12" s="65"/>
      <c r="O12" s="14"/>
      <c r="P12" s="14"/>
      <c r="Q12" s="15"/>
      <c r="R12" s="16" t="s">
        <v>14</v>
      </c>
      <c r="S12" s="16"/>
      <c r="T12" s="16"/>
      <c r="U12" s="16"/>
      <c r="V12" s="69" t="s">
        <v>401</v>
      </c>
      <c r="W12" s="16"/>
      <c r="X12" s="24"/>
      <c r="Y12" s="18"/>
      <c r="Z12" s="61">
        <v>45132</v>
      </c>
      <c r="AA12" s="34"/>
      <c r="AB12" s="17"/>
      <c r="AC12" s="17"/>
      <c r="AD12" s="17"/>
      <c r="AE12" s="17"/>
      <c r="AF12" s="17"/>
      <c r="AG12" s="17"/>
      <c r="AH12" s="17"/>
      <c r="AI12" s="17"/>
      <c r="AJ12" s="17"/>
      <c r="AK12" s="17"/>
      <c r="AL12" s="17"/>
      <c r="AM12" s="17"/>
      <c r="AN12" s="17"/>
      <c r="AO12" s="17"/>
      <c r="AP12" s="17"/>
      <c r="AQ12" s="17"/>
      <c r="AR12" s="17"/>
      <c r="AS12" s="17"/>
    </row>
    <row r="13" spans="1:45" ht="30">
      <c r="A13" s="13">
        <f t="shared" si="0"/>
        <v>11</v>
      </c>
      <c r="B13" s="23"/>
      <c r="C13" s="23"/>
      <c r="D13" s="23"/>
      <c r="E13" s="19"/>
      <c r="F13" s="60"/>
      <c r="G13" s="46" t="s">
        <v>249</v>
      </c>
      <c r="H13" s="18" t="s">
        <v>325</v>
      </c>
      <c r="I13" s="18"/>
      <c r="J13" s="14" t="s">
        <v>397</v>
      </c>
      <c r="K13" s="18"/>
      <c r="L13" s="26" t="s">
        <v>312</v>
      </c>
      <c r="M13" s="26" t="s">
        <v>312</v>
      </c>
      <c r="N13" s="65"/>
      <c r="O13" s="14"/>
      <c r="P13" s="14"/>
      <c r="Q13" s="15"/>
      <c r="R13" s="16" t="s">
        <v>14</v>
      </c>
      <c r="S13" s="16"/>
      <c r="T13" s="16"/>
      <c r="U13" s="16"/>
      <c r="V13" s="69" t="s">
        <v>401</v>
      </c>
      <c r="W13" s="16"/>
      <c r="X13" s="24"/>
      <c r="Y13" s="18"/>
      <c r="Z13" s="61">
        <v>45132</v>
      </c>
      <c r="AA13" s="34"/>
      <c r="AB13" s="17"/>
      <c r="AC13" s="17"/>
      <c r="AD13" s="17"/>
      <c r="AE13" s="17"/>
      <c r="AF13" s="17"/>
      <c r="AG13" s="17"/>
      <c r="AH13" s="17"/>
      <c r="AI13" s="17"/>
      <c r="AJ13" s="17"/>
      <c r="AK13" s="17"/>
      <c r="AL13" s="17"/>
      <c r="AM13" s="17"/>
      <c r="AN13" s="17"/>
      <c r="AO13" s="17"/>
      <c r="AP13" s="17"/>
      <c r="AQ13" s="17"/>
      <c r="AR13" s="17"/>
      <c r="AS13" s="17"/>
    </row>
    <row r="14" spans="1:45" ht="45">
      <c r="A14" s="13">
        <f t="shared" si="0"/>
        <v>12</v>
      </c>
      <c r="B14" s="23"/>
      <c r="C14" s="23"/>
      <c r="D14" s="23"/>
      <c r="E14" s="19"/>
      <c r="F14" s="60"/>
      <c r="G14" s="46" t="s">
        <v>250</v>
      </c>
      <c r="H14" s="18" t="s">
        <v>313</v>
      </c>
      <c r="I14" s="18"/>
      <c r="J14" s="14" t="s">
        <v>397</v>
      </c>
      <c r="K14" s="18"/>
      <c r="L14" s="26" t="s">
        <v>314</v>
      </c>
      <c r="M14" s="26" t="s">
        <v>314</v>
      </c>
      <c r="N14" s="65"/>
      <c r="O14" s="14"/>
      <c r="P14" s="14"/>
      <c r="Q14" s="15"/>
      <c r="R14" s="16" t="s">
        <v>14</v>
      </c>
      <c r="S14" s="16"/>
      <c r="T14" s="16"/>
      <c r="U14" s="16"/>
      <c r="V14" s="69" t="s">
        <v>401</v>
      </c>
      <c r="W14" s="16"/>
      <c r="X14" s="24"/>
      <c r="Y14" s="18"/>
      <c r="Z14" s="61">
        <v>45132</v>
      </c>
      <c r="AA14" s="34"/>
      <c r="AB14" s="17"/>
      <c r="AC14" s="17"/>
      <c r="AD14" s="17"/>
      <c r="AE14" s="17"/>
      <c r="AF14" s="17"/>
      <c r="AG14" s="17"/>
      <c r="AH14" s="17"/>
      <c r="AI14" s="17"/>
      <c r="AJ14" s="17"/>
      <c r="AK14" s="17"/>
      <c r="AL14" s="17"/>
      <c r="AM14" s="17"/>
      <c r="AN14" s="17"/>
      <c r="AO14" s="17"/>
      <c r="AP14" s="17"/>
      <c r="AQ14" s="17"/>
      <c r="AR14" s="17"/>
      <c r="AS14" s="17"/>
    </row>
    <row r="15" spans="1:45" ht="45">
      <c r="A15" s="13">
        <f t="shared" si="0"/>
        <v>13</v>
      </c>
      <c r="B15" s="23"/>
      <c r="C15" s="23"/>
      <c r="D15" s="23"/>
      <c r="E15" s="19"/>
      <c r="F15" s="60"/>
      <c r="G15" s="46" t="s">
        <v>251</v>
      </c>
      <c r="H15" s="18" t="s">
        <v>316</v>
      </c>
      <c r="I15" s="18"/>
      <c r="J15" s="14" t="s">
        <v>397</v>
      </c>
      <c r="K15" s="18"/>
      <c r="L15" s="26" t="s">
        <v>317</v>
      </c>
      <c r="M15" s="26" t="s">
        <v>317</v>
      </c>
      <c r="N15" s="65"/>
      <c r="O15" s="14"/>
      <c r="P15" s="14"/>
      <c r="Q15" s="15"/>
      <c r="R15" s="16" t="s">
        <v>14</v>
      </c>
      <c r="S15" s="16"/>
      <c r="T15" s="16"/>
      <c r="U15" s="16"/>
      <c r="V15" s="69" t="s">
        <v>401</v>
      </c>
      <c r="W15" s="16"/>
      <c r="X15" s="24"/>
      <c r="Y15" s="18"/>
      <c r="Z15" s="61">
        <v>45132</v>
      </c>
      <c r="AA15" s="34"/>
      <c r="AB15" s="17"/>
      <c r="AC15" s="17"/>
      <c r="AD15" s="17"/>
      <c r="AE15" s="17"/>
      <c r="AF15" s="17"/>
      <c r="AG15" s="17"/>
      <c r="AH15" s="17"/>
      <c r="AI15" s="17"/>
      <c r="AJ15" s="17"/>
      <c r="AK15" s="17"/>
      <c r="AL15" s="17"/>
      <c r="AM15" s="17"/>
      <c r="AN15" s="17"/>
      <c r="AO15" s="17"/>
      <c r="AP15" s="17"/>
      <c r="AQ15" s="17"/>
      <c r="AR15" s="17"/>
      <c r="AS15" s="17"/>
    </row>
    <row r="16" spans="1:45" ht="45">
      <c r="A16" s="13">
        <f t="shared" si="0"/>
        <v>14</v>
      </c>
      <c r="B16" s="23"/>
      <c r="C16" s="23"/>
      <c r="D16" s="23"/>
      <c r="E16" s="19"/>
      <c r="F16" s="60"/>
      <c r="G16" s="46" t="s">
        <v>252</v>
      </c>
      <c r="H16" s="18" t="s">
        <v>318</v>
      </c>
      <c r="I16" s="18"/>
      <c r="J16" s="14" t="s">
        <v>397</v>
      </c>
      <c r="K16" s="18"/>
      <c r="L16" s="26" t="s">
        <v>319</v>
      </c>
      <c r="M16" s="26" t="s">
        <v>319</v>
      </c>
      <c r="N16" s="65"/>
      <c r="O16" s="14"/>
      <c r="P16" s="14"/>
      <c r="Q16" s="15"/>
      <c r="R16" s="16" t="s">
        <v>14</v>
      </c>
      <c r="S16" s="16"/>
      <c r="T16" s="16"/>
      <c r="U16" s="16"/>
      <c r="V16" s="69" t="s">
        <v>401</v>
      </c>
      <c r="W16" s="16"/>
      <c r="X16" s="24"/>
      <c r="Y16" s="18"/>
      <c r="Z16" s="61">
        <v>45132</v>
      </c>
      <c r="AA16" s="34"/>
      <c r="AB16" s="17"/>
      <c r="AC16" s="17"/>
      <c r="AD16" s="17"/>
      <c r="AE16" s="17"/>
      <c r="AF16" s="17"/>
      <c r="AG16" s="17"/>
      <c r="AH16" s="17"/>
      <c r="AI16" s="17"/>
      <c r="AJ16" s="17"/>
      <c r="AK16" s="17"/>
      <c r="AL16" s="17"/>
      <c r="AM16" s="17"/>
      <c r="AN16" s="17"/>
      <c r="AO16" s="17"/>
      <c r="AP16" s="17"/>
      <c r="AQ16" s="17"/>
      <c r="AR16" s="17"/>
      <c r="AS16" s="17"/>
    </row>
    <row r="17" spans="1:45" ht="45">
      <c r="A17" s="13">
        <f t="shared" si="0"/>
        <v>15</v>
      </c>
      <c r="B17" s="23"/>
      <c r="C17" s="23"/>
      <c r="D17" s="23"/>
      <c r="E17" s="19"/>
      <c r="F17" s="60"/>
      <c r="G17" s="46" t="s">
        <v>253</v>
      </c>
      <c r="H17" s="18" t="s">
        <v>320</v>
      </c>
      <c r="I17" s="18"/>
      <c r="J17" s="14" t="s">
        <v>397</v>
      </c>
      <c r="K17" s="18"/>
      <c r="L17" s="26" t="s">
        <v>326</v>
      </c>
      <c r="M17" s="26" t="s">
        <v>326</v>
      </c>
      <c r="N17" s="65"/>
      <c r="O17" s="14"/>
      <c r="P17" s="14"/>
      <c r="Q17" s="15"/>
      <c r="R17" s="16" t="s">
        <v>14</v>
      </c>
      <c r="S17" s="16"/>
      <c r="T17" s="16"/>
      <c r="U17" s="16"/>
      <c r="V17" s="69" t="s">
        <v>401</v>
      </c>
      <c r="W17" s="16"/>
      <c r="X17" s="24"/>
      <c r="Y17" s="18"/>
      <c r="Z17" s="61">
        <v>45132</v>
      </c>
      <c r="AA17" s="34"/>
      <c r="AB17" s="17"/>
      <c r="AC17" s="17"/>
      <c r="AD17" s="17"/>
      <c r="AE17" s="17"/>
      <c r="AF17" s="17"/>
      <c r="AG17" s="17"/>
      <c r="AH17" s="17"/>
      <c r="AI17" s="17"/>
      <c r="AJ17" s="17"/>
      <c r="AK17" s="17"/>
      <c r="AL17" s="17"/>
      <c r="AM17" s="17"/>
      <c r="AN17" s="17"/>
      <c r="AO17" s="17"/>
      <c r="AP17" s="17"/>
      <c r="AQ17" s="17"/>
      <c r="AR17" s="17"/>
      <c r="AS17" s="17"/>
    </row>
    <row r="18" spans="1:45" ht="44.25" customHeight="1">
      <c r="A18" s="13">
        <f t="shared" si="0"/>
        <v>16</v>
      </c>
      <c r="B18" s="23"/>
      <c r="C18" s="23"/>
      <c r="D18" s="23"/>
      <c r="E18" s="19"/>
      <c r="F18" s="60"/>
      <c r="G18" s="46" t="s">
        <v>254</v>
      </c>
      <c r="H18" s="18" t="s">
        <v>321</v>
      </c>
      <c r="I18" s="18"/>
      <c r="J18" s="14" t="s">
        <v>397</v>
      </c>
      <c r="K18" s="18"/>
      <c r="L18" s="26" t="s">
        <v>326</v>
      </c>
      <c r="M18" s="26" t="s">
        <v>326</v>
      </c>
      <c r="N18" s="65"/>
      <c r="O18" s="14"/>
      <c r="P18" s="14"/>
      <c r="Q18" s="15"/>
      <c r="R18" s="16" t="s">
        <v>14</v>
      </c>
      <c r="S18" s="16"/>
      <c r="T18" s="16"/>
      <c r="U18" s="16"/>
      <c r="V18" s="69" t="s">
        <v>401</v>
      </c>
      <c r="W18" s="16"/>
      <c r="X18" s="24"/>
      <c r="Y18" s="18"/>
      <c r="Z18" s="61">
        <v>45132</v>
      </c>
      <c r="AA18" s="34"/>
      <c r="AB18" s="17"/>
      <c r="AC18" s="17"/>
      <c r="AD18" s="17"/>
      <c r="AE18" s="17"/>
      <c r="AF18" s="17"/>
      <c r="AG18" s="17"/>
      <c r="AH18" s="17"/>
      <c r="AI18" s="17"/>
      <c r="AJ18" s="17"/>
      <c r="AK18" s="17"/>
      <c r="AL18" s="17"/>
      <c r="AM18" s="17"/>
      <c r="AN18" s="17"/>
      <c r="AO18" s="17"/>
      <c r="AP18" s="17"/>
      <c r="AQ18" s="17"/>
      <c r="AR18" s="17"/>
      <c r="AS18" s="17"/>
    </row>
    <row r="19" spans="1:45" ht="60">
      <c r="A19" s="13">
        <f t="shared" si="0"/>
        <v>17</v>
      </c>
      <c r="B19" s="23"/>
      <c r="C19" s="23"/>
      <c r="D19" s="23"/>
      <c r="E19" s="19"/>
      <c r="F19" s="60"/>
      <c r="G19" s="46" t="s">
        <v>255</v>
      </c>
      <c r="H19" s="18" t="s">
        <v>327</v>
      </c>
      <c r="I19" s="18"/>
      <c r="J19" s="14" t="s">
        <v>397</v>
      </c>
      <c r="K19" s="18"/>
      <c r="L19" s="26" t="s">
        <v>326</v>
      </c>
      <c r="M19" s="26" t="s">
        <v>326</v>
      </c>
      <c r="N19" s="65"/>
      <c r="O19" s="14"/>
      <c r="P19" s="14"/>
      <c r="Q19" s="15"/>
      <c r="R19" s="16" t="s">
        <v>14</v>
      </c>
      <c r="S19" s="16"/>
      <c r="T19" s="16"/>
      <c r="U19" s="16"/>
      <c r="V19" s="69" t="s">
        <v>401</v>
      </c>
      <c r="W19" s="16"/>
      <c r="X19" s="24"/>
      <c r="Y19" s="18"/>
      <c r="Z19" s="61">
        <v>45132</v>
      </c>
      <c r="AA19" s="34"/>
      <c r="AB19" s="17"/>
      <c r="AC19" s="17"/>
      <c r="AD19" s="17"/>
      <c r="AE19" s="17"/>
      <c r="AF19" s="17"/>
      <c r="AG19" s="17"/>
      <c r="AH19" s="17"/>
      <c r="AI19" s="17"/>
      <c r="AJ19" s="17"/>
      <c r="AK19" s="17"/>
      <c r="AL19" s="17"/>
      <c r="AM19" s="17"/>
      <c r="AN19" s="17"/>
      <c r="AO19" s="17"/>
      <c r="AP19" s="17"/>
      <c r="AQ19" s="17"/>
      <c r="AR19" s="17"/>
      <c r="AS19" s="17"/>
    </row>
    <row r="20" spans="1:45" ht="45">
      <c r="A20" s="13">
        <f t="shared" si="0"/>
        <v>18</v>
      </c>
      <c r="B20" s="23"/>
      <c r="C20" s="23"/>
      <c r="D20" s="23"/>
      <c r="E20" s="19"/>
      <c r="F20" s="60"/>
      <c r="G20" s="46" t="s">
        <v>256</v>
      </c>
      <c r="H20" s="18" t="s">
        <v>329</v>
      </c>
      <c r="I20" s="18"/>
      <c r="J20" s="14" t="s">
        <v>397</v>
      </c>
      <c r="K20" s="18"/>
      <c r="L20" s="26" t="s">
        <v>398</v>
      </c>
      <c r="M20" s="26" t="s">
        <v>398</v>
      </c>
      <c r="N20" s="65"/>
      <c r="O20" s="14"/>
      <c r="P20" s="14"/>
      <c r="Q20" s="15"/>
      <c r="R20" s="16" t="s">
        <v>14</v>
      </c>
      <c r="S20" s="16"/>
      <c r="T20" s="16"/>
      <c r="U20" s="16"/>
      <c r="V20" s="69" t="s">
        <v>401</v>
      </c>
      <c r="W20" s="16"/>
      <c r="X20" s="24"/>
      <c r="Y20" s="18"/>
      <c r="Z20" s="61">
        <v>45132</v>
      </c>
      <c r="AA20" s="34"/>
      <c r="AB20" s="17"/>
      <c r="AC20" s="17"/>
      <c r="AD20" s="17"/>
      <c r="AE20" s="17"/>
      <c r="AF20" s="17"/>
      <c r="AG20" s="17"/>
      <c r="AH20" s="17"/>
      <c r="AI20" s="17"/>
      <c r="AJ20" s="17"/>
      <c r="AK20" s="17"/>
      <c r="AL20" s="17"/>
      <c r="AM20" s="17"/>
      <c r="AN20" s="17"/>
      <c r="AO20" s="17"/>
      <c r="AP20" s="17"/>
      <c r="AQ20" s="17"/>
      <c r="AR20" s="17"/>
      <c r="AS20" s="17"/>
    </row>
    <row r="21" spans="1:45" ht="30">
      <c r="A21" s="13">
        <f t="shared" si="0"/>
        <v>19</v>
      </c>
      <c r="B21" s="23"/>
      <c r="C21" s="23"/>
      <c r="D21" s="23"/>
      <c r="E21" s="19"/>
      <c r="F21" s="63"/>
      <c r="G21" s="46" t="s">
        <v>244</v>
      </c>
      <c r="H21" s="18" t="s">
        <v>330</v>
      </c>
      <c r="I21" s="18"/>
      <c r="J21" s="14" t="s">
        <v>397</v>
      </c>
      <c r="K21" s="18"/>
      <c r="L21" s="26" t="s">
        <v>328</v>
      </c>
      <c r="M21" s="26" t="s">
        <v>328</v>
      </c>
      <c r="N21" s="65"/>
      <c r="O21" s="14"/>
      <c r="P21" s="14"/>
      <c r="Q21" s="15"/>
      <c r="R21" s="16" t="s">
        <v>14</v>
      </c>
      <c r="S21" s="16"/>
      <c r="T21" s="16"/>
      <c r="U21" s="16"/>
      <c r="V21" s="69" t="s">
        <v>401</v>
      </c>
      <c r="W21" s="16"/>
      <c r="X21" s="24"/>
      <c r="Y21" s="18"/>
      <c r="Z21" s="61">
        <v>45132</v>
      </c>
      <c r="AA21" s="34"/>
      <c r="AB21" s="17"/>
      <c r="AC21" s="17"/>
      <c r="AD21" s="17"/>
      <c r="AE21" s="17"/>
      <c r="AF21" s="17"/>
      <c r="AG21" s="17"/>
      <c r="AH21" s="17"/>
      <c r="AI21" s="17"/>
      <c r="AJ21" s="17"/>
      <c r="AK21" s="17"/>
      <c r="AL21" s="17"/>
      <c r="AM21" s="17"/>
      <c r="AN21" s="17"/>
      <c r="AO21" s="17"/>
      <c r="AP21" s="17"/>
      <c r="AQ21" s="17"/>
      <c r="AR21" s="17"/>
      <c r="AS21" s="17"/>
    </row>
    <row r="22" spans="1:45" ht="60">
      <c r="A22" s="13">
        <f t="shared" si="0"/>
        <v>20</v>
      </c>
      <c r="B22" s="23"/>
      <c r="C22" s="23"/>
      <c r="D22" s="23"/>
      <c r="E22" s="19"/>
      <c r="F22" s="60"/>
      <c r="G22" s="46" t="s">
        <v>245</v>
      </c>
      <c r="H22" s="18" t="s">
        <v>331</v>
      </c>
      <c r="I22" s="18"/>
      <c r="J22" s="14" t="s">
        <v>397</v>
      </c>
      <c r="K22" s="18"/>
      <c r="L22" s="26"/>
      <c r="M22" s="66"/>
      <c r="N22" s="65"/>
      <c r="O22" s="14"/>
      <c r="P22" s="14"/>
      <c r="Q22" s="15"/>
      <c r="R22" s="16" t="s">
        <v>79</v>
      </c>
      <c r="S22" s="16"/>
      <c r="T22" s="16"/>
      <c r="U22" s="16"/>
      <c r="V22" s="69" t="s">
        <v>401</v>
      </c>
      <c r="W22" s="16"/>
      <c r="X22" s="24"/>
      <c r="Y22" s="18"/>
      <c r="Z22" s="61">
        <v>45132</v>
      </c>
      <c r="AA22" s="34"/>
      <c r="AB22" s="17"/>
      <c r="AC22" s="17"/>
      <c r="AD22" s="17"/>
      <c r="AE22" s="17"/>
      <c r="AF22" s="17"/>
      <c r="AG22" s="17"/>
      <c r="AH22" s="17"/>
      <c r="AI22" s="17"/>
      <c r="AJ22" s="17"/>
      <c r="AK22" s="17"/>
      <c r="AL22" s="17"/>
      <c r="AM22" s="17"/>
      <c r="AN22" s="17"/>
      <c r="AO22" s="17"/>
      <c r="AP22" s="17"/>
      <c r="AQ22" s="17"/>
      <c r="AR22" s="17"/>
      <c r="AS22" s="17"/>
    </row>
    <row r="23" spans="1:45" ht="60">
      <c r="A23" s="13">
        <f t="shared" si="0"/>
        <v>21</v>
      </c>
      <c r="B23" s="23"/>
      <c r="C23" s="23"/>
      <c r="D23" s="23"/>
      <c r="E23" s="19"/>
      <c r="F23" s="60"/>
      <c r="G23" s="46" t="s">
        <v>246</v>
      </c>
      <c r="H23" s="18" t="s">
        <v>332</v>
      </c>
      <c r="I23" s="18"/>
      <c r="J23" s="14" t="s">
        <v>397</v>
      </c>
      <c r="K23" s="18"/>
      <c r="L23" s="26"/>
      <c r="M23" s="66"/>
      <c r="N23" s="65"/>
      <c r="O23" s="14"/>
      <c r="P23" s="14"/>
      <c r="Q23" s="15"/>
      <c r="R23" s="16" t="s">
        <v>79</v>
      </c>
      <c r="S23" s="16"/>
      <c r="T23" s="16"/>
      <c r="U23" s="16"/>
      <c r="V23" s="69" t="s">
        <v>401</v>
      </c>
      <c r="W23" s="16"/>
      <c r="X23" s="24"/>
      <c r="Y23" s="18"/>
      <c r="Z23" s="61">
        <v>45132</v>
      </c>
      <c r="AA23" s="34"/>
      <c r="AB23" s="17"/>
      <c r="AC23" s="17"/>
      <c r="AD23" s="17"/>
      <c r="AE23" s="17"/>
      <c r="AF23" s="17"/>
      <c r="AG23" s="17"/>
      <c r="AH23" s="17"/>
      <c r="AI23" s="17"/>
      <c r="AJ23" s="17"/>
      <c r="AK23" s="17"/>
      <c r="AL23" s="17"/>
      <c r="AM23" s="17"/>
      <c r="AN23" s="17"/>
      <c r="AO23" s="17"/>
      <c r="AP23" s="17"/>
      <c r="AQ23" s="17"/>
      <c r="AR23" s="17"/>
      <c r="AS23" s="17"/>
    </row>
    <row r="24" spans="1:45" ht="45">
      <c r="A24" s="13">
        <f t="shared" si="0"/>
        <v>22</v>
      </c>
      <c r="B24" s="23"/>
      <c r="C24" s="23"/>
      <c r="D24" s="23"/>
      <c r="E24" s="19"/>
      <c r="F24" s="60"/>
      <c r="G24" s="46" t="s">
        <v>257</v>
      </c>
      <c r="H24" s="18" t="s">
        <v>333</v>
      </c>
      <c r="I24" s="18"/>
      <c r="J24" s="14" t="s">
        <v>397</v>
      </c>
      <c r="K24" s="18"/>
      <c r="L24" s="26" t="s">
        <v>334</v>
      </c>
      <c r="M24" s="26" t="s">
        <v>334</v>
      </c>
      <c r="N24" s="65"/>
      <c r="O24" s="14"/>
      <c r="P24" s="14"/>
      <c r="Q24" s="15"/>
      <c r="R24" s="16" t="s">
        <v>14</v>
      </c>
      <c r="S24" s="16"/>
      <c r="T24" s="16"/>
      <c r="U24" s="16"/>
      <c r="V24" s="69" t="s">
        <v>401</v>
      </c>
      <c r="W24" s="16"/>
      <c r="X24" s="24"/>
      <c r="Y24" s="18"/>
      <c r="Z24" s="61">
        <v>45132</v>
      </c>
      <c r="AA24" s="34"/>
      <c r="AB24" s="17"/>
      <c r="AC24" s="17"/>
      <c r="AD24" s="17"/>
      <c r="AE24" s="17"/>
      <c r="AF24" s="17"/>
      <c r="AG24" s="17"/>
      <c r="AH24" s="17"/>
      <c r="AI24" s="17"/>
      <c r="AJ24" s="17"/>
      <c r="AK24" s="17"/>
      <c r="AL24" s="17"/>
      <c r="AM24" s="17"/>
      <c r="AN24" s="17"/>
      <c r="AO24" s="17"/>
      <c r="AP24" s="17"/>
      <c r="AQ24" s="17"/>
      <c r="AR24" s="17"/>
      <c r="AS24" s="17"/>
    </row>
    <row r="25" spans="1:45" ht="60">
      <c r="A25" s="13">
        <f t="shared" si="0"/>
        <v>23</v>
      </c>
      <c r="B25" s="23"/>
      <c r="C25" s="23"/>
      <c r="D25" s="23"/>
      <c r="E25" s="19"/>
      <c r="F25" s="60"/>
      <c r="G25" s="46" t="s">
        <v>61</v>
      </c>
      <c r="H25" s="18" t="s">
        <v>335</v>
      </c>
      <c r="I25" s="18"/>
      <c r="J25" s="14" t="s">
        <v>397</v>
      </c>
      <c r="K25" s="18"/>
      <c r="L25" s="26" t="s">
        <v>334</v>
      </c>
      <c r="M25" s="26" t="s">
        <v>334</v>
      </c>
      <c r="N25" s="65"/>
      <c r="O25" s="14"/>
      <c r="P25" s="14"/>
      <c r="Q25" s="15"/>
      <c r="R25" s="16" t="s">
        <v>14</v>
      </c>
      <c r="S25" s="16"/>
      <c r="T25" s="16"/>
      <c r="U25" s="16"/>
      <c r="V25" s="69" t="s">
        <v>401</v>
      </c>
      <c r="W25" s="16"/>
      <c r="X25" s="24"/>
      <c r="Y25" s="18"/>
      <c r="Z25" s="61">
        <v>45132</v>
      </c>
      <c r="AA25" s="34"/>
      <c r="AB25" s="17"/>
      <c r="AC25" s="17"/>
      <c r="AD25" s="17"/>
      <c r="AE25" s="17"/>
      <c r="AF25" s="17"/>
      <c r="AG25" s="17"/>
      <c r="AH25" s="17"/>
      <c r="AI25" s="17"/>
      <c r="AJ25" s="17"/>
      <c r="AK25" s="17"/>
      <c r="AL25" s="17"/>
      <c r="AM25" s="17"/>
      <c r="AN25" s="17"/>
      <c r="AO25" s="17"/>
      <c r="AP25" s="17"/>
      <c r="AQ25" s="17"/>
      <c r="AR25" s="17"/>
      <c r="AS25" s="17"/>
    </row>
    <row r="26" spans="1:45" ht="45">
      <c r="A26" s="13">
        <f t="shared" si="0"/>
        <v>24</v>
      </c>
      <c r="B26" s="23"/>
      <c r="C26" s="23"/>
      <c r="D26" s="23"/>
      <c r="E26" s="19"/>
      <c r="F26" s="60"/>
      <c r="G26" s="46" t="s">
        <v>44</v>
      </c>
      <c r="H26" s="18" t="s">
        <v>336</v>
      </c>
      <c r="I26" s="18"/>
      <c r="J26" s="14" t="s">
        <v>397</v>
      </c>
      <c r="K26" s="18"/>
      <c r="L26" s="26" t="s">
        <v>334</v>
      </c>
      <c r="M26" s="26" t="s">
        <v>334</v>
      </c>
      <c r="N26" s="65"/>
      <c r="O26" s="14"/>
      <c r="P26" s="14"/>
      <c r="Q26" s="15"/>
      <c r="R26" s="16" t="s">
        <v>14</v>
      </c>
      <c r="S26" s="16"/>
      <c r="T26" s="16"/>
      <c r="U26" s="16"/>
      <c r="V26" s="69" t="s">
        <v>401</v>
      </c>
      <c r="W26" s="16"/>
      <c r="X26" s="24"/>
      <c r="Y26" s="18"/>
      <c r="Z26" s="61">
        <v>45132</v>
      </c>
      <c r="AA26" s="34"/>
      <c r="AB26" s="17"/>
      <c r="AC26" s="17"/>
      <c r="AD26" s="17"/>
      <c r="AE26" s="17"/>
      <c r="AF26" s="17"/>
      <c r="AG26" s="17"/>
      <c r="AH26" s="17"/>
      <c r="AI26" s="17"/>
      <c r="AJ26" s="17"/>
      <c r="AK26" s="17"/>
      <c r="AL26" s="17"/>
      <c r="AM26" s="17"/>
      <c r="AN26" s="17"/>
      <c r="AO26" s="17"/>
      <c r="AP26" s="17"/>
      <c r="AQ26" s="17"/>
      <c r="AR26" s="17"/>
      <c r="AS26" s="17"/>
    </row>
    <row r="27" spans="1:45" ht="45">
      <c r="A27" s="13">
        <f t="shared" si="0"/>
        <v>25</v>
      </c>
      <c r="B27" s="23"/>
      <c r="C27" s="23"/>
      <c r="D27" s="23"/>
      <c r="E27" s="19"/>
      <c r="F27" s="60"/>
      <c r="G27" s="46" t="s">
        <v>258</v>
      </c>
      <c r="H27" s="18" t="s">
        <v>337</v>
      </c>
      <c r="I27" s="18"/>
      <c r="J27" s="14" t="s">
        <v>397</v>
      </c>
      <c r="K27" s="18"/>
      <c r="L27" s="26" t="s">
        <v>334</v>
      </c>
      <c r="M27" s="26" t="s">
        <v>334</v>
      </c>
      <c r="N27" s="65"/>
      <c r="O27" s="14"/>
      <c r="P27" s="14"/>
      <c r="Q27" s="15"/>
      <c r="R27" s="16" t="s">
        <v>14</v>
      </c>
      <c r="S27" s="16"/>
      <c r="T27" s="16"/>
      <c r="U27" s="16"/>
      <c r="V27" s="69" t="s">
        <v>401</v>
      </c>
      <c r="W27" s="16"/>
      <c r="X27" s="24"/>
      <c r="Y27" s="18"/>
      <c r="Z27" s="61">
        <v>45132</v>
      </c>
      <c r="AA27" s="34"/>
      <c r="AB27" s="17"/>
      <c r="AC27" s="17"/>
      <c r="AD27" s="17"/>
      <c r="AE27" s="17"/>
      <c r="AF27" s="17"/>
      <c r="AG27" s="17"/>
      <c r="AH27" s="17"/>
      <c r="AI27" s="17"/>
      <c r="AJ27" s="17"/>
      <c r="AK27" s="17"/>
      <c r="AL27" s="17"/>
      <c r="AM27" s="17"/>
      <c r="AN27" s="17"/>
      <c r="AO27" s="17"/>
      <c r="AP27" s="17"/>
      <c r="AQ27" s="17"/>
      <c r="AR27" s="17"/>
      <c r="AS27" s="17"/>
    </row>
    <row r="28" spans="1:45" ht="75">
      <c r="A28" s="13">
        <f t="shared" si="0"/>
        <v>26</v>
      </c>
      <c r="B28" s="23"/>
      <c r="C28" s="23"/>
      <c r="D28" s="23"/>
      <c r="E28" s="19"/>
      <c r="F28" s="60"/>
      <c r="G28" s="46" t="s">
        <v>261</v>
      </c>
      <c r="H28" s="18" t="s">
        <v>338</v>
      </c>
      <c r="I28" s="18"/>
      <c r="J28" s="14" t="s">
        <v>397</v>
      </c>
      <c r="K28" s="18"/>
      <c r="L28" s="26" t="s">
        <v>334</v>
      </c>
      <c r="M28" s="26" t="s">
        <v>334</v>
      </c>
      <c r="N28" s="65"/>
      <c r="O28" s="14"/>
      <c r="P28" s="14"/>
      <c r="Q28" s="15"/>
      <c r="R28" s="16" t="s">
        <v>14</v>
      </c>
      <c r="S28" s="16"/>
      <c r="T28" s="16"/>
      <c r="U28" s="16"/>
      <c r="V28" s="69" t="s">
        <v>401</v>
      </c>
      <c r="W28" s="16"/>
      <c r="X28" s="24"/>
      <c r="Y28" s="18"/>
      <c r="Z28" s="61">
        <v>45132</v>
      </c>
      <c r="AA28" s="34"/>
      <c r="AB28" s="17"/>
      <c r="AC28" s="17"/>
      <c r="AD28" s="17"/>
      <c r="AE28" s="17"/>
      <c r="AF28" s="17"/>
      <c r="AG28" s="17"/>
      <c r="AH28" s="17"/>
      <c r="AI28" s="17"/>
      <c r="AJ28" s="17"/>
      <c r="AK28" s="17"/>
      <c r="AL28" s="17"/>
      <c r="AM28" s="17"/>
      <c r="AN28" s="17"/>
      <c r="AO28" s="17"/>
      <c r="AP28" s="17"/>
      <c r="AQ28" s="17"/>
      <c r="AR28" s="17"/>
      <c r="AS28" s="17"/>
    </row>
    <row r="29" spans="1:45" ht="30">
      <c r="A29" s="13">
        <f t="shared" si="0"/>
        <v>27</v>
      </c>
      <c r="B29" s="23"/>
      <c r="C29" s="23"/>
      <c r="D29" s="23"/>
      <c r="E29" s="19"/>
      <c r="F29" s="60"/>
      <c r="G29" s="46" t="s">
        <v>260</v>
      </c>
      <c r="H29" s="18" t="s">
        <v>339</v>
      </c>
      <c r="I29" s="18"/>
      <c r="J29" s="14" t="s">
        <v>397</v>
      </c>
      <c r="K29" s="18"/>
      <c r="L29" s="26" t="s">
        <v>340</v>
      </c>
      <c r="M29" s="26" t="s">
        <v>340</v>
      </c>
      <c r="N29" s="65"/>
      <c r="O29" s="14"/>
      <c r="P29" s="14"/>
      <c r="Q29" s="15"/>
      <c r="R29" s="16" t="s">
        <v>75</v>
      </c>
      <c r="S29" s="16"/>
      <c r="T29" s="16"/>
      <c r="U29" s="16"/>
      <c r="V29" s="69" t="s">
        <v>401</v>
      </c>
      <c r="W29" s="16"/>
      <c r="X29" s="24"/>
      <c r="Y29" s="18"/>
      <c r="Z29" s="61">
        <v>45134</v>
      </c>
      <c r="AA29" s="34"/>
      <c r="AB29" s="17"/>
      <c r="AC29" s="17"/>
      <c r="AD29" s="17"/>
      <c r="AE29" s="17"/>
      <c r="AF29" s="17"/>
      <c r="AG29" s="17"/>
      <c r="AH29" s="17"/>
      <c r="AI29" s="17"/>
      <c r="AJ29" s="17"/>
      <c r="AK29" s="17"/>
      <c r="AL29" s="17"/>
      <c r="AM29" s="17"/>
      <c r="AN29" s="17"/>
      <c r="AO29" s="17"/>
      <c r="AP29" s="17"/>
      <c r="AQ29" s="17"/>
      <c r="AR29" s="17"/>
      <c r="AS29" s="17"/>
    </row>
    <row r="30" spans="1:45" ht="45">
      <c r="A30" s="13">
        <f t="shared" si="0"/>
        <v>28</v>
      </c>
      <c r="B30" s="23"/>
      <c r="C30" s="23"/>
      <c r="D30" s="23"/>
      <c r="E30" s="19"/>
      <c r="F30" s="60"/>
      <c r="G30" s="46" t="s">
        <v>262</v>
      </c>
      <c r="H30" s="18" t="s">
        <v>341</v>
      </c>
      <c r="I30" s="18"/>
      <c r="J30" s="14" t="s">
        <v>397</v>
      </c>
      <c r="K30" s="18"/>
      <c r="L30" s="26" t="s">
        <v>334</v>
      </c>
      <c r="M30" s="26" t="s">
        <v>334</v>
      </c>
      <c r="N30" s="65"/>
      <c r="O30" s="14"/>
      <c r="P30" s="14"/>
      <c r="Q30" s="15"/>
      <c r="R30" s="16" t="s">
        <v>14</v>
      </c>
      <c r="S30" s="16"/>
      <c r="T30" s="16"/>
      <c r="U30" s="16"/>
      <c r="V30" s="69" t="s">
        <v>401</v>
      </c>
      <c r="W30" s="16"/>
      <c r="X30" s="24"/>
      <c r="Y30" s="18"/>
      <c r="Z30" s="61">
        <v>45132</v>
      </c>
      <c r="AA30" s="34"/>
      <c r="AB30" s="17"/>
      <c r="AC30" s="17"/>
      <c r="AD30" s="17"/>
      <c r="AE30" s="17"/>
      <c r="AF30" s="17"/>
      <c r="AG30" s="17"/>
      <c r="AH30" s="17"/>
      <c r="AI30" s="17"/>
      <c r="AJ30" s="17"/>
      <c r="AK30" s="17"/>
      <c r="AL30" s="17"/>
      <c r="AM30" s="17"/>
      <c r="AN30" s="17"/>
      <c r="AO30" s="17"/>
      <c r="AP30" s="17"/>
      <c r="AQ30" s="17"/>
      <c r="AR30" s="17"/>
      <c r="AS30" s="17"/>
    </row>
    <row r="31" spans="1:45" ht="90">
      <c r="A31" s="13">
        <f t="shared" si="0"/>
        <v>29</v>
      </c>
      <c r="B31" s="23"/>
      <c r="C31" s="23"/>
      <c r="D31" s="23"/>
      <c r="E31" s="19"/>
      <c r="F31" s="60"/>
      <c r="G31" s="46" t="s">
        <v>263</v>
      </c>
      <c r="H31" s="18" t="s">
        <v>342</v>
      </c>
      <c r="I31" s="18"/>
      <c r="J31" s="14" t="s">
        <v>397</v>
      </c>
      <c r="K31" s="18"/>
      <c r="L31" s="26" t="s">
        <v>340</v>
      </c>
      <c r="M31" s="26" t="s">
        <v>340</v>
      </c>
      <c r="N31" s="65"/>
      <c r="O31" s="14"/>
      <c r="P31" s="14"/>
      <c r="Q31" s="15"/>
      <c r="R31" s="16" t="s">
        <v>14</v>
      </c>
      <c r="S31" s="16"/>
      <c r="T31" s="16"/>
      <c r="U31" s="16"/>
      <c r="V31" s="69" t="s">
        <v>401</v>
      </c>
      <c r="W31" s="16"/>
      <c r="X31" s="24"/>
      <c r="Y31" s="18"/>
      <c r="Z31" s="61">
        <v>45132</v>
      </c>
      <c r="AA31" s="34"/>
      <c r="AB31" s="17"/>
      <c r="AC31" s="17"/>
      <c r="AD31" s="17"/>
      <c r="AE31" s="17"/>
      <c r="AF31" s="17"/>
      <c r="AG31" s="17"/>
      <c r="AH31" s="17"/>
      <c r="AI31" s="17"/>
      <c r="AJ31" s="17"/>
      <c r="AK31" s="17"/>
      <c r="AL31" s="17"/>
      <c r="AM31" s="17"/>
      <c r="AN31" s="17"/>
      <c r="AO31" s="17"/>
      <c r="AP31" s="17"/>
      <c r="AQ31" s="17"/>
      <c r="AR31" s="17"/>
      <c r="AS31" s="17"/>
    </row>
    <row r="32" spans="1:45" ht="60">
      <c r="A32" s="13">
        <f t="shared" si="0"/>
        <v>30</v>
      </c>
      <c r="B32" s="23"/>
      <c r="C32" s="23"/>
      <c r="D32" s="23"/>
      <c r="E32" s="19"/>
      <c r="F32" s="60"/>
      <c r="G32" s="46" t="s">
        <v>265</v>
      </c>
      <c r="H32" s="18" t="s">
        <v>343</v>
      </c>
      <c r="I32" s="18"/>
      <c r="J32" s="14" t="s">
        <v>397</v>
      </c>
      <c r="K32" s="18"/>
      <c r="L32" s="26" t="s">
        <v>344</v>
      </c>
      <c r="M32" s="26" t="s">
        <v>344</v>
      </c>
      <c r="N32" s="65"/>
      <c r="O32" s="14"/>
      <c r="P32" s="14"/>
      <c r="Q32" s="15"/>
      <c r="R32" s="16" t="s">
        <v>14</v>
      </c>
      <c r="S32" s="16"/>
      <c r="T32" s="16"/>
      <c r="U32" s="16"/>
      <c r="V32" s="69" t="s">
        <v>401</v>
      </c>
      <c r="W32" s="16"/>
      <c r="X32" s="24"/>
      <c r="Y32" s="18"/>
      <c r="Z32" s="61">
        <v>45132</v>
      </c>
      <c r="AA32" s="34"/>
      <c r="AB32" s="17"/>
      <c r="AC32" s="17"/>
      <c r="AD32" s="17"/>
      <c r="AE32" s="17"/>
      <c r="AF32" s="17"/>
      <c r="AG32" s="17"/>
      <c r="AH32" s="17"/>
      <c r="AI32" s="17"/>
      <c r="AJ32" s="17"/>
      <c r="AK32" s="17"/>
      <c r="AL32" s="17"/>
      <c r="AM32" s="17"/>
      <c r="AN32" s="17"/>
      <c r="AO32" s="17"/>
      <c r="AP32" s="17"/>
      <c r="AQ32" s="17"/>
      <c r="AR32" s="17"/>
      <c r="AS32" s="17"/>
    </row>
    <row r="33" spans="1:45" ht="45">
      <c r="A33" s="13">
        <f t="shared" si="0"/>
        <v>31</v>
      </c>
      <c r="B33" s="23"/>
      <c r="C33" s="23"/>
      <c r="D33" s="23"/>
      <c r="E33" s="19"/>
      <c r="F33" s="60"/>
      <c r="G33" s="46" t="s">
        <v>266</v>
      </c>
      <c r="H33" s="18" t="s">
        <v>345</v>
      </c>
      <c r="I33" s="18"/>
      <c r="J33" s="14" t="s">
        <v>397</v>
      </c>
      <c r="K33" s="18"/>
      <c r="L33" s="26" t="s">
        <v>346</v>
      </c>
      <c r="M33" s="26" t="s">
        <v>346</v>
      </c>
      <c r="N33" s="65"/>
      <c r="O33" s="14"/>
      <c r="P33" s="14"/>
      <c r="Q33" s="15"/>
      <c r="R33" s="16" t="s">
        <v>14</v>
      </c>
      <c r="S33" s="16"/>
      <c r="T33" s="16"/>
      <c r="U33" s="16"/>
      <c r="V33" s="69" t="s">
        <v>401</v>
      </c>
      <c r="W33" s="16"/>
      <c r="X33" s="24"/>
      <c r="Y33" s="18"/>
      <c r="Z33" s="61">
        <v>45132</v>
      </c>
      <c r="AA33" s="34"/>
      <c r="AB33" s="17"/>
      <c r="AC33" s="17"/>
      <c r="AD33" s="17"/>
      <c r="AE33" s="17"/>
      <c r="AF33" s="17"/>
      <c r="AG33" s="17"/>
      <c r="AH33" s="17"/>
      <c r="AI33" s="17"/>
      <c r="AJ33" s="17"/>
      <c r="AK33" s="17"/>
      <c r="AL33" s="17"/>
      <c r="AM33" s="17"/>
      <c r="AN33" s="17"/>
      <c r="AO33" s="17"/>
      <c r="AP33" s="17"/>
      <c r="AQ33" s="17"/>
      <c r="AR33" s="17"/>
      <c r="AS33" s="17"/>
    </row>
    <row r="34" spans="1:45" ht="105">
      <c r="A34" s="13">
        <f t="shared" si="0"/>
        <v>32</v>
      </c>
      <c r="B34" s="23"/>
      <c r="C34" s="23"/>
      <c r="D34" s="23"/>
      <c r="E34" s="19"/>
      <c r="F34" s="60"/>
      <c r="G34" s="46" t="s">
        <v>267</v>
      </c>
      <c r="H34" s="18" t="s">
        <v>347</v>
      </c>
      <c r="I34" s="18"/>
      <c r="J34" s="14" t="s">
        <v>397</v>
      </c>
      <c r="K34" s="18"/>
      <c r="L34" s="26"/>
      <c r="M34" s="66"/>
      <c r="N34" s="65"/>
      <c r="O34" s="14"/>
      <c r="P34" s="14"/>
      <c r="Q34" s="15"/>
      <c r="R34" s="16" t="s">
        <v>79</v>
      </c>
      <c r="S34" s="16"/>
      <c r="T34" s="16"/>
      <c r="U34" s="16"/>
      <c r="V34" s="69" t="s">
        <v>401</v>
      </c>
      <c r="W34" s="16"/>
      <c r="X34" s="24"/>
      <c r="Y34" s="18"/>
      <c r="Z34" s="61">
        <v>45132</v>
      </c>
      <c r="AA34" s="34"/>
      <c r="AB34" s="17"/>
      <c r="AC34" s="17"/>
      <c r="AD34" s="17"/>
      <c r="AE34" s="17"/>
      <c r="AF34" s="17"/>
      <c r="AG34" s="17"/>
      <c r="AH34" s="17"/>
      <c r="AI34" s="17"/>
      <c r="AJ34" s="17"/>
      <c r="AK34" s="17"/>
      <c r="AL34" s="17"/>
      <c r="AM34" s="17"/>
      <c r="AN34" s="17"/>
      <c r="AO34" s="17"/>
      <c r="AP34" s="17"/>
      <c r="AQ34" s="17"/>
      <c r="AR34" s="17"/>
      <c r="AS34" s="17"/>
    </row>
    <row r="35" spans="1:45" ht="60">
      <c r="A35" s="13">
        <f t="shared" si="0"/>
        <v>33</v>
      </c>
      <c r="B35" s="23"/>
      <c r="C35" s="23"/>
      <c r="D35" s="23"/>
      <c r="E35" s="19"/>
      <c r="F35" s="60"/>
      <c r="G35" s="46" t="s">
        <v>268</v>
      </c>
      <c r="H35" s="18" t="s">
        <v>348</v>
      </c>
      <c r="I35" s="18"/>
      <c r="J35" s="14" t="s">
        <v>397</v>
      </c>
      <c r="K35" s="18"/>
      <c r="L35" s="26"/>
      <c r="M35" s="66"/>
      <c r="N35" s="65"/>
      <c r="O35" s="14"/>
      <c r="P35" s="14"/>
      <c r="Q35" s="15"/>
      <c r="R35" s="16" t="s">
        <v>79</v>
      </c>
      <c r="S35" s="16"/>
      <c r="T35" s="16"/>
      <c r="U35" s="16"/>
      <c r="V35" s="69" t="s">
        <v>401</v>
      </c>
      <c r="W35" s="16"/>
      <c r="X35" s="24"/>
      <c r="Y35" s="18"/>
      <c r="Z35" s="61">
        <v>45132</v>
      </c>
      <c r="AA35" s="34"/>
      <c r="AB35" s="17"/>
      <c r="AC35" s="17"/>
      <c r="AD35" s="17"/>
      <c r="AE35" s="17"/>
      <c r="AF35" s="17"/>
      <c r="AG35" s="17"/>
      <c r="AH35" s="17"/>
      <c r="AI35" s="17"/>
      <c r="AJ35" s="17"/>
      <c r="AK35" s="17"/>
      <c r="AL35" s="17"/>
      <c r="AM35" s="17"/>
      <c r="AN35" s="17"/>
      <c r="AO35" s="17"/>
      <c r="AP35" s="17"/>
      <c r="AQ35" s="17"/>
      <c r="AR35" s="17"/>
      <c r="AS35" s="17"/>
    </row>
    <row r="36" spans="1:45" ht="60">
      <c r="A36" s="13">
        <f t="shared" si="0"/>
        <v>34</v>
      </c>
      <c r="B36" s="23"/>
      <c r="C36" s="23"/>
      <c r="D36" s="23"/>
      <c r="E36" s="19"/>
      <c r="F36" s="60"/>
      <c r="G36" s="46" t="s">
        <v>269</v>
      </c>
      <c r="H36" s="18" t="s">
        <v>349</v>
      </c>
      <c r="I36" s="18"/>
      <c r="J36" s="14" t="s">
        <v>397</v>
      </c>
      <c r="K36" s="18"/>
      <c r="L36" s="26" t="s">
        <v>350</v>
      </c>
      <c r="M36" s="26" t="s">
        <v>350</v>
      </c>
      <c r="N36" s="65"/>
      <c r="O36" s="14"/>
      <c r="P36" s="14"/>
      <c r="Q36" s="15"/>
      <c r="R36" s="16" t="s">
        <v>14</v>
      </c>
      <c r="S36" s="16"/>
      <c r="T36" s="16"/>
      <c r="U36" s="16"/>
      <c r="V36" s="69" t="s">
        <v>401</v>
      </c>
      <c r="W36" s="16"/>
      <c r="X36" s="24"/>
      <c r="Y36" s="18"/>
      <c r="Z36" s="61">
        <v>45132</v>
      </c>
      <c r="AA36" s="34"/>
      <c r="AB36" s="17"/>
      <c r="AC36" s="17"/>
      <c r="AD36" s="17"/>
      <c r="AE36" s="17"/>
      <c r="AF36" s="17"/>
      <c r="AG36" s="17"/>
      <c r="AH36" s="17"/>
      <c r="AI36" s="17"/>
      <c r="AJ36" s="17"/>
      <c r="AK36" s="17"/>
      <c r="AL36" s="17"/>
      <c r="AM36" s="17"/>
      <c r="AN36" s="17"/>
      <c r="AO36" s="17"/>
      <c r="AP36" s="17"/>
      <c r="AQ36" s="17"/>
      <c r="AR36" s="17"/>
      <c r="AS36" s="17"/>
    </row>
    <row r="37" spans="1:45" ht="60">
      <c r="A37" s="13">
        <f t="shared" si="0"/>
        <v>35</v>
      </c>
      <c r="B37" s="23"/>
      <c r="C37" s="23"/>
      <c r="D37" s="23"/>
      <c r="E37" s="19"/>
      <c r="F37" s="60"/>
      <c r="G37" s="46" t="s">
        <v>270</v>
      </c>
      <c r="H37" s="18" t="s">
        <v>351</v>
      </c>
      <c r="I37" s="18"/>
      <c r="J37" s="14" t="s">
        <v>397</v>
      </c>
      <c r="K37" s="18"/>
      <c r="L37" s="26"/>
      <c r="M37" s="66"/>
      <c r="N37" s="65"/>
      <c r="O37" s="14"/>
      <c r="P37" s="14"/>
      <c r="Q37" s="15"/>
      <c r="R37" s="16" t="s">
        <v>16</v>
      </c>
      <c r="S37" s="16"/>
      <c r="T37" s="16"/>
      <c r="U37" s="16"/>
      <c r="V37" s="69" t="s">
        <v>401</v>
      </c>
      <c r="W37" s="16"/>
      <c r="X37" s="24"/>
      <c r="Y37" s="18"/>
      <c r="Z37" s="61">
        <v>45132</v>
      </c>
      <c r="AA37" s="34"/>
      <c r="AB37" s="17"/>
      <c r="AC37" s="17"/>
      <c r="AD37" s="17"/>
      <c r="AE37" s="17"/>
      <c r="AF37" s="17"/>
      <c r="AG37" s="17"/>
      <c r="AH37" s="17"/>
      <c r="AI37" s="17"/>
      <c r="AJ37" s="17"/>
      <c r="AK37" s="17"/>
      <c r="AL37" s="17"/>
      <c r="AM37" s="17"/>
      <c r="AN37" s="17"/>
      <c r="AO37" s="17"/>
      <c r="AP37" s="17"/>
      <c r="AQ37" s="17"/>
      <c r="AR37" s="17"/>
      <c r="AS37" s="17"/>
    </row>
    <row r="38" spans="1:45" ht="45">
      <c r="A38" s="13">
        <f t="shared" si="0"/>
        <v>36</v>
      </c>
      <c r="B38" s="23"/>
      <c r="C38" s="23"/>
      <c r="D38" s="23"/>
      <c r="E38" s="19"/>
      <c r="F38" s="60"/>
      <c r="G38" s="46" t="s">
        <v>271</v>
      </c>
      <c r="H38" s="18" t="s">
        <v>352</v>
      </c>
      <c r="I38" s="18"/>
      <c r="J38" s="14" t="s">
        <v>397</v>
      </c>
      <c r="K38" s="18"/>
      <c r="L38" s="26" t="s">
        <v>353</v>
      </c>
      <c r="M38" s="26" t="s">
        <v>353</v>
      </c>
      <c r="N38" s="65"/>
      <c r="O38" s="14"/>
      <c r="P38" s="14"/>
      <c r="Q38" s="15"/>
      <c r="R38" s="16" t="s">
        <v>14</v>
      </c>
      <c r="S38" s="16"/>
      <c r="T38" s="16"/>
      <c r="U38" s="16"/>
      <c r="V38" s="69" t="s">
        <v>401</v>
      </c>
      <c r="W38" s="16"/>
      <c r="X38" s="24"/>
      <c r="Y38" s="18"/>
      <c r="Z38" s="61">
        <v>45132</v>
      </c>
      <c r="AA38" s="34"/>
      <c r="AB38" s="17"/>
      <c r="AC38" s="17"/>
      <c r="AD38" s="17"/>
      <c r="AE38" s="17"/>
      <c r="AF38" s="17"/>
      <c r="AG38" s="17"/>
      <c r="AH38" s="17"/>
      <c r="AI38" s="17"/>
      <c r="AJ38" s="17"/>
      <c r="AK38" s="17"/>
      <c r="AL38" s="17"/>
      <c r="AM38" s="17"/>
      <c r="AN38" s="17"/>
      <c r="AO38" s="17"/>
      <c r="AP38" s="17"/>
      <c r="AQ38" s="17"/>
      <c r="AR38" s="17"/>
      <c r="AS38" s="17"/>
    </row>
    <row r="39" spans="1:45" ht="45">
      <c r="A39" s="13">
        <f t="shared" si="0"/>
        <v>37</v>
      </c>
      <c r="B39" s="23"/>
      <c r="C39" s="23"/>
      <c r="D39" s="23"/>
      <c r="E39" s="19"/>
      <c r="F39" s="60"/>
      <c r="G39" s="46" t="s">
        <v>272</v>
      </c>
      <c r="H39" s="18" t="s">
        <v>273</v>
      </c>
      <c r="I39" s="18"/>
      <c r="J39" s="14" t="s">
        <v>397</v>
      </c>
      <c r="K39" s="18"/>
      <c r="L39" s="26" t="s">
        <v>354</v>
      </c>
      <c r="M39" s="26" t="s">
        <v>354</v>
      </c>
      <c r="N39" s="65"/>
      <c r="O39" s="14"/>
      <c r="P39" s="14"/>
      <c r="Q39" s="15"/>
      <c r="R39" s="16" t="s">
        <v>14</v>
      </c>
      <c r="S39" s="16"/>
      <c r="T39" s="16"/>
      <c r="U39" s="16"/>
      <c r="V39" s="69" t="s">
        <v>401</v>
      </c>
      <c r="W39" s="16"/>
      <c r="X39" s="24"/>
      <c r="Y39" s="18"/>
      <c r="Z39" s="61">
        <v>45132</v>
      </c>
      <c r="AA39" s="34"/>
      <c r="AB39" s="17"/>
      <c r="AC39" s="17"/>
      <c r="AD39" s="17"/>
      <c r="AE39" s="17"/>
      <c r="AF39" s="17"/>
      <c r="AG39" s="17"/>
      <c r="AH39" s="17"/>
      <c r="AI39" s="17"/>
      <c r="AJ39" s="17"/>
      <c r="AK39" s="17"/>
      <c r="AL39" s="17"/>
      <c r="AM39" s="17"/>
      <c r="AN39" s="17"/>
      <c r="AO39" s="17"/>
      <c r="AP39" s="17"/>
      <c r="AQ39" s="17"/>
      <c r="AR39" s="17"/>
      <c r="AS39" s="17"/>
    </row>
    <row r="40" spans="1:45" ht="30">
      <c r="A40" s="13">
        <f t="shared" si="0"/>
        <v>38</v>
      </c>
      <c r="B40" s="23"/>
      <c r="C40" s="23"/>
      <c r="D40" s="23"/>
      <c r="E40" s="19"/>
      <c r="F40" s="60"/>
      <c r="G40" s="46" t="s">
        <v>274</v>
      </c>
      <c r="H40" s="18" t="s">
        <v>275</v>
      </c>
      <c r="I40" s="18"/>
      <c r="J40" s="14" t="s">
        <v>397</v>
      </c>
      <c r="K40" s="18"/>
      <c r="L40" s="26"/>
      <c r="M40" s="66"/>
      <c r="N40" s="65"/>
      <c r="O40" s="14"/>
      <c r="P40" s="14"/>
      <c r="Q40" s="15"/>
      <c r="R40" s="16" t="s">
        <v>16</v>
      </c>
      <c r="S40" s="16"/>
      <c r="T40" s="16"/>
      <c r="U40" s="16"/>
      <c r="V40" s="69" t="s">
        <v>401</v>
      </c>
      <c r="W40" s="16"/>
      <c r="X40" s="24"/>
      <c r="Y40" s="18"/>
      <c r="Z40" s="61">
        <v>45132</v>
      </c>
      <c r="AA40" s="34"/>
      <c r="AB40" s="17"/>
      <c r="AC40" s="17"/>
      <c r="AD40" s="17"/>
      <c r="AE40" s="17"/>
      <c r="AF40" s="17"/>
      <c r="AG40" s="17"/>
      <c r="AH40" s="17"/>
      <c r="AI40" s="17"/>
      <c r="AJ40" s="17"/>
      <c r="AK40" s="17"/>
      <c r="AL40" s="17"/>
      <c r="AM40" s="17"/>
      <c r="AN40" s="17"/>
      <c r="AO40" s="17"/>
      <c r="AP40" s="17"/>
      <c r="AQ40" s="17"/>
      <c r="AR40" s="17"/>
      <c r="AS40" s="17"/>
    </row>
    <row r="41" spans="1:45" ht="60">
      <c r="A41" s="13">
        <f t="shared" si="0"/>
        <v>39</v>
      </c>
      <c r="B41" s="23"/>
      <c r="C41" s="23"/>
      <c r="D41" s="23"/>
      <c r="E41" s="19"/>
      <c r="F41" s="62"/>
      <c r="G41" s="46" t="s">
        <v>281</v>
      </c>
      <c r="H41" s="18" t="s">
        <v>282</v>
      </c>
      <c r="I41" s="18"/>
      <c r="J41" s="14" t="s">
        <v>397</v>
      </c>
      <c r="K41" s="18"/>
      <c r="L41" s="26"/>
      <c r="M41" s="66"/>
      <c r="N41" s="65"/>
      <c r="O41" s="14"/>
      <c r="P41" s="14"/>
      <c r="Q41" s="15"/>
      <c r="R41" s="16" t="s">
        <v>79</v>
      </c>
      <c r="S41" s="16"/>
      <c r="T41" s="16"/>
      <c r="U41" s="16"/>
      <c r="V41" s="69" t="s">
        <v>401</v>
      </c>
      <c r="W41" s="16"/>
      <c r="X41" s="24"/>
      <c r="Y41" s="18"/>
      <c r="Z41" s="61">
        <v>45132</v>
      </c>
      <c r="AA41" s="34"/>
      <c r="AB41" s="17"/>
      <c r="AC41" s="17"/>
      <c r="AD41" s="17"/>
      <c r="AE41" s="17"/>
      <c r="AF41" s="17"/>
      <c r="AG41" s="17"/>
      <c r="AH41" s="17"/>
      <c r="AI41" s="17"/>
      <c r="AJ41" s="17"/>
      <c r="AK41" s="17"/>
      <c r="AL41" s="17"/>
      <c r="AM41" s="17"/>
      <c r="AN41" s="17"/>
      <c r="AO41" s="17"/>
      <c r="AP41" s="17"/>
      <c r="AQ41" s="17"/>
      <c r="AR41" s="17"/>
      <c r="AS41" s="17"/>
    </row>
    <row r="42" spans="1:45" ht="45">
      <c r="A42" s="13">
        <f t="shared" si="0"/>
        <v>40</v>
      </c>
      <c r="B42" s="23"/>
      <c r="C42" s="23"/>
      <c r="D42" s="23"/>
      <c r="E42" s="19"/>
      <c r="F42" s="62"/>
      <c r="G42" s="46" t="s">
        <v>283</v>
      </c>
      <c r="H42" s="18" t="s">
        <v>284</v>
      </c>
      <c r="I42" s="18"/>
      <c r="J42" s="14" t="s">
        <v>397</v>
      </c>
      <c r="K42" s="18"/>
      <c r="L42" s="26" t="s">
        <v>355</v>
      </c>
      <c r="M42" s="26" t="s">
        <v>355</v>
      </c>
      <c r="N42" s="65"/>
      <c r="O42" s="14"/>
      <c r="P42" s="14"/>
      <c r="Q42" s="15"/>
      <c r="R42" s="16" t="s">
        <v>14</v>
      </c>
      <c r="S42" s="16"/>
      <c r="T42" s="16"/>
      <c r="U42" s="16"/>
      <c r="V42" s="69" t="s">
        <v>401</v>
      </c>
      <c r="W42" s="16"/>
      <c r="X42" s="24"/>
      <c r="Y42" s="18"/>
      <c r="Z42" s="61">
        <v>45132</v>
      </c>
      <c r="AA42" s="34"/>
      <c r="AB42" s="17"/>
      <c r="AC42" s="17"/>
      <c r="AD42" s="17"/>
      <c r="AE42" s="17"/>
      <c r="AF42" s="17"/>
      <c r="AG42" s="17"/>
      <c r="AH42" s="17"/>
      <c r="AI42" s="17"/>
      <c r="AJ42" s="17"/>
      <c r="AK42" s="17"/>
      <c r="AL42" s="17"/>
      <c r="AM42" s="17"/>
      <c r="AN42" s="17"/>
      <c r="AO42" s="17"/>
      <c r="AP42" s="17"/>
      <c r="AQ42" s="17"/>
      <c r="AR42" s="17"/>
      <c r="AS42" s="17"/>
    </row>
    <row r="43" spans="1:45" ht="45">
      <c r="A43" s="13">
        <f t="shared" si="0"/>
        <v>41</v>
      </c>
      <c r="B43" s="23"/>
      <c r="C43" s="23"/>
      <c r="D43" s="23"/>
      <c r="E43" s="19"/>
      <c r="F43" s="62"/>
      <c r="G43" s="46" t="s">
        <v>285</v>
      </c>
      <c r="H43" s="18" t="s">
        <v>286</v>
      </c>
      <c r="I43" s="18"/>
      <c r="J43" s="14" t="s">
        <v>397</v>
      </c>
      <c r="K43" s="18"/>
      <c r="L43" s="26" t="s">
        <v>356</v>
      </c>
      <c r="M43" s="26" t="s">
        <v>356</v>
      </c>
      <c r="N43" s="65"/>
      <c r="O43" s="14"/>
      <c r="P43" s="14"/>
      <c r="Q43" s="15"/>
      <c r="R43" s="16" t="s">
        <v>14</v>
      </c>
      <c r="S43" s="16"/>
      <c r="T43" s="16"/>
      <c r="U43" s="16"/>
      <c r="V43" s="69" t="s">
        <v>401</v>
      </c>
      <c r="W43" s="16"/>
      <c r="X43" s="24"/>
      <c r="Y43" s="18"/>
      <c r="Z43" s="61">
        <v>45132</v>
      </c>
      <c r="AA43" s="34"/>
      <c r="AB43" s="17"/>
      <c r="AC43" s="17"/>
      <c r="AD43" s="17"/>
      <c r="AE43" s="17"/>
      <c r="AF43" s="17"/>
      <c r="AG43" s="17"/>
      <c r="AH43" s="17"/>
      <c r="AI43" s="17"/>
      <c r="AJ43" s="17"/>
      <c r="AK43" s="17"/>
      <c r="AL43" s="17"/>
      <c r="AM43" s="17"/>
      <c r="AN43" s="17"/>
      <c r="AO43" s="17"/>
      <c r="AP43" s="17"/>
      <c r="AQ43" s="17"/>
      <c r="AR43" s="17"/>
      <c r="AS43" s="17"/>
    </row>
    <row r="44" spans="1:45" ht="45">
      <c r="A44" s="13">
        <f t="shared" si="0"/>
        <v>42</v>
      </c>
      <c r="B44" s="23"/>
      <c r="C44" s="23"/>
      <c r="D44" s="23"/>
      <c r="E44" s="19"/>
      <c r="F44" s="62"/>
      <c r="G44" s="46" t="s">
        <v>287</v>
      </c>
      <c r="H44" s="18" t="s">
        <v>288</v>
      </c>
      <c r="I44" s="18"/>
      <c r="J44" s="14" t="s">
        <v>397</v>
      </c>
      <c r="K44" s="18"/>
      <c r="L44" s="26" t="s">
        <v>357</v>
      </c>
      <c r="M44" s="26" t="s">
        <v>357</v>
      </c>
      <c r="N44" s="65"/>
      <c r="O44" s="14"/>
      <c r="P44" s="14"/>
      <c r="Q44" s="15"/>
      <c r="R44" s="16" t="s">
        <v>14</v>
      </c>
      <c r="S44" s="16"/>
      <c r="T44" s="16"/>
      <c r="U44" s="16"/>
      <c r="V44" s="69" t="s">
        <v>401</v>
      </c>
      <c r="W44" s="16"/>
      <c r="X44" s="24"/>
      <c r="Y44" s="18"/>
      <c r="Z44" s="61">
        <v>45132</v>
      </c>
      <c r="AA44" s="34"/>
      <c r="AB44" s="17"/>
      <c r="AC44" s="17"/>
      <c r="AD44" s="17"/>
      <c r="AE44" s="17"/>
      <c r="AF44" s="17"/>
      <c r="AG44" s="17"/>
      <c r="AH44" s="17"/>
      <c r="AI44" s="17"/>
      <c r="AJ44" s="17"/>
      <c r="AK44" s="17"/>
      <c r="AL44" s="17"/>
      <c r="AM44" s="17"/>
      <c r="AN44" s="17"/>
      <c r="AO44" s="17"/>
      <c r="AP44" s="17"/>
      <c r="AQ44" s="17"/>
      <c r="AR44" s="17"/>
      <c r="AS44" s="17"/>
    </row>
    <row r="45" spans="1:45" ht="90">
      <c r="A45" s="13">
        <f t="shared" si="0"/>
        <v>43</v>
      </c>
      <c r="B45" s="23"/>
      <c r="C45" s="23"/>
      <c r="D45" s="23"/>
      <c r="E45" s="19"/>
      <c r="F45" s="62"/>
      <c r="G45" s="46" t="s">
        <v>289</v>
      </c>
      <c r="H45" s="18" t="s">
        <v>290</v>
      </c>
      <c r="I45" s="18"/>
      <c r="J45" s="14" t="s">
        <v>397</v>
      </c>
      <c r="K45" s="18"/>
      <c r="L45" s="26"/>
      <c r="M45" s="66"/>
      <c r="N45" s="65"/>
      <c r="O45" s="14"/>
      <c r="P45" s="14"/>
      <c r="Q45" s="15"/>
      <c r="R45" s="16" t="s">
        <v>16</v>
      </c>
      <c r="S45" s="16"/>
      <c r="T45" s="16"/>
      <c r="U45" s="16"/>
      <c r="V45" s="69" t="s">
        <v>401</v>
      </c>
      <c r="W45" s="16"/>
      <c r="X45" s="24"/>
      <c r="Y45" s="18"/>
      <c r="Z45" s="61">
        <v>45132</v>
      </c>
      <c r="AA45" s="34"/>
      <c r="AB45" s="17"/>
      <c r="AC45" s="17"/>
      <c r="AD45" s="17"/>
      <c r="AE45" s="17"/>
      <c r="AF45" s="17"/>
      <c r="AG45" s="17"/>
      <c r="AH45" s="17"/>
      <c r="AI45" s="17"/>
      <c r="AJ45" s="17"/>
      <c r="AK45" s="17"/>
      <c r="AL45" s="17"/>
      <c r="AM45" s="17"/>
      <c r="AN45" s="17"/>
      <c r="AO45" s="17"/>
      <c r="AP45" s="17"/>
      <c r="AQ45" s="17"/>
      <c r="AR45" s="17"/>
      <c r="AS45" s="17"/>
    </row>
    <row r="46" spans="1:45" ht="75">
      <c r="A46" s="13">
        <f t="shared" si="0"/>
        <v>44</v>
      </c>
      <c r="B46" s="23"/>
      <c r="C46" s="23"/>
      <c r="D46" s="23"/>
      <c r="E46" s="19"/>
      <c r="F46" s="62"/>
      <c r="G46" s="46" t="s">
        <v>291</v>
      </c>
      <c r="H46" s="18" t="s">
        <v>292</v>
      </c>
      <c r="I46" s="18"/>
      <c r="J46" s="14" t="s">
        <v>397</v>
      </c>
      <c r="K46" s="18"/>
      <c r="L46" s="26"/>
      <c r="M46" s="66"/>
      <c r="N46" s="65"/>
      <c r="O46" s="14"/>
      <c r="P46" s="14"/>
      <c r="Q46" s="15"/>
      <c r="R46" s="16" t="s">
        <v>16</v>
      </c>
      <c r="S46" s="16"/>
      <c r="T46" s="16"/>
      <c r="U46" s="16"/>
      <c r="V46" s="69" t="s">
        <v>401</v>
      </c>
      <c r="W46" s="16"/>
      <c r="X46" s="24"/>
      <c r="Y46" s="18"/>
      <c r="Z46" s="61">
        <v>45132</v>
      </c>
      <c r="AA46" s="34"/>
      <c r="AB46" s="17"/>
      <c r="AC46" s="17"/>
      <c r="AD46" s="17"/>
      <c r="AE46" s="17"/>
      <c r="AF46" s="17"/>
      <c r="AG46" s="17"/>
      <c r="AH46" s="17"/>
      <c r="AI46" s="17"/>
      <c r="AJ46" s="17"/>
      <c r="AK46" s="17"/>
      <c r="AL46" s="17"/>
      <c r="AM46" s="17"/>
      <c r="AN46" s="17"/>
      <c r="AO46" s="17"/>
      <c r="AP46" s="17"/>
      <c r="AQ46" s="17"/>
      <c r="AR46" s="17"/>
      <c r="AS46" s="17"/>
    </row>
    <row r="47" spans="1:45" ht="45">
      <c r="A47" s="13">
        <f t="shared" si="0"/>
        <v>45</v>
      </c>
      <c r="B47" s="23"/>
      <c r="C47" s="23"/>
      <c r="D47" s="23"/>
      <c r="E47" s="19"/>
      <c r="F47" s="62" t="s">
        <v>38</v>
      </c>
      <c r="G47" s="46" t="s">
        <v>260</v>
      </c>
      <c r="H47" s="18" t="s">
        <v>276</v>
      </c>
      <c r="I47" s="18"/>
      <c r="J47" s="14" t="s">
        <v>397</v>
      </c>
      <c r="K47" s="18"/>
      <c r="L47" s="26" t="s">
        <v>358</v>
      </c>
      <c r="M47" s="26" t="s">
        <v>358</v>
      </c>
      <c r="N47" s="65"/>
      <c r="O47" s="14"/>
      <c r="P47" s="14"/>
      <c r="Q47" s="15"/>
      <c r="R47" s="16" t="s">
        <v>14</v>
      </c>
      <c r="S47" s="16"/>
      <c r="T47" s="16"/>
      <c r="U47" s="16"/>
      <c r="V47" s="69" t="s">
        <v>401</v>
      </c>
      <c r="W47" s="16"/>
      <c r="X47" s="24"/>
      <c r="Y47" s="18"/>
      <c r="Z47" s="61">
        <v>45132</v>
      </c>
      <c r="AA47" s="34"/>
      <c r="AB47" s="17"/>
      <c r="AC47" s="17"/>
      <c r="AD47" s="17"/>
      <c r="AE47" s="17"/>
      <c r="AF47" s="17"/>
      <c r="AG47" s="17"/>
      <c r="AH47" s="17"/>
      <c r="AI47" s="17"/>
      <c r="AJ47" s="17"/>
      <c r="AK47" s="17"/>
      <c r="AL47" s="17"/>
      <c r="AM47" s="17"/>
      <c r="AN47" s="17"/>
      <c r="AO47" s="17"/>
      <c r="AP47" s="17"/>
      <c r="AQ47" s="17"/>
      <c r="AR47" s="17"/>
      <c r="AS47" s="17"/>
    </row>
    <row r="48" spans="1:45" ht="60">
      <c r="A48" s="13">
        <f t="shared" si="0"/>
        <v>46</v>
      </c>
      <c r="B48" s="23"/>
      <c r="C48" s="23"/>
      <c r="D48" s="23"/>
      <c r="E48" s="19"/>
      <c r="F48" s="60"/>
      <c r="G48" s="46" t="s">
        <v>277</v>
      </c>
      <c r="H48" s="18" t="s">
        <v>278</v>
      </c>
      <c r="I48" s="18"/>
      <c r="J48" s="14" t="s">
        <v>397</v>
      </c>
      <c r="K48" s="18"/>
      <c r="L48" s="26" t="s">
        <v>359</v>
      </c>
      <c r="M48" s="26" t="s">
        <v>359</v>
      </c>
      <c r="N48" s="65"/>
      <c r="O48" s="14"/>
      <c r="P48" s="14"/>
      <c r="Q48" s="15"/>
      <c r="R48" s="16" t="s">
        <v>14</v>
      </c>
      <c r="S48" s="16"/>
      <c r="T48" s="16"/>
      <c r="U48" s="16"/>
      <c r="V48" s="69" t="s">
        <v>401</v>
      </c>
      <c r="W48" s="16"/>
      <c r="X48" s="24"/>
      <c r="Y48" s="18"/>
      <c r="Z48" s="61">
        <v>45132</v>
      </c>
      <c r="AA48" s="34"/>
      <c r="AB48" s="17"/>
      <c r="AC48" s="17"/>
      <c r="AD48" s="17"/>
      <c r="AE48" s="17"/>
      <c r="AF48" s="17"/>
      <c r="AG48" s="17"/>
      <c r="AH48" s="17"/>
      <c r="AI48" s="17"/>
      <c r="AJ48" s="17"/>
      <c r="AK48" s="17"/>
      <c r="AL48" s="17"/>
      <c r="AM48" s="17"/>
      <c r="AN48" s="17"/>
      <c r="AO48" s="17"/>
      <c r="AP48" s="17"/>
      <c r="AQ48" s="17"/>
      <c r="AR48" s="17"/>
      <c r="AS48" s="17"/>
    </row>
    <row r="49" spans="1:45" ht="30">
      <c r="A49" s="13">
        <f t="shared" si="0"/>
        <v>47</v>
      </c>
      <c r="B49" s="23"/>
      <c r="C49" s="23"/>
      <c r="D49" s="23"/>
      <c r="E49" s="19"/>
      <c r="F49" s="60"/>
      <c r="G49" s="46" t="s">
        <v>56</v>
      </c>
      <c r="H49" s="18" t="s">
        <v>279</v>
      </c>
      <c r="I49" s="18"/>
      <c r="J49" s="14" t="s">
        <v>397</v>
      </c>
      <c r="K49" s="18"/>
      <c r="L49" s="26" t="s">
        <v>360</v>
      </c>
      <c r="M49" s="26" t="s">
        <v>360</v>
      </c>
      <c r="N49" s="65"/>
      <c r="O49" s="14"/>
      <c r="P49" s="14"/>
      <c r="Q49" s="15"/>
      <c r="R49" s="16" t="s">
        <v>14</v>
      </c>
      <c r="S49" s="16"/>
      <c r="T49" s="16"/>
      <c r="U49" s="16"/>
      <c r="V49" s="69" t="s">
        <v>401</v>
      </c>
      <c r="W49" s="16"/>
      <c r="X49" s="24"/>
      <c r="Y49" s="18"/>
      <c r="Z49" s="61">
        <v>45132</v>
      </c>
      <c r="AA49" s="34"/>
      <c r="AB49" s="17"/>
      <c r="AC49" s="17"/>
      <c r="AD49" s="17"/>
      <c r="AE49" s="17"/>
      <c r="AF49" s="17"/>
      <c r="AG49" s="17"/>
      <c r="AH49" s="17"/>
      <c r="AI49" s="17"/>
      <c r="AJ49" s="17"/>
      <c r="AK49" s="17"/>
      <c r="AL49" s="17"/>
      <c r="AM49" s="17"/>
      <c r="AN49" s="17"/>
      <c r="AO49" s="17"/>
      <c r="AP49" s="17"/>
      <c r="AQ49" s="17"/>
      <c r="AR49" s="17"/>
      <c r="AS49" s="17"/>
    </row>
    <row r="50" spans="1:45" ht="45">
      <c r="A50" s="13">
        <f t="shared" si="0"/>
        <v>48</v>
      </c>
      <c r="B50" s="23"/>
      <c r="C50" s="23"/>
      <c r="D50" s="23"/>
      <c r="E50" s="19"/>
      <c r="F50" s="63"/>
      <c r="G50" s="46" t="s">
        <v>249</v>
      </c>
      <c r="H50" s="18" t="s">
        <v>280</v>
      </c>
      <c r="I50" s="18"/>
      <c r="J50" s="14" t="s">
        <v>397</v>
      </c>
      <c r="K50" s="18"/>
      <c r="L50" s="26" t="s">
        <v>361</v>
      </c>
      <c r="M50" s="26" t="s">
        <v>361</v>
      </c>
      <c r="N50" s="65"/>
      <c r="O50" s="14"/>
      <c r="P50" s="14"/>
      <c r="Q50" s="15"/>
      <c r="R50" s="16" t="s">
        <v>14</v>
      </c>
      <c r="S50" s="16"/>
      <c r="T50" s="16"/>
      <c r="U50" s="16"/>
      <c r="V50" s="69" t="s">
        <v>401</v>
      </c>
      <c r="W50" s="16"/>
      <c r="X50" s="24"/>
      <c r="Y50" s="18"/>
      <c r="Z50" s="61">
        <v>45132</v>
      </c>
      <c r="AA50" s="34"/>
      <c r="AB50" s="17"/>
      <c r="AC50" s="17"/>
      <c r="AD50" s="17"/>
      <c r="AE50" s="17"/>
      <c r="AF50" s="17"/>
      <c r="AG50" s="17"/>
      <c r="AH50" s="17"/>
      <c r="AI50" s="17"/>
      <c r="AJ50" s="17"/>
      <c r="AK50" s="17"/>
      <c r="AL50" s="17"/>
      <c r="AM50" s="17"/>
      <c r="AN50" s="17"/>
      <c r="AO50" s="17"/>
      <c r="AP50" s="17"/>
      <c r="AQ50" s="17"/>
      <c r="AR50" s="17"/>
      <c r="AS50" s="17"/>
    </row>
    <row r="51" spans="1:45" ht="45">
      <c r="A51" s="13">
        <f t="shared" si="0"/>
        <v>49</v>
      </c>
      <c r="B51" s="23"/>
      <c r="C51" s="23"/>
      <c r="D51" s="23"/>
      <c r="E51" s="19"/>
      <c r="F51" s="62"/>
      <c r="G51" s="46" t="s">
        <v>293</v>
      </c>
      <c r="H51" s="18" t="s">
        <v>362</v>
      </c>
      <c r="I51" s="18"/>
      <c r="J51" s="14" t="s">
        <v>397</v>
      </c>
      <c r="K51" s="18"/>
      <c r="L51" s="26" t="s">
        <v>366</v>
      </c>
      <c r="M51" s="26" t="s">
        <v>366</v>
      </c>
      <c r="N51" s="65"/>
      <c r="O51" s="14"/>
      <c r="P51" s="14"/>
      <c r="Q51" s="15"/>
      <c r="R51" s="16" t="s">
        <v>14</v>
      </c>
      <c r="S51" s="16"/>
      <c r="T51" s="16"/>
      <c r="U51" s="16"/>
      <c r="V51" s="69" t="s">
        <v>401</v>
      </c>
      <c r="W51" s="16"/>
      <c r="X51" s="24"/>
      <c r="Y51" s="18"/>
      <c r="Z51" s="61">
        <v>45132</v>
      </c>
      <c r="AA51" s="34"/>
      <c r="AB51" s="17"/>
      <c r="AC51" s="17"/>
      <c r="AD51" s="17"/>
      <c r="AE51" s="17"/>
      <c r="AF51" s="17"/>
      <c r="AG51" s="17"/>
      <c r="AH51" s="17"/>
      <c r="AI51" s="17"/>
      <c r="AJ51" s="17"/>
      <c r="AK51" s="17"/>
      <c r="AL51" s="17"/>
      <c r="AM51" s="17"/>
      <c r="AN51" s="17"/>
      <c r="AO51" s="17"/>
      <c r="AP51" s="17"/>
      <c r="AQ51" s="17"/>
      <c r="AR51" s="17"/>
      <c r="AS51" s="17"/>
    </row>
    <row r="52" spans="1:45" ht="30">
      <c r="A52" s="13">
        <f t="shared" si="0"/>
        <v>50</v>
      </c>
      <c r="B52" s="23"/>
      <c r="C52" s="23"/>
      <c r="D52" s="23"/>
      <c r="E52" s="19"/>
      <c r="F52" s="62"/>
      <c r="G52" s="46" t="s">
        <v>294</v>
      </c>
      <c r="H52" s="18" t="s">
        <v>363</v>
      </c>
      <c r="I52" s="18"/>
      <c r="J52" s="14" t="s">
        <v>397</v>
      </c>
      <c r="K52" s="18"/>
      <c r="L52" s="26" t="s">
        <v>367</v>
      </c>
      <c r="M52" s="26" t="s">
        <v>367</v>
      </c>
      <c r="N52" s="65"/>
      <c r="O52" s="14"/>
      <c r="P52" s="14"/>
      <c r="Q52" s="15"/>
      <c r="R52" s="16" t="s">
        <v>14</v>
      </c>
      <c r="S52" s="16"/>
      <c r="T52" s="16"/>
      <c r="U52" s="16"/>
      <c r="V52" s="69" t="s">
        <v>401</v>
      </c>
      <c r="W52" s="16"/>
      <c r="X52" s="24"/>
      <c r="Y52" s="18"/>
      <c r="Z52" s="61">
        <v>45132</v>
      </c>
      <c r="AA52" s="34"/>
      <c r="AB52" s="17"/>
      <c r="AC52" s="17"/>
      <c r="AD52" s="17"/>
      <c r="AE52" s="17"/>
      <c r="AF52" s="17"/>
      <c r="AG52" s="17"/>
      <c r="AH52" s="17"/>
      <c r="AI52" s="17"/>
      <c r="AJ52" s="17"/>
      <c r="AK52" s="17"/>
      <c r="AL52" s="17"/>
      <c r="AM52" s="17"/>
      <c r="AN52" s="17"/>
      <c r="AO52" s="17"/>
      <c r="AP52" s="17"/>
      <c r="AQ52" s="17"/>
      <c r="AR52" s="17"/>
      <c r="AS52" s="17"/>
    </row>
    <row r="53" spans="1:45" ht="45">
      <c r="A53" s="13">
        <f t="shared" si="0"/>
        <v>51</v>
      </c>
      <c r="B53" s="23"/>
      <c r="C53" s="23"/>
      <c r="D53" s="23"/>
      <c r="E53" s="19"/>
      <c r="F53" s="62"/>
      <c r="G53" s="46" t="s">
        <v>295</v>
      </c>
      <c r="H53" s="18" t="s">
        <v>364</v>
      </c>
      <c r="I53" s="18"/>
      <c r="J53" s="14" t="s">
        <v>397</v>
      </c>
      <c r="K53" s="18"/>
      <c r="L53" s="26" t="s">
        <v>368</v>
      </c>
      <c r="M53" s="26" t="s">
        <v>368</v>
      </c>
      <c r="N53" s="65"/>
      <c r="O53" s="14"/>
      <c r="P53" s="14"/>
      <c r="Q53" s="15"/>
      <c r="R53" s="16" t="s">
        <v>14</v>
      </c>
      <c r="S53" s="16"/>
      <c r="T53" s="16"/>
      <c r="U53" s="16"/>
      <c r="V53" s="69" t="s">
        <v>401</v>
      </c>
      <c r="W53" s="16"/>
      <c r="X53" s="24"/>
      <c r="Y53" s="18"/>
      <c r="Z53" s="61">
        <v>45132</v>
      </c>
      <c r="AA53" s="34"/>
      <c r="AB53" s="17"/>
      <c r="AC53" s="17"/>
      <c r="AD53" s="17"/>
      <c r="AE53" s="17"/>
      <c r="AF53" s="17"/>
      <c r="AG53" s="17"/>
      <c r="AH53" s="17"/>
      <c r="AI53" s="17"/>
      <c r="AJ53" s="17"/>
      <c r="AK53" s="17"/>
      <c r="AL53" s="17"/>
      <c r="AM53" s="17"/>
      <c r="AN53" s="17"/>
      <c r="AO53" s="17"/>
      <c r="AP53" s="17"/>
      <c r="AQ53" s="17"/>
      <c r="AR53" s="17"/>
      <c r="AS53" s="17"/>
    </row>
    <row r="54" spans="1:45" ht="45">
      <c r="A54" s="13">
        <f t="shared" si="0"/>
        <v>52</v>
      </c>
      <c r="B54" s="23"/>
      <c r="C54" s="23"/>
      <c r="D54" s="23"/>
      <c r="E54" s="19"/>
      <c r="F54" s="62"/>
      <c r="G54" s="46" t="s">
        <v>296</v>
      </c>
      <c r="H54" s="18" t="s">
        <v>365</v>
      </c>
      <c r="I54" s="18"/>
      <c r="J54" s="14" t="s">
        <v>397</v>
      </c>
      <c r="K54" s="18"/>
      <c r="L54" s="26"/>
      <c r="M54" s="66"/>
      <c r="N54" s="65"/>
      <c r="O54" s="14"/>
      <c r="P54" s="14"/>
      <c r="Q54" s="15"/>
      <c r="R54" s="16" t="s">
        <v>79</v>
      </c>
      <c r="S54" s="16"/>
      <c r="T54" s="16"/>
      <c r="U54" s="16"/>
      <c r="V54" s="69" t="s">
        <v>401</v>
      </c>
      <c r="W54" s="16"/>
      <c r="X54" s="24"/>
      <c r="Y54" s="18"/>
      <c r="Z54" s="61">
        <v>45132</v>
      </c>
      <c r="AA54" s="34"/>
      <c r="AB54" s="17"/>
      <c r="AC54" s="17"/>
      <c r="AD54" s="17"/>
      <c r="AE54" s="17"/>
      <c r="AF54" s="17"/>
      <c r="AG54" s="17"/>
      <c r="AH54" s="17"/>
      <c r="AI54" s="17"/>
      <c r="AJ54" s="17"/>
      <c r="AK54" s="17"/>
      <c r="AL54" s="17"/>
      <c r="AM54" s="17"/>
      <c r="AN54" s="17"/>
      <c r="AO54" s="17"/>
      <c r="AP54" s="17"/>
      <c r="AQ54" s="17"/>
      <c r="AR54" s="17"/>
      <c r="AS54" s="17"/>
    </row>
    <row r="55" spans="1:45" ht="45">
      <c r="A55" s="13">
        <f t="shared" si="0"/>
        <v>53</v>
      </c>
      <c r="B55" s="23"/>
      <c r="C55" s="23"/>
      <c r="D55" s="23"/>
      <c r="E55" s="19"/>
      <c r="F55" s="62" t="s">
        <v>297</v>
      </c>
      <c r="G55" s="46" t="s">
        <v>298</v>
      </c>
      <c r="H55" s="18" t="s">
        <v>372</v>
      </c>
      <c r="I55" s="18"/>
      <c r="J55" s="14" t="s">
        <v>397</v>
      </c>
      <c r="K55" s="18"/>
      <c r="L55" s="26" t="s">
        <v>369</v>
      </c>
      <c r="M55" s="26" t="s">
        <v>369</v>
      </c>
      <c r="N55" s="65"/>
      <c r="O55" s="14"/>
      <c r="P55" s="14"/>
      <c r="Q55" s="15"/>
      <c r="R55" s="16"/>
      <c r="S55" s="16"/>
      <c r="T55" s="16"/>
      <c r="U55" s="16"/>
      <c r="V55" s="69" t="s">
        <v>401</v>
      </c>
      <c r="W55" s="16"/>
      <c r="X55" s="24"/>
      <c r="Y55" s="18"/>
      <c r="Z55" s="61"/>
      <c r="AA55" s="34"/>
      <c r="AB55" s="17"/>
      <c r="AC55" s="17"/>
      <c r="AD55" s="17"/>
      <c r="AE55" s="17"/>
      <c r="AF55" s="17"/>
      <c r="AG55" s="17"/>
      <c r="AH55" s="17"/>
      <c r="AI55" s="17"/>
      <c r="AJ55" s="17"/>
      <c r="AK55" s="17"/>
      <c r="AL55" s="17"/>
      <c r="AM55" s="17"/>
      <c r="AN55" s="17"/>
      <c r="AO55" s="17"/>
      <c r="AP55" s="17"/>
      <c r="AQ55" s="17"/>
      <c r="AR55" s="17"/>
      <c r="AS55" s="17"/>
    </row>
    <row r="56" spans="1:45" ht="45">
      <c r="A56" s="13">
        <f t="shared" si="0"/>
        <v>54</v>
      </c>
      <c r="B56" s="23"/>
      <c r="C56" s="23"/>
      <c r="D56" s="23"/>
      <c r="E56" s="19"/>
      <c r="F56" s="63"/>
      <c r="G56" s="46" t="s">
        <v>299</v>
      </c>
      <c r="H56" s="18" t="s">
        <v>373</v>
      </c>
      <c r="I56" s="18"/>
      <c r="J56" s="14" t="s">
        <v>397</v>
      </c>
      <c r="K56" s="18"/>
      <c r="L56" s="26" t="s">
        <v>369</v>
      </c>
      <c r="M56" s="26" t="s">
        <v>369</v>
      </c>
      <c r="N56" s="65"/>
      <c r="O56" s="14"/>
      <c r="P56" s="14"/>
      <c r="Q56" s="15"/>
      <c r="R56" s="16"/>
      <c r="S56" s="16"/>
      <c r="T56" s="16"/>
      <c r="U56" s="16"/>
      <c r="V56" s="69" t="s">
        <v>401</v>
      </c>
      <c r="W56" s="16"/>
      <c r="X56" s="24"/>
      <c r="Y56" s="18"/>
      <c r="Z56" s="61"/>
      <c r="AA56" s="34"/>
      <c r="AB56" s="17"/>
      <c r="AC56" s="17"/>
      <c r="AD56" s="17"/>
      <c r="AE56" s="17"/>
      <c r="AF56" s="17"/>
      <c r="AG56" s="17"/>
      <c r="AH56" s="17"/>
      <c r="AI56" s="17"/>
      <c r="AJ56" s="17"/>
      <c r="AK56" s="17"/>
      <c r="AL56" s="17"/>
      <c r="AM56" s="17"/>
      <c r="AN56" s="17"/>
      <c r="AO56" s="17"/>
      <c r="AP56" s="17"/>
      <c r="AQ56" s="17"/>
      <c r="AR56" s="17"/>
      <c r="AS56" s="17"/>
    </row>
    <row r="57" spans="1:45" ht="45">
      <c r="A57" s="13">
        <f t="shared" si="0"/>
        <v>55</v>
      </c>
      <c r="B57" s="23"/>
      <c r="C57" s="23"/>
      <c r="D57" s="23"/>
      <c r="E57" s="19"/>
      <c r="F57" s="62"/>
      <c r="G57" s="46" t="s">
        <v>300</v>
      </c>
      <c r="H57" s="18" t="s">
        <v>374</v>
      </c>
      <c r="I57" s="18"/>
      <c r="J57" s="14" t="s">
        <v>397</v>
      </c>
      <c r="K57" s="18"/>
      <c r="L57" s="26" t="s">
        <v>370</v>
      </c>
      <c r="M57" s="26" t="s">
        <v>370</v>
      </c>
      <c r="N57" s="65"/>
      <c r="O57" s="14"/>
      <c r="P57" s="14"/>
      <c r="Q57" s="15"/>
      <c r="R57" s="16"/>
      <c r="S57" s="16"/>
      <c r="T57" s="16"/>
      <c r="U57" s="16"/>
      <c r="V57" s="69" t="s">
        <v>401</v>
      </c>
      <c r="W57" s="16"/>
      <c r="X57" s="24"/>
      <c r="Y57" s="18"/>
      <c r="Z57" s="61"/>
      <c r="AA57" s="34"/>
      <c r="AB57" s="17"/>
      <c r="AC57" s="17"/>
      <c r="AD57" s="17"/>
      <c r="AE57" s="17"/>
      <c r="AF57" s="17"/>
      <c r="AG57" s="17"/>
      <c r="AH57" s="17"/>
      <c r="AI57" s="17"/>
      <c r="AJ57" s="17"/>
      <c r="AK57" s="17"/>
      <c r="AL57" s="17"/>
      <c r="AM57" s="17"/>
      <c r="AN57" s="17"/>
      <c r="AO57" s="17"/>
      <c r="AP57" s="17"/>
      <c r="AQ57" s="17"/>
      <c r="AR57" s="17"/>
      <c r="AS57" s="17"/>
    </row>
    <row r="58" spans="1:45" ht="30">
      <c r="A58" s="13">
        <f t="shared" si="0"/>
        <v>56</v>
      </c>
      <c r="B58" s="23"/>
      <c r="C58" s="23"/>
      <c r="D58" s="23"/>
      <c r="E58" s="19"/>
      <c r="F58" s="62"/>
      <c r="G58" s="46" t="s">
        <v>301</v>
      </c>
      <c r="H58" s="18" t="s">
        <v>375</v>
      </c>
      <c r="I58" s="18"/>
      <c r="J58" s="14" t="s">
        <v>397</v>
      </c>
      <c r="K58" s="18"/>
      <c r="L58" s="26" t="s">
        <v>371</v>
      </c>
      <c r="M58" s="26" t="s">
        <v>371</v>
      </c>
      <c r="N58" s="65"/>
      <c r="O58" s="14"/>
      <c r="P58" s="14"/>
      <c r="Q58" s="15"/>
      <c r="R58" s="16"/>
      <c r="S58" s="16"/>
      <c r="T58" s="16"/>
      <c r="U58" s="16"/>
      <c r="V58" s="69" t="s">
        <v>401</v>
      </c>
      <c r="W58" s="16"/>
      <c r="X58" s="24"/>
      <c r="Y58" s="18"/>
      <c r="Z58" s="61"/>
      <c r="AA58" s="34"/>
      <c r="AB58" s="17"/>
      <c r="AC58" s="17"/>
      <c r="AD58" s="17"/>
      <c r="AE58" s="17"/>
      <c r="AF58" s="17"/>
      <c r="AG58" s="17"/>
      <c r="AH58" s="17"/>
      <c r="AI58" s="17"/>
      <c r="AJ58" s="17"/>
      <c r="AK58" s="17"/>
      <c r="AL58" s="17"/>
      <c r="AM58" s="17"/>
      <c r="AN58" s="17"/>
      <c r="AO58" s="17"/>
      <c r="AP58" s="17"/>
      <c r="AQ58" s="17"/>
      <c r="AR58" s="17"/>
      <c r="AS58" s="17"/>
    </row>
    <row r="59" spans="1:45" ht="60">
      <c r="A59" s="13">
        <f t="shared" si="0"/>
        <v>57</v>
      </c>
      <c r="B59" s="23"/>
      <c r="C59" s="23"/>
      <c r="D59" s="23"/>
      <c r="E59" s="19"/>
      <c r="F59" s="62"/>
      <c r="G59" s="46" t="s">
        <v>302</v>
      </c>
      <c r="H59" s="18" t="s">
        <v>376</v>
      </c>
      <c r="I59" s="18"/>
      <c r="J59" s="14" t="s">
        <v>397</v>
      </c>
      <c r="K59" s="18"/>
      <c r="L59" s="26" t="s">
        <v>377</v>
      </c>
      <c r="M59" s="26" t="s">
        <v>377</v>
      </c>
      <c r="N59" s="65"/>
      <c r="O59" s="14"/>
      <c r="P59" s="14"/>
      <c r="Q59" s="15"/>
      <c r="R59" s="16"/>
      <c r="S59" s="16"/>
      <c r="T59" s="16"/>
      <c r="U59" s="16"/>
      <c r="V59" s="69" t="s">
        <v>401</v>
      </c>
      <c r="W59" s="16"/>
      <c r="X59" s="24"/>
      <c r="Y59" s="18"/>
      <c r="Z59" s="61"/>
      <c r="AA59" s="34"/>
      <c r="AB59" s="17"/>
      <c r="AC59" s="17"/>
      <c r="AD59" s="17"/>
      <c r="AE59" s="17"/>
      <c r="AF59" s="17"/>
      <c r="AG59" s="17"/>
      <c r="AH59" s="17"/>
      <c r="AI59" s="17"/>
      <c r="AJ59" s="17"/>
      <c r="AK59" s="17"/>
      <c r="AL59" s="17"/>
      <c r="AM59" s="17"/>
      <c r="AN59" s="17"/>
      <c r="AO59" s="17"/>
      <c r="AP59" s="17"/>
      <c r="AQ59" s="17"/>
      <c r="AR59" s="17"/>
      <c r="AS59" s="17"/>
    </row>
    <row r="60" spans="1:45" ht="45">
      <c r="A60" s="13">
        <f t="shared" si="0"/>
        <v>58</v>
      </c>
      <c r="B60" s="23"/>
      <c r="C60" s="23"/>
      <c r="D60" s="23"/>
      <c r="E60" s="19"/>
      <c r="F60" s="62"/>
      <c r="G60" s="46" t="s">
        <v>303</v>
      </c>
      <c r="H60" s="18" t="s">
        <v>378</v>
      </c>
      <c r="I60" s="18"/>
      <c r="J60" s="14" t="s">
        <v>397</v>
      </c>
      <c r="K60" s="18"/>
      <c r="L60" s="26" t="s">
        <v>386</v>
      </c>
      <c r="M60" s="26" t="s">
        <v>386</v>
      </c>
      <c r="N60" s="65"/>
      <c r="O60" s="14"/>
      <c r="P60" s="14"/>
      <c r="Q60" s="15"/>
      <c r="R60" s="16"/>
      <c r="S60" s="16"/>
      <c r="T60" s="16"/>
      <c r="U60" s="16"/>
      <c r="V60" s="69" t="s">
        <v>401</v>
      </c>
      <c r="W60" s="16"/>
      <c r="X60" s="24"/>
      <c r="Y60" s="18"/>
      <c r="Z60" s="61"/>
      <c r="AA60" s="34"/>
      <c r="AB60" s="17"/>
      <c r="AC60" s="17"/>
      <c r="AD60" s="17"/>
      <c r="AE60" s="17"/>
      <c r="AF60" s="17"/>
      <c r="AG60" s="17"/>
      <c r="AH60" s="17"/>
      <c r="AI60" s="17"/>
      <c r="AJ60" s="17"/>
      <c r="AK60" s="17"/>
      <c r="AL60" s="17"/>
      <c r="AM60" s="17"/>
      <c r="AN60" s="17"/>
      <c r="AO60" s="17"/>
      <c r="AP60" s="17"/>
      <c r="AQ60" s="17"/>
      <c r="AR60" s="17"/>
      <c r="AS60" s="17"/>
    </row>
    <row r="61" spans="1:45" ht="45">
      <c r="A61" s="13">
        <f t="shared" si="0"/>
        <v>59</v>
      </c>
      <c r="B61" s="23"/>
      <c r="C61" s="23"/>
      <c r="D61" s="23"/>
      <c r="E61" s="19"/>
      <c r="F61" s="62"/>
      <c r="G61" s="46" t="s">
        <v>304</v>
      </c>
      <c r="H61" s="18" t="s">
        <v>380</v>
      </c>
      <c r="I61" s="18"/>
      <c r="J61" s="14" t="s">
        <v>397</v>
      </c>
      <c r="K61" s="18"/>
      <c r="L61" s="26" t="s">
        <v>391</v>
      </c>
      <c r="M61" s="26" t="s">
        <v>387</v>
      </c>
      <c r="N61" s="65"/>
      <c r="O61" s="14"/>
      <c r="P61" s="14"/>
      <c r="Q61" s="15"/>
      <c r="R61" s="16"/>
      <c r="S61" s="16"/>
      <c r="T61" s="16"/>
      <c r="U61" s="16"/>
      <c r="V61" s="69" t="s">
        <v>401</v>
      </c>
      <c r="W61" s="16"/>
      <c r="X61" s="24"/>
      <c r="Y61" s="18"/>
      <c r="Z61" s="61"/>
      <c r="AA61" s="15"/>
      <c r="AB61" s="17"/>
      <c r="AC61" s="17"/>
      <c r="AD61" s="17"/>
      <c r="AE61" s="17"/>
      <c r="AF61" s="17"/>
      <c r="AG61" s="17"/>
      <c r="AH61" s="17"/>
      <c r="AI61" s="17"/>
      <c r="AJ61" s="17"/>
      <c r="AK61" s="17"/>
      <c r="AL61" s="17"/>
      <c r="AM61" s="17"/>
      <c r="AN61" s="17"/>
      <c r="AO61" s="17"/>
      <c r="AP61" s="17"/>
      <c r="AQ61" s="17"/>
      <c r="AR61" s="17"/>
      <c r="AS61" s="17"/>
    </row>
    <row r="62" spans="1:45" ht="45">
      <c r="A62" s="13">
        <f t="shared" si="0"/>
        <v>60</v>
      </c>
      <c r="B62" s="23"/>
      <c r="C62" s="23"/>
      <c r="D62" s="23"/>
      <c r="E62" s="19"/>
      <c r="F62" s="62"/>
      <c r="G62" s="46" t="s">
        <v>305</v>
      </c>
      <c r="H62" s="18" t="s">
        <v>381</v>
      </c>
      <c r="I62" s="18"/>
      <c r="J62" s="14" t="s">
        <v>397</v>
      </c>
      <c r="K62" s="18"/>
      <c r="L62" s="26" t="s">
        <v>388</v>
      </c>
      <c r="M62" s="26" t="s">
        <v>388</v>
      </c>
      <c r="N62" s="65"/>
      <c r="O62" s="14"/>
      <c r="P62" s="14"/>
      <c r="Q62" s="15"/>
      <c r="R62" s="16"/>
      <c r="S62" s="16"/>
      <c r="T62" s="16"/>
      <c r="U62" s="16"/>
      <c r="V62" s="69" t="s">
        <v>401</v>
      </c>
      <c r="W62" s="16"/>
      <c r="X62" s="24"/>
      <c r="Y62" s="18"/>
      <c r="Z62" s="61"/>
      <c r="AA62" s="34"/>
      <c r="AB62" s="17"/>
      <c r="AC62" s="17"/>
      <c r="AD62" s="17"/>
      <c r="AE62" s="17"/>
      <c r="AF62" s="17"/>
      <c r="AG62" s="17"/>
      <c r="AH62" s="17"/>
      <c r="AI62" s="17"/>
      <c r="AJ62" s="17"/>
      <c r="AK62" s="17"/>
      <c r="AL62" s="17"/>
      <c r="AM62" s="17"/>
      <c r="AN62" s="17"/>
      <c r="AO62" s="17"/>
      <c r="AP62" s="17"/>
      <c r="AQ62" s="17"/>
      <c r="AR62" s="17"/>
      <c r="AS62" s="17"/>
    </row>
    <row r="63" spans="1:45" ht="45">
      <c r="A63" s="13">
        <f t="shared" si="0"/>
        <v>61</v>
      </c>
      <c r="B63" s="23"/>
      <c r="C63" s="23"/>
      <c r="D63" s="23"/>
      <c r="E63" s="19"/>
      <c r="F63" s="62"/>
      <c r="G63" s="46" t="s">
        <v>306</v>
      </c>
      <c r="H63" s="18" t="s">
        <v>382</v>
      </c>
      <c r="I63" s="18"/>
      <c r="J63" s="14" t="s">
        <v>397</v>
      </c>
      <c r="K63" s="18"/>
      <c r="L63" s="26" t="s">
        <v>389</v>
      </c>
      <c r="M63" s="26" t="s">
        <v>389</v>
      </c>
      <c r="N63" s="65"/>
      <c r="O63" s="14"/>
      <c r="P63" s="14"/>
      <c r="Q63" s="15"/>
      <c r="R63" s="16"/>
      <c r="S63" s="16"/>
      <c r="T63" s="16"/>
      <c r="U63" s="16"/>
      <c r="V63" s="69" t="s">
        <v>401</v>
      </c>
      <c r="W63" s="16"/>
      <c r="X63" s="24"/>
      <c r="Y63" s="18"/>
      <c r="Z63" s="61"/>
      <c r="AA63" s="34"/>
      <c r="AB63" s="17"/>
      <c r="AC63" s="17"/>
      <c r="AD63" s="17"/>
      <c r="AE63" s="17"/>
      <c r="AF63" s="17"/>
      <c r="AG63" s="17"/>
      <c r="AH63" s="17"/>
      <c r="AI63" s="17"/>
      <c r="AJ63" s="17"/>
      <c r="AK63" s="17"/>
      <c r="AL63" s="17"/>
      <c r="AM63" s="17"/>
      <c r="AN63" s="17"/>
      <c r="AO63" s="17"/>
      <c r="AP63" s="17"/>
      <c r="AQ63" s="17"/>
      <c r="AR63" s="17"/>
      <c r="AS63" s="17"/>
    </row>
    <row r="64" spans="1:45" ht="45">
      <c r="A64" s="13">
        <f t="shared" si="0"/>
        <v>62</v>
      </c>
      <c r="B64" s="23"/>
      <c r="C64" s="23"/>
      <c r="D64" s="23"/>
      <c r="E64" s="19"/>
      <c r="F64" s="62"/>
      <c r="G64" s="46" t="s">
        <v>307</v>
      </c>
      <c r="H64" s="18" t="s">
        <v>383</v>
      </c>
      <c r="I64" s="18"/>
      <c r="J64" s="14" t="s">
        <v>397</v>
      </c>
      <c r="K64" s="18"/>
      <c r="L64" s="26" t="s">
        <v>390</v>
      </c>
      <c r="M64" s="26" t="s">
        <v>390</v>
      </c>
      <c r="N64" s="65"/>
      <c r="O64" s="14"/>
      <c r="P64" s="14"/>
      <c r="Q64" s="15"/>
      <c r="R64" s="16"/>
      <c r="S64" s="16"/>
      <c r="T64" s="16"/>
      <c r="U64" s="16"/>
      <c r="V64" s="69" t="s">
        <v>401</v>
      </c>
      <c r="W64" s="16"/>
      <c r="X64" s="24"/>
      <c r="Y64" s="18"/>
      <c r="Z64" s="61"/>
      <c r="AA64" s="34"/>
      <c r="AB64" s="17"/>
      <c r="AC64" s="17"/>
      <c r="AD64" s="17"/>
      <c r="AE64" s="17"/>
      <c r="AF64" s="17"/>
      <c r="AG64" s="17"/>
      <c r="AH64" s="17"/>
      <c r="AI64" s="17"/>
      <c r="AJ64" s="17"/>
      <c r="AK64" s="17"/>
      <c r="AL64" s="17"/>
      <c r="AM64" s="17"/>
      <c r="AN64" s="17"/>
      <c r="AO64" s="17"/>
      <c r="AP64" s="17"/>
      <c r="AQ64" s="17"/>
      <c r="AR64" s="17"/>
      <c r="AS64" s="17"/>
    </row>
    <row r="65" spans="1:45" ht="46.5" customHeight="1">
      <c r="A65" s="13">
        <f t="shared" si="0"/>
        <v>63</v>
      </c>
      <c r="B65" s="23"/>
      <c r="C65" s="23"/>
      <c r="D65" s="23"/>
      <c r="E65" s="19"/>
      <c r="F65" s="62"/>
      <c r="G65" s="46" t="s">
        <v>308</v>
      </c>
      <c r="H65" s="18" t="s">
        <v>384</v>
      </c>
      <c r="I65" s="18"/>
      <c r="J65" s="14" t="s">
        <v>397</v>
      </c>
      <c r="K65" s="18"/>
      <c r="L65" s="26" t="s">
        <v>392</v>
      </c>
      <c r="M65" s="26" t="s">
        <v>393</v>
      </c>
      <c r="N65" s="65"/>
      <c r="O65" s="14"/>
      <c r="P65" s="14"/>
      <c r="Q65" s="15"/>
      <c r="R65" s="16"/>
      <c r="S65" s="16"/>
      <c r="T65" s="16"/>
      <c r="U65" s="16"/>
      <c r="V65" s="69" t="s">
        <v>401</v>
      </c>
      <c r="W65" s="16"/>
      <c r="X65" s="24"/>
      <c r="Y65" s="18"/>
      <c r="Z65" s="61"/>
      <c r="AA65" s="34"/>
      <c r="AB65" s="17"/>
      <c r="AC65" s="17"/>
      <c r="AD65" s="17"/>
      <c r="AE65" s="17"/>
      <c r="AF65" s="17"/>
      <c r="AG65" s="17"/>
      <c r="AH65" s="17"/>
      <c r="AI65" s="17"/>
      <c r="AJ65" s="17"/>
      <c r="AK65" s="17"/>
      <c r="AL65" s="17"/>
      <c r="AM65" s="17"/>
      <c r="AN65" s="17"/>
      <c r="AO65" s="17"/>
      <c r="AP65" s="17"/>
      <c r="AQ65" s="17"/>
      <c r="AR65" s="17"/>
      <c r="AS65" s="17"/>
    </row>
    <row r="66" spans="1:45" ht="45">
      <c r="A66" s="13">
        <f t="shared" si="0"/>
        <v>64</v>
      </c>
      <c r="B66" s="23"/>
      <c r="C66" s="23"/>
      <c r="D66" s="23"/>
      <c r="E66" s="19"/>
      <c r="F66" s="62"/>
      <c r="G66" s="46" t="s">
        <v>309</v>
      </c>
      <c r="H66" s="18" t="s">
        <v>385</v>
      </c>
      <c r="I66" s="18"/>
      <c r="J66" s="14" t="s">
        <v>397</v>
      </c>
      <c r="K66" s="18"/>
      <c r="L66" s="26"/>
      <c r="M66" s="66"/>
      <c r="N66" s="65"/>
      <c r="O66" s="14"/>
      <c r="P66" s="14"/>
      <c r="Q66" s="15"/>
      <c r="R66" s="16"/>
      <c r="S66" s="16"/>
      <c r="T66" s="16"/>
      <c r="U66" s="16"/>
      <c r="V66" s="69" t="s">
        <v>401</v>
      </c>
      <c r="W66" s="16"/>
      <c r="X66" s="24"/>
      <c r="Y66" s="18"/>
      <c r="Z66" s="61"/>
      <c r="AA66" s="34"/>
      <c r="AB66" s="17"/>
      <c r="AC66" s="17"/>
      <c r="AD66" s="17"/>
      <c r="AE66" s="17"/>
      <c r="AF66" s="17"/>
      <c r="AG66" s="17"/>
      <c r="AH66" s="17"/>
      <c r="AI66" s="17"/>
      <c r="AJ66" s="17"/>
      <c r="AK66" s="17"/>
      <c r="AL66" s="17"/>
      <c r="AM66" s="17"/>
      <c r="AN66" s="17"/>
      <c r="AO66" s="17"/>
      <c r="AP66" s="17"/>
      <c r="AQ66" s="17"/>
      <c r="AR66" s="17"/>
      <c r="AS66" s="17"/>
    </row>
    <row r="67" spans="1:45" ht="45">
      <c r="A67" s="13">
        <f t="shared" si="0"/>
        <v>65</v>
      </c>
      <c r="B67" s="23"/>
      <c r="C67" s="23"/>
      <c r="D67" s="23"/>
      <c r="E67" s="19"/>
      <c r="F67" s="62"/>
      <c r="G67" s="46" t="s">
        <v>529</v>
      </c>
      <c r="H67" s="18"/>
      <c r="I67" s="18"/>
      <c r="J67" s="14" t="s">
        <v>397</v>
      </c>
      <c r="K67" s="18"/>
      <c r="L67" s="26" t="s">
        <v>522</v>
      </c>
      <c r="M67" s="26" t="s">
        <v>522</v>
      </c>
      <c r="N67" s="65"/>
      <c r="O67" s="14"/>
      <c r="P67" s="14"/>
      <c r="Q67" s="15"/>
      <c r="R67" s="16" t="s">
        <v>15</v>
      </c>
      <c r="S67" s="16"/>
      <c r="T67" s="16"/>
      <c r="U67" s="16"/>
      <c r="V67" s="69" t="s">
        <v>401</v>
      </c>
      <c r="W67" s="16"/>
      <c r="X67" s="24"/>
      <c r="Y67" s="18"/>
      <c r="Z67" s="61">
        <v>45139</v>
      </c>
      <c r="AA67" s="34"/>
      <c r="AB67" s="17"/>
      <c r="AC67" s="17"/>
      <c r="AD67" s="17"/>
      <c r="AE67" s="17"/>
      <c r="AF67" s="17"/>
      <c r="AG67" s="17"/>
      <c r="AH67" s="17"/>
      <c r="AI67" s="17"/>
      <c r="AJ67" s="17"/>
      <c r="AK67" s="17"/>
      <c r="AL67" s="17"/>
      <c r="AM67" s="17"/>
      <c r="AN67" s="17"/>
      <c r="AO67" s="17"/>
      <c r="AP67" s="17"/>
      <c r="AQ67" s="17"/>
      <c r="AR67" s="17"/>
      <c r="AS67" s="17"/>
    </row>
    <row r="68" spans="1:45" ht="60">
      <c r="A68" s="13">
        <f t="shared" si="0"/>
        <v>66</v>
      </c>
      <c r="B68" s="23"/>
      <c r="C68" s="23"/>
      <c r="D68" s="23"/>
      <c r="E68" s="19"/>
      <c r="F68" s="62"/>
      <c r="G68" s="46" t="s">
        <v>530</v>
      </c>
      <c r="H68" s="18"/>
      <c r="I68" s="18"/>
      <c r="J68" s="14" t="s">
        <v>397</v>
      </c>
      <c r="K68" s="18"/>
      <c r="L68" s="26" t="s">
        <v>522</v>
      </c>
      <c r="M68" s="26" t="s">
        <v>522</v>
      </c>
      <c r="N68" s="65"/>
      <c r="O68" s="14"/>
      <c r="P68" s="14"/>
      <c r="Q68" s="15"/>
      <c r="R68" s="16" t="s">
        <v>15</v>
      </c>
      <c r="S68" s="16"/>
      <c r="T68" s="16"/>
      <c r="U68" s="16"/>
      <c r="V68" s="69" t="s">
        <v>401</v>
      </c>
      <c r="W68" s="16"/>
      <c r="X68" s="24"/>
      <c r="Y68" s="18"/>
      <c r="Z68" s="61">
        <v>45139</v>
      </c>
      <c r="AA68" s="34"/>
      <c r="AB68" s="17"/>
      <c r="AC68" s="17"/>
      <c r="AD68" s="17"/>
      <c r="AE68" s="17"/>
      <c r="AF68" s="17"/>
      <c r="AG68" s="17"/>
      <c r="AH68" s="17"/>
      <c r="AI68" s="17"/>
      <c r="AJ68" s="17"/>
      <c r="AK68" s="17"/>
      <c r="AL68" s="17"/>
      <c r="AM68" s="17"/>
      <c r="AN68" s="17"/>
      <c r="AO68" s="17"/>
      <c r="AP68" s="17"/>
      <c r="AQ68" s="17"/>
      <c r="AR68" s="17"/>
      <c r="AS68" s="17"/>
    </row>
    <row r="69" spans="1:45" ht="45">
      <c r="A69" s="13">
        <f t="shared" si="0"/>
        <v>67</v>
      </c>
      <c r="B69" s="23"/>
      <c r="C69" s="70" t="s">
        <v>428</v>
      </c>
      <c r="D69" s="23"/>
      <c r="E69" s="72" t="s">
        <v>430</v>
      </c>
      <c r="F69" s="62"/>
      <c r="G69" s="46" t="s">
        <v>429</v>
      </c>
      <c r="H69" s="18"/>
      <c r="I69" s="18"/>
      <c r="J69" s="14" t="s">
        <v>431</v>
      </c>
      <c r="K69" s="18"/>
      <c r="L69" s="26" t="s">
        <v>432</v>
      </c>
      <c r="M69" s="26" t="s">
        <v>432</v>
      </c>
      <c r="N69" s="65"/>
      <c r="O69" s="14"/>
      <c r="P69" s="14"/>
      <c r="Q69" s="15"/>
      <c r="R69" s="16" t="s">
        <v>75</v>
      </c>
      <c r="S69" s="16"/>
      <c r="T69" s="16"/>
      <c r="U69" s="16"/>
      <c r="V69" s="69" t="s">
        <v>401</v>
      </c>
      <c r="W69" s="16"/>
      <c r="X69" s="24"/>
      <c r="Y69" s="18"/>
      <c r="Z69" s="61">
        <v>45133</v>
      </c>
      <c r="AA69" s="34"/>
      <c r="AB69" s="17"/>
      <c r="AC69" s="17"/>
      <c r="AD69" s="17"/>
      <c r="AE69" s="17"/>
      <c r="AF69" s="17"/>
      <c r="AG69" s="17"/>
      <c r="AH69" s="17"/>
      <c r="AI69" s="17"/>
      <c r="AJ69" s="17"/>
      <c r="AK69" s="17"/>
      <c r="AL69" s="17"/>
      <c r="AM69" s="17"/>
      <c r="AN69" s="17"/>
      <c r="AO69" s="17"/>
      <c r="AP69" s="17"/>
      <c r="AQ69" s="17"/>
      <c r="AR69" s="17"/>
      <c r="AS69" s="17"/>
    </row>
    <row r="70" spans="1:45" ht="90">
      <c r="A70" s="13">
        <f t="shared" si="0"/>
        <v>68</v>
      </c>
      <c r="B70" s="23"/>
      <c r="C70" s="23"/>
      <c r="D70" s="23"/>
      <c r="E70" s="72"/>
      <c r="F70" s="62"/>
      <c r="G70" s="46" t="s">
        <v>433</v>
      </c>
      <c r="H70" s="18"/>
      <c r="I70" s="18"/>
      <c r="J70" s="14" t="s">
        <v>431</v>
      </c>
      <c r="K70" s="18"/>
      <c r="L70" s="26" t="s">
        <v>512</v>
      </c>
      <c r="M70" s="26" t="s">
        <v>512</v>
      </c>
      <c r="N70" s="65"/>
      <c r="O70" s="14"/>
      <c r="P70" s="14"/>
      <c r="Q70" s="15"/>
      <c r="R70" s="16" t="s">
        <v>75</v>
      </c>
      <c r="S70" s="16"/>
      <c r="T70" s="16"/>
      <c r="U70" s="16"/>
      <c r="V70" s="69" t="s">
        <v>401</v>
      </c>
      <c r="W70" s="16"/>
      <c r="X70" s="24"/>
      <c r="Y70" s="18"/>
      <c r="Z70" s="61">
        <v>45133</v>
      </c>
      <c r="AA70" s="34"/>
      <c r="AB70" s="17"/>
      <c r="AC70" s="17"/>
      <c r="AD70" s="17"/>
      <c r="AE70" s="17"/>
      <c r="AF70" s="17"/>
      <c r="AG70" s="17"/>
      <c r="AH70" s="17"/>
      <c r="AI70" s="17"/>
      <c r="AJ70" s="17"/>
      <c r="AK70" s="17"/>
      <c r="AL70" s="17"/>
      <c r="AM70" s="17"/>
      <c r="AN70" s="17"/>
      <c r="AO70" s="17"/>
      <c r="AP70" s="17"/>
      <c r="AQ70" s="17"/>
      <c r="AR70" s="17"/>
      <c r="AS70" s="17"/>
    </row>
    <row r="71" spans="1:45" ht="60">
      <c r="A71" s="13">
        <f t="shared" si="0"/>
        <v>69</v>
      </c>
      <c r="B71" s="23"/>
      <c r="C71" s="23"/>
      <c r="D71" s="23"/>
      <c r="E71" s="72"/>
      <c r="F71" s="62"/>
      <c r="G71" s="46" t="s">
        <v>521</v>
      </c>
      <c r="H71" s="18"/>
      <c r="I71" s="18"/>
      <c r="J71" s="14" t="s">
        <v>431</v>
      </c>
      <c r="K71" s="18"/>
      <c r="L71" s="26" t="s">
        <v>522</v>
      </c>
      <c r="M71" s="26" t="s">
        <v>522</v>
      </c>
      <c r="N71" s="65"/>
      <c r="O71" s="14"/>
      <c r="P71" s="14"/>
      <c r="Q71" s="15"/>
      <c r="R71" s="16" t="s">
        <v>15</v>
      </c>
      <c r="S71" s="16"/>
      <c r="T71" s="16"/>
      <c r="U71" s="16"/>
      <c r="V71" s="69" t="s">
        <v>401</v>
      </c>
      <c r="W71" s="16"/>
      <c r="X71" s="24"/>
      <c r="Y71" s="18"/>
      <c r="Z71" s="61">
        <v>45138</v>
      </c>
      <c r="AA71" s="34"/>
      <c r="AB71" s="17"/>
      <c r="AC71" s="17"/>
      <c r="AD71" s="17"/>
      <c r="AE71" s="17"/>
      <c r="AF71" s="17"/>
      <c r="AG71" s="17"/>
      <c r="AH71" s="17"/>
      <c r="AI71" s="17"/>
      <c r="AJ71" s="17"/>
      <c r="AK71" s="17"/>
      <c r="AL71" s="17"/>
      <c r="AM71" s="17"/>
      <c r="AN71" s="17"/>
      <c r="AO71" s="17"/>
      <c r="AP71" s="17"/>
      <c r="AQ71" s="17"/>
      <c r="AR71" s="17"/>
      <c r="AS71" s="17"/>
    </row>
    <row r="72" spans="1:45" ht="60">
      <c r="A72" s="13">
        <f t="shared" ref="A72:A109" si="1">ROW(A72) - 2</f>
        <v>70</v>
      </c>
      <c r="B72" s="23"/>
      <c r="C72" s="23"/>
      <c r="D72" s="23"/>
      <c r="E72" s="72"/>
      <c r="F72" s="62"/>
      <c r="G72" s="46" t="s">
        <v>523</v>
      </c>
      <c r="H72" s="18"/>
      <c r="I72" s="18"/>
      <c r="J72" s="14" t="s">
        <v>431</v>
      </c>
      <c r="K72" s="18"/>
      <c r="L72" s="26" t="s">
        <v>522</v>
      </c>
      <c r="M72" s="26" t="s">
        <v>522</v>
      </c>
      <c r="N72" s="65"/>
      <c r="O72" s="14"/>
      <c r="P72" s="14"/>
      <c r="Q72" s="15"/>
      <c r="R72" s="16" t="s">
        <v>15</v>
      </c>
      <c r="S72" s="16"/>
      <c r="T72" s="16"/>
      <c r="U72" s="16"/>
      <c r="V72" s="69" t="s">
        <v>401</v>
      </c>
      <c r="W72" s="16"/>
      <c r="X72" s="24"/>
      <c r="Y72" s="18"/>
      <c r="Z72" s="61">
        <v>45138</v>
      </c>
      <c r="AA72" s="34"/>
      <c r="AB72" s="17"/>
      <c r="AC72" s="17"/>
      <c r="AD72" s="17"/>
      <c r="AE72" s="17"/>
      <c r="AF72" s="17"/>
      <c r="AG72" s="17"/>
      <c r="AH72" s="17"/>
      <c r="AI72" s="17"/>
      <c r="AJ72" s="17"/>
      <c r="AK72" s="17"/>
      <c r="AL72" s="17"/>
      <c r="AM72" s="17"/>
      <c r="AN72" s="17"/>
      <c r="AO72" s="17"/>
      <c r="AP72" s="17"/>
      <c r="AQ72" s="17"/>
      <c r="AR72" s="17"/>
      <c r="AS72" s="17"/>
    </row>
    <row r="73" spans="1:45" ht="75">
      <c r="A73" s="13">
        <f t="shared" si="1"/>
        <v>71</v>
      </c>
      <c r="B73" s="23"/>
      <c r="C73" s="23"/>
      <c r="D73" s="23"/>
      <c r="E73" s="72"/>
      <c r="F73" s="62"/>
      <c r="G73" s="46" t="s">
        <v>524</v>
      </c>
      <c r="H73" s="18"/>
      <c r="I73" s="18"/>
      <c r="J73" s="14" t="s">
        <v>431</v>
      </c>
      <c r="K73" s="18"/>
      <c r="L73" s="26" t="s">
        <v>522</v>
      </c>
      <c r="M73" s="26" t="s">
        <v>522</v>
      </c>
      <c r="N73" s="65"/>
      <c r="O73" s="14"/>
      <c r="P73" s="14"/>
      <c r="Q73" s="15"/>
      <c r="R73" s="16" t="s">
        <v>15</v>
      </c>
      <c r="S73" s="16"/>
      <c r="T73" s="16"/>
      <c r="U73" s="16"/>
      <c r="V73" s="69" t="s">
        <v>401</v>
      </c>
      <c r="W73" s="16"/>
      <c r="X73" s="24"/>
      <c r="Y73" s="18"/>
      <c r="Z73" s="61">
        <v>45138</v>
      </c>
      <c r="AA73" s="34"/>
      <c r="AB73" s="17"/>
      <c r="AC73" s="17"/>
      <c r="AD73" s="17"/>
      <c r="AE73" s="17"/>
      <c r="AF73" s="17"/>
      <c r="AG73" s="17"/>
      <c r="AH73" s="17"/>
      <c r="AI73" s="17"/>
      <c r="AJ73" s="17"/>
      <c r="AK73" s="17"/>
      <c r="AL73" s="17"/>
      <c r="AM73" s="17"/>
      <c r="AN73" s="17"/>
      <c r="AO73" s="17"/>
      <c r="AP73" s="17"/>
      <c r="AQ73" s="17"/>
      <c r="AR73" s="17"/>
      <c r="AS73" s="17"/>
    </row>
    <row r="74" spans="1:45" ht="60">
      <c r="A74" s="13">
        <f t="shared" si="1"/>
        <v>72</v>
      </c>
      <c r="B74" s="23"/>
      <c r="C74" s="70" t="s">
        <v>434</v>
      </c>
      <c r="D74" s="23"/>
      <c r="E74" s="72"/>
      <c r="F74" s="62"/>
      <c r="G74" s="46" t="s">
        <v>435</v>
      </c>
      <c r="H74" s="18"/>
      <c r="I74" s="18"/>
      <c r="J74" s="14" t="s">
        <v>230</v>
      </c>
      <c r="K74" s="18"/>
      <c r="L74" s="26" t="s">
        <v>512</v>
      </c>
      <c r="M74" s="26" t="s">
        <v>512</v>
      </c>
      <c r="N74" s="65"/>
      <c r="O74" s="14"/>
      <c r="P74" s="14"/>
      <c r="Q74" s="15"/>
      <c r="R74" s="16" t="s">
        <v>75</v>
      </c>
      <c r="S74" s="16"/>
      <c r="T74" s="16"/>
      <c r="U74" s="16"/>
      <c r="V74" s="69" t="s">
        <v>401</v>
      </c>
      <c r="W74" s="16"/>
      <c r="X74" s="24"/>
      <c r="Y74" s="18"/>
      <c r="Z74" s="61">
        <v>45133</v>
      </c>
      <c r="AA74" s="34"/>
      <c r="AB74" s="17"/>
      <c r="AC74" s="17"/>
      <c r="AD74" s="17"/>
      <c r="AE74" s="17"/>
      <c r="AF74" s="17"/>
      <c r="AG74" s="17"/>
      <c r="AH74" s="17"/>
      <c r="AI74" s="17"/>
      <c r="AJ74" s="17"/>
      <c r="AK74" s="17"/>
      <c r="AL74" s="17"/>
      <c r="AM74" s="17"/>
      <c r="AN74" s="17"/>
      <c r="AO74" s="17"/>
      <c r="AP74" s="17"/>
      <c r="AQ74" s="17"/>
      <c r="AR74" s="17"/>
      <c r="AS74" s="17"/>
    </row>
    <row r="75" spans="1:45" ht="60">
      <c r="A75" s="13">
        <f t="shared" si="1"/>
        <v>73</v>
      </c>
      <c r="B75" s="23"/>
      <c r="C75" s="85"/>
      <c r="D75" s="23"/>
      <c r="E75" s="72"/>
      <c r="F75" s="62"/>
      <c r="G75" s="46" t="s">
        <v>446</v>
      </c>
      <c r="H75" s="18" t="s">
        <v>513</v>
      </c>
      <c r="I75" s="18"/>
      <c r="J75" s="14" t="s">
        <v>230</v>
      </c>
      <c r="K75" s="18"/>
      <c r="L75" s="26" t="s">
        <v>512</v>
      </c>
      <c r="M75" s="26" t="s">
        <v>512</v>
      </c>
      <c r="N75" s="65"/>
      <c r="O75" s="14"/>
      <c r="P75" s="14"/>
      <c r="Q75" s="15"/>
      <c r="R75" s="16" t="s">
        <v>75</v>
      </c>
      <c r="S75" s="16"/>
      <c r="T75" s="16"/>
      <c r="U75" s="16"/>
      <c r="V75" s="69" t="s">
        <v>401</v>
      </c>
      <c r="W75" s="16"/>
      <c r="X75" s="24"/>
      <c r="Y75" s="18"/>
      <c r="Z75" s="61">
        <v>45134</v>
      </c>
      <c r="AA75" s="34"/>
      <c r="AB75" s="17"/>
      <c r="AC75" s="17"/>
      <c r="AD75" s="17"/>
      <c r="AE75" s="17"/>
      <c r="AF75" s="17"/>
      <c r="AG75" s="17"/>
      <c r="AH75" s="17"/>
      <c r="AI75" s="17"/>
      <c r="AJ75" s="17"/>
      <c r="AK75" s="17"/>
      <c r="AL75" s="17"/>
      <c r="AM75" s="17"/>
      <c r="AN75" s="17"/>
      <c r="AO75" s="17"/>
      <c r="AP75" s="17"/>
      <c r="AQ75" s="17"/>
      <c r="AR75" s="17"/>
      <c r="AS75" s="17"/>
    </row>
    <row r="76" spans="1:45" ht="30">
      <c r="A76" s="13">
        <f t="shared" si="1"/>
        <v>74</v>
      </c>
      <c r="B76" s="23"/>
      <c r="C76" s="70" t="s">
        <v>448</v>
      </c>
      <c r="D76" s="23"/>
      <c r="E76" s="72"/>
      <c r="F76" s="62"/>
      <c r="G76" s="46" t="s">
        <v>451</v>
      </c>
      <c r="H76" s="18"/>
      <c r="I76" s="18"/>
      <c r="J76" s="14" t="s">
        <v>449</v>
      </c>
      <c r="K76" s="18"/>
      <c r="L76" s="26" t="s">
        <v>450</v>
      </c>
      <c r="M76" s="26" t="s">
        <v>450</v>
      </c>
      <c r="N76" s="65"/>
      <c r="O76" s="14"/>
      <c r="P76" s="14"/>
      <c r="Q76" s="15"/>
      <c r="R76" s="16" t="s">
        <v>75</v>
      </c>
      <c r="S76" s="16"/>
      <c r="T76" s="16"/>
      <c r="U76" s="16"/>
      <c r="V76" s="69" t="s">
        <v>400</v>
      </c>
      <c r="W76" s="16"/>
      <c r="X76" s="24"/>
      <c r="Y76" s="18"/>
      <c r="Z76" s="61">
        <v>45134</v>
      </c>
      <c r="AA76" s="34"/>
      <c r="AB76" s="17"/>
      <c r="AC76" s="17"/>
      <c r="AD76" s="17"/>
      <c r="AE76" s="17"/>
      <c r="AF76" s="17"/>
      <c r="AG76" s="17"/>
      <c r="AH76" s="17"/>
      <c r="AI76" s="17"/>
      <c r="AJ76" s="17"/>
      <c r="AK76" s="17"/>
      <c r="AL76" s="17"/>
      <c r="AM76" s="17"/>
      <c r="AN76" s="17"/>
      <c r="AO76" s="17"/>
      <c r="AP76" s="17"/>
      <c r="AQ76" s="17"/>
      <c r="AR76" s="17"/>
      <c r="AS76" s="17"/>
    </row>
    <row r="77" spans="1:45" s="25" customFormat="1" ht="45">
      <c r="A77" s="13">
        <f t="shared" si="1"/>
        <v>75</v>
      </c>
      <c r="B77" s="23"/>
      <c r="C77" s="23"/>
      <c r="D77" s="23"/>
      <c r="E77" s="28" t="s">
        <v>461</v>
      </c>
      <c r="F77" s="21"/>
      <c r="G77" s="32" t="s">
        <v>462</v>
      </c>
      <c r="H77" s="32"/>
      <c r="I77" s="18"/>
      <c r="J77" s="18" t="s">
        <v>397</v>
      </c>
      <c r="K77" s="18"/>
      <c r="L77" s="18" t="s">
        <v>463</v>
      </c>
      <c r="M77" s="18" t="s">
        <v>463</v>
      </c>
      <c r="N77" s="14"/>
      <c r="O77" s="14"/>
      <c r="P77" s="14"/>
      <c r="Q77" s="15"/>
      <c r="R77" s="16" t="s">
        <v>75</v>
      </c>
      <c r="S77" s="16"/>
      <c r="T77" s="16"/>
      <c r="U77" s="16"/>
      <c r="V77" s="69" t="s">
        <v>401</v>
      </c>
      <c r="W77" s="16"/>
      <c r="X77" s="24"/>
      <c r="Y77" s="26"/>
      <c r="Z77" s="55">
        <v>45135</v>
      </c>
      <c r="AA77" s="27"/>
      <c r="AB77" s="17"/>
      <c r="AC77" s="17"/>
      <c r="AD77" s="17"/>
      <c r="AE77" s="17"/>
      <c r="AF77" s="17"/>
      <c r="AG77" s="17"/>
      <c r="AH77" s="17"/>
      <c r="AI77" s="17"/>
      <c r="AJ77" s="17"/>
      <c r="AK77" s="17"/>
      <c r="AL77" s="17"/>
      <c r="AM77" s="17"/>
      <c r="AN77" s="17"/>
      <c r="AO77" s="17"/>
      <c r="AP77" s="17"/>
      <c r="AQ77" s="17"/>
      <c r="AR77" s="17"/>
      <c r="AS77" s="17"/>
    </row>
    <row r="78" spans="1:45" s="25" customFormat="1" ht="30">
      <c r="A78" s="13">
        <f t="shared" si="1"/>
        <v>76</v>
      </c>
      <c r="B78" s="23"/>
      <c r="C78" s="23"/>
      <c r="D78" s="23"/>
      <c r="E78" s="28"/>
      <c r="F78" s="21"/>
      <c r="G78" s="32" t="s">
        <v>514</v>
      </c>
      <c r="H78" s="32"/>
      <c r="I78" s="18"/>
      <c r="J78" s="18" t="s">
        <v>397</v>
      </c>
      <c r="K78" s="18"/>
      <c r="L78" s="18" t="s">
        <v>463</v>
      </c>
      <c r="M78" s="18" t="s">
        <v>463</v>
      </c>
      <c r="N78" s="14"/>
      <c r="O78" s="14"/>
      <c r="P78" s="14"/>
      <c r="Q78" s="15"/>
      <c r="R78" s="16" t="s">
        <v>75</v>
      </c>
      <c r="S78" s="16"/>
      <c r="T78" s="16"/>
      <c r="U78" s="16"/>
      <c r="V78" s="69" t="s">
        <v>401</v>
      </c>
      <c r="W78" s="16"/>
      <c r="X78" s="24"/>
      <c r="Y78" s="26"/>
      <c r="Z78" s="55">
        <v>45134</v>
      </c>
      <c r="AA78" s="27"/>
      <c r="AB78" s="17"/>
      <c r="AC78" s="17"/>
      <c r="AD78" s="17"/>
      <c r="AE78" s="17"/>
      <c r="AF78" s="17"/>
      <c r="AG78" s="17"/>
      <c r="AH78" s="17"/>
      <c r="AI78" s="17"/>
      <c r="AJ78" s="17"/>
      <c r="AK78" s="17"/>
      <c r="AL78" s="17"/>
      <c r="AM78" s="17"/>
      <c r="AN78" s="17"/>
      <c r="AO78" s="17"/>
      <c r="AP78" s="17"/>
      <c r="AQ78" s="17"/>
      <c r="AR78" s="17"/>
      <c r="AS78" s="17"/>
    </row>
    <row r="79" spans="1:45" s="25" customFormat="1" ht="90">
      <c r="A79" s="13">
        <f t="shared" si="1"/>
        <v>77</v>
      </c>
      <c r="B79" s="23"/>
      <c r="C79" s="70" t="s">
        <v>525</v>
      </c>
      <c r="D79" s="23"/>
      <c r="E79" s="28" t="s">
        <v>43</v>
      </c>
      <c r="F79" s="21"/>
      <c r="G79" s="46" t="s">
        <v>248</v>
      </c>
      <c r="H79" s="26" t="s">
        <v>403</v>
      </c>
      <c r="I79" s="18"/>
      <c r="J79" s="18" t="s">
        <v>526</v>
      </c>
      <c r="K79" s="18"/>
      <c r="L79" s="18" t="s">
        <v>404</v>
      </c>
      <c r="M79" s="18" t="s">
        <v>404</v>
      </c>
      <c r="N79" s="14"/>
      <c r="O79" s="14"/>
      <c r="P79" s="14"/>
      <c r="Q79" s="15"/>
      <c r="R79" s="16" t="s">
        <v>14</v>
      </c>
      <c r="S79" s="16"/>
      <c r="T79" s="16"/>
      <c r="U79" s="16"/>
      <c r="V79" s="69" t="s">
        <v>401</v>
      </c>
      <c r="W79" s="16"/>
      <c r="X79" s="24"/>
      <c r="Y79" s="26"/>
      <c r="Z79" s="55">
        <v>45139</v>
      </c>
      <c r="AA79" s="27"/>
      <c r="AB79" s="17"/>
      <c r="AC79" s="17"/>
      <c r="AD79" s="17"/>
      <c r="AE79" s="17"/>
      <c r="AF79" s="17"/>
      <c r="AG79" s="17"/>
      <c r="AH79" s="17"/>
      <c r="AI79" s="17"/>
      <c r="AJ79" s="17"/>
      <c r="AK79" s="17"/>
      <c r="AL79" s="17"/>
      <c r="AM79" s="17"/>
      <c r="AN79" s="17"/>
      <c r="AO79" s="17"/>
      <c r="AP79" s="17"/>
      <c r="AQ79" s="17"/>
      <c r="AR79" s="17"/>
      <c r="AS79" s="17"/>
    </row>
    <row r="80" spans="1:45" s="25" customFormat="1" ht="30">
      <c r="A80" s="13">
        <f t="shared" si="1"/>
        <v>78</v>
      </c>
      <c r="B80" s="23"/>
      <c r="C80" s="23"/>
      <c r="D80" s="23"/>
      <c r="E80" s="33"/>
      <c r="F80" s="21"/>
      <c r="G80" s="46" t="s">
        <v>249</v>
      </c>
      <c r="H80" s="26" t="s">
        <v>405</v>
      </c>
      <c r="I80" s="18"/>
      <c r="J80" s="18" t="s">
        <v>526</v>
      </c>
      <c r="K80" s="18"/>
      <c r="L80" s="18" t="s">
        <v>406</v>
      </c>
      <c r="M80" s="18" t="s">
        <v>406</v>
      </c>
      <c r="N80" s="14"/>
      <c r="O80" s="14"/>
      <c r="P80" s="14"/>
      <c r="Q80" s="15"/>
      <c r="R80" s="16" t="s">
        <v>14</v>
      </c>
      <c r="S80" s="16"/>
      <c r="T80" s="16"/>
      <c r="U80" s="16"/>
      <c r="V80" s="69" t="s">
        <v>401</v>
      </c>
      <c r="W80" s="16"/>
      <c r="X80" s="24"/>
      <c r="Y80" s="26"/>
      <c r="Z80" s="55">
        <v>45139</v>
      </c>
      <c r="AA80" s="27"/>
      <c r="AB80" s="17"/>
      <c r="AC80" s="17"/>
      <c r="AD80" s="17"/>
      <c r="AE80" s="17"/>
      <c r="AF80" s="17"/>
      <c r="AG80" s="17"/>
      <c r="AH80" s="17"/>
      <c r="AI80" s="17"/>
      <c r="AJ80" s="17"/>
      <c r="AK80" s="17"/>
      <c r="AL80" s="17"/>
      <c r="AM80" s="17"/>
      <c r="AN80" s="17"/>
      <c r="AO80" s="17"/>
      <c r="AP80" s="17"/>
      <c r="AQ80" s="17"/>
      <c r="AR80" s="17"/>
      <c r="AS80" s="17"/>
    </row>
    <row r="81" spans="1:45" s="25" customFormat="1" ht="30">
      <c r="A81" s="13">
        <f t="shared" si="1"/>
        <v>79</v>
      </c>
      <c r="B81" s="23"/>
      <c r="C81" s="23"/>
      <c r="D81" s="23"/>
      <c r="E81" s="33"/>
      <c r="F81" s="21"/>
      <c r="G81" s="46" t="s">
        <v>250</v>
      </c>
      <c r="H81" s="26" t="s">
        <v>407</v>
      </c>
      <c r="I81" s="18"/>
      <c r="J81" s="18" t="s">
        <v>526</v>
      </c>
      <c r="K81" s="18"/>
      <c r="L81" s="18" t="s">
        <v>408</v>
      </c>
      <c r="M81" s="18" t="s">
        <v>408</v>
      </c>
      <c r="N81" s="14"/>
      <c r="O81" s="14"/>
      <c r="P81" s="14"/>
      <c r="Q81" s="15"/>
      <c r="R81" s="16" t="s">
        <v>14</v>
      </c>
      <c r="S81" s="16"/>
      <c r="T81" s="16"/>
      <c r="U81" s="16"/>
      <c r="V81" s="69" t="s">
        <v>401</v>
      </c>
      <c r="W81" s="16"/>
      <c r="X81" s="24"/>
      <c r="Y81" s="26"/>
      <c r="Z81" s="55">
        <v>45139</v>
      </c>
      <c r="AA81" s="27"/>
      <c r="AB81" s="17"/>
      <c r="AC81" s="17"/>
      <c r="AD81" s="17"/>
      <c r="AE81" s="17"/>
      <c r="AF81" s="17"/>
      <c r="AG81" s="17"/>
      <c r="AH81" s="17"/>
      <c r="AI81" s="17"/>
      <c r="AJ81" s="17"/>
      <c r="AK81" s="17"/>
      <c r="AL81" s="17"/>
      <c r="AM81" s="17"/>
      <c r="AN81" s="17"/>
      <c r="AO81" s="17"/>
      <c r="AP81" s="17"/>
      <c r="AQ81" s="17"/>
      <c r="AR81" s="17"/>
      <c r="AS81" s="17"/>
    </row>
    <row r="82" spans="1:45" ht="30">
      <c r="A82" s="13">
        <f t="shared" si="1"/>
        <v>80</v>
      </c>
      <c r="B82" s="23"/>
      <c r="C82" s="23"/>
      <c r="D82" s="19"/>
      <c r="E82" s="33"/>
      <c r="F82" s="21"/>
      <c r="G82" s="46" t="s">
        <v>251</v>
      </c>
      <c r="H82" s="26" t="s">
        <v>409</v>
      </c>
      <c r="I82" s="18"/>
      <c r="J82" s="18" t="s">
        <v>526</v>
      </c>
      <c r="K82" s="18"/>
      <c r="L82" s="18" t="s">
        <v>410</v>
      </c>
      <c r="M82" s="18" t="s">
        <v>410</v>
      </c>
      <c r="N82" s="19"/>
      <c r="O82" s="19"/>
      <c r="P82" s="19"/>
      <c r="Q82" s="20"/>
      <c r="R82" s="16" t="s">
        <v>14</v>
      </c>
      <c r="S82" s="16"/>
      <c r="T82" s="16"/>
      <c r="U82" s="16"/>
      <c r="V82" s="69" t="s">
        <v>401</v>
      </c>
      <c r="W82" s="19"/>
      <c r="X82" s="19"/>
      <c r="Y82" s="19"/>
      <c r="Z82" s="55">
        <v>45139</v>
      </c>
      <c r="AA82" s="27"/>
      <c r="AB82" s="19"/>
      <c r="AC82" s="19"/>
      <c r="AD82" s="19"/>
      <c r="AE82" s="19"/>
      <c r="AF82" s="19"/>
      <c r="AG82" s="19"/>
      <c r="AH82" s="19"/>
      <c r="AI82" s="19"/>
      <c r="AJ82" s="19"/>
      <c r="AK82" s="19"/>
      <c r="AL82" s="19"/>
      <c r="AM82" s="19"/>
      <c r="AN82" s="19"/>
      <c r="AO82" s="19"/>
      <c r="AP82" s="19"/>
      <c r="AQ82" s="19"/>
      <c r="AR82" s="19"/>
      <c r="AS82" s="19"/>
    </row>
    <row r="83" spans="1:45" ht="30">
      <c r="A83" s="13">
        <f t="shared" si="1"/>
        <v>81</v>
      </c>
      <c r="B83" s="23"/>
      <c r="C83" s="23"/>
      <c r="D83" s="19"/>
      <c r="E83" s="33"/>
      <c r="F83" s="21"/>
      <c r="G83" s="46" t="s">
        <v>252</v>
      </c>
      <c r="H83" s="26" t="s">
        <v>411</v>
      </c>
      <c r="I83" s="18"/>
      <c r="J83" s="18" t="s">
        <v>526</v>
      </c>
      <c r="K83" s="18"/>
      <c r="L83" s="18" t="s">
        <v>413</v>
      </c>
      <c r="M83" s="18" t="s">
        <v>413</v>
      </c>
      <c r="N83" s="19"/>
      <c r="O83" s="19"/>
      <c r="P83" s="19"/>
      <c r="Q83" s="20"/>
      <c r="R83" s="16" t="s">
        <v>14</v>
      </c>
      <c r="S83" s="16"/>
      <c r="T83" s="16"/>
      <c r="U83" s="16"/>
      <c r="V83" s="69" t="s">
        <v>401</v>
      </c>
      <c r="W83" s="19"/>
      <c r="X83" s="19"/>
      <c r="Y83" s="19"/>
      <c r="Z83" s="55">
        <v>45139</v>
      </c>
      <c r="AA83" s="27"/>
      <c r="AB83" s="19"/>
      <c r="AC83" s="19"/>
      <c r="AD83" s="19"/>
      <c r="AE83" s="19"/>
      <c r="AF83" s="19"/>
      <c r="AG83" s="19"/>
      <c r="AH83" s="19"/>
      <c r="AI83" s="19"/>
      <c r="AJ83" s="19"/>
      <c r="AK83" s="19"/>
      <c r="AL83" s="19"/>
      <c r="AM83" s="19"/>
      <c r="AN83" s="19"/>
      <c r="AO83" s="19"/>
      <c r="AP83" s="19"/>
      <c r="AQ83" s="19"/>
      <c r="AR83" s="19"/>
      <c r="AS83" s="19"/>
    </row>
    <row r="84" spans="1:45" ht="30">
      <c r="A84" s="13">
        <f t="shared" si="1"/>
        <v>82</v>
      </c>
      <c r="B84" s="23"/>
      <c r="C84" s="23"/>
      <c r="D84" s="19"/>
      <c r="E84" s="33"/>
      <c r="F84" s="21"/>
      <c r="G84" s="46" t="s">
        <v>253</v>
      </c>
      <c r="H84" s="26" t="s">
        <v>414</v>
      </c>
      <c r="I84" s="18"/>
      <c r="J84" s="18" t="s">
        <v>526</v>
      </c>
      <c r="K84" s="18"/>
      <c r="L84" s="18" t="s">
        <v>415</v>
      </c>
      <c r="M84" s="18" t="s">
        <v>415</v>
      </c>
      <c r="N84" s="19"/>
      <c r="O84" s="19"/>
      <c r="P84" s="19"/>
      <c r="Q84" s="20"/>
      <c r="R84" s="16" t="s">
        <v>14</v>
      </c>
      <c r="S84" s="16"/>
      <c r="T84" s="16"/>
      <c r="U84" s="16"/>
      <c r="V84" s="69" t="s">
        <v>401</v>
      </c>
      <c r="W84" s="19"/>
      <c r="X84" s="19"/>
      <c r="Y84" s="19"/>
      <c r="Z84" s="55">
        <v>45139</v>
      </c>
      <c r="AA84" s="27"/>
      <c r="AB84" s="19"/>
      <c r="AC84" s="19"/>
      <c r="AD84" s="19"/>
      <c r="AE84" s="19"/>
      <c r="AF84" s="19"/>
      <c r="AG84" s="19"/>
      <c r="AH84" s="19"/>
      <c r="AI84" s="19"/>
      <c r="AJ84" s="19"/>
      <c r="AK84" s="19"/>
      <c r="AL84" s="19"/>
      <c r="AM84" s="19"/>
      <c r="AN84" s="19"/>
      <c r="AO84" s="19"/>
      <c r="AP84" s="19"/>
      <c r="AQ84" s="19"/>
      <c r="AR84" s="19"/>
      <c r="AS84" s="19"/>
    </row>
    <row r="85" spans="1:45" ht="60">
      <c r="A85" s="13">
        <f t="shared" si="1"/>
        <v>83</v>
      </c>
      <c r="B85" s="23"/>
      <c r="C85" s="23"/>
      <c r="D85" s="19"/>
      <c r="E85" s="33"/>
      <c r="F85" s="21"/>
      <c r="G85" s="46" t="s">
        <v>269</v>
      </c>
      <c r="H85" s="26" t="s">
        <v>436</v>
      </c>
      <c r="I85" s="18"/>
      <c r="J85" s="18" t="s">
        <v>526</v>
      </c>
      <c r="K85" s="18"/>
      <c r="L85" s="18" t="s">
        <v>437</v>
      </c>
      <c r="M85" s="18" t="s">
        <v>437</v>
      </c>
      <c r="N85" s="19"/>
      <c r="O85" s="19"/>
      <c r="P85" s="19"/>
      <c r="Q85" s="20"/>
      <c r="R85" s="16" t="s">
        <v>14</v>
      </c>
      <c r="S85" s="16"/>
      <c r="T85" s="16"/>
      <c r="U85" s="16"/>
      <c r="V85" s="69" t="s">
        <v>401</v>
      </c>
      <c r="W85" s="19"/>
      <c r="X85" s="19"/>
      <c r="Y85" s="19"/>
      <c r="Z85" s="55">
        <v>45139</v>
      </c>
      <c r="AA85" s="27"/>
      <c r="AB85" s="19"/>
      <c r="AC85" s="19"/>
      <c r="AD85" s="19"/>
      <c r="AE85" s="19"/>
      <c r="AF85" s="19"/>
      <c r="AG85" s="19"/>
      <c r="AH85" s="19"/>
      <c r="AI85" s="19"/>
      <c r="AJ85" s="19"/>
      <c r="AK85" s="19"/>
      <c r="AL85" s="19"/>
      <c r="AM85" s="19"/>
      <c r="AN85" s="19"/>
      <c r="AO85" s="19"/>
      <c r="AP85" s="19"/>
      <c r="AQ85" s="19"/>
      <c r="AR85" s="19"/>
      <c r="AS85" s="19"/>
    </row>
    <row r="86" spans="1:45" ht="45">
      <c r="A86" s="13">
        <f t="shared" si="1"/>
        <v>84</v>
      </c>
      <c r="B86" s="23"/>
      <c r="C86" s="23"/>
      <c r="D86" s="19"/>
      <c r="E86" s="33"/>
      <c r="F86" s="21"/>
      <c r="G86" s="46" t="s">
        <v>255</v>
      </c>
      <c r="H86" s="26" t="s">
        <v>417</v>
      </c>
      <c r="I86" s="18"/>
      <c r="J86" s="18" t="s">
        <v>526</v>
      </c>
      <c r="K86" s="18"/>
      <c r="L86" s="18" t="s">
        <v>418</v>
      </c>
      <c r="M86" s="18" t="s">
        <v>419</v>
      </c>
      <c r="N86" s="19"/>
      <c r="O86" s="19"/>
      <c r="P86" s="19"/>
      <c r="Q86" s="20"/>
      <c r="R86" s="16" t="s">
        <v>16</v>
      </c>
      <c r="S86" s="16"/>
      <c r="T86" s="16"/>
      <c r="U86" s="16"/>
      <c r="V86" s="69" t="s">
        <v>401</v>
      </c>
      <c r="W86" s="19"/>
      <c r="X86" s="19"/>
      <c r="Y86" s="19"/>
      <c r="Z86" s="55">
        <v>45139</v>
      </c>
      <c r="AA86" s="27"/>
      <c r="AB86" s="19"/>
      <c r="AC86" s="19"/>
      <c r="AD86" s="19"/>
      <c r="AE86" s="19"/>
      <c r="AF86" s="19"/>
      <c r="AG86" s="19"/>
      <c r="AH86" s="19"/>
      <c r="AI86" s="19"/>
      <c r="AJ86" s="19"/>
      <c r="AK86" s="19"/>
      <c r="AL86" s="19"/>
      <c r="AM86" s="19"/>
      <c r="AN86" s="19"/>
      <c r="AO86" s="19"/>
      <c r="AP86" s="19"/>
      <c r="AQ86" s="19"/>
      <c r="AR86" s="19"/>
      <c r="AS86" s="19"/>
    </row>
    <row r="87" spans="1:45" ht="30">
      <c r="A87" s="13">
        <f t="shared" si="1"/>
        <v>85</v>
      </c>
      <c r="B87" s="23"/>
      <c r="C87" s="23"/>
      <c r="D87" s="19"/>
      <c r="E87" s="33"/>
      <c r="F87" s="21"/>
      <c r="G87" s="46" t="s">
        <v>256</v>
      </c>
      <c r="H87" s="26" t="s">
        <v>420</v>
      </c>
      <c r="I87" s="18"/>
      <c r="J87" s="18" t="s">
        <v>526</v>
      </c>
      <c r="K87" s="18"/>
      <c r="L87" s="18" t="s">
        <v>415</v>
      </c>
      <c r="M87" s="18" t="s">
        <v>415</v>
      </c>
      <c r="N87" s="19"/>
      <c r="O87" s="19"/>
      <c r="P87" s="19"/>
      <c r="Q87" s="20"/>
      <c r="R87" s="16" t="s">
        <v>14</v>
      </c>
      <c r="S87" s="16"/>
      <c r="T87" s="16"/>
      <c r="U87" s="16"/>
      <c r="V87" s="69" t="s">
        <v>401</v>
      </c>
      <c r="W87" s="19"/>
      <c r="X87" s="19"/>
      <c r="Y87" s="19"/>
      <c r="Z87" s="55">
        <v>45139</v>
      </c>
      <c r="AA87" s="27"/>
      <c r="AB87" s="19"/>
      <c r="AC87" s="19"/>
      <c r="AD87" s="19"/>
      <c r="AE87" s="19"/>
      <c r="AF87" s="19"/>
      <c r="AG87" s="19"/>
      <c r="AH87" s="19"/>
      <c r="AI87" s="19"/>
      <c r="AJ87" s="19"/>
      <c r="AK87" s="19"/>
      <c r="AL87" s="19"/>
      <c r="AM87" s="19"/>
      <c r="AN87" s="19"/>
      <c r="AO87" s="19"/>
      <c r="AP87" s="19"/>
      <c r="AQ87" s="19"/>
      <c r="AR87" s="19"/>
      <c r="AS87" s="19"/>
    </row>
    <row r="88" spans="1:45" ht="30">
      <c r="A88" s="13">
        <f t="shared" si="1"/>
        <v>86</v>
      </c>
      <c r="B88" s="23"/>
      <c r="C88" s="23"/>
      <c r="D88" s="19"/>
      <c r="E88" s="33"/>
      <c r="F88" s="21"/>
      <c r="G88" s="46" t="s">
        <v>244</v>
      </c>
      <c r="H88" s="26" t="s">
        <v>421</v>
      </c>
      <c r="I88" s="18"/>
      <c r="J88" s="18" t="s">
        <v>526</v>
      </c>
      <c r="K88" s="18"/>
      <c r="L88" s="18" t="s">
        <v>328</v>
      </c>
      <c r="M88" s="18" t="s">
        <v>328</v>
      </c>
      <c r="N88" s="19"/>
      <c r="O88" s="19"/>
      <c r="P88" s="19"/>
      <c r="Q88" s="20"/>
      <c r="R88" s="16" t="s">
        <v>14</v>
      </c>
      <c r="S88" s="16"/>
      <c r="T88" s="16"/>
      <c r="U88" s="16"/>
      <c r="V88" s="69" t="s">
        <v>401</v>
      </c>
      <c r="W88" s="19"/>
      <c r="X88" s="19"/>
      <c r="Y88" s="19"/>
      <c r="Z88" s="55">
        <v>45139</v>
      </c>
      <c r="AA88" s="27"/>
      <c r="AB88" s="19"/>
      <c r="AC88" s="19"/>
      <c r="AD88" s="19"/>
      <c r="AE88" s="19"/>
      <c r="AF88" s="19"/>
      <c r="AG88" s="19"/>
      <c r="AH88" s="19"/>
      <c r="AI88" s="19"/>
      <c r="AJ88" s="19"/>
      <c r="AK88" s="19"/>
      <c r="AL88" s="19"/>
      <c r="AM88" s="19"/>
      <c r="AN88" s="19"/>
      <c r="AO88" s="19"/>
      <c r="AP88" s="19"/>
      <c r="AQ88" s="19"/>
      <c r="AR88" s="19"/>
      <c r="AS88" s="19"/>
    </row>
    <row r="89" spans="1:45" ht="30">
      <c r="A89" s="13">
        <f t="shared" si="1"/>
        <v>87</v>
      </c>
      <c r="B89" s="23"/>
      <c r="C89" s="23"/>
      <c r="D89" s="19"/>
      <c r="E89" s="28" t="s">
        <v>246</v>
      </c>
      <c r="F89" s="21"/>
      <c r="G89" s="46" t="s">
        <v>246</v>
      </c>
      <c r="H89" s="26" t="s">
        <v>422</v>
      </c>
      <c r="I89" s="18"/>
      <c r="J89" s="18" t="s">
        <v>526</v>
      </c>
      <c r="K89" s="18"/>
      <c r="L89" s="18" t="s">
        <v>423</v>
      </c>
      <c r="M89" s="18" t="s">
        <v>423</v>
      </c>
      <c r="N89" s="19"/>
      <c r="O89" s="19"/>
      <c r="P89" s="19"/>
      <c r="Q89" s="20"/>
      <c r="R89" s="16" t="s">
        <v>14</v>
      </c>
      <c r="S89" s="16"/>
      <c r="T89" s="16"/>
      <c r="U89" s="16"/>
      <c r="V89" s="69" t="s">
        <v>401</v>
      </c>
      <c r="W89" s="19"/>
      <c r="X89" s="19"/>
      <c r="Y89" s="19"/>
      <c r="Z89" s="55">
        <v>45139</v>
      </c>
      <c r="AA89" s="27"/>
      <c r="AB89" s="19"/>
      <c r="AC89" s="19"/>
      <c r="AD89" s="19"/>
      <c r="AE89" s="19"/>
      <c r="AF89" s="19"/>
      <c r="AG89" s="19"/>
      <c r="AH89" s="19"/>
      <c r="AI89" s="19"/>
      <c r="AJ89" s="19"/>
      <c r="AK89" s="19"/>
      <c r="AL89" s="19"/>
      <c r="AM89" s="19"/>
      <c r="AN89" s="19"/>
      <c r="AO89" s="19"/>
      <c r="AP89" s="19"/>
      <c r="AQ89" s="19"/>
      <c r="AR89" s="19"/>
      <c r="AS89" s="19"/>
    </row>
    <row r="90" spans="1:45" ht="45">
      <c r="A90" s="13">
        <f t="shared" si="1"/>
        <v>88</v>
      </c>
      <c r="B90" s="23"/>
      <c r="C90" s="23"/>
      <c r="D90" s="19"/>
      <c r="E90" s="28" t="s">
        <v>61</v>
      </c>
      <c r="F90" s="21"/>
      <c r="G90" s="46" t="s">
        <v>61</v>
      </c>
      <c r="H90" s="26" t="s">
        <v>424</v>
      </c>
      <c r="I90" s="18"/>
      <c r="J90" s="18" t="s">
        <v>526</v>
      </c>
      <c r="K90" s="18"/>
      <c r="L90" s="18" t="s">
        <v>423</v>
      </c>
      <c r="M90" s="18" t="s">
        <v>423</v>
      </c>
      <c r="N90" s="19"/>
      <c r="O90" s="19"/>
      <c r="P90" s="19"/>
      <c r="Q90" s="20"/>
      <c r="R90" s="16" t="s">
        <v>14</v>
      </c>
      <c r="S90" s="16"/>
      <c r="T90" s="16"/>
      <c r="U90" s="16"/>
      <c r="V90" s="69" t="s">
        <v>401</v>
      </c>
      <c r="W90" s="19"/>
      <c r="X90" s="19"/>
      <c r="Y90" s="19"/>
      <c r="Z90" s="55">
        <v>45139</v>
      </c>
      <c r="AA90" s="27"/>
      <c r="AB90" s="19"/>
      <c r="AC90" s="19"/>
      <c r="AD90" s="19"/>
      <c r="AE90" s="19"/>
      <c r="AF90" s="19"/>
      <c r="AG90" s="19"/>
      <c r="AH90" s="19"/>
      <c r="AI90" s="19"/>
      <c r="AJ90" s="19"/>
      <c r="AK90" s="19"/>
      <c r="AL90" s="19"/>
      <c r="AM90" s="19"/>
      <c r="AN90" s="19"/>
      <c r="AO90" s="19"/>
      <c r="AP90" s="19"/>
      <c r="AQ90" s="19"/>
      <c r="AR90" s="19"/>
      <c r="AS90" s="19"/>
    </row>
    <row r="91" spans="1:45" s="25" customFormat="1" ht="30">
      <c r="A91" s="13">
        <f t="shared" si="1"/>
        <v>89</v>
      </c>
      <c r="B91" s="23"/>
      <c r="C91" s="23"/>
      <c r="D91" s="23"/>
      <c r="E91" s="28" t="s">
        <v>258</v>
      </c>
      <c r="F91" s="59"/>
      <c r="G91" s="77" t="s">
        <v>258</v>
      </c>
      <c r="H91" s="58" t="s">
        <v>74</v>
      </c>
      <c r="I91" s="58"/>
      <c r="J91" s="18" t="s">
        <v>526</v>
      </c>
      <c r="K91" s="18"/>
      <c r="L91" s="18" t="s">
        <v>459</v>
      </c>
      <c r="M91" s="18" t="s">
        <v>460</v>
      </c>
      <c r="N91" s="14"/>
      <c r="O91" s="14"/>
      <c r="P91" s="14"/>
      <c r="Q91" s="15"/>
      <c r="R91" s="16" t="s">
        <v>15</v>
      </c>
      <c r="S91" s="16"/>
      <c r="T91" s="16"/>
      <c r="U91" s="16"/>
      <c r="V91" s="69" t="s">
        <v>401</v>
      </c>
      <c r="W91" s="16"/>
      <c r="X91" s="24"/>
      <c r="Y91" s="26"/>
      <c r="Z91" s="55">
        <v>45139</v>
      </c>
      <c r="AA91" s="27"/>
      <c r="AB91" s="17"/>
      <c r="AC91" s="17"/>
      <c r="AD91" s="17"/>
      <c r="AE91" s="17"/>
      <c r="AF91" s="17"/>
      <c r="AG91" s="17"/>
      <c r="AH91" s="17"/>
      <c r="AI91" s="17"/>
      <c r="AJ91" s="17"/>
      <c r="AK91" s="17"/>
      <c r="AL91" s="17"/>
      <c r="AM91" s="17"/>
      <c r="AN91" s="17"/>
      <c r="AO91" s="17"/>
      <c r="AP91" s="17"/>
      <c r="AQ91" s="17"/>
      <c r="AR91" s="17"/>
      <c r="AS91" s="17"/>
    </row>
    <row r="92" spans="1:45" ht="45">
      <c r="A92" s="13">
        <f t="shared" si="1"/>
        <v>90</v>
      </c>
      <c r="B92" s="23"/>
      <c r="C92" s="23"/>
      <c r="D92" s="19"/>
      <c r="E92" s="28" t="s">
        <v>60</v>
      </c>
      <c r="F92" s="21"/>
      <c r="G92" s="46" t="s">
        <v>265</v>
      </c>
      <c r="H92" s="26" t="s">
        <v>426</v>
      </c>
      <c r="I92" s="18"/>
      <c r="J92" s="18" t="s">
        <v>526</v>
      </c>
      <c r="K92" s="18"/>
      <c r="L92" s="18" t="s">
        <v>427</v>
      </c>
      <c r="M92" s="18" t="s">
        <v>427</v>
      </c>
      <c r="N92" s="19"/>
      <c r="O92" s="19"/>
      <c r="P92" s="19"/>
      <c r="Q92" s="20"/>
      <c r="R92" s="16" t="s">
        <v>14</v>
      </c>
      <c r="S92" s="16"/>
      <c r="T92" s="16"/>
      <c r="U92" s="16"/>
      <c r="V92" s="69" t="s">
        <v>401</v>
      </c>
      <c r="W92" s="19"/>
      <c r="X92" s="19"/>
      <c r="Y92" s="19"/>
      <c r="Z92" s="55">
        <v>45139</v>
      </c>
      <c r="AA92" s="27"/>
      <c r="AB92" s="19"/>
      <c r="AC92" s="19"/>
      <c r="AD92" s="19"/>
      <c r="AE92" s="19"/>
      <c r="AF92" s="19"/>
      <c r="AG92" s="19"/>
      <c r="AH92" s="19"/>
      <c r="AI92" s="19"/>
      <c r="AJ92" s="19"/>
      <c r="AK92" s="19"/>
      <c r="AL92" s="19"/>
      <c r="AM92" s="19"/>
      <c r="AN92" s="19"/>
      <c r="AO92" s="19"/>
      <c r="AP92" s="19"/>
      <c r="AQ92" s="19"/>
      <c r="AR92" s="19"/>
      <c r="AS92" s="19"/>
    </row>
    <row r="93" spans="1:45" ht="30">
      <c r="A93" s="13">
        <f t="shared" si="1"/>
        <v>91</v>
      </c>
      <c r="B93" s="23"/>
      <c r="C93" s="23"/>
      <c r="D93" s="19"/>
      <c r="E93" s="28" t="s">
        <v>271</v>
      </c>
      <c r="F93" s="21"/>
      <c r="G93" s="46" t="s">
        <v>271</v>
      </c>
      <c r="H93" s="26" t="s">
        <v>438</v>
      </c>
      <c r="I93" s="18"/>
      <c r="J93" s="18" t="s">
        <v>526</v>
      </c>
      <c r="K93" s="18"/>
      <c r="L93" s="18" t="s">
        <v>353</v>
      </c>
      <c r="M93" s="18" t="s">
        <v>353</v>
      </c>
      <c r="N93" s="19"/>
      <c r="O93" s="19"/>
      <c r="P93" s="19"/>
      <c r="Q93" s="20"/>
      <c r="R93" s="16" t="s">
        <v>14</v>
      </c>
      <c r="S93" s="16"/>
      <c r="T93" s="16"/>
      <c r="U93" s="16"/>
      <c r="V93" s="69" t="s">
        <v>401</v>
      </c>
      <c r="W93" s="19"/>
      <c r="X93" s="19"/>
      <c r="Y93" s="19"/>
      <c r="Z93" s="55">
        <v>45139</v>
      </c>
      <c r="AA93" s="27"/>
      <c r="AB93" s="19"/>
      <c r="AC93" s="19"/>
      <c r="AD93" s="19"/>
      <c r="AE93" s="19"/>
      <c r="AF93" s="19"/>
      <c r="AG93" s="19"/>
      <c r="AH93" s="19"/>
      <c r="AI93" s="19"/>
      <c r="AJ93" s="19"/>
      <c r="AK93" s="19"/>
      <c r="AL93" s="19"/>
      <c r="AM93" s="19"/>
      <c r="AN93" s="19"/>
      <c r="AO93" s="19"/>
      <c r="AP93" s="19"/>
      <c r="AQ93" s="19"/>
      <c r="AR93" s="19"/>
      <c r="AS93" s="19"/>
    </row>
    <row r="94" spans="1:45" ht="30">
      <c r="A94" s="13">
        <f t="shared" si="1"/>
        <v>92</v>
      </c>
      <c r="B94" s="23"/>
      <c r="C94" s="23"/>
      <c r="D94" s="19"/>
      <c r="E94" s="28" t="s">
        <v>272</v>
      </c>
      <c r="F94" s="21"/>
      <c r="G94" s="46" t="s">
        <v>272</v>
      </c>
      <c r="H94" s="26" t="s">
        <v>439</v>
      </c>
      <c r="I94" s="18"/>
      <c r="J94" s="18" t="s">
        <v>526</v>
      </c>
      <c r="K94" s="18"/>
      <c r="L94" s="18" t="s">
        <v>440</v>
      </c>
      <c r="M94" s="18" t="s">
        <v>440</v>
      </c>
      <c r="N94" s="19"/>
      <c r="O94" s="19"/>
      <c r="P94" s="19"/>
      <c r="Q94" s="20"/>
      <c r="R94" s="16" t="s">
        <v>14</v>
      </c>
      <c r="S94" s="16"/>
      <c r="T94" s="16"/>
      <c r="U94" s="16"/>
      <c r="V94" s="69" t="s">
        <v>401</v>
      </c>
      <c r="W94" s="19"/>
      <c r="X94" s="19"/>
      <c r="Y94" s="19"/>
      <c r="Z94" s="55">
        <v>45139</v>
      </c>
      <c r="AA94" s="27"/>
      <c r="AB94" s="19"/>
      <c r="AC94" s="19"/>
      <c r="AD94" s="19"/>
      <c r="AE94" s="19"/>
      <c r="AF94" s="19"/>
      <c r="AG94" s="19"/>
      <c r="AH94" s="19"/>
      <c r="AI94" s="19"/>
      <c r="AJ94" s="19"/>
      <c r="AK94" s="19"/>
      <c r="AL94" s="19"/>
      <c r="AM94" s="19"/>
      <c r="AN94" s="19"/>
      <c r="AO94" s="19"/>
      <c r="AP94" s="19"/>
      <c r="AQ94" s="19"/>
      <c r="AR94" s="19"/>
      <c r="AS94" s="19"/>
    </row>
    <row r="95" spans="1:45" ht="30">
      <c r="A95" s="13">
        <f t="shared" si="1"/>
        <v>93</v>
      </c>
      <c r="B95" s="23"/>
      <c r="C95" s="23"/>
      <c r="D95" s="19"/>
      <c r="E95" s="28" t="s">
        <v>283</v>
      </c>
      <c r="F95" s="21"/>
      <c r="G95" s="46" t="s">
        <v>283</v>
      </c>
      <c r="H95" s="26" t="s">
        <v>441</v>
      </c>
      <c r="I95" s="18"/>
      <c r="J95" s="18" t="s">
        <v>526</v>
      </c>
      <c r="K95" s="18"/>
      <c r="L95" s="18" t="s">
        <v>442</v>
      </c>
      <c r="M95" s="18" t="s">
        <v>442</v>
      </c>
      <c r="N95" s="19"/>
      <c r="O95" s="19"/>
      <c r="P95" s="19"/>
      <c r="Q95" s="20"/>
      <c r="R95" s="16" t="s">
        <v>14</v>
      </c>
      <c r="S95" s="16"/>
      <c r="T95" s="16"/>
      <c r="U95" s="16"/>
      <c r="V95" s="69" t="s">
        <v>401</v>
      </c>
      <c r="W95" s="19"/>
      <c r="X95" s="19"/>
      <c r="Y95" s="19"/>
      <c r="Z95" s="55">
        <v>45139</v>
      </c>
      <c r="AA95" s="27"/>
      <c r="AB95" s="19"/>
      <c r="AC95" s="19"/>
      <c r="AD95" s="19"/>
      <c r="AE95" s="19"/>
      <c r="AF95" s="19"/>
      <c r="AG95" s="19"/>
      <c r="AH95" s="19"/>
      <c r="AI95" s="19"/>
      <c r="AJ95" s="19"/>
      <c r="AK95" s="19"/>
      <c r="AL95" s="19"/>
      <c r="AM95" s="19"/>
      <c r="AN95" s="19"/>
      <c r="AO95" s="19"/>
      <c r="AP95" s="19"/>
      <c r="AQ95" s="19"/>
      <c r="AR95" s="19"/>
      <c r="AS95" s="19"/>
    </row>
    <row r="96" spans="1:45" ht="30">
      <c r="A96" s="13">
        <f t="shared" si="1"/>
        <v>94</v>
      </c>
      <c r="B96" s="23"/>
      <c r="C96" s="23"/>
      <c r="D96" s="19"/>
      <c r="E96" s="28" t="s">
        <v>285</v>
      </c>
      <c r="F96" s="21"/>
      <c r="G96" s="46" t="s">
        <v>285</v>
      </c>
      <c r="H96" s="26" t="s">
        <v>444</v>
      </c>
      <c r="I96" s="18"/>
      <c r="J96" s="18" t="s">
        <v>526</v>
      </c>
      <c r="K96" s="18"/>
      <c r="L96" s="18" t="s">
        <v>443</v>
      </c>
      <c r="M96" s="18" t="s">
        <v>443</v>
      </c>
      <c r="N96" s="19"/>
      <c r="O96" s="19"/>
      <c r="P96" s="19"/>
      <c r="Q96" s="20"/>
      <c r="R96" s="16" t="s">
        <v>14</v>
      </c>
      <c r="S96" s="16"/>
      <c r="T96" s="16"/>
      <c r="U96" s="16"/>
      <c r="V96" s="69" t="s">
        <v>401</v>
      </c>
      <c r="W96" s="19"/>
      <c r="X96" s="19"/>
      <c r="Y96" s="19"/>
      <c r="Z96" s="55">
        <v>45139</v>
      </c>
      <c r="AA96" s="27"/>
      <c r="AB96" s="19"/>
      <c r="AC96" s="19"/>
      <c r="AD96" s="19"/>
      <c r="AE96" s="19"/>
      <c r="AF96" s="19"/>
      <c r="AG96" s="19"/>
      <c r="AH96" s="19"/>
      <c r="AI96" s="19"/>
      <c r="AJ96" s="19"/>
      <c r="AK96" s="19"/>
      <c r="AL96" s="19"/>
      <c r="AM96" s="19"/>
      <c r="AN96" s="19"/>
      <c r="AO96" s="19"/>
      <c r="AP96" s="19"/>
      <c r="AQ96" s="19"/>
      <c r="AR96" s="19"/>
      <c r="AS96" s="19"/>
    </row>
    <row r="97" spans="1:45" ht="30">
      <c r="A97" s="13">
        <f t="shared" si="1"/>
        <v>95</v>
      </c>
      <c r="B97" s="23"/>
      <c r="C97" s="23"/>
      <c r="D97" s="19"/>
      <c r="E97" s="28" t="s">
        <v>287</v>
      </c>
      <c r="F97" s="21"/>
      <c r="G97" s="46" t="s">
        <v>287</v>
      </c>
      <c r="H97" s="26" t="s">
        <v>74</v>
      </c>
      <c r="I97" s="18"/>
      <c r="J97" s="18" t="s">
        <v>526</v>
      </c>
      <c r="K97" s="18"/>
      <c r="L97" s="18" t="s">
        <v>445</v>
      </c>
      <c r="M97" s="18" t="s">
        <v>445</v>
      </c>
      <c r="N97" s="19"/>
      <c r="O97" s="19"/>
      <c r="P97" s="19"/>
      <c r="Q97" s="20"/>
      <c r="R97" s="16" t="s">
        <v>14</v>
      </c>
      <c r="S97" s="16"/>
      <c r="T97" s="16"/>
      <c r="U97" s="16"/>
      <c r="V97" s="69" t="s">
        <v>401</v>
      </c>
      <c r="W97" s="19"/>
      <c r="X97" s="19"/>
      <c r="Y97" s="19"/>
      <c r="Z97" s="55">
        <v>45139</v>
      </c>
      <c r="AA97" s="27"/>
      <c r="AB97" s="19"/>
      <c r="AC97" s="19"/>
      <c r="AD97" s="19"/>
      <c r="AE97" s="19"/>
      <c r="AF97" s="19"/>
      <c r="AG97" s="19"/>
      <c r="AH97" s="19"/>
      <c r="AI97" s="19"/>
      <c r="AJ97" s="19"/>
      <c r="AK97" s="19"/>
      <c r="AL97" s="19"/>
      <c r="AM97" s="19"/>
      <c r="AN97" s="19"/>
      <c r="AO97" s="19"/>
      <c r="AP97" s="19"/>
      <c r="AQ97" s="19"/>
      <c r="AR97" s="19"/>
      <c r="AS97" s="19"/>
    </row>
    <row r="98" spans="1:45" ht="30">
      <c r="A98" s="13">
        <f t="shared" si="1"/>
        <v>96</v>
      </c>
      <c r="B98" s="23"/>
      <c r="C98" s="23"/>
      <c r="D98" s="19"/>
      <c r="E98" s="52" t="s">
        <v>38</v>
      </c>
      <c r="F98" s="73"/>
      <c r="G98" s="46" t="s">
        <v>260</v>
      </c>
      <c r="H98" s="26" t="s">
        <v>453</v>
      </c>
      <c r="I98" s="18"/>
      <c r="J98" s="18" t="s">
        <v>526</v>
      </c>
      <c r="K98" s="18"/>
      <c r="L98" s="18" t="s">
        <v>452</v>
      </c>
      <c r="M98" s="18" t="s">
        <v>452</v>
      </c>
      <c r="N98" s="19"/>
      <c r="O98" s="19"/>
      <c r="P98" s="19"/>
      <c r="Q98" s="20"/>
      <c r="R98" s="16" t="s">
        <v>14</v>
      </c>
      <c r="S98" s="16"/>
      <c r="T98" s="16"/>
      <c r="U98" s="16"/>
      <c r="V98" s="69" t="s">
        <v>401</v>
      </c>
      <c r="W98" s="19"/>
      <c r="X98" s="19"/>
      <c r="Y98" s="19"/>
      <c r="Z98" s="55">
        <v>45139</v>
      </c>
      <c r="AA98" s="27"/>
      <c r="AB98" s="19"/>
      <c r="AC98" s="19"/>
      <c r="AD98" s="19"/>
      <c r="AE98" s="19"/>
      <c r="AF98" s="19"/>
      <c r="AG98" s="19"/>
      <c r="AH98" s="19"/>
      <c r="AI98" s="19"/>
      <c r="AJ98" s="19"/>
      <c r="AK98" s="19"/>
      <c r="AL98" s="19"/>
      <c r="AM98" s="19"/>
      <c r="AN98" s="19"/>
      <c r="AO98" s="19"/>
      <c r="AP98" s="19"/>
      <c r="AQ98" s="19"/>
      <c r="AR98" s="19"/>
      <c r="AS98" s="19"/>
    </row>
    <row r="99" spans="1:45" ht="30">
      <c r="A99" s="13">
        <f t="shared" si="1"/>
        <v>97</v>
      </c>
      <c r="B99" s="23"/>
      <c r="C99" s="23"/>
      <c r="D99" s="19"/>
      <c r="E99" s="53"/>
      <c r="F99" s="25"/>
      <c r="G99" s="46" t="s">
        <v>277</v>
      </c>
      <c r="H99" s="26"/>
      <c r="I99" s="18"/>
      <c r="J99" s="18" t="s">
        <v>526</v>
      </c>
      <c r="K99" s="18"/>
      <c r="L99" s="18" t="s">
        <v>454</v>
      </c>
      <c r="M99" s="18" t="s">
        <v>454</v>
      </c>
      <c r="N99" s="19"/>
      <c r="O99" s="19"/>
      <c r="P99" s="19"/>
      <c r="Q99" s="20"/>
      <c r="R99" s="16" t="s">
        <v>14</v>
      </c>
      <c r="S99" s="16"/>
      <c r="T99" s="16"/>
      <c r="U99" s="16"/>
      <c r="V99" s="69" t="s">
        <v>401</v>
      </c>
      <c r="W99" s="19"/>
      <c r="X99" s="19"/>
      <c r="Y99" s="19"/>
      <c r="Z99" s="55">
        <v>45139</v>
      </c>
      <c r="AA99" s="27"/>
      <c r="AB99" s="19"/>
      <c r="AC99" s="19"/>
      <c r="AD99" s="19"/>
      <c r="AE99" s="19"/>
      <c r="AF99" s="19"/>
      <c r="AG99" s="19"/>
      <c r="AH99" s="19"/>
      <c r="AI99" s="19"/>
      <c r="AJ99" s="19"/>
      <c r="AK99" s="19"/>
      <c r="AL99" s="19"/>
      <c r="AM99" s="19"/>
      <c r="AN99" s="19"/>
      <c r="AO99" s="19"/>
      <c r="AP99" s="19"/>
      <c r="AQ99" s="19"/>
      <c r="AR99" s="19"/>
      <c r="AS99" s="19"/>
    </row>
    <row r="100" spans="1:45" ht="30">
      <c r="A100" s="13">
        <f t="shared" si="1"/>
        <v>98</v>
      </c>
      <c r="B100" s="23"/>
      <c r="C100" s="23"/>
      <c r="D100" s="19"/>
      <c r="E100" s="53"/>
      <c r="F100" s="25"/>
      <c r="G100" s="46" t="s">
        <v>56</v>
      </c>
      <c r="H100" s="26"/>
      <c r="I100" s="18"/>
      <c r="J100" s="18" t="s">
        <v>526</v>
      </c>
      <c r="K100" s="18"/>
      <c r="L100" s="18" t="s">
        <v>360</v>
      </c>
      <c r="M100" s="18" t="s">
        <v>360</v>
      </c>
      <c r="N100" s="19"/>
      <c r="O100" s="19"/>
      <c r="P100" s="19"/>
      <c r="Q100" s="20"/>
      <c r="R100" s="16" t="s">
        <v>14</v>
      </c>
      <c r="S100" s="16"/>
      <c r="T100" s="16"/>
      <c r="U100" s="16"/>
      <c r="V100" s="69" t="s">
        <v>401</v>
      </c>
      <c r="W100" s="19"/>
      <c r="X100" s="19"/>
      <c r="Y100" s="19"/>
      <c r="Z100" s="55">
        <v>45139</v>
      </c>
      <c r="AA100" s="27"/>
      <c r="AB100" s="19"/>
      <c r="AC100" s="19"/>
      <c r="AD100" s="19"/>
      <c r="AE100" s="19"/>
      <c r="AF100" s="19"/>
      <c r="AG100" s="19"/>
      <c r="AH100" s="19"/>
      <c r="AI100" s="19"/>
      <c r="AJ100" s="19"/>
      <c r="AK100" s="19"/>
      <c r="AL100" s="19"/>
      <c r="AM100" s="19"/>
      <c r="AN100" s="19"/>
      <c r="AO100" s="19"/>
      <c r="AP100" s="19"/>
      <c r="AQ100" s="19"/>
      <c r="AR100" s="19"/>
      <c r="AS100" s="19"/>
    </row>
    <row r="101" spans="1:45" ht="30">
      <c r="A101" s="13">
        <f t="shared" si="1"/>
        <v>99</v>
      </c>
      <c r="B101" s="23"/>
      <c r="C101" s="23"/>
      <c r="D101" s="19"/>
      <c r="E101" s="53"/>
      <c r="F101" s="25"/>
      <c r="G101" s="46" t="s">
        <v>531</v>
      </c>
      <c r="H101" s="26"/>
      <c r="I101" s="18"/>
      <c r="J101" s="18" t="s">
        <v>526</v>
      </c>
      <c r="K101" s="18"/>
      <c r="L101" s="18" t="s">
        <v>522</v>
      </c>
      <c r="M101" s="18" t="s">
        <v>522</v>
      </c>
      <c r="N101" s="19"/>
      <c r="O101" s="19"/>
      <c r="P101" s="19"/>
      <c r="Q101" s="20"/>
      <c r="R101" s="16" t="s">
        <v>15</v>
      </c>
      <c r="S101" s="16"/>
      <c r="T101" s="16"/>
      <c r="U101" s="16"/>
      <c r="V101" s="69" t="s">
        <v>401</v>
      </c>
      <c r="W101" s="19"/>
      <c r="X101" s="19"/>
      <c r="Y101" s="19"/>
      <c r="Z101" s="55">
        <v>45139</v>
      </c>
      <c r="AA101" s="27"/>
      <c r="AB101" s="19"/>
      <c r="AC101" s="19"/>
      <c r="AD101" s="19"/>
      <c r="AE101" s="19"/>
      <c r="AF101" s="19"/>
      <c r="AG101" s="19"/>
      <c r="AH101" s="19"/>
      <c r="AI101" s="19"/>
      <c r="AJ101" s="19"/>
      <c r="AK101" s="19"/>
      <c r="AL101" s="19"/>
      <c r="AM101" s="19"/>
      <c r="AN101" s="19"/>
      <c r="AO101" s="19"/>
      <c r="AP101" s="19"/>
      <c r="AQ101" s="19"/>
      <c r="AR101" s="19"/>
      <c r="AS101" s="19"/>
    </row>
    <row r="102" spans="1:45" ht="30">
      <c r="A102" s="13">
        <f t="shared" si="1"/>
        <v>100</v>
      </c>
      <c r="B102" s="23"/>
      <c r="C102" s="23"/>
      <c r="D102" s="19"/>
      <c r="E102" s="53"/>
      <c r="F102" s="25"/>
      <c r="G102" s="46" t="s">
        <v>532</v>
      </c>
      <c r="H102" s="26"/>
      <c r="I102" s="18"/>
      <c r="J102" s="18" t="s">
        <v>526</v>
      </c>
      <c r="K102" s="18"/>
      <c r="L102" s="18" t="s">
        <v>522</v>
      </c>
      <c r="M102" s="18" t="s">
        <v>522</v>
      </c>
      <c r="N102" s="19"/>
      <c r="O102" s="19"/>
      <c r="P102" s="19"/>
      <c r="Q102" s="20"/>
      <c r="R102" s="16" t="s">
        <v>15</v>
      </c>
      <c r="S102" s="16"/>
      <c r="T102" s="16"/>
      <c r="U102" s="16"/>
      <c r="V102" s="69" t="s">
        <v>401</v>
      </c>
      <c r="W102" s="19"/>
      <c r="X102" s="19"/>
      <c r="Y102" s="19"/>
      <c r="Z102" s="55">
        <v>45139</v>
      </c>
      <c r="AA102" s="27"/>
      <c r="AB102" s="19"/>
      <c r="AC102" s="19"/>
      <c r="AD102" s="19"/>
      <c r="AE102" s="19"/>
      <c r="AF102" s="19"/>
      <c r="AG102" s="19"/>
      <c r="AH102" s="19"/>
      <c r="AI102" s="19"/>
      <c r="AJ102" s="19"/>
      <c r="AK102" s="19"/>
      <c r="AL102" s="19"/>
      <c r="AM102" s="19"/>
      <c r="AN102" s="19"/>
      <c r="AO102" s="19"/>
      <c r="AP102" s="19"/>
      <c r="AQ102" s="19"/>
      <c r="AR102" s="19"/>
      <c r="AS102" s="19"/>
    </row>
    <row r="103" spans="1:45" ht="60">
      <c r="A103" s="13">
        <f t="shared" si="1"/>
        <v>101</v>
      </c>
      <c r="B103" s="23"/>
      <c r="C103" s="23"/>
      <c r="D103" s="19"/>
      <c r="E103" s="53"/>
      <c r="F103" s="25"/>
      <c r="G103" s="46" t="s">
        <v>533</v>
      </c>
      <c r="H103" s="26" t="s">
        <v>534</v>
      </c>
      <c r="I103" s="18"/>
      <c r="J103" s="18" t="s">
        <v>526</v>
      </c>
      <c r="K103" s="18"/>
      <c r="L103" s="18" t="s">
        <v>535</v>
      </c>
      <c r="M103" s="18" t="s">
        <v>535</v>
      </c>
      <c r="N103" s="19"/>
      <c r="O103" s="19"/>
      <c r="P103" s="19"/>
      <c r="Q103" s="20"/>
      <c r="R103" s="16" t="s">
        <v>14</v>
      </c>
      <c r="S103" s="16"/>
      <c r="T103" s="16"/>
      <c r="U103" s="16"/>
      <c r="V103" s="69" t="s">
        <v>401</v>
      </c>
      <c r="W103" s="19"/>
      <c r="X103" s="19"/>
      <c r="Y103" s="19"/>
      <c r="Z103" s="55">
        <v>45139</v>
      </c>
      <c r="AA103" s="27"/>
      <c r="AB103" s="19"/>
      <c r="AC103" s="19"/>
      <c r="AD103" s="19"/>
      <c r="AE103" s="19"/>
      <c r="AF103" s="19"/>
      <c r="AG103" s="19"/>
      <c r="AH103" s="19"/>
      <c r="AI103" s="19"/>
      <c r="AJ103" s="19"/>
      <c r="AK103" s="19"/>
      <c r="AL103" s="19"/>
      <c r="AM103" s="19"/>
      <c r="AN103" s="19"/>
      <c r="AO103" s="19"/>
      <c r="AP103" s="19"/>
      <c r="AQ103" s="19"/>
      <c r="AR103" s="19"/>
      <c r="AS103" s="19"/>
    </row>
    <row r="104" spans="1:45" ht="45">
      <c r="A104" s="13">
        <f t="shared" si="1"/>
        <v>102</v>
      </c>
      <c r="B104" s="23"/>
      <c r="C104" s="23"/>
      <c r="D104" s="19"/>
      <c r="E104" s="53"/>
      <c r="F104" s="25"/>
      <c r="G104" s="46" t="s">
        <v>536</v>
      </c>
      <c r="H104" s="26" t="s">
        <v>537</v>
      </c>
      <c r="I104" s="18"/>
      <c r="J104" s="18" t="s">
        <v>526</v>
      </c>
      <c r="K104" s="18"/>
      <c r="L104" s="18" t="s">
        <v>535</v>
      </c>
      <c r="M104" s="18" t="s">
        <v>535</v>
      </c>
      <c r="N104" s="19"/>
      <c r="O104" s="19"/>
      <c r="P104" s="19"/>
      <c r="Q104" s="20"/>
      <c r="R104" s="16" t="s">
        <v>14</v>
      </c>
      <c r="S104" s="16"/>
      <c r="T104" s="16"/>
      <c r="U104" s="16"/>
      <c r="V104" s="69" t="s">
        <v>401</v>
      </c>
      <c r="W104" s="19"/>
      <c r="X104" s="19"/>
      <c r="Y104" s="19"/>
      <c r="Z104" s="55">
        <v>45139</v>
      </c>
      <c r="AA104" s="27"/>
      <c r="AB104" s="19"/>
      <c r="AC104" s="19"/>
      <c r="AD104" s="19"/>
      <c r="AE104" s="19"/>
      <c r="AF104" s="19"/>
      <c r="AG104" s="19"/>
      <c r="AH104" s="19"/>
      <c r="AI104" s="19"/>
      <c r="AJ104" s="19"/>
      <c r="AK104" s="19"/>
      <c r="AL104" s="19"/>
      <c r="AM104" s="19"/>
      <c r="AN104" s="19"/>
      <c r="AO104" s="19"/>
      <c r="AP104" s="19"/>
      <c r="AQ104" s="19"/>
      <c r="AR104" s="19"/>
      <c r="AS104" s="19"/>
    </row>
    <row r="105" spans="1:45" ht="45">
      <c r="A105" s="13">
        <f t="shared" si="1"/>
        <v>103</v>
      </c>
      <c r="B105" s="23"/>
      <c r="C105" s="23"/>
      <c r="D105" s="19"/>
      <c r="E105" s="53"/>
      <c r="F105" s="25"/>
      <c r="G105" s="46"/>
      <c r="H105" s="26" t="s">
        <v>538</v>
      </c>
      <c r="I105" s="18"/>
      <c r="J105" s="18" t="s">
        <v>526</v>
      </c>
      <c r="K105" s="18"/>
      <c r="L105" s="18" t="s">
        <v>535</v>
      </c>
      <c r="M105" s="18" t="s">
        <v>535</v>
      </c>
      <c r="N105" s="19"/>
      <c r="O105" s="19"/>
      <c r="P105" s="19"/>
      <c r="Q105" s="20"/>
      <c r="R105" s="16" t="s">
        <v>14</v>
      </c>
      <c r="S105" s="16"/>
      <c r="T105" s="16"/>
      <c r="U105" s="16"/>
      <c r="V105" s="69" t="s">
        <v>401</v>
      </c>
      <c r="W105" s="19"/>
      <c r="X105" s="19"/>
      <c r="Y105" s="19"/>
      <c r="Z105" s="55">
        <v>45139</v>
      </c>
      <c r="AA105" s="27"/>
      <c r="AB105" s="19"/>
      <c r="AC105" s="19"/>
      <c r="AD105" s="19"/>
      <c r="AE105" s="19"/>
      <c r="AF105" s="19"/>
      <c r="AG105" s="19"/>
      <c r="AH105" s="19"/>
      <c r="AI105" s="19"/>
      <c r="AJ105" s="19"/>
      <c r="AK105" s="19"/>
      <c r="AL105" s="19"/>
      <c r="AM105" s="19"/>
      <c r="AN105" s="19"/>
      <c r="AO105" s="19"/>
      <c r="AP105" s="19"/>
      <c r="AQ105" s="19"/>
      <c r="AR105" s="19"/>
      <c r="AS105" s="19"/>
    </row>
    <row r="106" spans="1:45" ht="60">
      <c r="A106" s="13">
        <f t="shared" si="1"/>
        <v>104</v>
      </c>
      <c r="B106" s="23"/>
      <c r="C106" s="23"/>
      <c r="D106" s="19"/>
      <c r="E106" s="53"/>
      <c r="F106" s="25"/>
      <c r="G106" s="46"/>
      <c r="H106" s="26" t="s">
        <v>539</v>
      </c>
      <c r="I106" s="18"/>
      <c r="J106" s="18" t="s">
        <v>526</v>
      </c>
      <c r="K106" s="18"/>
      <c r="L106" s="18" t="s">
        <v>535</v>
      </c>
      <c r="M106" s="18" t="s">
        <v>535</v>
      </c>
      <c r="N106" s="19"/>
      <c r="O106" s="19"/>
      <c r="P106" s="19"/>
      <c r="Q106" s="20"/>
      <c r="R106" s="16" t="s">
        <v>14</v>
      </c>
      <c r="S106" s="16"/>
      <c r="T106" s="16"/>
      <c r="U106" s="16"/>
      <c r="V106" s="69" t="s">
        <v>401</v>
      </c>
      <c r="W106" s="19"/>
      <c r="X106" s="19"/>
      <c r="Y106" s="19"/>
      <c r="Z106" s="55">
        <v>45139</v>
      </c>
      <c r="AA106" s="27"/>
      <c r="AB106" s="19"/>
      <c r="AC106" s="19"/>
      <c r="AD106" s="19"/>
      <c r="AE106" s="19"/>
      <c r="AF106" s="19"/>
      <c r="AG106" s="19"/>
      <c r="AH106" s="19"/>
      <c r="AI106" s="19"/>
      <c r="AJ106" s="19"/>
      <c r="AK106" s="19"/>
      <c r="AL106" s="19"/>
      <c r="AM106" s="19"/>
      <c r="AN106" s="19"/>
      <c r="AO106" s="19"/>
      <c r="AP106" s="19"/>
      <c r="AQ106" s="19"/>
      <c r="AR106" s="19"/>
      <c r="AS106" s="19"/>
    </row>
    <row r="107" spans="1:45" ht="60">
      <c r="A107" s="13">
        <f t="shared" si="1"/>
        <v>105</v>
      </c>
      <c r="B107" s="23"/>
      <c r="C107" s="23"/>
      <c r="D107" s="19"/>
      <c r="E107" s="53"/>
      <c r="F107" s="25"/>
      <c r="G107" s="46"/>
      <c r="H107" s="26" t="s">
        <v>540</v>
      </c>
      <c r="I107" s="18"/>
      <c r="J107" s="18" t="s">
        <v>526</v>
      </c>
      <c r="K107" s="18"/>
      <c r="L107" s="18" t="s">
        <v>535</v>
      </c>
      <c r="M107" s="18" t="s">
        <v>535</v>
      </c>
      <c r="N107" s="19"/>
      <c r="O107" s="19"/>
      <c r="P107" s="19"/>
      <c r="Q107" s="20"/>
      <c r="R107" s="16" t="s">
        <v>14</v>
      </c>
      <c r="S107" s="16"/>
      <c r="T107" s="16"/>
      <c r="U107" s="16"/>
      <c r="V107" s="69" t="s">
        <v>401</v>
      </c>
      <c r="W107" s="19"/>
      <c r="X107" s="19"/>
      <c r="Y107" s="19"/>
      <c r="Z107" s="55">
        <v>45139</v>
      </c>
      <c r="AA107" s="27"/>
      <c r="AB107" s="19"/>
      <c r="AC107" s="19"/>
      <c r="AD107" s="19"/>
      <c r="AE107" s="19"/>
      <c r="AF107" s="19"/>
      <c r="AG107" s="19"/>
      <c r="AH107" s="19"/>
      <c r="AI107" s="19"/>
      <c r="AJ107" s="19"/>
      <c r="AK107" s="19"/>
      <c r="AL107" s="19"/>
      <c r="AM107" s="19"/>
      <c r="AN107" s="19"/>
      <c r="AO107" s="19"/>
      <c r="AP107" s="19"/>
      <c r="AQ107" s="19"/>
      <c r="AR107" s="19"/>
      <c r="AS107" s="19"/>
    </row>
    <row r="108" spans="1:45" ht="60">
      <c r="A108" s="13">
        <f t="shared" si="1"/>
        <v>106</v>
      </c>
      <c r="B108" s="23"/>
      <c r="C108" s="23"/>
      <c r="D108" s="19"/>
      <c r="E108" s="53"/>
      <c r="F108" s="25"/>
      <c r="G108" s="46"/>
      <c r="H108" s="26" t="s">
        <v>541</v>
      </c>
      <c r="I108" s="18"/>
      <c r="J108" s="18" t="s">
        <v>526</v>
      </c>
      <c r="K108" s="18"/>
      <c r="L108" s="18" t="s">
        <v>535</v>
      </c>
      <c r="M108" s="18" t="s">
        <v>535</v>
      </c>
      <c r="N108" s="19"/>
      <c r="O108" s="19"/>
      <c r="P108" s="19"/>
      <c r="Q108" s="20"/>
      <c r="R108" s="16" t="s">
        <v>14</v>
      </c>
      <c r="S108" s="16"/>
      <c r="T108" s="16"/>
      <c r="U108" s="16"/>
      <c r="V108" s="69" t="s">
        <v>401</v>
      </c>
      <c r="W108" s="19"/>
      <c r="X108" s="19"/>
      <c r="Y108" s="19"/>
      <c r="Z108" s="55">
        <v>45139</v>
      </c>
      <c r="AA108" s="27"/>
      <c r="AB108" s="19"/>
      <c r="AC108" s="19"/>
      <c r="AD108" s="19"/>
      <c r="AE108" s="19"/>
      <c r="AF108" s="19"/>
      <c r="AG108" s="19"/>
      <c r="AH108" s="19"/>
      <c r="AI108" s="19"/>
      <c r="AJ108" s="19"/>
      <c r="AK108" s="19"/>
      <c r="AL108" s="19"/>
      <c r="AM108" s="19"/>
      <c r="AN108" s="19"/>
      <c r="AO108" s="19"/>
      <c r="AP108" s="19"/>
      <c r="AQ108" s="19"/>
      <c r="AR108" s="19"/>
      <c r="AS108" s="19"/>
    </row>
    <row r="109" spans="1:45" ht="60">
      <c r="A109" s="13">
        <f t="shared" si="1"/>
        <v>107</v>
      </c>
      <c r="B109" s="23"/>
      <c r="C109" s="23"/>
      <c r="D109" s="19"/>
      <c r="E109" s="53"/>
      <c r="F109" s="25"/>
      <c r="G109" s="46"/>
      <c r="H109" s="26" t="s">
        <v>542</v>
      </c>
      <c r="I109" s="18"/>
      <c r="J109" s="18" t="s">
        <v>526</v>
      </c>
      <c r="K109" s="18"/>
      <c r="L109" s="18" t="s">
        <v>535</v>
      </c>
      <c r="M109" s="18" t="s">
        <v>535</v>
      </c>
      <c r="N109" s="19"/>
      <c r="O109" s="19"/>
      <c r="P109" s="19"/>
      <c r="Q109" s="20"/>
      <c r="R109" s="16" t="s">
        <v>14</v>
      </c>
      <c r="S109" s="16"/>
      <c r="T109" s="16"/>
      <c r="U109" s="16"/>
      <c r="V109" s="69" t="s">
        <v>401</v>
      </c>
      <c r="W109" s="19"/>
      <c r="X109" s="19"/>
      <c r="Y109" s="19"/>
      <c r="Z109" s="55">
        <v>45139</v>
      </c>
      <c r="AA109" s="27"/>
      <c r="AB109" s="19"/>
      <c r="AC109" s="19"/>
      <c r="AD109" s="19"/>
      <c r="AE109" s="19"/>
      <c r="AF109" s="19"/>
      <c r="AG109" s="19"/>
      <c r="AH109" s="19"/>
      <c r="AI109" s="19"/>
      <c r="AJ109" s="19"/>
      <c r="AK109" s="19"/>
      <c r="AL109" s="19"/>
      <c r="AM109" s="19"/>
      <c r="AN109" s="19"/>
      <c r="AO109" s="19"/>
      <c r="AP109" s="19"/>
      <c r="AQ109" s="19"/>
      <c r="AR109" s="19"/>
      <c r="AS109" s="19"/>
    </row>
    <row r="110" spans="1:45" ht="15.75" customHeight="1">
      <c r="A110" s="19"/>
      <c r="B110" s="19"/>
      <c r="C110" s="19"/>
      <c r="D110" s="19"/>
      <c r="E110" s="19"/>
      <c r="F110" s="19"/>
      <c r="G110" s="19"/>
      <c r="H110" s="19"/>
      <c r="I110" s="19"/>
      <c r="J110" s="19"/>
      <c r="K110" s="19"/>
      <c r="L110" s="19"/>
      <c r="M110" s="19"/>
      <c r="N110" s="19"/>
      <c r="O110" s="19"/>
      <c r="P110" s="19"/>
      <c r="Q110" s="20"/>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row>
    <row r="111" spans="1:45" ht="15.75" customHeight="1">
      <c r="A111" s="19"/>
      <c r="B111" s="19"/>
      <c r="C111" s="19"/>
      <c r="D111" s="19"/>
      <c r="E111" s="19"/>
      <c r="F111" s="19"/>
      <c r="G111" s="19"/>
      <c r="H111" s="19"/>
      <c r="I111" s="19"/>
      <c r="J111" s="19"/>
      <c r="K111" s="19"/>
      <c r="L111" s="19"/>
      <c r="M111" s="19"/>
      <c r="N111" s="19"/>
      <c r="O111" s="19"/>
      <c r="P111" s="19"/>
      <c r="Q111" s="20"/>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row>
    <row r="112" spans="1:45" ht="15.75" customHeight="1">
      <c r="A112" s="19"/>
      <c r="B112" s="19"/>
      <c r="C112" s="19"/>
      <c r="D112" s="19"/>
      <c r="E112" s="19"/>
      <c r="F112" s="19"/>
      <c r="G112" s="19"/>
      <c r="H112" s="19"/>
      <c r="I112" s="19"/>
      <c r="J112" s="19"/>
      <c r="K112" s="19"/>
      <c r="L112" s="19"/>
      <c r="M112" s="19"/>
      <c r="N112" s="19"/>
      <c r="O112" s="19"/>
      <c r="P112" s="19"/>
      <c r="Q112" s="20"/>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row>
    <row r="113" spans="1:45" ht="15.75" customHeight="1">
      <c r="A113" s="19"/>
      <c r="B113" s="19"/>
      <c r="C113" s="19"/>
      <c r="D113" s="19"/>
      <c r="E113" s="19"/>
      <c r="F113" s="19"/>
      <c r="G113" s="19"/>
      <c r="H113" s="19"/>
      <c r="I113" s="19"/>
      <c r="J113" s="19"/>
      <c r="K113" s="19"/>
      <c r="L113" s="19"/>
      <c r="M113" s="19"/>
      <c r="N113" s="19"/>
      <c r="O113" s="19"/>
      <c r="P113" s="19"/>
      <c r="Q113" s="20"/>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row>
    <row r="114" spans="1:45" ht="15.75" customHeight="1">
      <c r="A114" s="19"/>
      <c r="B114" s="19"/>
      <c r="C114" s="19"/>
      <c r="D114" s="19"/>
      <c r="E114" s="19"/>
      <c r="F114" s="19"/>
      <c r="G114" s="19"/>
      <c r="H114" s="19"/>
      <c r="I114" s="19"/>
      <c r="J114" s="19"/>
      <c r="K114" s="19"/>
      <c r="L114" s="19"/>
      <c r="M114" s="19"/>
      <c r="N114" s="19"/>
      <c r="O114" s="19"/>
      <c r="P114" s="19"/>
      <c r="Q114" s="20"/>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row>
    <row r="115" spans="1:45" ht="15.75" customHeight="1">
      <c r="A115" s="19"/>
      <c r="B115" s="19"/>
      <c r="C115" s="19"/>
      <c r="D115" s="19"/>
      <c r="E115" s="19"/>
      <c r="F115" s="19"/>
      <c r="G115" s="19"/>
      <c r="H115" s="19"/>
      <c r="I115" s="19"/>
      <c r="J115" s="19"/>
      <c r="K115" s="19"/>
      <c r="L115" s="19"/>
      <c r="M115" s="19"/>
      <c r="N115" s="19"/>
      <c r="O115" s="19"/>
      <c r="P115" s="19"/>
      <c r="Q115" s="20"/>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row>
    <row r="116" spans="1:45" ht="15.75" customHeight="1">
      <c r="A116" s="19"/>
      <c r="B116" s="19"/>
      <c r="C116" s="19"/>
      <c r="D116" s="19"/>
      <c r="E116" s="19"/>
      <c r="F116" s="19"/>
      <c r="G116" s="19"/>
      <c r="H116" s="19"/>
      <c r="I116" s="19"/>
      <c r="J116" s="19"/>
      <c r="K116" s="19"/>
      <c r="L116" s="19"/>
      <c r="M116" s="19"/>
      <c r="N116" s="19"/>
      <c r="O116" s="19"/>
      <c r="P116" s="19"/>
      <c r="Q116" s="20"/>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row>
    <row r="117" spans="1:45" ht="15.75" customHeight="1">
      <c r="A117" s="19"/>
      <c r="B117" s="19"/>
      <c r="C117" s="19"/>
      <c r="D117" s="19"/>
      <c r="E117" s="19"/>
      <c r="F117" s="19"/>
      <c r="G117" s="19"/>
      <c r="H117" s="19"/>
      <c r="I117" s="19"/>
      <c r="J117" s="19"/>
      <c r="K117" s="19"/>
      <c r="L117" s="19"/>
      <c r="M117" s="19"/>
      <c r="N117" s="19"/>
      <c r="O117" s="19"/>
      <c r="P117" s="19"/>
      <c r="Q117" s="20"/>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row>
    <row r="118" spans="1:45" ht="15.75" customHeight="1">
      <c r="A118" s="19"/>
      <c r="B118" s="19"/>
      <c r="C118" s="19"/>
      <c r="D118" s="19"/>
      <c r="E118" s="19"/>
      <c r="F118" s="19"/>
      <c r="G118" s="19"/>
      <c r="H118" s="19"/>
      <c r="I118" s="19"/>
      <c r="J118" s="19"/>
      <c r="K118" s="19"/>
      <c r="L118" s="19"/>
      <c r="M118" s="19"/>
      <c r="N118" s="19"/>
      <c r="O118" s="19"/>
      <c r="P118" s="19"/>
      <c r="Q118" s="20"/>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row>
    <row r="119" spans="1:45" ht="15.75" customHeight="1">
      <c r="A119" s="19"/>
      <c r="B119" s="19"/>
      <c r="C119" s="19"/>
      <c r="D119" s="19"/>
      <c r="E119" s="19"/>
      <c r="F119" s="19"/>
      <c r="G119" s="19"/>
      <c r="H119" s="19"/>
      <c r="I119" s="19"/>
      <c r="J119" s="19"/>
      <c r="K119" s="19"/>
      <c r="L119" s="19"/>
      <c r="M119" s="19"/>
      <c r="N119" s="19"/>
      <c r="O119" s="19"/>
      <c r="P119" s="19"/>
      <c r="Q119" s="20"/>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row>
    <row r="120" spans="1:45" ht="15.75" customHeight="1">
      <c r="A120" s="19"/>
      <c r="B120" s="19"/>
      <c r="C120" s="19"/>
      <c r="D120" s="19"/>
      <c r="E120" s="19"/>
      <c r="F120" s="19"/>
      <c r="G120" s="19"/>
      <c r="H120" s="19"/>
      <c r="I120" s="19"/>
      <c r="J120" s="19"/>
      <c r="K120" s="19"/>
      <c r="L120" s="19"/>
      <c r="M120" s="19"/>
      <c r="N120" s="19"/>
      <c r="O120" s="19"/>
      <c r="P120" s="19"/>
      <c r="Q120" s="20"/>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row>
    <row r="121" spans="1:45" ht="15.75" customHeight="1">
      <c r="A121" s="19"/>
      <c r="B121" s="19"/>
      <c r="C121" s="19"/>
      <c r="D121" s="19"/>
      <c r="E121" s="19"/>
      <c r="F121" s="19"/>
      <c r="G121" s="19"/>
      <c r="H121" s="19"/>
      <c r="I121" s="19"/>
      <c r="J121" s="19"/>
      <c r="K121" s="19"/>
      <c r="L121" s="19"/>
      <c r="M121" s="19"/>
      <c r="N121" s="19"/>
      <c r="O121" s="19"/>
      <c r="P121" s="19"/>
      <c r="Q121" s="20"/>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row>
    <row r="122" spans="1:45" ht="15.75" customHeight="1">
      <c r="A122" s="19"/>
      <c r="B122" s="19"/>
      <c r="C122" s="19"/>
      <c r="D122" s="19"/>
      <c r="E122" s="19"/>
      <c r="F122" s="19"/>
      <c r="G122" s="19"/>
      <c r="H122" s="19"/>
      <c r="I122" s="19"/>
      <c r="J122" s="19"/>
      <c r="K122" s="19"/>
      <c r="L122" s="19"/>
      <c r="M122" s="19"/>
      <c r="N122" s="19"/>
      <c r="O122" s="19"/>
      <c r="P122" s="19"/>
      <c r="Q122" s="20"/>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row>
    <row r="123" spans="1:45" ht="15.75" customHeight="1">
      <c r="A123" s="19"/>
      <c r="B123" s="19"/>
      <c r="C123" s="19"/>
      <c r="D123" s="19"/>
      <c r="E123" s="19"/>
      <c r="F123" s="19"/>
      <c r="G123" s="19"/>
      <c r="H123" s="19"/>
      <c r="I123" s="19"/>
      <c r="J123" s="19"/>
      <c r="K123" s="19"/>
      <c r="L123" s="19"/>
      <c r="M123" s="19"/>
      <c r="N123" s="19"/>
      <c r="O123" s="19"/>
      <c r="P123" s="19"/>
      <c r="Q123" s="20"/>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row>
    <row r="124" spans="1:45" ht="15.75" customHeight="1">
      <c r="A124" s="19"/>
      <c r="B124" s="19"/>
      <c r="C124" s="19"/>
      <c r="D124" s="19"/>
      <c r="E124" s="19"/>
      <c r="F124" s="19"/>
      <c r="G124" s="19"/>
      <c r="H124" s="19"/>
      <c r="I124" s="19"/>
      <c r="J124" s="19"/>
      <c r="K124" s="19"/>
      <c r="L124" s="19"/>
      <c r="M124" s="19"/>
      <c r="N124" s="19"/>
      <c r="O124" s="19"/>
      <c r="P124" s="19"/>
      <c r="Q124" s="20"/>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row>
    <row r="125" spans="1:45" ht="15.75" customHeight="1">
      <c r="A125" s="19"/>
      <c r="B125" s="19"/>
      <c r="C125" s="19"/>
      <c r="D125" s="19"/>
      <c r="E125" s="19"/>
      <c r="F125" s="19"/>
      <c r="G125" s="19"/>
      <c r="H125" s="19"/>
      <c r="I125" s="19"/>
      <c r="J125" s="19"/>
      <c r="K125" s="19"/>
      <c r="L125" s="19"/>
      <c r="M125" s="19"/>
      <c r="N125" s="19"/>
      <c r="O125" s="19"/>
      <c r="P125" s="19"/>
      <c r="Q125" s="20"/>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row>
    <row r="126" spans="1:45" ht="15.75" customHeight="1">
      <c r="A126" s="19"/>
      <c r="B126" s="19"/>
      <c r="C126" s="19"/>
      <c r="D126" s="19"/>
      <c r="E126" s="19"/>
      <c r="F126" s="19"/>
      <c r="G126" s="19"/>
      <c r="H126" s="19"/>
      <c r="I126" s="19"/>
      <c r="J126" s="19"/>
      <c r="K126" s="19"/>
      <c r="L126" s="19"/>
      <c r="M126" s="19"/>
      <c r="N126" s="19"/>
      <c r="O126" s="19"/>
      <c r="P126" s="19"/>
      <c r="Q126" s="20"/>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row>
    <row r="127" spans="1:45" ht="15.75" customHeight="1">
      <c r="A127" s="19"/>
      <c r="B127" s="19"/>
      <c r="C127" s="19"/>
      <c r="D127" s="19"/>
      <c r="E127" s="19"/>
      <c r="F127" s="19"/>
      <c r="G127" s="19"/>
      <c r="H127" s="19"/>
      <c r="I127" s="19"/>
      <c r="J127" s="19"/>
      <c r="K127" s="19"/>
      <c r="L127" s="19"/>
      <c r="M127" s="19"/>
      <c r="N127" s="19"/>
      <c r="O127" s="19"/>
      <c r="P127" s="19"/>
      <c r="Q127" s="20"/>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row>
    <row r="128" spans="1:45" ht="15.75" customHeight="1">
      <c r="A128" s="19"/>
      <c r="B128" s="19"/>
      <c r="C128" s="19"/>
      <c r="D128" s="19"/>
      <c r="E128" s="19"/>
      <c r="F128" s="19"/>
      <c r="G128" s="19"/>
      <c r="H128" s="19"/>
      <c r="I128" s="19"/>
      <c r="J128" s="19"/>
      <c r="K128" s="19"/>
      <c r="L128" s="19"/>
      <c r="M128" s="19"/>
      <c r="N128" s="19"/>
      <c r="O128" s="19"/>
      <c r="P128" s="19"/>
      <c r="Q128" s="20"/>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row>
    <row r="129" spans="1:45" ht="15.75" customHeight="1">
      <c r="A129" s="19"/>
      <c r="B129" s="19"/>
      <c r="C129" s="19"/>
      <c r="D129" s="19"/>
      <c r="E129" s="19"/>
      <c r="F129" s="19"/>
      <c r="G129" s="19"/>
      <c r="H129" s="19"/>
      <c r="I129" s="19"/>
      <c r="J129" s="19"/>
      <c r="K129" s="19"/>
      <c r="L129" s="19"/>
      <c r="M129" s="19"/>
      <c r="N129" s="19"/>
      <c r="O129" s="19"/>
      <c r="P129" s="19"/>
      <c r="Q129" s="20"/>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row>
    <row r="130" spans="1:45" ht="15.75" customHeight="1">
      <c r="A130" s="19"/>
      <c r="B130" s="19"/>
      <c r="C130" s="19"/>
      <c r="D130" s="19"/>
      <c r="E130" s="19"/>
      <c r="F130" s="19"/>
      <c r="G130" s="19"/>
      <c r="H130" s="19"/>
      <c r="I130" s="19"/>
      <c r="J130" s="19"/>
      <c r="K130" s="19"/>
      <c r="L130" s="19"/>
      <c r="M130" s="19"/>
      <c r="N130" s="19"/>
      <c r="O130" s="19"/>
      <c r="P130" s="19"/>
      <c r="Q130" s="20"/>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row>
    <row r="131" spans="1:45" ht="15.75" customHeight="1">
      <c r="A131" s="19"/>
      <c r="B131" s="19"/>
      <c r="C131" s="19"/>
      <c r="D131" s="19"/>
      <c r="E131" s="19"/>
      <c r="F131" s="19"/>
      <c r="G131" s="19"/>
      <c r="H131" s="19"/>
      <c r="I131" s="19"/>
      <c r="J131" s="19"/>
      <c r="K131" s="19"/>
      <c r="L131" s="19"/>
      <c r="M131" s="19"/>
      <c r="N131" s="19"/>
      <c r="O131" s="19"/>
      <c r="P131" s="19"/>
      <c r="Q131" s="20"/>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row>
    <row r="132" spans="1:45" ht="15.75" customHeight="1">
      <c r="A132" s="19"/>
      <c r="B132" s="19"/>
      <c r="C132" s="19"/>
      <c r="D132" s="19"/>
      <c r="E132" s="19"/>
      <c r="F132" s="19"/>
      <c r="G132" s="19"/>
      <c r="H132" s="19"/>
      <c r="I132" s="19"/>
      <c r="J132" s="19"/>
      <c r="K132" s="19"/>
      <c r="L132" s="19"/>
      <c r="M132" s="19"/>
      <c r="N132" s="19"/>
      <c r="O132" s="19"/>
      <c r="P132" s="19"/>
      <c r="Q132" s="20"/>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row>
    <row r="133" spans="1:45" ht="15.75" customHeight="1">
      <c r="A133" s="19"/>
      <c r="B133" s="19"/>
      <c r="C133" s="19"/>
      <c r="D133" s="19"/>
      <c r="E133" s="19"/>
      <c r="F133" s="19"/>
      <c r="G133" s="19"/>
      <c r="H133" s="19"/>
      <c r="I133" s="19"/>
      <c r="J133" s="19"/>
      <c r="K133" s="19"/>
      <c r="L133" s="19"/>
      <c r="M133" s="19"/>
      <c r="N133" s="19"/>
      <c r="O133" s="19"/>
      <c r="P133" s="19"/>
      <c r="Q133" s="20"/>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row>
    <row r="134" spans="1:45" ht="15.75" customHeight="1">
      <c r="A134" s="19"/>
      <c r="B134" s="19"/>
      <c r="C134" s="19"/>
      <c r="D134" s="19"/>
      <c r="E134" s="19"/>
      <c r="F134" s="19"/>
      <c r="G134" s="19"/>
      <c r="H134" s="19"/>
      <c r="I134" s="19"/>
      <c r="J134" s="19"/>
      <c r="K134" s="19"/>
      <c r="L134" s="19"/>
      <c r="M134" s="19"/>
      <c r="N134" s="19"/>
      <c r="O134" s="19"/>
      <c r="P134" s="19"/>
      <c r="Q134" s="20"/>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row>
    <row r="135" spans="1:45" ht="15.75" customHeight="1">
      <c r="A135" s="19"/>
      <c r="B135" s="19"/>
      <c r="C135" s="19"/>
      <c r="D135" s="19"/>
      <c r="E135" s="19"/>
      <c r="F135" s="19"/>
      <c r="G135" s="19"/>
      <c r="H135" s="19"/>
      <c r="I135" s="19"/>
      <c r="J135" s="19"/>
      <c r="K135" s="19"/>
      <c r="L135" s="19"/>
      <c r="M135" s="19"/>
      <c r="N135" s="19"/>
      <c r="O135" s="19"/>
      <c r="P135" s="19"/>
      <c r="Q135" s="20"/>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row>
    <row r="136" spans="1:45" ht="15.75" customHeight="1">
      <c r="A136" s="19"/>
      <c r="B136" s="19"/>
      <c r="C136" s="19"/>
      <c r="D136" s="19"/>
      <c r="E136" s="19"/>
      <c r="F136" s="19"/>
      <c r="G136" s="19"/>
      <c r="H136" s="19"/>
      <c r="I136" s="19"/>
      <c r="J136" s="19"/>
      <c r="K136" s="19"/>
      <c r="L136" s="19"/>
      <c r="M136" s="19"/>
      <c r="N136" s="19"/>
      <c r="O136" s="19"/>
      <c r="P136" s="19"/>
      <c r="Q136" s="20"/>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row>
    <row r="137" spans="1:45" ht="15.75" customHeight="1">
      <c r="A137" s="19"/>
      <c r="B137" s="19"/>
      <c r="C137" s="19"/>
      <c r="D137" s="19"/>
      <c r="E137" s="19"/>
      <c r="F137" s="19"/>
      <c r="G137" s="19"/>
      <c r="H137" s="19"/>
      <c r="I137" s="19"/>
      <c r="J137" s="19"/>
      <c r="K137" s="19"/>
      <c r="L137" s="19"/>
      <c r="M137" s="19"/>
      <c r="N137" s="19"/>
      <c r="O137" s="19"/>
      <c r="P137" s="19"/>
      <c r="Q137" s="20"/>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row>
    <row r="138" spans="1:45" ht="15.75" customHeight="1">
      <c r="A138" s="19"/>
      <c r="B138" s="19"/>
      <c r="C138" s="19"/>
      <c r="D138" s="19"/>
      <c r="E138" s="19"/>
      <c r="F138" s="19"/>
      <c r="G138" s="19"/>
      <c r="H138" s="19"/>
      <c r="I138" s="19"/>
      <c r="J138" s="19"/>
      <c r="K138" s="19"/>
      <c r="L138" s="19"/>
      <c r="M138" s="19"/>
      <c r="N138" s="19"/>
      <c r="O138" s="19"/>
      <c r="P138" s="19"/>
      <c r="Q138" s="20"/>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row>
    <row r="139" spans="1:45" ht="15.75" customHeight="1">
      <c r="A139" s="19"/>
      <c r="B139" s="19"/>
      <c r="C139" s="19"/>
      <c r="D139" s="19"/>
      <c r="E139" s="19"/>
      <c r="F139" s="19"/>
      <c r="G139" s="19"/>
      <c r="H139" s="19"/>
      <c r="I139" s="19"/>
      <c r="J139" s="19"/>
      <c r="K139" s="19"/>
      <c r="L139" s="19"/>
      <c r="M139" s="19"/>
      <c r="N139" s="19"/>
      <c r="O139" s="19"/>
      <c r="P139" s="19"/>
      <c r="Q139" s="20"/>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row>
    <row r="140" spans="1:45" ht="15.75" customHeight="1">
      <c r="A140" s="19"/>
      <c r="B140" s="19"/>
      <c r="C140" s="19"/>
      <c r="D140" s="19"/>
      <c r="E140" s="19"/>
      <c r="F140" s="19"/>
      <c r="G140" s="19"/>
      <c r="H140" s="19"/>
      <c r="I140" s="19"/>
      <c r="J140" s="19"/>
      <c r="K140" s="19"/>
      <c r="L140" s="19"/>
      <c r="M140" s="19"/>
      <c r="N140" s="19"/>
      <c r="O140" s="19"/>
      <c r="P140" s="19"/>
      <c r="Q140" s="20"/>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row>
    <row r="141" spans="1:45" ht="15.75" customHeight="1">
      <c r="A141" s="19"/>
      <c r="B141" s="19"/>
      <c r="C141" s="19"/>
      <c r="D141" s="19"/>
      <c r="E141" s="19"/>
      <c r="F141" s="19"/>
      <c r="G141" s="19"/>
      <c r="H141" s="19"/>
      <c r="I141" s="19"/>
      <c r="J141" s="19"/>
      <c r="K141" s="19"/>
      <c r="L141" s="19"/>
      <c r="M141" s="19"/>
      <c r="N141" s="19"/>
      <c r="O141" s="19"/>
      <c r="P141" s="19"/>
      <c r="Q141" s="20"/>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row>
    <row r="142" spans="1:45" ht="15.75" customHeight="1">
      <c r="A142" s="19"/>
      <c r="B142" s="19"/>
      <c r="C142" s="19"/>
      <c r="D142" s="19"/>
      <c r="E142" s="19"/>
      <c r="F142" s="19"/>
      <c r="G142" s="19"/>
      <c r="H142" s="19"/>
      <c r="I142" s="19"/>
      <c r="J142" s="19"/>
      <c r="K142" s="19"/>
      <c r="L142" s="19"/>
      <c r="M142" s="19"/>
      <c r="N142" s="19"/>
      <c r="O142" s="19"/>
      <c r="P142" s="19"/>
      <c r="Q142" s="20"/>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row>
    <row r="143" spans="1:45" ht="15.75" customHeight="1">
      <c r="A143" s="19"/>
      <c r="B143" s="19"/>
      <c r="C143" s="19"/>
      <c r="D143" s="19"/>
      <c r="E143" s="19"/>
      <c r="F143" s="19"/>
      <c r="G143" s="19"/>
      <c r="H143" s="19"/>
      <c r="I143" s="19"/>
      <c r="J143" s="19"/>
      <c r="K143" s="19"/>
      <c r="L143" s="19"/>
      <c r="M143" s="19"/>
      <c r="N143" s="19"/>
      <c r="O143" s="19"/>
      <c r="P143" s="19"/>
      <c r="Q143" s="20"/>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row>
    <row r="144" spans="1:45" ht="15.75" customHeight="1">
      <c r="A144" s="19"/>
      <c r="B144" s="19"/>
      <c r="C144" s="19"/>
      <c r="D144" s="19"/>
      <c r="E144" s="19"/>
      <c r="F144" s="19"/>
      <c r="G144" s="19"/>
      <c r="H144" s="19"/>
      <c r="I144" s="19"/>
      <c r="J144" s="19"/>
      <c r="K144" s="19"/>
      <c r="L144" s="19"/>
      <c r="M144" s="19"/>
      <c r="N144" s="19"/>
      <c r="O144" s="19"/>
      <c r="P144" s="19"/>
      <c r="Q144" s="20"/>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row>
    <row r="145" spans="1:45" ht="15.75" customHeight="1">
      <c r="A145" s="19"/>
      <c r="B145" s="19"/>
      <c r="C145" s="19"/>
      <c r="D145" s="19"/>
      <c r="E145" s="19"/>
      <c r="F145" s="19"/>
      <c r="G145" s="19"/>
      <c r="H145" s="19"/>
      <c r="I145" s="19"/>
      <c r="J145" s="19"/>
      <c r="K145" s="19"/>
      <c r="L145" s="19"/>
      <c r="M145" s="19"/>
      <c r="N145" s="19"/>
      <c r="O145" s="19"/>
      <c r="P145" s="19"/>
      <c r="Q145" s="20"/>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row>
    <row r="146" spans="1:45" ht="15.75" customHeight="1">
      <c r="A146" s="19"/>
      <c r="B146" s="19"/>
      <c r="C146" s="19"/>
      <c r="D146" s="19"/>
      <c r="E146" s="19"/>
      <c r="F146" s="19"/>
      <c r="G146" s="19"/>
      <c r="H146" s="19"/>
      <c r="I146" s="19"/>
      <c r="J146" s="19"/>
      <c r="K146" s="19"/>
      <c r="L146" s="19"/>
      <c r="M146" s="19"/>
      <c r="N146" s="19"/>
      <c r="O146" s="19"/>
      <c r="P146" s="19"/>
      <c r="Q146" s="20"/>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row>
    <row r="147" spans="1:45" ht="15.75" customHeight="1">
      <c r="A147" s="19"/>
      <c r="B147" s="19"/>
      <c r="C147" s="19"/>
      <c r="D147" s="19"/>
      <c r="E147" s="19"/>
      <c r="F147" s="19"/>
      <c r="G147" s="19"/>
      <c r="H147" s="19"/>
      <c r="I147" s="19"/>
      <c r="J147" s="19"/>
      <c r="K147" s="19"/>
      <c r="L147" s="19"/>
      <c r="M147" s="19"/>
      <c r="N147" s="19"/>
      <c r="O147" s="19"/>
      <c r="P147" s="19"/>
      <c r="Q147" s="20"/>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row>
    <row r="148" spans="1:45" ht="15.75" customHeight="1">
      <c r="A148" s="19"/>
      <c r="B148" s="19"/>
      <c r="C148" s="19"/>
      <c r="D148" s="19"/>
      <c r="E148" s="19"/>
      <c r="F148" s="19"/>
      <c r="G148" s="19"/>
      <c r="H148" s="19"/>
      <c r="I148" s="19"/>
      <c r="J148" s="19"/>
      <c r="K148" s="19"/>
      <c r="L148" s="19"/>
      <c r="M148" s="19"/>
      <c r="N148" s="19"/>
      <c r="O148" s="19"/>
      <c r="P148" s="19"/>
      <c r="Q148" s="20"/>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row>
    <row r="149" spans="1:45" ht="15.75" customHeight="1">
      <c r="A149" s="19"/>
      <c r="B149" s="19"/>
      <c r="C149" s="19"/>
      <c r="D149" s="19"/>
      <c r="E149" s="19"/>
      <c r="F149" s="19"/>
      <c r="G149" s="19"/>
      <c r="H149" s="19"/>
      <c r="I149" s="19"/>
      <c r="J149" s="19"/>
      <c r="K149" s="19"/>
      <c r="L149" s="19"/>
      <c r="M149" s="19"/>
      <c r="N149" s="19"/>
      <c r="O149" s="19"/>
      <c r="P149" s="19"/>
      <c r="Q149" s="20"/>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row>
    <row r="150" spans="1:45" ht="15.75" customHeight="1">
      <c r="A150" s="19"/>
      <c r="B150" s="19"/>
      <c r="C150" s="19"/>
      <c r="D150" s="19"/>
      <c r="E150" s="19"/>
      <c r="F150" s="19"/>
      <c r="G150" s="19"/>
      <c r="H150" s="19"/>
      <c r="I150" s="19"/>
      <c r="J150" s="19"/>
      <c r="K150" s="19"/>
      <c r="L150" s="19"/>
      <c r="M150" s="19"/>
      <c r="N150" s="19"/>
      <c r="O150" s="19"/>
      <c r="P150" s="19"/>
      <c r="Q150" s="20"/>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row>
    <row r="151" spans="1:45" ht="15.75" customHeight="1">
      <c r="A151" s="19"/>
      <c r="B151" s="19"/>
      <c r="C151" s="19"/>
      <c r="D151" s="19"/>
      <c r="E151" s="19"/>
      <c r="F151" s="19"/>
      <c r="G151" s="19"/>
      <c r="H151" s="19"/>
      <c r="I151" s="19"/>
      <c r="J151" s="19"/>
      <c r="K151" s="19"/>
      <c r="L151" s="19"/>
      <c r="M151" s="19"/>
      <c r="N151" s="19"/>
      <c r="O151" s="19"/>
      <c r="P151" s="19"/>
      <c r="Q151" s="20"/>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row>
    <row r="152" spans="1:45" ht="15.75" customHeight="1">
      <c r="A152" s="19"/>
      <c r="B152" s="19"/>
      <c r="C152" s="19"/>
      <c r="D152" s="19"/>
      <c r="E152" s="19"/>
      <c r="F152" s="19"/>
      <c r="G152" s="19"/>
      <c r="H152" s="19"/>
      <c r="I152" s="19"/>
      <c r="J152" s="19"/>
      <c r="K152" s="19"/>
      <c r="L152" s="19"/>
      <c r="M152" s="19"/>
      <c r="N152" s="19"/>
      <c r="O152" s="19"/>
      <c r="P152" s="19"/>
      <c r="Q152" s="20"/>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row>
    <row r="153" spans="1:45" ht="15.75" customHeight="1">
      <c r="A153" s="19"/>
      <c r="B153" s="19"/>
      <c r="C153" s="19"/>
      <c r="D153" s="19"/>
      <c r="E153" s="19"/>
      <c r="F153" s="19"/>
      <c r="G153" s="19"/>
      <c r="H153" s="19"/>
      <c r="I153" s="19"/>
      <c r="J153" s="19"/>
      <c r="K153" s="19"/>
      <c r="L153" s="19"/>
      <c r="M153" s="19"/>
      <c r="N153" s="19"/>
      <c r="O153" s="19"/>
      <c r="P153" s="19"/>
      <c r="Q153" s="20"/>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row>
    <row r="154" spans="1:45" ht="15.75" customHeight="1">
      <c r="A154" s="19"/>
      <c r="B154" s="19"/>
      <c r="C154" s="19"/>
      <c r="D154" s="19"/>
      <c r="E154" s="19"/>
      <c r="F154" s="19"/>
      <c r="G154" s="19"/>
      <c r="H154" s="19"/>
      <c r="I154" s="19"/>
      <c r="J154" s="19"/>
      <c r="K154" s="19"/>
      <c r="L154" s="19"/>
      <c r="M154" s="19"/>
      <c r="N154" s="19"/>
      <c r="O154" s="19"/>
      <c r="P154" s="19"/>
      <c r="Q154" s="20"/>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row>
    <row r="155" spans="1:45" ht="15.75" customHeight="1">
      <c r="A155" s="19"/>
      <c r="B155" s="19"/>
      <c r="C155" s="19"/>
      <c r="D155" s="19"/>
      <c r="E155" s="19"/>
      <c r="F155" s="19"/>
      <c r="G155" s="19"/>
      <c r="H155" s="19"/>
      <c r="I155" s="19"/>
      <c r="J155" s="19"/>
      <c r="K155" s="19"/>
      <c r="L155" s="19"/>
      <c r="M155" s="19"/>
      <c r="N155" s="19"/>
      <c r="O155" s="19"/>
      <c r="P155" s="19"/>
      <c r="Q155" s="20"/>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row>
    <row r="156" spans="1:45" ht="15.75" customHeight="1">
      <c r="A156" s="19"/>
      <c r="B156" s="19"/>
      <c r="C156" s="19"/>
      <c r="D156" s="19"/>
      <c r="E156" s="19"/>
      <c r="F156" s="19"/>
      <c r="G156" s="19"/>
      <c r="H156" s="19"/>
      <c r="I156" s="19"/>
      <c r="J156" s="19"/>
      <c r="K156" s="19"/>
      <c r="L156" s="19"/>
      <c r="M156" s="19"/>
      <c r="N156" s="19"/>
      <c r="O156" s="19"/>
      <c r="P156" s="19"/>
      <c r="Q156" s="20"/>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row>
    <row r="157" spans="1:45" ht="15.75" customHeight="1">
      <c r="A157" s="19"/>
      <c r="B157" s="19"/>
      <c r="C157" s="19"/>
      <c r="D157" s="19"/>
      <c r="E157" s="19"/>
      <c r="F157" s="19"/>
      <c r="G157" s="19"/>
      <c r="H157" s="19"/>
      <c r="I157" s="19"/>
      <c r="J157" s="19"/>
      <c r="K157" s="19"/>
      <c r="L157" s="19"/>
      <c r="M157" s="19"/>
      <c r="N157" s="19"/>
      <c r="O157" s="19"/>
      <c r="P157" s="19"/>
      <c r="Q157" s="20"/>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row>
    <row r="158" spans="1:45" ht="15.75" customHeight="1">
      <c r="A158" s="19"/>
      <c r="B158" s="19"/>
      <c r="C158" s="19"/>
      <c r="D158" s="19"/>
      <c r="E158" s="19"/>
      <c r="F158" s="19"/>
      <c r="G158" s="19"/>
      <c r="H158" s="19"/>
      <c r="I158" s="19"/>
      <c r="J158" s="19"/>
      <c r="K158" s="19"/>
      <c r="L158" s="19"/>
      <c r="M158" s="19"/>
      <c r="N158" s="19"/>
      <c r="O158" s="19"/>
      <c r="P158" s="19"/>
      <c r="Q158" s="20"/>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row>
    <row r="159" spans="1:45" ht="15.75" customHeight="1">
      <c r="A159" s="19"/>
      <c r="B159" s="19"/>
      <c r="C159" s="19"/>
      <c r="D159" s="19"/>
      <c r="E159" s="19"/>
      <c r="F159" s="19"/>
      <c r="G159" s="19"/>
      <c r="H159" s="19"/>
      <c r="I159" s="19"/>
      <c r="J159" s="19"/>
      <c r="K159" s="19"/>
      <c r="L159" s="19"/>
      <c r="M159" s="19"/>
      <c r="N159" s="19"/>
      <c r="O159" s="19"/>
      <c r="P159" s="19"/>
      <c r="Q159" s="20"/>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row>
    <row r="160" spans="1:45" ht="15.75" customHeight="1">
      <c r="A160" s="19"/>
      <c r="B160" s="19"/>
      <c r="C160" s="19"/>
      <c r="D160" s="19"/>
      <c r="E160" s="19"/>
      <c r="F160" s="19"/>
      <c r="G160" s="19"/>
      <c r="H160" s="19"/>
      <c r="I160" s="19"/>
      <c r="J160" s="19"/>
      <c r="K160" s="19"/>
      <c r="L160" s="19"/>
      <c r="M160" s="19"/>
      <c r="N160" s="19"/>
      <c r="O160" s="19"/>
      <c r="P160" s="19"/>
      <c r="Q160" s="20"/>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row>
    <row r="161" spans="1:45" ht="15.75" customHeight="1">
      <c r="A161" s="19"/>
      <c r="B161" s="19"/>
      <c r="C161" s="19"/>
      <c r="D161" s="19"/>
      <c r="E161" s="19"/>
      <c r="F161" s="19"/>
      <c r="G161" s="19"/>
      <c r="H161" s="19"/>
      <c r="I161" s="19"/>
      <c r="J161" s="19"/>
      <c r="K161" s="19"/>
      <c r="L161" s="19"/>
      <c r="M161" s="19"/>
      <c r="N161" s="19"/>
      <c r="O161" s="19"/>
      <c r="P161" s="19"/>
      <c r="Q161" s="20"/>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row>
    <row r="162" spans="1:45" ht="15.75" customHeight="1">
      <c r="A162" s="19"/>
      <c r="B162" s="19"/>
      <c r="C162" s="19"/>
      <c r="D162" s="19"/>
      <c r="E162" s="19"/>
      <c r="F162" s="19"/>
      <c r="G162" s="19"/>
      <c r="H162" s="19"/>
      <c r="I162" s="19"/>
      <c r="J162" s="19"/>
      <c r="K162" s="19"/>
      <c r="L162" s="19"/>
      <c r="M162" s="19"/>
      <c r="N162" s="19"/>
      <c r="O162" s="19"/>
      <c r="P162" s="19"/>
      <c r="Q162" s="20"/>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row>
    <row r="163" spans="1:45" ht="15.75" customHeight="1">
      <c r="A163" s="19"/>
      <c r="B163" s="19"/>
      <c r="C163" s="19"/>
      <c r="D163" s="19"/>
      <c r="E163" s="19"/>
      <c r="F163" s="19"/>
      <c r="G163" s="19"/>
      <c r="H163" s="19"/>
      <c r="I163" s="19"/>
      <c r="J163" s="19"/>
      <c r="K163" s="19"/>
      <c r="L163" s="19"/>
      <c r="M163" s="19"/>
      <c r="N163" s="19"/>
      <c r="O163" s="19"/>
      <c r="P163" s="19"/>
      <c r="Q163" s="20"/>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row>
    <row r="164" spans="1:45" ht="15.75" customHeight="1">
      <c r="A164" s="19"/>
      <c r="B164" s="19"/>
      <c r="C164" s="19"/>
      <c r="D164" s="19"/>
      <c r="E164" s="19"/>
      <c r="F164" s="19"/>
      <c r="G164" s="19"/>
      <c r="H164" s="19"/>
      <c r="I164" s="19"/>
      <c r="J164" s="19"/>
      <c r="K164" s="19"/>
      <c r="L164" s="19"/>
      <c r="M164" s="19"/>
      <c r="N164" s="19"/>
      <c r="O164" s="19"/>
      <c r="P164" s="19"/>
      <c r="Q164" s="20"/>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row>
    <row r="165" spans="1:45" ht="15.75" customHeight="1">
      <c r="A165" s="19"/>
      <c r="B165" s="19"/>
      <c r="C165" s="19"/>
      <c r="D165" s="19"/>
      <c r="E165" s="19"/>
      <c r="F165" s="19"/>
      <c r="G165" s="19"/>
      <c r="H165" s="19"/>
      <c r="I165" s="19"/>
      <c r="J165" s="19"/>
      <c r="K165" s="19"/>
      <c r="L165" s="19"/>
      <c r="M165" s="19"/>
      <c r="N165" s="19"/>
      <c r="O165" s="19"/>
      <c r="P165" s="19"/>
      <c r="Q165" s="20"/>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row>
    <row r="166" spans="1:45" ht="15.75" customHeight="1">
      <c r="A166" s="19"/>
      <c r="B166" s="19"/>
      <c r="C166" s="19"/>
      <c r="D166" s="19"/>
      <c r="E166" s="19"/>
      <c r="F166" s="19"/>
      <c r="G166" s="19"/>
      <c r="H166" s="19"/>
      <c r="I166" s="19"/>
      <c r="J166" s="19"/>
      <c r="K166" s="19"/>
      <c r="L166" s="19"/>
      <c r="M166" s="19"/>
      <c r="N166" s="19"/>
      <c r="O166" s="19"/>
      <c r="P166" s="19"/>
      <c r="Q166" s="20"/>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row>
    <row r="167" spans="1:45" ht="15.75" customHeight="1">
      <c r="A167" s="19"/>
      <c r="B167" s="19"/>
      <c r="C167" s="19"/>
      <c r="D167" s="19"/>
      <c r="E167" s="19"/>
      <c r="F167" s="19"/>
      <c r="G167" s="19"/>
      <c r="H167" s="19"/>
      <c r="I167" s="19"/>
      <c r="J167" s="19"/>
      <c r="K167" s="19"/>
      <c r="L167" s="19"/>
      <c r="M167" s="19"/>
      <c r="N167" s="19"/>
      <c r="O167" s="19"/>
      <c r="P167" s="19"/>
      <c r="Q167" s="20"/>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row>
    <row r="168" spans="1:45" ht="15.75" customHeight="1">
      <c r="A168" s="19"/>
      <c r="B168" s="19"/>
      <c r="C168" s="19"/>
      <c r="D168" s="19"/>
      <c r="E168" s="19"/>
      <c r="F168" s="19"/>
      <c r="G168" s="19"/>
      <c r="H168" s="19"/>
      <c r="I168" s="19"/>
      <c r="J168" s="19"/>
      <c r="K168" s="19"/>
      <c r="L168" s="19"/>
      <c r="M168" s="19"/>
      <c r="N168" s="19"/>
      <c r="O168" s="19"/>
      <c r="P168" s="19"/>
      <c r="Q168" s="20"/>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row>
    <row r="169" spans="1:45" ht="15.75" customHeight="1">
      <c r="A169" s="19"/>
      <c r="B169" s="19"/>
      <c r="C169" s="19"/>
      <c r="D169" s="19"/>
      <c r="E169" s="19"/>
      <c r="F169" s="19"/>
      <c r="G169" s="19"/>
      <c r="H169" s="19"/>
      <c r="I169" s="19"/>
      <c r="J169" s="19"/>
      <c r="K169" s="19"/>
      <c r="L169" s="19"/>
      <c r="M169" s="19"/>
      <c r="N169" s="19"/>
      <c r="O169" s="19"/>
      <c r="P169" s="19"/>
      <c r="Q169" s="20"/>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row>
    <row r="170" spans="1:45" ht="15.75" customHeight="1">
      <c r="A170" s="19"/>
      <c r="B170" s="19"/>
      <c r="C170" s="19"/>
      <c r="D170" s="19"/>
      <c r="E170" s="19"/>
      <c r="F170" s="19"/>
      <c r="G170" s="19"/>
      <c r="H170" s="19"/>
      <c r="I170" s="19"/>
      <c r="J170" s="19"/>
      <c r="K170" s="19"/>
      <c r="L170" s="19"/>
      <c r="M170" s="19"/>
      <c r="N170" s="19"/>
      <c r="O170" s="19"/>
      <c r="P170" s="19"/>
      <c r="Q170" s="20"/>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row>
    <row r="171" spans="1:45" ht="15.75" customHeight="1">
      <c r="A171" s="19"/>
      <c r="B171" s="19"/>
      <c r="C171" s="19"/>
      <c r="D171" s="19"/>
      <c r="E171" s="19"/>
      <c r="F171" s="19"/>
      <c r="G171" s="19"/>
      <c r="H171" s="19"/>
      <c r="I171" s="19"/>
      <c r="J171" s="19"/>
      <c r="K171" s="19"/>
      <c r="L171" s="19"/>
      <c r="M171" s="19"/>
      <c r="N171" s="19"/>
      <c r="O171" s="19"/>
      <c r="P171" s="19"/>
      <c r="Q171" s="20"/>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row>
    <row r="172" spans="1:45" ht="15.75" customHeight="1">
      <c r="A172" s="19"/>
      <c r="B172" s="19"/>
      <c r="C172" s="19"/>
      <c r="D172" s="19"/>
      <c r="E172" s="19"/>
      <c r="F172" s="19"/>
      <c r="G172" s="19"/>
      <c r="H172" s="19"/>
      <c r="I172" s="19"/>
      <c r="J172" s="19"/>
      <c r="K172" s="19"/>
      <c r="L172" s="19"/>
      <c r="M172" s="19"/>
      <c r="N172" s="19"/>
      <c r="O172" s="19"/>
      <c r="P172" s="19"/>
      <c r="Q172" s="20"/>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row>
    <row r="173" spans="1:45" ht="15.75" customHeight="1">
      <c r="A173" s="19"/>
      <c r="B173" s="19"/>
      <c r="C173" s="19"/>
      <c r="D173" s="19"/>
      <c r="E173" s="19"/>
      <c r="F173" s="19"/>
      <c r="G173" s="19"/>
      <c r="H173" s="19"/>
      <c r="I173" s="19"/>
      <c r="J173" s="19"/>
      <c r="K173" s="19"/>
      <c r="L173" s="19"/>
      <c r="M173" s="19"/>
      <c r="N173" s="19"/>
      <c r="O173" s="19"/>
      <c r="P173" s="19"/>
      <c r="Q173" s="20"/>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row>
    <row r="174" spans="1:45" ht="15.75" customHeight="1">
      <c r="A174" s="19"/>
      <c r="B174" s="19"/>
      <c r="C174" s="19"/>
      <c r="D174" s="19"/>
      <c r="E174" s="19"/>
      <c r="F174" s="19"/>
      <c r="G174" s="19"/>
      <c r="H174" s="19"/>
      <c r="I174" s="19"/>
      <c r="J174" s="19"/>
      <c r="K174" s="19"/>
      <c r="L174" s="19"/>
      <c r="M174" s="19"/>
      <c r="N174" s="19"/>
      <c r="O174" s="19"/>
      <c r="P174" s="19"/>
      <c r="Q174" s="20"/>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row>
    <row r="175" spans="1:45" ht="15.75" customHeight="1">
      <c r="A175" s="19"/>
      <c r="B175" s="19"/>
      <c r="C175" s="19"/>
      <c r="D175" s="19"/>
      <c r="E175" s="19"/>
      <c r="F175" s="19"/>
      <c r="G175" s="19"/>
      <c r="H175" s="19"/>
      <c r="I175" s="19"/>
      <c r="J175" s="19"/>
      <c r="K175" s="19"/>
      <c r="L175" s="19"/>
      <c r="M175" s="19"/>
      <c r="N175" s="19"/>
      <c r="O175" s="19"/>
      <c r="P175" s="19"/>
      <c r="Q175" s="20"/>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row>
    <row r="176" spans="1:45" ht="15.75" customHeight="1">
      <c r="A176" s="19"/>
      <c r="B176" s="19"/>
      <c r="C176" s="19"/>
      <c r="D176" s="19"/>
      <c r="E176" s="19"/>
      <c r="F176" s="19"/>
      <c r="G176" s="19"/>
      <c r="H176" s="19"/>
      <c r="I176" s="19"/>
      <c r="J176" s="19"/>
      <c r="K176" s="19"/>
      <c r="L176" s="19"/>
      <c r="M176" s="19"/>
      <c r="N176" s="19"/>
      <c r="O176" s="19"/>
      <c r="P176" s="19"/>
      <c r="Q176" s="20"/>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row>
    <row r="177" spans="1:45" ht="15.75" customHeight="1">
      <c r="A177" s="19"/>
      <c r="B177" s="19"/>
      <c r="C177" s="19"/>
      <c r="D177" s="19"/>
      <c r="E177" s="19"/>
      <c r="F177" s="19"/>
      <c r="G177" s="19"/>
      <c r="H177" s="19"/>
      <c r="I177" s="19"/>
      <c r="J177" s="19"/>
      <c r="K177" s="19"/>
      <c r="L177" s="19"/>
      <c r="M177" s="19"/>
      <c r="N177" s="19"/>
      <c r="O177" s="19"/>
      <c r="P177" s="19"/>
      <c r="Q177" s="20"/>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row>
    <row r="178" spans="1:45" ht="15.75" customHeight="1">
      <c r="A178" s="19"/>
      <c r="B178" s="19"/>
      <c r="C178" s="19"/>
      <c r="D178" s="19"/>
      <c r="E178" s="19"/>
      <c r="F178" s="19"/>
      <c r="G178" s="19"/>
      <c r="H178" s="19"/>
      <c r="I178" s="19"/>
      <c r="J178" s="19"/>
      <c r="K178" s="19"/>
      <c r="L178" s="19"/>
      <c r="M178" s="19"/>
      <c r="N178" s="19"/>
      <c r="O178" s="19"/>
      <c r="P178" s="19"/>
      <c r="Q178" s="20"/>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row>
    <row r="179" spans="1:45" ht="15.75" customHeight="1">
      <c r="A179" s="19"/>
      <c r="B179" s="19"/>
      <c r="C179" s="19"/>
      <c r="D179" s="19"/>
      <c r="E179" s="19"/>
      <c r="F179" s="19"/>
      <c r="G179" s="19"/>
      <c r="H179" s="19"/>
      <c r="I179" s="19"/>
      <c r="J179" s="19"/>
      <c r="K179" s="19"/>
      <c r="L179" s="19"/>
      <c r="M179" s="19"/>
      <c r="N179" s="19"/>
      <c r="O179" s="19"/>
      <c r="P179" s="19"/>
      <c r="Q179" s="20"/>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row>
    <row r="180" spans="1:45" ht="15.75" customHeight="1">
      <c r="A180" s="19"/>
      <c r="B180" s="19"/>
      <c r="C180" s="19"/>
      <c r="D180" s="19"/>
      <c r="E180" s="19"/>
      <c r="F180" s="19"/>
      <c r="G180" s="19"/>
      <c r="H180" s="19"/>
      <c r="I180" s="19"/>
      <c r="J180" s="19"/>
      <c r="K180" s="19"/>
      <c r="L180" s="19"/>
      <c r="M180" s="19"/>
      <c r="N180" s="19"/>
      <c r="O180" s="19"/>
      <c r="P180" s="19"/>
      <c r="Q180" s="20"/>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row>
    <row r="181" spans="1:45" ht="15.75" customHeight="1">
      <c r="A181" s="19"/>
      <c r="B181" s="19"/>
      <c r="C181" s="19"/>
      <c r="D181" s="19"/>
      <c r="E181" s="19"/>
      <c r="F181" s="19"/>
      <c r="G181" s="19"/>
      <c r="H181" s="19"/>
      <c r="I181" s="19"/>
      <c r="J181" s="19"/>
      <c r="K181" s="19"/>
      <c r="L181" s="19"/>
      <c r="M181" s="19"/>
      <c r="N181" s="19"/>
      <c r="O181" s="19"/>
      <c r="P181" s="19"/>
      <c r="Q181" s="20"/>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row>
    <row r="182" spans="1:45" ht="15.75" customHeight="1">
      <c r="A182" s="19"/>
      <c r="B182" s="19"/>
      <c r="C182" s="19"/>
      <c r="D182" s="19"/>
      <c r="E182" s="19"/>
      <c r="F182" s="19"/>
      <c r="G182" s="19"/>
      <c r="H182" s="19"/>
      <c r="I182" s="19"/>
      <c r="J182" s="19"/>
      <c r="K182" s="19"/>
      <c r="L182" s="19"/>
      <c r="M182" s="19"/>
      <c r="N182" s="19"/>
      <c r="O182" s="19"/>
      <c r="P182" s="19"/>
      <c r="Q182" s="20"/>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row>
    <row r="183" spans="1:45" ht="15.75" customHeight="1">
      <c r="A183" s="19"/>
      <c r="B183" s="19"/>
      <c r="C183" s="19"/>
      <c r="D183" s="19"/>
      <c r="E183" s="19"/>
      <c r="F183" s="19"/>
      <c r="G183" s="19"/>
      <c r="H183" s="19"/>
      <c r="I183" s="19"/>
      <c r="J183" s="19"/>
      <c r="K183" s="19"/>
      <c r="L183" s="19"/>
      <c r="M183" s="19"/>
      <c r="N183" s="19"/>
      <c r="O183" s="19"/>
      <c r="P183" s="19"/>
      <c r="Q183" s="20"/>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row>
    <row r="184" spans="1:45" ht="15.75" customHeight="1">
      <c r="A184" s="19"/>
      <c r="B184" s="19"/>
      <c r="C184" s="19"/>
      <c r="D184" s="19"/>
      <c r="E184" s="19"/>
      <c r="F184" s="19"/>
      <c r="G184" s="19"/>
      <c r="H184" s="19"/>
      <c r="I184" s="19"/>
      <c r="J184" s="19"/>
      <c r="K184" s="19"/>
      <c r="L184" s="19"/>
      <c r="M184" s="19"/>
      <c r="N184" s="19"/>
      <c r="O184" s="19"/>
      <c r="P184" s="19"/>
      <c r="Q184" s="20"/>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row>
    <row r="185" spans="1:45" ht="15.75" customHeight="1">
      <c r="A185" s="19"/>
      <c r="B185" s="19"/>
      <c r="C185" s="19"/>
      <c r="D185" s="19"/>
      <c r="E185" s="19"/>
      <c r="F185" s="19"/>
      <c r="G185" s="19"/>
      <c r="H185" s="19"/>
      <c r="I185" s="19"/>
      <c r="J185" s="19"/>
      <c r="K185" s="19"/>
      <c r="L185" s="19"/>
      <c r="M185" s="19"/>
      <c r="N185" s="19"/>
      <c r="O185" s="19"/>
      <c r="P185" s="19"/>
      <c r="Q185" s="20"/>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row>
    <row r="186" spans="1:45" ht="15.75" customHeight="1">
      <c r="A186" s="19"/>
      <c r="B186" s="19"/>
      <c r="C186" s="19"/>
      <c r="D186" s="19"/>
      <c r="E186" s="19"/>
      <c r="F186" s="19"/>
      <c r="G186" s="19"/>
      <c r="H186" s="19"/>
      <c r="I186" s="19"/>
      <c r="J186" s="19"/>
      <c r="K186" s="19"/>
      <c r="L186" s="19"/>
      <c r="M186" s="19"/>
      <c r="N186" s="19"/>
      <c r="O186" s="19"/>
      <c r="P186" s="19"/>
      <c r="Q186" s="20"/>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row>
    <row r="187" spans="1:45" ht="15.75" customHeight="1">
      <c r="A187" s="19"/>
      <c r="B187" s="19"/>
      <c r="C187" s="19"/>
      <c r="D187" s="19"/>
      <c r="E187" s="19"/>
      <c r="F187" s="19"/>
      <c r="G187" s="19"/>
      <c r="H187" s="19"/>
      <c r="I187" s="19"/>
      <c r="J187" s="19"/>
      <c r="K187" s="19"/>
      <c r="L187" s="19"/>
      <c r="M187" s="19"/>
      <c r="N187" s="19"/>
      <c r="O187" s="19"/>
      <c r="P187" s="19"/>
      <c r="Q187" s="20"/>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row>
    <row r="188" spans="1:45" ht="15.75" customHeight="1">
      <c r="A188" s="19"/>
      <c r="B188" s="19"/>
      <c r="C188" s="19"/>
      <c r="D188" s="19"/>
      <c r="E188" s="19"/>
      <c r="F188" s="19"/>
      <c r="G188" s="19"/>
      <c r="H188" s="19"/>
      <c r="I188" s="19"/>
      <c r="J188" s="19"/>
      <c r="K188" s="19"/>
      <c r="L188" s="19"/>
      <c r="M188" s="19"/>
      <c r="N188" s="19"/>
      <c r="O188" s="19"/>
      <c r="P188" s="19"/>
      <c r="Q188" s="20"/>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row>
    <row r="189" spans="1:45" ht="15.75" customHeight="1">
      <c r="A189" s="19"/>
      <c r="B189" s="19"/>
      <c r="C189" s="19"/>
      <c r="D189" s="19"/>
      <c r="E189" s="19"/>
      <c r="F189" s="19"/>
      <c r="G189" s="19"/>
      <c r="H189" s="19"/>
      <c r="I189" s="19"/>
      <c r="J189" s="19"/>
      <c r="K189" s="19"/>
      <c r="L189" s="19"/>
      <c r="M189" s="19"/>
      <c r="N189" s="19"/>
      <c r="O189" s="19"/>
      <c r="P189" s="19"/>
      <c r="Q189" s="20"/>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row>
    <row r="190" spans="1:45" ht="15.75" customHeight="1">
      <c r="A190" s="19"/>
      <c r="B190" s="19"/>
      <c r="C190" s="19"/>
      <c r="D190" s="19"/>
      <c r="E190" s="19"/>
      <c r="F190" s="19"/>
      <c r="G190" s="19"/>
      <c r="H190" s="19"/>
      <c r="I190" s="19"/>
      <c r="J190" s="19"/>
      <c r="K190" s="19"/>
      <c r="L190" s="19"/>
      <c r="M190" s="19"/>
      <c r="N190" s="19"/>
      <c r="O190" s="19"/>
      <c r="P190" s="19"/>
      <c r="Q190" s="20"/>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row>
    <row r="191" spans="1:45" ht="15.75" customHeight="1">
      <c r="A191" s="19"/>
      <c r="B191" s="19"/>
      <c r="C191" s="19"/>
      <c r="D191" s="19"/>
      <c r="E191" s="19"/>
      <c r="F191" s="19"/>
      <c r="G191" s="19"/>
      <c r="H191" s="19"/>
      <c r="I191" s="19"/>
      <c r="J191" s="19"/>
      <c r="K191" s="19"/>
      <c r="L191" s="19"/>
      <c r="M191" s="19"/>
      <c r="N191" s="19"/>
      <c r="O191" s="19"/>
      <c r="P191" s="19"/>
      <c r="Q191" s="20"/>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row>
    <row r="192" spans="1:45" ht="15.75" customHeight="1">
      <c r="A192" s="19"/>
      <c r="B192" s="19"/>
      <c r="C192" s="19"/>
      <c r="D192" s="19"/>
      <c r="E192" s="19"/>
      <c r="F192" s="19"/>
      <c r="G192" s="19"/>
      <c r="H192" s="19"/>
      <c r="I192" s="19"/>
      <c r="J192" s="19"/>
      <c r="K192" s="19"/>
      <c r="L192" s="19"/>
      <c r="M192" s="19"/>
      <c r="N192" s="19"/>
      <c r="O192" s="19"/>
      <c r="P192" s="19"/>
      <c r="Q192" s="20"/>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row>
    <row r="193" spans="1:45" ht="15.75" customHeight="1">
      <c r="A193" s="19"/>
      <c r="B193" s="19"/>
      <c r="C193" s="19"/>
      <c r="D193" s="19"/>
      <c r="E193" s="19"/>
      <c r="F193" s="19"/>
      <c r="G193" s="19"/>
      <c r="H193" s="19"/>
      <c r="I193" s="19"/>
      <c r="J193" s="19"/>
      <c r="K193" s="19"/>
      <c r="L193" s="19"/>
      <c r="M193" s="19"/>
      <c r="N193" s="19"/>
      <c r="O193" s="19"/>
      <c r="P193" s="19"/>
      <c r="Q193" s="20"/>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row>
    <row r="194" spans="1:45" ht="15.75" customHeight="1">
      <c r="A194" s="19"/>
      <c r="B194" s="19"/>
      <c r="C194" s="19"/>
      <c r="D194" s="19"/>
      <c r="E194" s="19"/>
      <c r="F194" s="19"/>
      <c r="G194" s="19"/>
      <c r="H194" s="19"/>
      <c r="I194" s="19"/>
      <c r="J194" s="19"/>
      <c r="K194" s="19"/>
      <c r="L194" s="19"/>
      <c r="M194" s="19"/>
      <c r="N194" s="19"/>
      <c r="O194" s="19"/>
      <c r="P194" s="19"/>
      <c r="Q194" s="20"/>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row>
    <row r="195" spans="1:45" ht="15.75" customHeight="1">
      <c r="A195" s="19"/>
      <c r="B195" s="19"/>
      <c r="C195" s="19"/>
      <c r="D195" s="19"/>
      <c r="E195" s="19"/>
      <c r="F195" s="19"/>
      <c r="G195" s="19"/>
      <c r="H195" s="19"/>
      <c r="I195" s="19"/>
      <c r="J195" s="19"/>
      <c r="K195" s="19"/>
      <c r="L195" s="19"/>
      <c r="M195" s="19"/>
      <c r="N195" s="19"/>
      <c r="O195" s="19"/>
      <c r="P195" s="19"/>
      <c r="Q195" s="20"/>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row>
    <row r="196" spans="1:45" ht="15.75" customHeight="1">
      <c r="A196" s="19"/>
      <c r="B196" s="19"/>
      <c r="C196" s="19"/>
      <c r="D196" s="19"/>
      <c r="E196" s="19"/>
      <c r="F196" s="19"/>
      <c r="G196" s="19"/>
      <c r="H196" s="19"/>
      <c r="I196" s="19"/>
      <c r="J196" s="19"/>
      <c r="K196" s="19"/>
      <c r="L196" s="19"/>
      <c r="M196" s="19"/>
      <c r="N196" s="19"/>
      <c r="O196" s="19"/>
      <c r="P196" s="19"/>
      <c r="Q196" s="20"/>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row>
    <row r="197" spans="1:45" ht="15.75" customHeight="1">
      <c r="A197" s="19"/>
      <c r="B197" s="19"/>
      <c r="C197" s="19"/>
      <c r="D197" s="19"/>
      <c r="E197" s="19"/>
      <c r="F197" s="19"/>
      <c r="G197" s="19"/>
      <c r="H197" s="19"/>
      <c r="I197" s="19"/>
      <c r="J197" s="19"/>
      <c r="K197" s="19"/>
      <c r="L197" s="19"/>
      <c r="M197" s="19"/>
      <c r="N197" s="19"/>
      <c r="O197" s="19"/>
      <c r="P197" s="19"/>
      <c r="Q197" s="20"/>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row>
    <row r="198" spans="1:45" ht="15.75" customHeight="1">
      <c r="A198" s="19"/>
      <c r="B198" s="19"/>
      <c r="C198" s="19"/>
      <c r="D198" s="19"/>
      <c r="E198" s="19"/>
      <c r="F198" s="19"/>
      <c r="G198" s="19"/>
      <c r="H198" s="19"/>
      <c r="I198" s="19"/>
      <c r="J198" s="19"/>
      <c r="K198" s="19"/>
      <c r="L198" s="19"/>
      <c r="M198" s="19"/>
      <c r="N198" s="19"/>
      <c r="O198" s="19"/>
      <c r="P198" s="19"/>
      <c r="Q198" s="20"/>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row>
    <row r="199" spans="1:45" ht="15.75" customHeight="1">
      <c r="A199" s="19"/>
      <c r="B199" s="19"/>
      <c r="C199" s="19"/>
      <c r="D199" s="19"/>
      <c r="E199" s="19"/>
      <c r="F199" s="19"/>
      <c r="G199" s="19"/>
      <c r="H199" s="19"/>
      <c r="I199" s="19"/>
      <c r="J199" s="19"/>
      <c r="K199" s="19"/>
      <c r="L199" s="19"/>
      <c r="M199" s="19"/>
      <c r="N199" s="19"/>
      <c r="O199" s="19"/>
      <c r="P199" s="19"/>
      <c r="Q199" s="20"/>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row>
    <row r="200" spans="1:45" ht="15.75" customHeight="1">
      <c r="A200" s="19"/>
      <c r="B200" s="19"/>
      <c r="C200" s="19"/>
      <c r="D200" s="19"/>
      <c r="E200" s="19"/>
      <c r="F200" s="19"/>
      <c r="G200" s="19"/>
      <c r="H200" s="19"/>
      <c r="I200" s="19"/>
      <c r="J200" s="19"/>
      <c r="K200" s="19"/>
      <c r="L200" s="19"/>
      <c r="M200" s="19"/>
      <c r="N200" s="19"/>
      <c r="O200" s="19"/>
      <c r="P200" s="19"/>
      <c r="Q200" s="20"/>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row>
    <row r="201" spans="1:45" ht="15.75" customHeight="1">
      <c r="A201" s="19"/>
      <c r="B201" s="19"/>
      <c r="C201" s="19"/>
      <c r="D201" s="19"/>
      <c r="E201" s="19"/>
      <c r="F201" s="19"/>
      <c r="G201" s="19"/>
      <c r="H201" s="19"/>
      <c r="I201" s="19"/>
      <c r="J201" s="19"/>
      <c r="K201" s="19"/>
      <c r="L201" s="19"/>
      <c r="M201" s="19"/>
      <c r="N201" s="19"/>
      <c r="O201" s="19"/>
      <c r="P201" s="19"/>
      <c r="Q201" s="20"/>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row>
    <row r="202" spans="1:45" ht="15.75" customHeight="1">
      <c r="A202" s="19"/>
      <c r="B202" s="19"/>
      <c r="C202" s="19"/>
      <c r="D202" s="19"/>
      <c r="E202" s="19"/>
      <c r="F202" s="19"/>
      <c r="G202" s="19"/>
      <c r="H202" s="19"/>
      <c r="I202" s="19"/>
      <c r="J202" s="19"/>
      <c r="K202" s="19"/>
      <c r="L202" s="19"/>
      <c r="M202" s="19"/>
      <c r="N202" s="19"/>
      <c r="O202" s="19"/>
      <c r="P202" s="19"/>
      <c r="Q202" s="20"/>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row>
    <row r="203" spans="1:45" ht="15.75" customHeight="1">
      <c r="A203" s="19"/>
      <c r="B203" s="19"/>
      <c r="C203" s="19"/>
      <c r="D203" s="19"/>
      <c r="E203" s="19"/>
      <c r="F203" s="19"/>
      <c r="G203" s="19"/>
      <c r="H203" s="19"/>
      <c r="I203" s="19"/>
      <c r="J203" s="19"/>
      <c r="K203" s="19"/>
      <c r="L203" s="19"/>
      <c r="M203" s="19"/>
      <c r="N203" s="19"/>
      <c r="O203" s="19"/>
      <c r="P203" s="19"/>
      <c r="Q203" s="20"/>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row>
    <row r="204" spans="1:45" ht="15.75" customHeight="1">
      <c r="A204" s="19"/>
      <c r="B204" s="19"/>
      <c r="C204" s="19"/>
      <c r="D204" s="19"/>
      <c r="E204" s="19"/>
      <c r="F204" s="19"/>
      <c r="G204" s="19"/>
      <c r="H204" s="19"/>
      <c r="I204" s="19"/>
      <c r="J204" s="19"/>
      <c r="K204" s="19"/>
      <c r="L204" s="19"/>
      <c r="M204" s="19"/>
      <c r="N204" s="19"/>
      <c r="O204" s="19"/>
      <c r="P204" s="19"/>
      <c r="Q204" s="20"/>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row>
    <row r="205" spans="1:45" ht="15.75" customHeight="1">
      <c r="A205" s="19"/>
      <c r="B205" s="19"/>
      <c r="C205" s="19"/>
      <c r="D205" s="19"/>
      <c r="E205" s="19"/>
      <c r="F205" s="19"/>
      <c r="G205" s="19"/>
      <c r="H205" s="19"/>
      <c r="I205" s="19"/>
      <c r="J205" s="19"/>
      <c r="K205" s="19"/>
      <c r="L205" s="19"/>
      <c r="M205" s="19"/>
      <c r="N205" s="19"/>
      <c r="O205" s="19"/>
      <c r="P205" s="19"/>
      <c r="Q205" s="20"/>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row>
    <row r="206" spans="1:45" ht="15.75" customHeight="1">
      <c r="A206" s="19"/>
      <c r="B206" s="19"/>
      <c r="C206" s="19"/>
      <c r="D206" s="19"/>
      <c r="E206" s="19"/>
      <c r="F206" s="19"/>
      <c r="G206" s="19"/>
      <c r="H206" s="19"/>
      <c r="I206" s="19"/>
      <c r="J206" s="19"/>
      <c r="K206" s="19"/>
      <c r="L206" s="19"/>
      <c r="M206" s="19"/>
      <c r="N206" s="19"/>
      <c r="O206" s="19"/>
      <c r="P206" s="19"/>
      <c r="Q206" s="20"/>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row>
    <row r="207" spans="1:45" ht="15.75" customHeight="1">
      <c r="A207" s="19"/>
      <c r="B207" s="19"/>
      <c r="C207" s="19"/>
      <c r="D207" s="19"/>
      <c r="E207" s="19"/>
      <c r="F207" s="19"/>
      <c r="G207" s="19"/>
      <c r="H207" s="19"/>
      <c r="I207" s="19"/>
      <c r="J207" s="19"/>
      <c r="K207" s="19"/>
      <c r="L207" s="19"/>
      <c r="M207" s="19"/>
      <c r="N207" s="19"/>
      <c r="O207" s="19"/>
      <c r="P207" s="19"/>
      <c r="Q207" s="20"/>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row>
    <row r="208" spans="1:45" ht="15.75" customHeight="1">
      <c r="A208" s="19"/>
      <c r="B208" s="19"/>
      <c r="C208" s="19"/>
      <c r="D208" s="19"/>
      <c r="E208" s="19"/>
      <c r="F208" s="19"/>
      <c r="G208" s="19"/>
      <c r="H208" s="19"/>
      <c r="I208" s="19"/>
      <c r="J208" s="19"/>
      <c r="K208" s="19"/>
      <c r="L208" s="19"/>
      <c r="M208" s="19"/>
      <c r="N208" s="19"/>
      <c r="O208" s="19"/>
      <c r="P208" s="19"/>
      <c r="Q208" s="20"/>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row>
    <row r="209" spans="1:45" ht="15.75" customHeight="1">
      <c r="A209" s="19"/>
      <c r="B209" s="19"/>
      <c r="C209" s="19"/>
      <c r="D209" s="19"/>
      <c r="E209" s="19"/>
      <c r="F209" s="19"/>
      <c r="G209" s="19"/>
      <c r="H209" s="19"/>
      <c r="I209" s="19"/>
      <c r="J209" s="19"/>
      <c r="K209" s="19"/>
      <c r="L209" s="19"/>
      <c r="M209" s="19"/>
      <c r="N209" s="19"/>
      <c r="O209" s="19"/>
      <c r="P209" s="19"/>
      <c r="Q209" s="20"/>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row>
    <row r="210" spans="1:45" ht="15.75" customHeight="1">
      <c r="A210" s="19"/>
      <c r="B210" s="19"/>
      <c r="C210" s="19"/>
      <c r="D210" s="19"/>
      <c r="E210" s="19"/>
      <c r="F210" s="19"/>
      <c r="G210" s="19"/>
      <c r="H210" s="19"/>
      <c r="I210" s="19"/>
      <c r="J210" s="19"/>
      <c r="K210" s="19"/>
      <c r="L210" s="19"/>
      <c r="M210" s="19"/>
      <c r="N210" s="19"/>
      <c r="O210" s="19"/>
      <c r="P210" s="19"/>
      <c r="Q210" s="20"/>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row>
    <row r="211" spans="1:45" ht="15.75" customHeight="1">
      <c r="A211" s="19"/>
      <c r="B211" s="19"/>
      <c r="C211" s="19"/>
      <c r="D211" s="19"/>
      <c r="E211" s="19"/>
      <c r="F211" s="19"/>
      <c r="G211" s="19"/>
      <c r="H211" s="19"/>
      <c r="I211" s="19"/>
      <c r="J211" s="19"/>
      <c r="K211" s="19"/>
      <c r="L211" s="19"/>
      <c r="M211" s="19"/>
      <c r="N211" s="19"/>
      <c r="O211" s="19"/>
      <c r="P211" s="19"/>
      <c r="Q211" s="20"/>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row>
    <row r="212" spans="1:45" ht="15.75" customHeight="1">
      <c r="A212" s="19"/>
      <c r="B212" s="19"/>
      <c r="C212" s="19"/>
      <c r="D212" s="19"/>
      <c r="E212" s="19"/>
      <c r="F212" s="19"/>
      <c r="G212" s="19"/>
      <c r="H212" s="19"/>
      <c r="I212" s="19"/>
      <c r="J212" s="19"/>
      <c r="K212" s="19"/>
      <c r="L212" s="19"/>
      <c r="M212" s="19"/>
      <c r="N212" s="19"/>
      <c r="O212" s="19"/>
      <c r="P212" s="19"/>
      <c r="Q212" s="20"/>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row>
    <row r="213" spans="1:45" ht="15.75" customHeight="1">
      <c r="A213" s="19"/>
      <c r="B213" s="19"/>
      <c r="C213" s="19"/>
      <c r="D213" s="19"/>
      <c r="E213" s="19"/>
      <c r="F213" s="19"/>
      <c r="G213" s="19"/>
      <c r="H213" s="19"/>
      <c r="I213" s="19"/>
      <c r="J213" s="19"/>
      <c r="K213" s="19"/>
      <c r="L213" s="19"/>
      <c r="M213" s="19"/>
      <c r="N213" s="19"/>
      <c r="O213" s="19"/>
      <c r="P213" s="19"/>
      <c r="Q213" s="20"/>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row>
    <row r="214" spans="1:45" ht="15.75" customHeight="1">
      <c r="A214" s="19"/>
      <c r="B214" s="19"/>
      <c r="C214" s="19"/>
      <c r="D214" s="19"/>
      <c r="E214" s="19"/>
      <c r="F214" s="19"/>
      <c r="G214" s="19"/>
      <c r="H214" s="19"/>
      <c r="I214" s="19"/>
      <c r="J214" s="19"/>
      <c r="K214" s="19"/>
      <c r="L214" s="19"/>
      <c r="M214" s="19"/>
      <c r="N214" s="19"/>
      <c r="O214" s="19"/>
      <c r="P214" s="19"/>
      <c r="Q214" s="20"/>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row>
    <row r="215" spans="1:45" ht="15.75" customHeight="1">
      <c r="A215" s="19"/>
      <c r="B215" s="19"/>
      <c r="C215" s="19"/>
      <c r="D215" s="19"/>
      <c r="E215" s="19"/>
      <c r="F215" s="19"/>
      <c r="G215" s="19"/>
      <c r="H215" s="19"/>
      <c r="I215" s="19"/>
      <c r="J215" s="19"/>
      <c r="K215" s="19"/>
      <c r="L215" s="19"/>
      <c r="M215" s="19"/>
      <c r="N215" s="19"/>
      <c r="O215" s="19"/>
      <c r="P215" s="19"/>
      <c r="Q215" s="20"/>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row>
    <row r="216" spans="1:45" ht="15.75" customHeight="1">
      <c r="A216" s="19"/>
      <c r="B216" s="19"/>
      <c r="C216" s="19"/>
      <c r="D216" s="19"/>
      <c r="E216" s="19"/>
      <c r="F216" s="19"/>
      <c r="G216" s="19"/>
      <c r="H216" s="19"/>
      <c r="I216" s="19"/>
      <c r="J216" s="19"/>
      <c r="K216" s="19"/>
      <c r="L216" s="19"/>
      <c r="M216" s="19"/>
      <c r="N216" s="19"/>
      <c r="O216" s="19"/>
      <c r="P216" s="19"/>
      <c r="Q216" s="20"/>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row>
    <row r="217" spans="1:45" ht="15.75" customHeight="1">
      <c r="A217" s="19"/>
      <c r="B217" s="19"/>
      <c r="C217" s="19"/>
      <c r="D217" s="19"/>
      <c r="E217" s="19"/>
      <c r="F217" s="19"/>
      <c r="G217" s="19"/>
      <c r="H217" s="19"/>
      <c r="I217" s="19"/>
      <c r="J217" s="19"/>
      <c r="K217" s="19"/>
      <c r="L217" s="19"/>
      <c r="M217" s="19"/>
      <c r="N217" s="19"/>
      <c r="O217" s="19"/>
      <c r="P217" s="19"/>
      <c r="Q217" s="20"/>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row>
    <row r="218" spans="1:45" ht="15.75" customHeight="1">
      <c r="A218" s="19"/>
      <c r="B218" s="19"/>
      <c r="C218" s="19"/>
      <c r="D218" s="19"/>
      <c r="E218" s="19"/>
      <c r="F218" s="19"/>
      <c r="G218" s="19"/>
      <c r="H218" s="19"/>
      <c r="I218" s="19"/>
      <c r="J218" s="19"/>
      <c r="K218" s="19"/>
      <c r="L218" s="19"/>
      <c r="M218" s="19"/>
      <c r="N218" s="19"/>
      <c r="O218" s="19"/>
      <c r="P218" s="19"/>
      <c r="Q218" s="20"/>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row>
    <row r="219" spans="1:45" ht="15.75" customHeight="1">
      <c r="A219" s="19"/>
      <c r="B219" s="19"/>
      <c r="C219" s="19"/>
      <c r="D219" s="19"/>
      <c r="E219" s="19"/>
      <c r="F219" s="19"/>
      <c r="G219" s="19"/>
      <c r="H219" s="19"/>
      <c r="I219" s="19"/>
      <c r="J219" s="19"/>
      <c r="K219" s="19"/>
      <c r="L219" s="19"/>
      <c r="M219" s="19"/>
      <c r="N219" s="19"/>
      <c r="O219" s="19"/>
      <c r="P219" s="19"/>
      <c r="Q219" s="20"/>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row>
    <row r="220" spans="1:45" ht="15.75" customHeight="1">
      <c r="A220" s="19"/>
      <c r="B220" s="19"/>
      <c r="C220" s="19"/>
      <c r="D220" s="19"/>
      <c r="E220" s="19"/>
      <c r="F220" s="19"/>
      <c r="G220" s="19"/>
      <c r="H220" s="19"/>
      <c r="I220" s="19"/>
      <c r="J220" s="19"/>
      <c r="K220" s="19"/>
      <c r="L220" s="19"/>
      <c r="M220" s="19"/>
      <c r="N220" s="19"/>
      <c r="O220" s="19"/>
      <c r="P220" s="19"/>
      <c r="Q220" s="20"/>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row>
    <row r="221" spans="1:45" ht="15.75" customHeight="1">
      <c r="A221" s="19"/>
      <c r="B221" s="19"/>
      <c r="C221" s="19"/>
      <c r="D221" s="19"/>
      <c r="E221" s="19"/>
      <c r="F221" s="19"/>
      <c r="G221" s="19"/>
      <c r="H221" s="19"/>
      <c r="I221" s="19"/>
      <c r="J221" s="19"/>
      <c r="K221" s="19"/>
      <c r="L221" s="19"/>
      <c r="M221" s="19"/>
      <c r="N221" s="19"/>
      <c r="O221" s="19"/>
      <c r="P221" s="19"/>
      <c r="Q221" s="20"/>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row>
    <row r="222" spans="1:45" ht="15.75" customHeight="1">
      <c r="A222" s="19"/>
      <c r="B222" s="19"/>
      <c r="C222" s="19"/>
      <c r="D222" s="19"/>
      <c r="E222" s="19"/>
      <c r="F222" s="19"/>
      <c r="G222" s="19"/>
      <c r="H222" s="19"/>
      <c r="I222" s="19"/>
      <c r="J222" s="19"/>
      <c r="K222" s="19"/>
      <c r="L222" s="19"/>
      <c r="M222" s="19"/>
      <c r="N222" s="19"/>
      <c r="O222" s="19"/>
      <c r="P222" s="19"/>
      <c r="Q222" s="20"/>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row>
    <row r="223" spans="1:45" ht="15.75" customHeight="1">
      <c r="A223" s="19"/>
      <c r="B223" s="19"/>
      <c r="C223" s="19"/>
      <c r="D223" s="19"/>
      <c r="E223" s="19"/>
      <c r="F223" s="19"/>
      <c r="G223" s="19"/>
      <c r="H223" s="19"/>
      <c r="I223" s="19"/>
      <c r="J223" s="19"/>
      <c r="K223" s="19"/>
      <c r="L223" s="19"/>
      <c r="M223" s="19"/>
      <c r="N223" s="19"/>
      <c r="O223" s="19"/>
      <c r="P223" s="19"/>
      <c r="Q223" s="20"/>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row>
    <row r="224" spans="1:45" ht="15.75" customHeight="1">
      <c r="A224" s="19"/>
      <c r="B224" s="19"/>
      <c r="C224" s="19"/>
      <c r="D224" s="19"/>
      <c r="E224" s="19"/>
      <c r="F224" s="19"/>
      <c r="G224" s="19"/>
      <c r="H224" s="19"/>
      <c r="I224" s="19"/>
      <c r="J224" s="19"/>
      <c r="K224" s="19"/>
      <c r="L224" s="19"/>
      <c r="M224" s="19"/>
      <c r="N224" s="19"/>
      <c r="O224" s="19"/>
      <c r="P224" s="19"/>
      <c r="Q224" s="20"/>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row>
    <row r="225" spans="1:45" ht="15.75" customHeight="1">
      <c r="A225" s="19"/>
      <c r="B225" s="19"/>
      <c r="C225" s="19"/>
      <c r="D225" s="19"/>
      <c r="E225" s="19"/>
      <c r="F225" s="19"/>
      <c r="G225" s="19"/>
      <c r="H225" s="19"/>
      <c r="I225" s="19"/>
      <c r="J225" s="19"/>
      <c r="K225" s="19"/>
      <c r="L225" s="19"/>
      <c r="M225" s="19"/>
      <c r="N225" s="19"/>
      <c r="O225" s="19"/>
      <c r="P225" s="19"/>
      <c r="Q225" s="20"/>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row>
    <row r="226" spans="1:45" ht="15.75" customHeight="1">
      <c r="A226" s="19"/>
      <c r="B226" s="19"/>
      <c r="C226" s="19"/>
      <c r="D226" s="19"/>
      <c r="E226" s="19"/>
      <c r="F226" s="19"/>
      <c r="G226" s="19"/>
      <c r="H226" s="19"/>
      <c r="I226" s="19"/>
      <c r="J226" s="19"/>
      <c r="K226" s="19"/>
      <c r="L226" s="19"/>
      <c r="M226" s="19"/>
      <c r="N226" s="19"/>
      <c r="O226" s="19"/>
      <c r="P226" s="19"/>
      <c r="Q226" s="20"/>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row>
    <row r="227" spans="1:45" ht="15.75" customHeight="1">
      <c r="A227" s="19"/>
      <c r="B227" s="19"/>
      <c r="C227" s="19"/>
      <c r="D227" s="19"/>
      <c r="E227" s="19"/>
      <c r="F227" s="19"/>
      <c r="G227" s="19"/>
      <c r="H227" s="19"/>
      <c r="I227" s="19"/>
      <c r="J227" s="19"/>
      <c r="K227" s="19"/>
      <c r="L227" s="19"/>
      <c r="M227" s="19"/>
      <c r="N227" s="19"/>
      <c r="O227" s="19"/>
      <c r="P227" s="19"/>
      <c r="Q227" s="20"/>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row>
    <row r="228" spans="1:45" ht="15.75" customHeight="1">
      <c r="A228" s="19"/>
      <c r="B228" s="19"/>
      <c r="C228" s="19"/>
      <c r="D228" s="19"/>
      <c r="E228" s="19"/>
      <c r="F228" s="19"/>
      <c r="G228" s="19"/>
      <c r="H228" s="19"/>
      <c r="I228" s="19"/>
      <c r="J228" s="19"/>
      <c r="K228" s="19"/>
      <c r="L228" s="19"/>
      <c r="M228" s="19"/>
      <c r="N228" s="19"/>
      <c r="O228" s="19"/>
      <c r="P228" s="19"/>
      <c r="Q228" s="20"/>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row>
    <row r="229" spans="1:45" ht="15.75" customHeight="1">
      <c r="A229" s="19"/>
      <c r="B229" s="19"/>
      <c r="C229" s="19"/>
      <c r="D229" s="19"/>
      <c r="E229" s="19"/>
      <c r="F229" s="19"/>
      <c r="G229" s="19"/>
      <c r="H229" s="19"/>
      <c r="I229" s="19"/>
      <c r="J229" s="19"/>
      <c r="K229" s="19"/>
      <c r="L229" s="19"/>
      <c r="M229" s="19"/>
      <c r="N229" s="19"/>
      <c r="O229" s="19"/>
      <c r="P229" s="19"/>
      <c r="Q229" s="20"/>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row>
    <row r="230" spans="1:45" ht="15.75" customHeight="1">
      <c r="A230" s="19"/>
      <c r="B230" s="19"/>
      <c r="C230" s="19"/>
      <c r="D230" s="19"/>
      <c r="E230" s="19"/>
      <c r="F230" s="19"/>
      <c r="G230" s="19"/>
      <c r="H230" s="19"/>
      <c r="I230" s="19"/>
      <c r="J230" s="19"/>
      <c r="K230" s="19"/>
      <c r="L230" s="19"/>
      <c r="M230" s="19"/>
      <c r="N230" s="19"/>
      <c r="O230" s="19"/>
      <c r="P230" s="19"/>
      <c r="Q230" s="20"/>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row>
    <row r="231" spans="1:45" ht="15.75" customHeight="1">
      <c r="A231" s="19"/>
      <c r="B231" s="19"/>
      <c r="C231" s="19"/>
      <c r="D231" s="19"/>
      <c r="E231" s="19"/>
      <c r="F231" s="19"/>
      <c r="G231" s="19"/>
      <c r="H231" s="19"/>
      <c r="I231" s="19"/>
      <c r="J231" s="19"/>
      <c r="K231" s="19"/>
      <c r="L231" s="19"/>
      <c r="M231" s="19"/>
      <c r="N231" s="19"/>
      <c r="O231" s="19"/>
      <c r="P231" s="19"/>
      <c r="Q231" s="20"/>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row>
    <row r="232" spans="1:45" ht="15.75" customHeight="1">
      <c r="A232" s="19"/>
      <c r="B232" s="19"/>
      <c r="C232" s="19"/>
      <c r="D232" s="19"/>
      <c r="E232" s="19"/>
      <c r="F232" s="19"/>
      <c r="G232" s="19"/>
      <c r="H232" s="19"/>
      <c r="I232" s="19"/>
      <c r="J232" s="19"/>
      <c r="K232" s="19"/>
      <c r="L232" s="19"/>
      <c r="M232" s="19"/>
      <c r="N232" s="19"/>
      <c r="O232" s="19"/>
      <c r="P232" s="19"/>
      <c r="Q232" s="20"/>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row>
    <row r="233" spans="1:45" ht="15.75" customHeight="1">
      <c r="A233" s="19"/>
      <c r="B233" s="19"/>
      <c r="C233" s="19"/>
      <c r="D233" s="19"/>
      <c r="E233" s="19"/>
      <c r="F233" s="19"/>
      <c r="G233" s="19"/>
      <c r="H233" s="19"/>
      <c r="I233" s="19"/>
      <c r="J233" s="19"/>
      <c r="K233" s="19"/>
      <c r="L233" s="19"/>
      <c r="M233" s="19"/>
      <c r="N233" s="19"/>
      <c r="O233" s="19"/>
      <c r="P233" s="19"/>
      <c r="Q233" s="20"/>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row>
    <row r="234" spans="1:45" ht="15.75" customHeight="1">
      <c r="A234" s="19"/>
      <c r="B234" s="19"/>
      <c r="C234" s="19"/>
      <c r="D234" s="19"/>
      <c r="E234" s="19"/>
      <c r="F234" s="19"/>
      <c r="G234" s="19"/>
      <c r="H234" s="19"/>
      <c r="I234" s="19"/>
      <c r="J234" s="19"/>
      <c r="K234" s="19"/>
      <c r="L234" s="19"/>
      <c r="M234" s="19"/>
      <c r="N234" s="19"/>
      <c r="O234" s="19"/>
      <c r="P234" s="19"/>
      <c r="Q234" s="20"/>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row>
    <row r="235" spans="1:45" ht="15.75" customHeight="1">
      <c r="A235" s="19"/>
      <c r="B235" s="19"/>
      <c r="C235" s="19"/>
      <c r="D235" s="19"/>
      <c r="E235" s="19"/>
      <c r="F235" s="19"/>
      <c r="G235" s="19"/>
      <c r="H235" s="19"/>
      <c r="I235" s="19"/>
      <c r="J235" s="19"/>
      <c r="K235" s="19"/>
      <c r="L235" s="19"/>
      <c r="M235" s="19"/>
      <c r="N235" s="19"/>
      <c r="O235" s="19"/>
      <c r="P235" s="19"/>
      <c r="Q235" s="20"/>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row>
    <row r="236" spans="1:45" ht="15.75" customHeight="1">
      <c r="A236" s="19"/>
      <c r="B236" s="19"/>
      <c r="C236" s="19"/>
      <c r="D236" s="19"/>
      <c r="E236" s="19"/>
      <c r="F236" s="19"/>
      <c r="G236" s="19"/>
      <c r="H236" s="19"/>
      <c r="I236" s="19"/>
      <c r="J236" s="19"/>
      <c r="K236" s="19"/>
      <c r="L236" s="19"/>
      <c r="M236" s="19"/>
      <c r="N236" s="19"/>
      <c r="O236" s="19"/>
      <c r="P236" s="19"/>
      <c r="Q236" s="20"/>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row>
    <row r="237" spans="1:45" ht="15.75" customHeight="1">
      <c r="A237" s="19"/>
      <c r="B237" s="19"/>
      <c r="C237" s="19"/>
      <c r="D237" s="19"/>
      <c r="E237" s="19"/>
      <c r="F237" s="19"/>
      <c r="G237" s="19"/>
      <c r="H237" s="19"/>
      <c r="I237" s="19"/>
      <c r="J237" s="19"/>
      <c r="K237" s="19"/>
      <c r="L237" s="19"/>
      <c r="M237" s="19"/>
      <c r="N237" s="19"/>
      <c r="O237" s="19"/>
      <c r="P237" s="19"/>
      <c r="Q237" s="20"/>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row>
    <row r="238" spans="1:45" ht="15.75" customHeight="1">
      <c r="A238" s="19"/>
      <c r="B238" s="19"/>
      <c r="C238" s="19"/>
      <c r="D238" s="19"/>
      <c r="E238" s="19"/>
      <c r="F238" s="19"/>
      <c r="G238" s="19"/>
      <c r="H238" s="19"/>
      <c r="I238" s="19"/>
      <c r="J238" s="19"/>
      <c r="K238" s="19"/>
      <c r="L238" s="19"/>
      <c r="M238" s="19"/>
      <c r="N238" s="19"/>
      <c r="O238" s="19"/>
      <c r="P238" s="19"/>
      <c r="Q238" s="20"/>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row>
    <row r="239" spans="1:45" ht="15.75" customHeight="1">
      <c r="A239" s="19"/>
      <c r="B239" s="19"/>
      <c r="C239" s="19"/>
      <c r="D239" s="19"/>
      <c r="E239" s="19"/>
      <c r="F239" s="19"/>
      <c r="G239" s="19"/>
      <c r="H239" s="19"/>
      <c r="I239" s="19"/>
      <c r="J239" s="19"/>
      <c r="K239" s="19"/>
      <c r="L239" s="19"/>
      <c r="M239" s="19"/>
      <c r="N239" s="19"/>
      <c r="O239" s="19"/>
      <c r="P239" s="19"/>
      <c r="Q239" s="20"/>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row>
    <row r="240" spans="1:45" ht="15.75" customHeight="1">
      <c r="A240" s="19"/>
      <c r="B240" s="19"/>
      <c r="C240" s="19"/>
      <c r="D240" s="19"/>
      <c r="E240" s="19"/>
      <c r="F240" s="19"/>
      <c r="G240" s="19"/>
      <c r="H240" s="19"/>
      <c r="I240" s="19"/>
      <c r="J240" s="19"/>
      <c r="K240" s="19"/>
      <c r="L240" s="19"/>
      <c r="M240" s="19"/>
      <c r="N240" s="19"/>
      <c r="O240" s="19"/>
      <c r="P240" s="19"/>
      <c r="Q240" s="20"/>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row>
    <row r="241" spans="1:45" ht="15.75" customHeight="1">
      <c r="A241" s="19"/>
      <c r="B241" s="19"/>
      <c r="C241" s="19"/>
      <c r="D241" s="19"/>
      <c r="E241" s="19"/>
      <c r="F241" s="19"/>
      <c r="G241" s="19"/>
      <c r="H241" s="19"/>
      <c r="I241" s="19"/>
      <c r="J241" s="19"/>
      <c r="K241" s="19"/>
      <c r="L241" s="19"/>
      <c r="M241" s="19"/>
      <c r="N241" s="19"/>
      <c r="O241" s="19"/>
      <c r="P241" s="19"/>
      <c r="Q241" s="20"/>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row>
    <row r="242" spans="1:45" ht="15.75" customHeight="1">
      <c r="A242" s="19"/>
      <c r="B242" s="19"/>
      <c r="C242" s="19"/>
      <c r="D242" s="19"/>
      <c r="E242" s="19"/>
      <c r="F242" s="19"/>
      <c r="G242" s="19"/>
      <c r="H242" s="19"/>
      <c r="I242" s="19"/>
      <c r="J242" s="19"/>
      <c r="K242" s="19"/>
      <c r="L242" s="19"/>
      <c r="M242" s="19"/>
      <c r="N242" s="19"/>
      <c r="O242" s="19"/>
      <c r="P242" s="19"/>
      <c r="Q242" s="20"/>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row>
    <row r="243" spans="1:45" ht="15.75" customHeight="1">
      <c r="A243" s="19"/>
      <c r="B243" s="19"/>
      <c r="C243" s="19"/>
      <c r="D243" s="19"/>
      <c r="E243" s="19"/>
      <c r="F243" s="19"/>
      <c r="G243" s="19"/>
      <c r="H243" s="19"/>
      <c r="I243" s="19"/>
      <c r="J243" s="19"/>
      <c r="K243" s="19"/>
      <c r="L243" s="19"/>
      <c r="M243" s="19"/>
      <c r="N243" s="19"/>
      <c r="O243" s="19"/>
      <c r="P243" s="19"/>
      <c r="Q243" s="20"/>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row>
    <row r="244" spans="1:45" ht="15.75" customHeight="1">
      <c r="A244" s="19"/>
      <c r="B244" s="19"/>
      <c r="C244" s="19"/>
      <c r="D244" s="19"/>
      <c r="E244" s="19"/>
      <c r="F244" s="19"/>
      <c r="G244" s="19"/>
      <c r="H244" s="19"/>
      <c r="I244" s="19"/>
      <c r="J244" s="19"/>
      <c r="K244" s="19"/>
      <c r="L244" s="19"/>
      <c r="M244" s="19"/>
      <c r="N244" s="19"/>
      <c r="O244" s="19"/>
      <c r="P244" s="19"/>
      <c r="Q244" s="20"/>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row>
    <row r="245" spans="1:45" ht="15.75" customHeight="1">
      <c r="A245" s="19"/>
      <c r="B245" s="19"/>
      <c r="C245" s="19"/>
      <c r="D245" s="19"/>
      <c r="E245" s="19"/>
      <c r="F245" s="19"/>
      <c r="G245" s="19"/>
      <c r="H245" s="19"/>
      <c r="I245" s="19"/>
      <c r="J245" s="19"/>
      <c r="K245" s="19"/>
      <c r="L245" s="19"/>
      <c r="M245" s="19"/>
      <c r="N245" s="19"/>
      <c r="O245" s="19"/>
      <c r="P245" s="19"/>
      <c r="Q245" s="20"/>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row>
    <row r="246" spans="1:45" ht="15.75" customHeight="1">
      <c r="A246" s="19"/>
      <c r="B246" s="19"/>
      <c r="C246" s="19"/>
      <c r="D246" s="19"/>
      <c r="E246" s="19"/>
      <c r="F246" s="19"/>
      <c r="G246" s="19"/>
      <c r="H246" s="19"/>
      <c r="I246" s="19"/>
      <c r="J246" s="19"/>
      <c r="K246" s="19"/>
      <c r="L246" s="19"/>
      <c r="M246" s="19"/>
      <c r="N246" s="19"/>
      <c r="O246" s="19"/>
      <c r="P246" s="19"/>
      <c r="Q246" s="20"/>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row>
    <row r="247" spans="1:45" ht="15.75" customHeight="1">
      <c r="A247" s="19"/>
      <c r="B247" s="19"/>
      <c r="C247" s="19"/>
      <c r="D247" s="19"/>
      <c r="E247" s="19"/>
      <c r="F247" s="19"/>
      <c r="G247" s="19"/>
      <c r="H247" s="19"/>
      <c r="I247" s="19"/>
      <c r="J247" s="19"/>
      <c r="K247" s="19"/>
      <c r="L247" s="19"/>
      <c r="M247" s="19"/>
      <c r="N247" s="19"/>
      <c r="O247" s="19"/>
      <c r="P247" s="19"/>
      <c r="Q247" s="20"/>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row>
    <row r="248" spans="1:45" ht="15.75" customHeight="1">
      <c r="A248" s="19"/>
      <c r="B248" s="19"/>
      <c r="C248" s="19"/>
      <c r="D248" s="19"/>
      <c r="E248" s="19"/>
      <c r="F248" s="19"/>
      <c r="G248" s="19"/>
      <c r="H248" s="19"/>
      <c r="I248" s="19"/>
      <c r="J248" s="19"/>
      <c r="K248" s="19"/>
      <c r="L248" s="19"/>
      <c r="M248" s="19"/>
      <c r="N248" s="19"/>
      <c r="O248" s="19"/>
      <c r="P248" s="19"/>
      <c r="Q248" s="20"/>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row>
    <row r="249" spans="1:45" ht="15.75" customHeight="1">
      <c r="A249" s="19"/>
      <c r="B249" s="19"/>
      <c r="C249" s="19"/>
      <c r="D249" s="19"/>
      <c r="E249" s="19"/>
      <c r="F249" s="19"/>
      <c r="G249" s="19"/>
      <c r="H249" s="19"/>
      <c r="I249" s="19"/>
      <c r="J249" s="19"/>
      <c r="K249" s="19"/>
      <c r="L249" s="19"/>
      <c r="M249" s="19"/>
      <c r="N249" s="19"/>
      <c r="O249" s="19"/>
      <c r="P249" s="19"/>
      <c r="Q249" s="20"/>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row>
    <row r="250" spans="1:45" ht="15.75" customHeight="1">
      <c r="A250" s="19"/>
      <c r="B250" s="19"/>
      <c r="C250" s="19"/>
      <c r="D250" s="19"/>
      <c r="E250" s="19"/>
      <c r="F250" s="19"/>
      <c r="G250" s="19"/>
      <c r="H250" s="19"/>
      <c r="I250" s="19"/>
      <c r="J250" s="19"/>
      <c r="K250" s="19"/>
      <c r="L250" s="19"/>
      <c r="M250" s="19"/>
      <c r="N250" s="19"/>
      <c r="O250" s="19"/>
      <c r="P250" s="19"/>
      <c r="Q250" s="20"/>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row>
    <row r="251" spans="1:45" ht="15.75" customHeight="1">
      <c r="A251" s="19"/>
      <c r="B251" s="19"/>
      <c r="C251" s="19"/>
      <c r="D251" s="19"/>
      <c r="E251" s="19"/>
      <c r="F251" s="19"/>
      <c r="G251" s="19"/>
      <c r="H251" s="19"/>
      <c r="I251" s="19"/>
      <c r="J251" s="19"/>
      <c r="K251" s="19"/>
      <c r="L251" s="19"/>
      <c r="M251" s="19"/>
      <c r="N251" s="19"/>
      <c r="O251" s="19"/>
      <c r="P251" s="19"/>
      <c r="Q251" s="20"/>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row>
    <row r="252" spans="1:45" ht="15.75" customHeight="1">
      <c r="A252" s="19"/>
      <c r="B252" s="19"/>
      <c r="C252" s="19"/>
      <c r="D252" s="19"/>
      <c r="E252" s="19"/>
      <c r="F252" s="19"/>
      <c r="G252" s="19"/>
      <c r="H252" s="19"/>
      <c r="I252" s="19"/>
      <c r="J252" s="19"/>
      <c r="K252" s="19"/>
      <c r="L252" s="19"/>
      <c r="M252" s="19"/>
      <c r="N252" s="19"/>
      <c r="O252" s="19"/>
      <c r="P252" s="19"/>
      <c r="Q252" s="20"/>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row>
    <row r="253" spans="1:45" ht="15.75" customHeight="1">
      <c r="A253" s="19"/>
      <c r="B253" s="19"/>
      <c r="C253" s="19"/>
      <c r="D253" s="19"/>
      <c r="E253" s="19"/>
      <c r="F253" s="19"/>
      <c r="G253" s="19"/>
      <c r="H253" s="19"/>
      <c r="I253" s="19"/>
      <c r="J253" s="19"/>
      <c r="K253" s="19"/>
      <c r="L253" s="19"/>
      <c r="M253" s="19"/>
      <c r="N253" s="19"/>
      <c r="O253" s="19"/>
      <c r="P253" s="19"/>
      <c r="Q253" s="20"/>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row>
    <row r="254" spans="1:45" ht="15.75" customHeight="1">
      <c r="A254" s="19"/>
      <c r="B254" s="19"/>
      <c r="C254" s="19"/>
      <c r="D254" s="19"/>
      <c r="E254" s="19"/>
      <c r="F254" s="19"/>
      <c r="G254" s="19"/>
      <c r="H254" s="19"/>
      <c r="I254" s="19"/>
      <c r="J254" s="19"/>
      <c r="K254" s="19"/>
      <c r="L254" s="19"/>
      <c r="M254" s="19"/>
      <c r="N254" s="19"/>
      <c r="O254" s="19"/>
      <c r="P254" s="19"/>
      <c r="Q254" s="20"/>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row>
    <row r="255" spans="1:45" ht="15.75" customHeight="1">
      <c r="A255" s="19"/>
      <c r="B255" s="19"/>
      <c r="C255" s="19"/>
      <c r="D255" s="19"/>
      <c r="E255" s="19"/>
      <c r="F255" s="19"/>
      <c r="G255" s="19"/>
      <c r="H255" s="19"/>
      <c r="I255" s="19"/>
      <c r="J255" s="19"/>
      <c r="K255" s="19"/>
      <c r="L255" s="19"/>
      <c r="M255" s="19"/>
      <c r="N255" s="19"/>
      <c r="O255" s="19"/>
      <c r="P255" s="19"/>
      <c r="Q255" s="20"/>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row>
    <row r="256" spans="1:45" ht="15.75" customHeight="1">
      <c r="A256" s="19"/>
      <c r="B256" s="19"/>
      <c r="C256" s="19"/>
      <c r="D256" s="19"/>
      <c r="E256" s="19"/>
      <c r="F256" s="19"/>
      <c r="G256" s="19"/>
      <c r="H256" s="19"/>
      <c r="I256" s="19"/>
      <c r="J256" s="19"/>
      <c r="K256" s="19"/>
      <c r="L256" s="19"/>
      <c r="M256" s="19"/>
      <c r="N256" s="19"/>
      <c r="O256" s="19"/>
      <c r="P256" s="19"/>
      <c r="Q256" s="20"/>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row>
    <row r="257" spans="1:45" ht="15.75" customHeight="1">
      <c r="A257" s="19"/>
      <c r="B257" s="19"/>
      <c r="C257" s="19"/>
      <c r="D257" s="19"/>
      <c r="E257" s="19"/>
      <c r="F257" s="19"/>
      <c r="G257" s="19"/>
      <c r="H257" s="19"/>
      <c r="I257" s="19"/>
      <c r="J257" s="19"/>
      <c r="K257" s="19"/>
      <c r="L257" s="19"/>
      <c r="M257" s="19"/>
      <c r="N257" s="19"/>
      <c r="O257" s="19"/>
      <c r="P257" s="19"/>
      <c r="Q257" s="20"/>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row>
    <row r="258" spans="1:45" ht="15.75" customHeight="1">
      <c r="A258" s="19"/>
      <c r="B258" s="19"/>
      <c r="C258" s="19"/>
      <c r="D258" s="19"/>
      <c r="E258" s="19"/>
      <c r="F258" s="19"/>
      <c r="G258" s="19"/>
      <c r="H258" s="19"/>
      <c r="I258" s="19"/>
      <c r="J258" s="19"/>
      <c r="K258" s="19"/>
      <c r="L258" s="19"/>
      <c r="M258" s="19"/>
      <c r="N258" s="19"/>
      <c r="O258" s="19"/>
      <c r="P258" s="19"/>
      <c r="Q258" s="20"/>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row>
    <row r="259" spans="1:45" ht="15.75" customHeight="1">
      <c r="A259" s="19"/>
      <c r="B259" s="19"/>
      <c r="C259" s="19"/>
      <c r="D259" s="19"/>
      <c r="E259" s="19"/>
      <c r="F259" s="19"/>
      <c r="G259" s="19"/>
      <c r="H259" s="19"/>
      <c r="I259" s="19"/>
      <c r="J259" s="19"/>
      <c r="K259" s="19"/>
      <c r="L259" s="19"/>
      <c r="M259" s="19"/>
      <c r="N259" s="19"/>
      <c r="O259" s="19"/>
      <c r="P259" s="19"/>
      <c r="Q259" s="20"/>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row>
    <row r="260" spans="1:45" ht="15.75" customHeight="1">
      <c r="A260" s="19"/>
      <c r="B260" s="19"/>
      <c r="C260" s="19"/>
      <c r="D260" s="19"/>
      <c r="E260" s="19"/>
      <c r="F260" s="19"/>
      <c r="G260" s="19"/>
      <c r="H260" s="19"/>
      <c r="I260" s="19"/>
      <c r="J260" s="19"/>
      <c r="K260" s="19"/>
      <c r="L260" s="19"/>
      <c r="M260" s="19"/>
      <c r="N260" s="19"/>
      <c r="O260" s="19"/>
      <c r="P260" s="19"/>
      <c r="Q260" s="20"/>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row>
    <row r="261" spans="1:45" ht="15.75" customHeight="1">
      <c r="A261" s="19"/>
      <c r="B261" s="19"/>
      <c r="C261" s="19"/>
      <c r="D261" s="19"/>
      <c r="E261" s="19"/>
      <c r="F261" s="19"/>
      <c r="G261" s="19"/>
      <c r="H261" s="19"/>
      <c r="I261" s="19"/>
      <c r="J261" s="19"/>
      <c r="K261" s="19"/>
      <c r="L261" s="19"/>
      <c r="M261" s="19"/>
      <c r="N261" s="19"/>
      <c r="O261" s="19"/>
      <c r="P261" s="19"/>
      <c r="Q261" s="20"/>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row>
    <row r="262" spans="1:45" ht="15.75" customHeight="1">
      <c r="A262" s="19"/>
      <c r="B262" s="19"/>
      <c r="C262" s="19"/>
      <c r="D262" s="19"/>
      <c r="E262" s="19"/>
      <c r="F262" s="19"/>
      <c r="G262" s="19"/>
      <c r="H262" s="19"/>
      <c r="I262" s="19"/>
      <c r="J262" s="19"/>
      <c r="K262" s="19"/>
      <c r="L262" s="19"/>
      <c r="M262" s="19"/>
      <c r="N262" s="19"/>
      <c r="O262" s="19"/>
      <c r="P262" s="19"/>
      <c r="Q262" s="20"/>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row>
    <row r="263" spans="1:45" ht="15.75" customHeight="1">
      <c r="A263" s="19"/>
      <c r="B263" s="19"/>
      <c r="C263" s="19"/>
      <c r="D263" s="19"/>
      <c r="E263" s="19"/>
      <c r="F263" s="19"/>
      <c r="G263" s="19"/>
      <c r="H263" s="19"/>
      <c r="I263" s="19"/>
      <c r="J263" s="19"/>
      <c r="K263" s="19"/>
      <c r="L263" s="19"/>
      <c r="M263" s="19"/>
      <c r="N263" s="19"/>
      <c r="O263" s="19"/>
      <c r="P263" s="19"/>
      <c r="Q263" s="20"/>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row>
    <row r="264" spans="1:45" ht="15.75" customHeight="1">
      <c r="A264" s="19"/>
      <c r="B264" s="19"/>
      <c r="C264" s="19"/>
      <c r="D264" s="19"/>
      <c r="E264" s="19"/>
      <c r="F264" s="19"/>
      <c r="G264" s="19"/>
      <c r="H264" s="19"/>
      <c r="I264" s="19"/>
      <c r="J264" s="19"/>
      <c r="K264" s="19"/>
      <c r="L264" s="19"/>
      <c r="M264" s="19"/>
      <c r="N264" s="19"/>
      <c r="O264" s="19"/>
      <c r="P264" s="19"/>
      <c r="Q264" s="20"/>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row>
    <row r="265" spans="1:45" ht="15.75" customHeight="1">
      <c r="A265" s="19"/>
      <c r="B265" s="19"/>
      <c r="C265" s="19"/>
      <c r="D265" s="19"/>
      <c r="E265" s="19"/>
      <c r="F265" s="19"/>
      <c r="G265" s="19"/>
      <c r="H265" s="19"/>
      <c r="I265" s="19"/>
      <c r="J265" s="19"/>
      <c r="K265" s="19"/>
      <c r="L265" s="19"/>
      <c r="M265" s="19"/>
      <c r="N265" s="19"/>
      <c r="O265" s="19"/>
      <c r="P265" s="19"/>
      <c r="Q265" s="20"/>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row>
    <row r="266" spans="1:45" ht="15.75" customHeight="1">
      <c r="A266" s="19"/>
      <c r="B266" s="19"/>
      <c r="C266" s="19"/>
      <c r="D266" s="19"/>
      <c r="E266" s="19"/>
      <c r="F266" s="19"/>
      <c r="G266" s="19"/>
      <c r="H266" s="19"/>
      <c r="I266" s="19"/>
      <c r="J266" s="19"/>
      <c r="K266" s="19"/>
      <c r="L266" s="19"/>
      <c r="M266" s="19"/>
      <c r="N266" s="19"/>
      <c r="O266" s="19"/>
      <c r="P266" s="19"/>
      <c r="Q266" s="20"/>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row>
    <row r="267" spans="1:45" ht="15.75" customHeight="1">
      <c r="A267" s="19"/>
      <c r="B267" s="19"/>
      <c r="C267" s="19"/>
      <c r="D267" s="19"/>
      <c r="E267" s="19"/>
      <c r="F267" s="19"/>
      <c r="G267" s="19"/>
      <c r="H267" s="19"/>
      <c r="I267" s="19"/>
      <c r="J267" s="19"/>
      <c r="K267" s="19"/>
      <c r="L267" s="19"/>
      <c r="M267" s="19"/>
      <c r="N267" s="19"/>
      <c r="O267" s="19"/>
      <c r="P267" s="19"/>
      <c r="Q267" s="20"/>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row>
    <row r="268" spans="1:45" ht="15.75" customHeight="1">
      <c r="A268" s="19"/>
      <c r="B268" s="19"/>
      <c r="C268" s="19"/>
      <c r="D268" s="19"/>
      <c r="E268" s="19"/>
      <c r="F268" s="19"/>
      <c r="G268" s="19"/>
      <c r="H268" s="19"/>
      <c r="I268" s="19"/>
      <c r="J268" s="19"/>
      <c r="K268" s="19"/>
      <c r="L268" s="19"/>
      <c r="M268" s="19"/>
      <c r="N268" s="19"/>
      <c r="O268" s="19"/>
      <c r="P268" s="19"/>
      <c r="Q268" s="20"/>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row>
    <row r="269" spans="1:45" ht="15.75" customHeight="1">
      <c r="A269" s="19"/>
      <c r="B269" s="19"/>
      <c r="C269" s="19"/>
      <c r="D269" s="19"/>
      <c r="E269" s="19"/>
      <c r="F269" s="19"/>
      <c r="G269" s="19"/>
      <c r="H269" s="19"/>
      <c r="I269" s="19"/>
      <c r="J269" s="19"/>
      <c r="K269" s="19"/>
      <c r="L269" s="19"/>
      <c r="M269" s="19"/>
      <c r="N269" s="19"/>
      <c r="O269" s="19"/>
      <c r="P269" s="19"/>
      <c r="Q269" s="20"/>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row>
    <row r="270" spans="1:45" ht="15.75" customHeight="1">
      <c r="A270" s="19"/>
      <c r="B270" s="19"/>
      <c r="C270" s="19"/>
      <c r="D270" s="19"/>
      <c r="E270" s="19"/>
      <c r="F270" s="19"/>
      <c r="G270" s="19"/>
      <c r="H270" s="19"/>
      <c r="I270" s="19"/>
      <c r="J270" s="19"/>
      <c r="K270" s="19"/>
      <c r="L270" s="19"/>
      <c r="M270" s="19"/>
      <c r="N270" s="19"/>
      <c r="O270" s="19"/>
      <c r="P270" s="19"/>
      <c r="Q270" s="20"/>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row>
    <row r="271" spans="1:45" ht="15.75" customHeight="1">
      <c r="A271" s="19"/>
      <c r="B271" s="19"/>
      <c r="C271" s="19"/>
      <c r="D271" s="19"/>
      <c r="E271" s="19"/>
      <c r="F271" s="19"/>
      <c r="G271" s="19"/>
      <c r="H271" s="19"/>
      <c r="I271" s="19"/>
      <c r="J271" s="19"/>
      <c r="K271" s="19"/>
      <c r="L271" s="19"/>
      <c r="M271" s="19"/>
      <c r="N271" s="19"/>
      <c r="O271" s="19"/>
      <c r="P271" s="19"/>
      <c r="Q271" s="20"/>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row>
    <row r="272" spans="1:45" ht="15.75" customHeight="1">
      <c r="A272" s="19"/>
      <c r="B272" s="19"/>
      <c r="C272" s="19"/>
      <c r="D272" s="19"/>
      <c r="E272" s="19"/>
      <c r="F272" s="19"/>
      <c r="G272" s="19"/>
      <c r="H272" s="19"/>
      <c r="I272" s="19"/>
      <c r="J272" s="19"/>
      <c r="K272" s="19"/>
      <c r="L272" s="19"/>
      <c r="M272" s="19"/>
      <c r="N272" s="19"/>
      <c r="O272" s="19"/>
      <c r="P272" s="19"/>
      <c r="Q272" s="20"/>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row>
    <row r="273" spans="1:45" ht="15.75" customHeight="1">
      <c r="A273" s="19"/>
      <c r="B273" s="19"/>
      <c r="C273" s="19"/>
      <c r="D273" s="19"/>
      <c r="E273" s="19"/>
      <c r="F273" s="19"/>
      <c r="G273" s="19"/>
      <c r="H273" s="19"/>
      <c r="I273" s="19"/>
      <c r="J273" s="19"/>
      <c r="K273" s="19"/>
      <c r="L273" s="19"/>
      <c r="M273" s="19"/>
      <c r="N273" s="19"/>
      <c r="O273" s="19"/>
      <c r="P273" s="19"/>
      <c r="Q273" s="20"/>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row>
    <row r="274" spans="1:45" ht="15.75" customHeight="1">
      <c r="A274" s="19"/>
      <c r="B274" s="19"/>
      <c r="C274" s="19"/>
      <c r="D274" s="19"/>
      <c r="E274" s="19"/>
      <c r="F274" s="19"/>
      <c r="G274" s="19"/>
      <c r="H274" s="19"/>
      <c r="I274" s="19"/>
      <c r="J274" s="19"/>
      <c r="K274" s="19"/>
      <c r="L274" s="19"/>
      <c r="M274" s="19"/>
      <c r="N274" s="19"/>
      <c r="O274" s="19"/>
      <c r="P274" s="19"/>
      <c r="Q274" s="20"/>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row>
    <row r="275" spans="1:45" ht="15.75" customHeight="1">
      <c r="A275" s="19"/>
      <c r="B275" s="19"/>
      <c r="C275" s="19"/>
      <c r="D275" s="19"/>
      <c r="E275" s="19"/>
      <c r="F275" s="19"/>
      <c r="G275" s="19"/>
      <c r="H275" s="19"/>
      <c r="I275" s="19"/>
      <c r="J275" s="19"/>
      <c r="K275" s="19"/>
      <c r="L275" s="19"/>
      <c r="M275" s="19"/>
      <c r="N275" s="19"/>
      <c r="O275" s="19"/>
      <c r="P275" s="19"/>
      <c r="Q275" s="20"/>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row>
    <row r="276" spans="1:45" ht="15.75" customHeight="1">
      <c r="A276" s="19"/>
      <c r="B276" s="19"/>
      <c r="C276" s="19"/>
      <c r="D276" s="19"/>
      <c r="E276" s="19"/>
      <c r="F276" s="19"/>
      <c r="G276" s="19"/>
      <c r="H276" s="19"/>
      <c r="I276" s="19"/>
      <c r="J276" s="19"/>
      <c r="K276" s="19"/>
      <c r="L276" s="19"/>
      <c r="M276" s="19"/>
      <c r="N276" s="19"/>
      <c r="O276" s="19"/>
      <c r="P276" s="19"/>
      <c r="Q276" s="20"/>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row>
    <row r="277" spans="1:45" ht="15.75" customHeight="1">
      <c r="A277" s="19"/>
      <c r="B277" s="19"/>
      <c r="C277" s="19"/>
      <c r="D277" s="19"/>
      <c r="E277" s="19"/>
      <c r="F277" s="19"/>
      <c r="G277" s="19"/>
      <c r="H277" s="19"/>
      <c r="I277" s="19"/>
      <c r="J277" s="19"/>
      <c r="K277" s="19"/>
      <c r="L277" s="19"/>
      <c r="M277" s="19"/>
      <c r="N277" s="19"/>
      <c r="O277" s="19"/>
      <c r="P277" s="19"/>
      <c r="Q277" s="20"/>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row>
    <row r="278" spans="1:45" ht="15.75" customHeight="1">
      <c r="A278" s="19"/>
      <c r="B278" s="19"/>
      <c r="C278" s="19"/>
      <c r="D278" s="19"/>
      <c r="E278" s="19"/>
      <c r="F278" s="19"/>
      <c r="G278" s="19"/>
      <c r="H278" s="19"/>
      <c r="I278" s="19"/>
      <c r="J278" s="19"/>
      <c r="K278" s="19"/>
      <c r="L278" s="19"/>
      <c r="M278" s="19"/>
      <c r="N278" s="19"/>
      <c r="O278" s="19"/>
      <c r="P278" s="19"/>
      <c r="Q278" s="20"/>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row>
    <row r="279" spans="1:45" ht="15.75" customHeight="1">
      <c r="A279" s="19"/>
      <c r="B279" s="19"/>
      <c r="C279" s="19"/>
      <c r="D279" s="19"/>
      <c r="E279" s="19"/>
      <c r="F279" s="19"/>
      <c r="G279" s="19"/>
      <c r="H279" s="19"/>
      <c r="I279" s="19"/>
      <c r="J279" s="19"/>
      <c r="K279" s="19"/>
      <c r="L279" s="19"/>
      <c r="M279" s="19"/>
      <c r="N279" s="19"/>
      <c r="O279" s="19"/>
      <c r="P279" s="19"/>
      <c r="Q279" s="20"/>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row>
    <row r="280" spans="1:45" ht="15.75" customHeight="1">
      <c r="A280" s="19"/>
      <c r="B280" s="19"/>
      <c r="C280" s="19"/>
      <c r="D280" s="19"/>
      <c r="E280" s="19"/>
      <c r="F280" s="19"/>
      <c r="G280" s="19"/>
      <c r="H280" s="19"/>
      <c r="I280" s="19"/>
      <c r="J280" s="19"/>
      <c r="K280" s="19"/>
      <c r="L280" s="19"/>
      <c r="M280" s="19"/>
      <c r="N280" s="19"/>
      <c r="O280" s="19"/>
      <c r="P280" s="19"/>
      <c r="Q280" s="20"/>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row>
    <row r="281" spans="1:45" ht="15.75" customHeight="1">
      <c r="A281" s="19"/>
      <c r="B281" s="19"/>
      <c r="C281" s="19"/>
      <c r="D281" s="19"/>
      <c r="E281" s="19"/>
      <c r="F281" s="19"/>
      <c r="G281" s="19"/>
      <c r="H281" s="19"/>
      <c r="I281" s="19"/>
      <c r="J281" s="19"/>
      <c r="K281" s="19"/>
      <c r="L281" s="19"/>
      <c r="M281" s="19"/>
      <c r="N281" s="19"/>
      <c r="O281" s="19"/>
      <c r="P281" s="19"/>
      <c r="Q281" s="20"/>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row>
    <row r="282" spans="1:45" ht="15.75" customHeight="1">
      <c r="A282" s="19"/>
      <c r="B282" s="19"/>
      <c r="C282" s="19"/>
      <c r="D282" s="19"/>
      <c r="E282" s="19"/>
      <c r="F282" s="19"/>
      <c r="G282" s="19"/>
      <c r="H282" s="19"/>
      <c r="I282" s="19"/>
      <c r="J282" s="19"/>
      <c r="K282" s="19"/>
      <c r="L282" s="19"/>
      <c r="M282" s="19"/>
      <c r="N282" s="19"/>
      <c r="O282" s="19"/>
      <c r="P282" s="19"/>
      <c r="Q282" s="20"/>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row>
    <row r="283" spans="1:45" ht="15.75" customHeight="1">
      <c r="A283" s="19"/>
      <c r="B283" s="19"/>
      <c r="C283" s="19"/>
      <c r="D283" s="19"/>
      <c r="E283" s="19"/>
      <c r="F283" s="19"/>
      <c r="G283" s="19"/>
      <c r="H283" s="19"/>
      <c r="I283" s="19"/>
      <c r="J283" s="19"/>
      <c r="K283" s="19"/>
      <c r="L283" s="19"/>
      <c r="M283" s="19"/>
      <c r="N283" s="19"/>
      <c r="O283" s="19"/>
      <c r="P283" s="19"/>
      <c r="Q283" s="20"/>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row>
    <row r="284" spans="1:45" ht="15.75" customHeight="1">
      <c r="A284" s="19"/>
      <c r="B284" s="19"/>
      <c r="C284" s="19"/>
      <c r="D284" s="19"/>
      <c r="E284" s="19"/>
      <c r="F284" s="19"/>
      <c r="G284" s="19"/>
      <c r="H284" s="19"/>
      <c r="I284" s="19"/>
      <c r="J284" s="19"/>
      <c r="K284" s="19"/>
      <c r="L284" s="19"/>
      <c r="M284" s="19"/>
      <c r="N284" s="19"/>
      <c r="O284" s="19"/>
      <c r="P284" s="19"/>
      <c r="Q284" s="20"/>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row>
    <row r="285" spans="1:45" ht="15.75" customHeight="1">
      <c r="A285" s="19"/>
      <c r="B285" s="19"/>
      <c r="C285" s="19"/>
      <c r="D285" s="19"/>
      <c r="E285" s="19"/>
      <c r="F285" s="19"/>
      <c r="G285" s="19"/>
      <c r="H285" s="19"/>
      <c r="I285" s="19"/>
      <c r="J285" s="19"/>
      <c r="K285" s="19"/>
      <c r="L285" s="19"/>
      <c r="M285" s="19"/>
      <c r="N285" s="19"/>
      <c r="O285" s="19"/>
      <c r="P285" s="19"/>
      <c r="Q285" s="20"/>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row>
    <row r="286" spans="1:45" ht="15.75" customHeight="1">
      <c r="A286" s="19"/>
      <c r="B286" s="19"/>
      <c r="C286" s="19"/>
      <c r="D286" s="19"/>
      <c r="E286" s="19"/>
      <c r="F286" s="19"/>
      <c r="G286" s="19"/>
      <c r="H286" s="19"/>
      <c r="I286" s="19"/>
      <c r="J286" s="19"/>
      <c r="K286" s="19"/>
      <c r="L286" s="19"/>
      <c r="M286" s="19"/>
      <c r="N286" s="19"/>
      <c r="O286" s="19"/>
      <c r="P286" s="19"/>
      <c r="Q286" s="20"/>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row>
    <row r="287" spans="1:45" ht="15.75" customHeight="1">
      <c r="A287" s="19"/>
      <c r="B287" s="19"/>
      <c r="C287" s="19"/>
      <c r="D287" s="19"/>
      <c r="E287" s="19"/>
      <c r="F287" s="19"/>
      <c r="G287" s="19"/>
      <c r="H287" s="19"/>
      <c r="I287" s="19"/>
      <c r="J287" s="19"/>
      <c r="K287" s="19"/>
      <c r="L287" s="19"/>
      <c r="M287" s="19"/>
      <c r="N287" s="19"/>
      <c r="O287" s="19"/>
      <c r="P287" s="19"/>
      <c r="Q287" s="20"/>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row>
    <row r="288" spans="1:45" ht="15.75" customHeight="1">
      <c r="A288" s="19"/>
      <c r="B288" s="19"/>
      <c r="C288" s="19"/>
      <c r="D288" s="19"/>
      <c r="E288" s="19"/>
      <c r="F288" s="19"/>
      <c r="G288" s="19"/>
      <c r="H288" s="19"/>
      <c r="I288" s="19"/>
      <c r="J288" s="19"/>
      <c r="K288" s="19"/>
      <c r="L288" s="19"/>
      <c r="M288" s="19"/>
      <c r="N288" s="19"/>
      <c r="O288" s="19"/>
      <c r="P288" s="19"/>
      <c r="Q288" s="20"/>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row>
    <row r="289" spans="1:45" ht="15.75" customHeight="1">
      <c r="A289" s="19"/>
      <c r="B289" s="19"/>
      <c r="C289" s="19"/>
      <c r="D289" s="19"/>
      <c r="E289" s="19"/>
      <c r="F289" s="19"/>
      <c r="G289" s="19"/>
      <c r="H289" s="19"/>
      <c r="I289" s="19"/>
      <c r="J289" s="19"/>
      <c r="K289" s="19"/>
      <c r="L289" s="19"/>
      <c r="M289" s="19"/>
      <c r="N289" s="19"/>
      <c r="O289" s="19"/>
      <c r="P289" s="19"/>
      <c r="Q289" s="20"/>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row>
    <row r="290" spans="1:45" ht="15.75" customHeight="1">
      <c r="A290" s="19"/>
      <c r="B290" s="19"/>
      <c r="C290" s="19"/>
      <c r="D290" s="19"/>
      <c r="E290" s="19"/>
      <c r="F290" s="19"/>
      <c r="G290" s="19"/>
      <c r="H290" s="19"/>
      <c r="I290" s="19"/>
      <c r="J290" s="19"/>
      <c r="K290" s="19"/>
      <c r="L290" s="19"/>
      <c r="M290" s="19"/>
      <c r="N290" s="19"/>
      <c r="O290" s="19"/>
      <c r="P290" s="19"/>
      <c r="Q290" s="20"/>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row>
    <row r="291" spans="1:45" ht="15.75" customHeight="1">
      <c r="A291" s="19"/>
      <c r="B291" s="19"/>
      <c r="C291" s="19"/>
      <c r="D291" s="19"/>
      <c r="E291" s="19"/>
      <c r="F291" s="19"/>
      <c r="G291" s="19"/>
      <c r="H291" s="19"/>
      <c r="I291" s="19"/>
      <c r="J291" s="19"/>
      <c r="K291" s="19"/>
      <c r="L291" s="19"/>
      <c r="M291" s="19"/>
      <c r="N291" s="19"/>
      <c r="O291" s="19"/>
      <c r="P291" s="19"/>
      <c r="Q291" s="20"/>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row>
    <row r="292" spans="1:45" ht="15.75" customHeight="1">
      <c r="A292" s="19"/>
      <c r="B292" s="19"/>
      <c r="C292" s="19"/>
      <c r="D292" s="19"/>
      <c r="E292" s="19"/>
      <c r="F292" s="19"/>
      <c r="G292" s="19"/>
      <c r="H292" s="19"/>
      <c r="I292" s="19"/>
      <c r="J292" s="19"/>
      <c r="K292" s="19"/>
      <c r="L292" s="19"/>
      <c r="M292" s="19"/>
      <c r="N292" s="19"/>
      <c r="O292" s="19"/>
      <c r="P292" s="19"/>
      <c r="Q292" s="20"/>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row>
    <row r="293" spans="1:45" ht="15.75" customHeight="1">
      <c r="A293" s="19"/>
      <c r="B293" s="19"/>
      <c r="C293" s="19"/>
      <c r="D293" s="19"/>
      <c r="E293" s="19"/>
      <c r="F293" s="19"/>
      <c r="G293" s="19"/>
      <c r="H293" s="19"/>
      <c r="I293" s="19"/>
      <c r="J293" s="19"/>
      <c r="K293" s="19"/>
      <c r="L293" s="19"/>
      <c r="M293" s="19"/>
      <c r="N293" s="19"/>
      <c r="O293" s="19"/>
      <c r="P293" s="19"/>
      <c r="Q293" s="20"/>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row>
    <row r="294" spans="1:45" ht="15.75" customHeight="1">
      <c r="A294" s="19"/>
      <c r="B294" s="19"/>
      <c r="C294" s="19"/>
      <c r="D294" s="19"/>
      <c r="E294" s="19"/>
      <c r="F294" s="19"/>
      <c r="G294" s="19"/>
      <c r="H294" s="19"/>
      <c r="I294" s="19"/>
      <c r="J294" s="19"/>
      <c r="K294" s="19"/>
      <c r="L294" s="19"/>
      <c r="M294" s="19"/>
      <c r="N294" s="19"/>
      <c r="O294" s="19"/>
      <c r="P294" s="19"/>
      <c r="Q294" s="20"/>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row>
    <row r="295" spans="1:45" ht="15.75" customHeight="1">
      <c r="A295" s="19"/>
      <c r="B295" s="19"/>
      <c r="C295" s="19"/>
      <c r="D295" s="19"/>
      <c r="E295" s="19"/>
      <c r="F295" s="19"/>
      <c r="G295" s="19"/>
      <c r="H295" s="19"/>
      <c r="I295" s="19"/>
      <c r="J295" s="19"/>
      <c r="K295" s="19"/>
      <c r="L295" s="19"/>
      <c r="M295" s="19"/>
      <c r="N295" s="19"/>
      <c r="O295" s="19"/>
      <c r="P295" s="19"/>
      <c r="Q295" s="20"/>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row>
    <row r="296" spans="1:45" ht="15.75" customHeight="1">
      <c r="A296" s="19"/>
      <c r="B296" s="19"/>
      <c r="C296" s="19"/>
      <c r="D296" s="19"/>
      <c r="E296" s="19"/>
      <c r="F296" s="19"/>
      <c r="G296" s="19"/>
      <c r="H296" s="19"/>
      <c r="I296" s="19"/>
      <c r="J296" s="19"/>
      <c r="K296" s="19"/>
      <c r="L296" s="19"/>
      <c r="M296" s="19"/>
      <c r="N296" s="19"/>
      <c r="O296" s="19"/>
      <c r="P296" s="19"/>
      <c r="Q296" s="20"/>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row>
    <row r="297" spans="1:45" ht="15.75" customHeight="1">
      <c r="A297" s="19"/>
      <c r="B297" s="19"/>
      <c r="C297" s="19"/>
      <c r="D297" s="19"/>
      <c r="E297" s="19"/>
      <c r="F297" s="19"/>
      <c r="G297" s="19"/>
      <c r="H297" s="19"/>
      <c r="I297" s="19"/>
      <c r="J297" s="19"/>
      <c r="K297" s="19"/>
      <c r="L297" s="19"/>
      <c r="M297" s="19"/>
      <c r="N297" s="19"/>
      <c r="O297" s="19"/>
      <c r="P297" s="19"/>
      <c r="Q297" s="20"/>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row>
    <row r="298" spans="1:45" ht="15.75" customHeight="1">
      <c r="A298" s="19"/>
      <c r="B298" s="19"/>
      <c r="C298" s="19"/>
      <c r="D298" s="19"/>
      <c r="E298" s="19"/>
      <c r="F298" s="19"/>
      <c r="G298" s="19"/>
      <c r="H298" s="19"/>
      <c r="I298" s="19"/>
      <c r="J298" s="19"/>
      <c r="K298" s="19"/>
      <c r="L298" s="19"/>
      <c r="M298" s="19"/>
      <c r="N298" s="19"/>
      <c r="O298" s="19"/>
      <c r="P298" s="19"/>
      <c r="Q298" s="20"/>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row>
    <row r="299" spans="1:45" ht="15.75" customHeight="1">
      <c r="A299" s="19"/>
      <c r="B299" s="19"/>
      <c r="C299" s="19"/>
      <c r="D299" s="19"/>
      <c r="E299" s="19"/>
      <c r="F299" s="19"/>
      <c r="G299" s="19"/>
      <c r="H299" s="19"/>
      <c r="I299" s="19"/>
      <c r="J299" s="19"/>
      <c r="K299" s="19"/>
      <c r="L299" s="19"/>
      <c r="M299" s="19"/>
      <c r="N299" s="19"/>
      <c r="O299" s="19"/>
      <c r="P299" s="19"/>
      <c r="Q299" s="20"/>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row>
    <row r="300" spans="1:45" ht="15.75" customHeight="1">
      <c r="A300" s="19"/>
      <c r="B300" s="19"/>
      <c r="C300" s="19"/>
      <c r="D300" s="19"/>
      <c r="E300" s="19"/>
      <c r="F300" s="19"/>
      <c r="G300" s="19"/>
      <c r="H300" s="19"/>
      <c r="I300" s="19"/>
      <c r="J300" s="19"/>
      <c r="K300" s="19"/>
      <c r="L300" s="19"/>
      <c r="M300" s="19"/>
      <c r="N300" s="19"/>
      <c r="O300" s="19"/>
      <c r="P300" s="19"/>
      <c r="Q300" s="20"/>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row>
    <row r="301" spans="1:45" ht="15.75" customHeight="1">
      <c r="A301" s="19"/>
      <c r="B301" s="19"/>
      <c r="C301" s="19"/>
      <c r="D301" s="19"/>
      <c r="E301" s="19"/>
      <c r="F301" s="19"/>
      <c r="G301" s="19"/>
      <c r="H301" s="19"/>
      <c r="I301" s="19"/>
      <c r="J301" s="19"/>
      <c r="K301" s="19"/>
      <c r="L301" s="19"/>
      <c r="M301" s="19"/>
      <c r="N301" s="19"/>
      <c r="O301" s="19"/>
      <c r="P301" s="19"/>
      <c r="Q301" s="20"/>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row>
    <row r="302" spans="1:45" ht="15.75" customHeight="1">
      <c r="A302" s="19"/>
      <c r="B302" s="19"/>
      <c r="C302" s="19"/>
      <c r="D302" s="19"/>
      <c r="E302" s="19"/>
      <c r="F302" s="19"/>
      <c r="G302" s="19"/>
      <c r="H302" s="19"/>
      <c r="I302" s="19"/>
      <c r="J302" s="19"/>
      <c r="K302" s="19"/>
      <c r="L302" s="19"/>
      <c r="M302" s="19"/>
      <c r="N302" s="19"/>
      <c r="O302" s="19"/>
      <c r="P302" s="19"/>
      <c r="Q302" s="20"/>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row>
    <row r="303" spans="1:45" ht="15.75" customHeight="1">
      <c r="A303" s="19"/>
      <c r="B303" s="19"/>
      <c r="C303" s="19"/>
      <c r="D303" s="19"/>
      <c r="E303" s="19"/>
      <c r="F303" s="19"/>
      <c r="G303" s="19"/>
      <c r="H303" s="19"/>
      <c r="I303" s="19"/>
      <c r="J303" s="19"/>
      <c r="K303" s="19"/>
      <c r="L303" s="19"/>
      <c r="M303" s="19"/>
      <c r="N303" s="19"/>
      <c r="O303" s="19"/>
      <c r="P303" s="19"/>
      <c r="Q303" s="20"/>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row>
    <row r="304" spans="1:45" ht="15.75" customHeight="1">
      <c r="A304" s="19"/>
      <c r="B304" s="19"/>
      <c r="C304" s="19"/>
      <c r="D304" s="19"/>
      <c r="E304" s="19"/>
      <c r="F304" s="19"/>
      <c r="G304" s="19"/>
      <c r="H304" s="19"/>
      <c r="I304" s="19"/>
      <c r="J304" s="19"/>
      <c r="K304" s="19"/>
      <c r="L304" s="19"/>
      <c r="M304" s="19"/>
      <c r="N304" s="19"/>
      <c r="O304" s="19"/>
      <c r="P304" s="19"/>
      <c r="Q304" s="20"/>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row>
    <row r="305" spans="1:45" ht="15.75" customHeight="1">
      <c r="A305" s="19"/>
      <c r="B305" s="19"/>
      <c r="C305" s="19"/>
      <c r="D305" s="19"/>
      <c r="E305" s="19"/>
      <c r="F305" s="19"/>
      <c r="G305" s="19"/>
      <c r="H305" s="19"/>
      <c r="I305" s="19"/>
      <c r="J305" s="19"/>
      <c r="K305" s="19"/>
      <c r="L305" s="19"/>
      <c r="M305" s="19"/>
      <c r="N305" s="19"/>
      <c r="O305" s="19"/>
      <c r="P305" s="19"/>
      <c r="Q305" s="20"/>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row>
    <row r="306" spans="1:45" ht="15.75" customHeight="1">
      <c r="A306" s="19"/>
      <c r="B306" s="19"/>
      <c r="C306" s="19"/>
      <c r="D306" s="19"/>
      <c r="E306" s="19"/>
      <c r="F306" s="19"/>
      <c r="G306" s="19"/>
      <c r="H306" s="19"/>
      <c r="I306" s="19"/>
      <c r="J306" s="19"/>
      <c r="K306" s="19"/>
      <c r="L306" s="19"/>
      <c r="M306" s="19"/>
      <c r="N306" s="19"/>
      <c r="O306" s="19"/>
      <c r="P306" s="19"/>
      <c r="Q306" s="20"/>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row>
    <row r="307" spans="1:45" ht="15.75" customHeight="1">
      <c r="A307" s="19"/>
      <c r="B307" s="19"/>
      <c r="C307" s="19"/>
      <c r="D307" s="19"/>
      <c r="E307" s="19"/>
      <c r="F307" s="19"/>
      <c r="G307" s="19"/>
      <c r="H307" s="19"/>
      <c r="I307" s="19"/>
      <c r="J307" s="19"/>
      <c r="K307" s="19"/>
      <c r="L307" s="19"/>
      <c r="M307" s="19"/>
      <c r="N307" s="19"/>
      <c r="O307" s="19"/>
      <c r="P307" s="19"/>
      <c r="Q307" s="20"/>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row>
    <row r="308" spans="1:45" ht="15.75" customHeight="1">
      <c r="A308" s="19"/>
      <c r="B308" s="19"/>
      <c r="C308" s="19"/>
      <c r="D308" s="19"/>
      <c r="E308" s="19"/>
      <c r="F308" s="19"/>
      <c r="G308" s="19"/>
      <c r="H308" s="19"/>
      <c r="I308" s="19"/>
      <c r="J308" s="19"/>
      <c r="K308" s="19"/>
      <c r="L308" s="19"/>
      <c r="M308" s="19"/>
      <c r="N308" s="19"/>
      <c r="O308" s="19"/>
      <c r="P308" s="19"/>
      <c r="Q308" s="20"/>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row>
    <row r="309" spans="1:45" ht="15.75" customHeight="1">
      <c r="A309" s="19"/>
      <c r="B309" s="19"/>
      <c r="C309" s="19"/>
      <c r="D309" s="19"/>
      <c r="E309" s="19"/>
      <c r="F309" s="19"/>
      <c r="G309" s="19"/>
      <c r="H309" s="19"/>
      <c r="I309" s="19"/>
      <c r="J309" s="19"/>
      <c r="K309" s="19"/>
      <c r="L309" s="19"/>
      <c r="M309" s="19"/>
      <c r="N309" s="19"/>
      <c r="O309" s="19"/>
      <c r="P309" s="19"/>
      <c r="Q309" s="20"/>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row>
    <row r="310" spans="1:45" ht="15.75" customHeight="1">
      <c r="A310" s="19"/>
      <c r="B310" s="19"/>
      <c r="C310" s="19"/>
      <c r="D310" s="19"/>
      <c r="E310" s="19"/>
      <c r="F310" s="19"/>
      <c r="G310" s="19"/>
      <c r="H310" s="19"/>
      <c r="I310" s="19"/>
      <c r="J310" s="19"/>
      <c r="K310" s="19"/>
      <c r="L310" s="19"/>
      <c r="M310" s="19"/>
      <c r="N310" s="19"/>
      <c r="O310" s="19"/>
      <c r="P310" s="19"/>
      <c r="Q310" s="20"/>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row>
    <row r="311" spans="1:45" ht="15.75" customHeight="1">
      <c r="A311" s="19"/>
      <c r="B311" s="19"/>
      <c r="C311" s="19"/>
      <c r="D311" s="19"/>
      <c r="E311" s="19"/>
      <c r="F311" s="19"/>
      <c r="G311" s="19"/>
      <c r="H311" s="19"/>
      <c r="I311" s="19"/>
      <c r="J311" s="19"/>
      <c r="K311" s="19"/>
      <c r="L311" s="19"/>
      <c r="M311" s="19"/>
      <c r="N311" s="19"/>
      <c r="O311" s="19"/>
      <c r="P311" s="19"/>
      <c r="Q311" s="20"/>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row>
    <row r="312" spans="1:45" ht="15.75" customHeight="1">
      <c r="A312" s="19"/>
      <c r="B312" s="19"/>
      <c r="C312" s="19"/>
      <c r="D312" s="19"/>
      <c r="E312" s="19"/>
      <c r="F312" s="19"/>
      <c r="G312" s="19"/>
      <c r="H312" s="19"/>
      <c r="I312" s="19"/>
      <c r="J312" s="19"/>
      <c r="K312" s="19"/>
      <c r="L312" s="19"/>
      <c r="M312" s="19"/>
      <c r="N312" s="19"/>
      <c r="O312" s="19"/>
      <c r="P312" s="19"/>
      <c r="Q312" s="20"/>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row>
    <row r="313" spans="1:45" ht="15.75" customHeight="1">
      <c r="A313" s="19"/>
      <c r="B313" s="19"/>
      <c r="C313" s="19"/>
      <c r="D313" s="19"/>
      <c r="E313" s="19"/>
      <c r="F313" s="19"/>
      <c r="G313" s="19"/>
      <c r="H313" s="19"/>
      <c r="I313" s="19"/>
      <c r="J313" s="19"/>
      <c r="K313" s="19"/>
      <c r="L313" s="19"/>
      <c r="M313" s="19"/>
      <c r="N313" s="19"/>
      <c r="O313" s="19"/>
      <c r="P313" s="19"/>
      <c r="Q313" s="20"/>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row>
    <row r="314" spans="1:45" ht="15.75" customHeight="1">
      <c r="A314" s="19"/>
      <c r="B314" s="19"/>
      <c r="C314" s="19"/>
      <c r="D314" s="19"/>
      <c r="E314" s="19"/>
      <c r="F314" s="19"/>
      <c r="G314" s="19"/>
      <c r="H314" s="19"/>
      <c r="I314" s="19"/>
      <c r="J314" s="19"/>
      <c r="K314" s="19"/>
      <c r="L314" s="19"/>
      <c r="M314" s="19"/>
      <c r="N314" s="19"/>
      <c r="O314" s="19"/>
      <c r="P314" s="19"/>
      <c r="Q314" s="20"/>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row>
    <row r="315" spans="1:45" ht="15.75" customHeight="1">
      <c r="A315" s="19"/>
      <c r="B315" s="19"/>
      <c r="C315" s="19"/>
      <c r="D315" s="19"/>
      <c r="E315" s="19"/>
      <c r="F315" s="19"/>
      <c r="G315" s="19"/>
      <c r="H315" s="19"/>
      <c r="I315" s="19"/>
      <c r="J315" s="19"/>
      <c r="K315" s="19"/>
      <c r="L315" s="19"/>
      <c r="M315" s="19"/>
      <c r="N315" s="19"/>
      <c r="O315" s="19"/>
      <c r="P315" s="19"/>
      <c r="Q315" s="20"/>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row>
    <row r="316" spans="1:45" ht="15.75" customHeight="1">
      <c r="A316" s="19"/>
      <c r="B316" s="19"/>
      <c r="C316" s="19"/>
      <c r="D316" s="19"/>
      <c r="E316" s="19"/>
      <c r="F316" s="19"/>
      <c r="G316" s="19"/>
      <c r="H316" s="19"/>
      <c r="I316" s="19"/>
      <c r="J316" s="19"/>
      <c r="K316" s="19"/>
      <c r="L316" s="19"/>
      <c r="M316" s="19"/>
      <c r="N316" s="19"/>
      <c r="O316" s="19"/>
      <c r="P316" s="19"/>
      <c r="Q316" s="20"/>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row>
    <row r="317" spans="1:45" ht="15.75" customHeight="1">
      <c r="A317" s="19"/>
      <c r="B317" s="19"/>
      <c r="C317" s="19"/>
      <c r="D317" s="19"/>
      <c r="E317" s="19"/>
      <c r="F317" s="19"/>
      <c r="G317" s="19"/>
      <c r="H317" s="19"/>
      <c r="I317" s="19"/>
      <c r="J317" s="19"/>
      <c r="K317" s="19"/>
      <c r="L317" s="19"/>
      <c r="M317" s="19"/>
      <c r="N317" s="19"/>
      <c r="O317" s="19"/>
      <c r="P317" s="19"/>
      <c r="Q317" s="20"/>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row>
    <row r="318" spans="1:45" ht="15.75" customHeight="1">
      <c r="A318" s="19"/>
      <c r="B318" s="19"/>
      <c r="C318" s="19"/>
      <c r="D318" s="19"/>
      <c r="E318" s="19"/>
      <c r="F318" s="19"/>
      <c r="G318" s="19"/>
      <c r="H318" s="19"/>
      <c r="I318" s="19"/>
      <c r="J318" s="19"/>
      <c r="K318" s="19"/>
      <c r="L318" s="19"/>
      <c r="M318" s="19"/>
      <c r="N318" s="19"/>
      <c r="O318" s="19"/>
      <c r="P318" s="19"/>
      <c r="Q318" s="20"/>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row>
    <row r="319" spans="1:45" ht="15.75" customHeight="1">
      <c r="A319" s="19"/>
      <c r="B319" s="19"/>
      <c r="C319" s="19"/>
      <c r="D319" s="19"/>
      <c r="E319" s="19"/>
      <c r="F319" s="19"/>
      <c r="G319" s="19"/>
      <c r="H319" s="19"/>
      <c r="I319" s="19"/>
      <c r="J319" s="19"/>
      <c r="K319" s="19"/>
      <c r="L319" s="19"/>
      <c r="M319" s="19"/>
      <c r="N319" s="19"/>
      <c r="O319" s="19"/>
      <c r="P319" s="19"/>
      <c r="Q319" s="20"/>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row>
    <row r="320" spans="1:45" ht="15.75" customHeight="1">
      <c r="A320" s="19"/>
      <c r="B320" s="19"/>
      <c r="C320" s="19"/>
      <c r="D320" s="19"/>
      <c r="E320" s="19"/>
      <c r="F320" s="19"/>
      <c r="G320" s="19"/>
      <c r="H320" s="19"/>
      <c r="I320" s="19"/>
      <c r="J320" s="19"/>
      <c r="K320" s="19"/>
      <c r="L320" s="19"/>
      <c r="M320" s="19"/>
      <c r="N320" s="19"/>
      <c r="O320" s="19"/>
      <c r="P320" s="19"/>
      <c r="Q320" s="20"/>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row>
    <row r="321" spans="1:45" ht="15.75" customHeight="1">
      <c r="A321" s="19"/>
      <c r="B321" s="19"/>
      <c r="C321" s="19"/>
      <c r="D321" s="19"/>
      <c r="E321" s="19"/>
      <c r="F321" s="19"/>
      <c r="G321" s="19"/>
      <c r="H321" s="19"/>
      <c r="I321" s="19"/>
      <c r="J321" s="19"/>
      <c r="K321" s="19"/>
      <c r="L321" s="19"/>
      <c r="M321" s="19"/>
      <c r="N321" s="19"/>
      <c r="O321" s="19"/>
      <c r="P321" s="19"/>
      <c r="Q321" s="20"/>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row>
    <row r="322" spans="1:45" ht="15.75" customHeight="1">
      <c r="A322" s="19"/>
      <c r="B322" s="19"/>
      <c r="C322" s="19"/>
      <c r="D322" s="19"/>
      <c r="E322" s="19"/>
      <c r="F322" s="19"/>
      <c r="G322" s="19"/>
      <c r="H322" s="19"/>
      <c r="I322" s="19"/>
      <c r="J322" s="19"/>
      <c r="K322" s="19"/>
      <c r="L322" s="19"/>
      <c r="M322" s="19"/>
      <c r="N322" s="19"/>
      <c r="O322" s="19"/>
      <c r="P322" s="19"/>
      <c r="Q322" s="20"/>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row>
    <row r="323" spans="1:45" ht="15.75" customHeight="1">
      <c r="A323" s="19"/>
      <c r="B323" s="19"/>
      <c r="C323" s="19"/>
      <c r="D323" s="19"/>
      <c r="E323" s="19"/>
      <c r="F323" s="19"/>
      <c r="G323" s="19"/>
      <c r="H323" s="19"/>
      <c r="I323" s="19"/>
      <c r="J323" s="19"/>
      <c r="K323" s="19"/>
      <c r="L323" s="19"/>
      <c r="M323" s="19"/>
      <c r="N323" s="19"/>
      <c r="O323" s="19"/>
      <c r="P323" s="19"/>
      <c r="Q323" s="20"/>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row>
    <row r="324" spans="1:45" ht="15.75" customHeight="1">
      <c r="A324" s="19"/>
      <c r="B324" s="19"/>
      <c r="C324" s="19"/>
      <c r="D324" s="19"/>
      <c r="E324" s="19"/>
      <c r="F324" s="19"/>
      <c r="G324" s="19"/>
      <c r="H324" s="19"/>
      <c r="I324" s="19"/>
      <c r="J324" s="19"/>
      <c r="K324" s="19"/>
      <c r="L324" s="19"/>
      <c r="M324" s="19"/>
      <c r="N324" s="19"/>
      <c r="O324" s="19"/>
      <c r="P324" s="19"/>
      <c r="Q324" s="20"/>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row>
    <row r="325" spans="1:45" ht="15.75" customHeight="1">
      <c r="A325" s="19"/>
      <c r="B325" s="19"/>
      <c r="C325" s="19"/>
      <c r="D325" s="19"/>
      <c r="E325" s="19"/>
      <c r="F325" s="19"/>
      <c r="G325" s="19"/>
      <c r="H325" s="19"/>
      <c r="I325" s="19"/>
      <c r="J325" s="19"/>
      <c r="K325" s="19"/>
      <c r="L325" s="19"/>
      <c r="M325" s="19"/>
      <c r="N325" s="19"/>
      <c r="O325" s="19"/>
      <c r="P325" s="19"/>
      <c r="Q325" s="20"/>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row>
    <row r="326" spans="1:45" ht="15.75" customHeight="1">
      <c r="A326" s="19"/>
      <c r="B326" s="19"/>
      <c r="C326" s="19"/>
      <c r="D326" s="19"/>
      <c r="E326" s="19"/>
      <c r="F326" s="19"/>
      <c r="G326" s="19"/>
      <c r="H326" s="19"/>
      <c r="I326" s="19"/>
      <c r="J326" s="19"/>
      <c r="K326" s="19"/>
      <c r="L326" s="19"/>
      <c r="M326" s="19"/>
      <c r="N326" s="19"/>
      <c r="O326" s="19"/>
      <c r="P326" s="19"/>
      <c r="Q326" s="20"/>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row>
    <row r="327" spans="1:45" ht="15.75" customHeight="1">
      <c r="A327" s="19"/>
      <c r="B327" s="19"/>
      <c r="C327" s="19"/>
      <c r="D327" s="19"/>
      <c r="E327" s="19"/>
      <c r="F327" s="19"/>
      <c r="G327" s="19"/>
      <c r="H327" s="19"/>
      <c r="I327" s="19"/>
      <c r="J327" s="19"/>
      <c r="K327" s="19"/>
      <c r="L327" s="19"/>
      <c r="M327" s="19"/>
      <c r="N327" s="19"/>
      <c r="O327" s="19"/>
      <c r="P327" s="19"/>
      <c r="Q327" s="20"/>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row>
    <row r="328" spans="1:45" ht="15.75" customHeight="1">
      <c r="A328" s="19"/>
      <c r="B328" s="19"/>
      <c r="C328" s="19"/>
      <c r="D328" s="19"/>
      <c r="E328" s="19"/>
      <c r="F328" s="19"/>
      <c r="G328" s="19"/>
      <c r="H328" s="19"/>
      <c r="I328" s="19"/>
      <c r="J328" s="19"/>
      <c r="K328" s="19"/>
      <c r="L328" s="19"/>
      <c r="M328" s="19"/>
      <c r="N328" s="19"/>
      <c r="O328" s="19"/>
      <c r="P328" s="19"/>
      <c r="Q328" s="20"/>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row>
    <row r="329" spans="1:45" ht="15.75" customHeight="1">
      <c r="A329" s="19"/>
      <c r="B329" s="19"/>
      <c r="C329" s="19"/>
      <c r="D329" s="19"/>
      <c r="E329" s="19"/>
      <c r="F329" s="19"/>
      <c r="G329" s="19"/>
      <c r="H329" s="19"/>
      <c r="I329" s="19"/>
      <c r="J329" s="19"/>
      <c r="K329" s="19"/>
      <c r="L329" s="19"/>
      <c r="M329" s="19"/>
      <c r="N329" s="19"/>
      <c r="O329" s="19"/>
      <c r="P329" s="19"/>
      <c r="Q329" s="20"/>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row>
    <row r="330" spans="1:45" ht="15.75" customHeight="1">
      <c r="A330" s="19"/>
      <c r="B330" s="19"/>
      <c r="C330" s="19"/>
      <c r="D330" s="19"/>
      <c r="E330" s="19"/>
      <c r="F330" s="19"/>
      <c r="G330" s="19"/>
      <c r="H330" s="19"/>
      <c r="I330" s="19"/>
      <c r="J330" s="19"/>
      <c r="K330" s="19"/>
      <c r="L330" s="19"/>
      <c r="M330" s="19"/>
      <c r="N330" s="19"/>
      <c r="O330" s="19"/>
      <c r="P330" s="19"/>
      <c r="Q330" s="20"/>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row>
    <row r="331" spans="1:45" ht="15.75" customHeight="1">
      <c r="A331" s="19"/>
      <c r="B331" s="19"/>
      <c r="C331" s="19"/>
      <c r="D331" s="19"/>
      <c r="E331" s="19"/>
      <c r="F331" s="19"/>
      <c r="G331" s="19"/>
      <c r="H331" s="19"/>
      <c r="I331" s="19"/>
      <c r="J331" s="19"/>
      <c r="K331" s="19"/>
      <c r="L331" s="19"/>
      <c r="M331" s="19"/>
      <c r="N331" s="19"/>
      <c r="O331" s="19"/>
      <c r="P331" s="19"/>
      <c r="Q331" s="20"/>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row>
    <row r="332" spans="1:45" ht="15.75" customHeight="1">
      <c r="A332" s="19"/>
      <c r="B332" s="19"/>
      <c r="C332" s="19"/>
      <c r="D332" s="19"/>
      <c r="E332" s="19"/>
      <c r="F332" s="19"/>
      <c r="G332" s="19"/>
      <c r="H332" s="19"/>
      <c r="I332" s="19"/>
      <c r="J332" s="19"/>
      <c r="K332" s="19"/>
      <c r="L332" s="19"/>
      <c r="M332" s="19"/>
      <c r="N332" s="19"/>
      <c r="O332" s="19"/>
      <c r="P332" s="19"/>
      <c r="Q332" s="20"/>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row>
    <row r="333" spans="1:45" ht="15.75" customHeight="1">
      <c r="A333" s="19"/>
      <c r="B333" s="19"/>
      <c r="C333" s="19"/>
      <c r="D333" s="19"/>
      <c r="E333" s="19"/>
      <c r="F333" s="19"/>
      <c r="G333" s="19"/>
      <c r="H333" s="19"/>
      <c r="I333" s="19"/>
      <c r="J333" s="19"/>
      <c r="K333" s="19"/>
      <c r="L333" s="19"/>
      <c r="M333" s="19"/>
      <c r="N333" s="19"/>
      <c r="O333" s="19"/>
      <c r="P333" s="19"/>
      <c r="Q333" s="20"/>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row>
    <row r="334" spans="1:45" ht="15.75" customHeight="1">
      <c r="A334" s="19"/>
      <c r="B334" s="19"/>
      <c r="C334" s="19"/>
      <c r="D334" s="19"/>
      <c r="E334" s="19"/>
      <c r="F334" s="19"/>
      <c r="G334" s="19"/>
      <c r="H334" s="19"/>
      <c r="I334" s="19"/>
      <c r="J334" s="19"/>
      <c r="K334" s="19"/>
      <c r="L334" s="19"/>
      <c r="M334" s="19"/>
      <c r="N334" s="19"/>
      <c r="O334" s="19"/>
      <c r="P334" s="19"/>
      <c r="Q334" s="20"/>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row>
    <row r="335" spans="1:45" ht="15.75" customHeight="1">
      <c r="A335" s="19"/>
      <c r="B335" s="19"/>
      <c r="C335" s="19"/>
      <c r="D335" s="19"/>
      <c r="E335" s="19"/>
      <c r="F335" s="19"/>
      <c r="G335" s="19"/>
      <c r="H335" s="19"/>
      <c r="I335" s="19"/>
      <c r="J335" s="19"/>
      <c r="K335" s="19"/>
      <c r="L335" s="19"/>
      <c r="M335" s="19"/>
      <c r="N335" s="19"/>
      <c r="O335" s="19"/>
      <c r="P335" s="19"/>
      <c r="Q335" s="20"/>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row>
    <row r="336" spans="1:45" ht="15.75" customHeight="1">
      <c r="A336" s="19"/>
      <c r="B336" s="19"/>
      <c r="C336" s="19"/>
      <c r="D336" s="19"/>
      <c r="E336" s="19"/>
      <c r="F336" s="19"/>
      <c r="G336" s="19"/>
      <c r="H336" s="19"/>
      <c r="I336" s="19"/>
      <c r="J336" s="19"/>
      <c r="K336" s="19"/>
      <c r="L336" s="19"/>
      <c r="M336" s="19"/>
      <c r="N336" s="19"/>
      <c r="O336" s="19"/>
      <c r="P336" s="19"/>
      <c r="Q336" s="20"/>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row>
    <row r="337" spans="1:45" ht="15.75" customHeight="1">
      <c r="A337" s="19"/>
      <c r="B337" s="19"/>
      <c r="C337" s="19"/>
      <c r="D337" s="19"/>
      <c r="E337" s="19"/>
      <c r="F337" s="19"/>
      <c r="G337" s="19"/>
      <c r="H337" s="19"/>
      <c r="I337" s="19"/>
      <c r="J337" s="19"/>
      <c r="K337" s="19"/>
      <c r="L337" s="19"/>
      <c r="M337" s="19"/>
      <c r="N337" s="19"/>
      <c r="O337" s="19"/>
      <c r="P337" s="19"/>
      <c r="Q337" s="20"/>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row>
    <row r="338" spans="1:45" ht="15.75" customHeight="1">
      <c r="A338" s="19"/>
      <c r="B338" s="19"/>
      <c r="C338" s="19"/>
      <c r="D338" s="19"/>
      <c r="E338" s="19"/>
      <c r="F338" s="19"/>
      <c r="G338" s="19"/>
      <c r="H338" s="19"/>
      <c r="I338" s="19"/>
      <c r="J338" s="19"/>
      <c r="K338" s="19"/>
      <c r="L338" s="19"/>
      <c r="M338" s="19"/>
      <c r="N338" s="19"/>
      <c r="O338" s="19"/>
      <c r="P338" s="19"/>
      <c r="Q338" s="20"/>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row>
    <row r="339" spans="1:45" ht="15.75" customHeight="1">
      <c r="A339" s="19"/>
      <c r="B339" s="19"/>
      <c r="C339" s="19"/>
      <c r="D339" s="19"/>
      <c r="E339" s="19"/>
      <c r="F339" s="19"/>
      <c r="G339" s="19"/>
      <c r="H339" s="19"/>
      <c r="I339" s="19"/>
      <c r="J339" s="19"/>
      <c r="K339" s="19"/>
      <c r="L339" s="19"/>
      <c r="M339" s="19"/>
      <c r="N339" s="19"/>
      <c r="O339" s="19"/>
      <c r="P339" s="19"/>
      <c r="Q339" s="20"/>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row>
    <row r="340" spans="1:45" ht="15.75" customHeight="1">
      <c r="A340" s="19"/>
      <c r="B340" s="19"/>
      <c r="C340" s="19"/>
      <c r="D340" s="19"/>
      <c r="E340" s="19"/>
      <c r="F340" s="19"/>
      <c r="G340" s="19"/>
      <c r="H340" s="19"/>
      <c r="I340" s="19"/>
      <c r="J340" s="19"/>
      <c r="K340" s="19"/>
      <c r="L340" s="19"/>
      <c r="M340" s="19"/>
      <c r="N340" s="19"/>
      <c r="O340" s="19"/>
      <c r="P340" s="19"/>
      <c r="Q340" s="20"/>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row>
    <row r="341" spans="1:45" ht="15.75" customHeight="1">
      <c r="A341" s="19"/>
      <c r="B341" s="19"/>
      <c r="C341" s="19"/>
      <c r="D341" s="19"/>
      <c r="E341" s="19"/>
      <c r="F341" s="19"/>
      <c r="G341" s="19"/>
      <c r="H341" s="19"/>
      <c r="I341" s="19"/>
      <c r="J341" s="19"/>
      <c r="K341" s="19"/>
      <c r="L341" s="19"/>
      <c r="M341" s="19"/>
      <c r="N341" s="19"/>
      <c r="O341" s="19"/>
      <c r="P341" s="19"/>
      <c r="Q341" s="20"/>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row>
    <row r="342" spans="1:45" ht="15.75" customHeight="1">
      <c r="A342" s="19"/>
      <c r="B342" s="19"/>
      <c r="C342" s="19"/>
      <c r="D342" s="19"/>
      <c r="E342" s="19"/>
      <c r="F342" s="19"/>
      <c r="G342" s="19"/>
      <c r="H342" s="19"/>
      <c r="I342" s="19"/>
      <c r="J342" s="19"/>
      <c r="K342" s="19"/>
      <c r="L342" s="19"/>
      <c r="M342" s="19"/>
      <c r="N342" s="19"/>
      <c r="O342" s="19"/>
      <c r="P342" s="19"/>
      <c r="Q342" s="20"/>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row>
    <row r="343" spans="1:45" ht="15.75" customHeight="1">
      <c r="A343" s="19"/>
      <c r="B343" s="19"/>
      <c r="C343" s="19"/>
      <c r="D343" s="19"/>
      <c r="E343" s="19"/>
      <c r="F343" s="19"/>
      <c r="G343" s="19"/>
      <c r="H343" s="19"/>
      <c r="I343" s="19"/>
      <c r="J343" s="19"/>
      <c r="K343" s="19"/>
      <c r="L343" s="19"/>
      <c r="M343" s="19"/>
      <c r="N343" s="19"/>
      <c r="O343" s="19"/>
      <c r="P343" s="19"/>
      <c r="Q343" s="20"/>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row>
    <row r="344" spans="1:45" ht="15.75" customHeight="1">
      <c r="A344" s="19"/>
      <c r="B344" s="19"/>
      <c r="C344" s="19"/>
      <c r="D344" s="19"/>
      <c r="E344" s="19"/>
      <c r="F344" s="19"/>
      <c r="G344" s="19"/>
      <c r="H344" s="19"/>
      <c r="I344" s="19"/>
      <c r="J344" s="19"/>
      <c r="K344" s="19"/>
      <c r="L344" s="19"/>
      <c r="M344" s="19"/>
      <c r="N344" s="19"/>
      <c r="O344" s="19"/>
      <c r="P344" s="19"/>
      <c r="Q344" s="20"/>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row>
    <row r="345" spans="1:45" ht="15.75" customHeight="1">
      <c r="A345" s="19"/>
      <c r="B345" s="19"/>
      <c r="C345" s="19"/>
      <c r="D345" s="19"/>
      <c r="E345" s="19"/>
      <c r="F345" s="19"/>
      <c r="G345" s="19"/>
      <c r="H345" s="19"/>
      <c r="I345" s="19"/>
      <c r="J345" s="19"/>
      <c r="K345" s="19"/>
      <c r="L345" s="19"/>
      <c r="M345" s="19"/>
      <c r="N345" s="19"/>
      <c r="O345" s="19"/>
      <c r="P345" s="19"/>
      <c r="Q345" s="20"/>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row>
    <row r="346" spans="1:45" ht="15.75" customHeight="1">
      <c r="A346" s="19"/>
      <c r="B346" s="19"/>
      <c r="C346" s="19"/>
      <c r="D346" s="19"/>
      <c r="E346" s="19"/>
      <c r="F346" s="19"/>
      <c r="G346" s="19"/>
      <c r="H346" s="19"/>
      <c r="I346" s="19"/>
      <c r="J346" s="19"/>
      <c r="K346" s="19"/>
      <c r="L346" s="19"/>
      <c r="M346" s="19"/>
      <c r="N346" s="19"/>
      <c r="O346" s="19"/>
      <c r="P346" s="19"/>
      <c r="Q346" s="20"/>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row>
    <row r="347" spans="1:45" ht="15.75" customHeight="1">
      <c r="A347" s="19"/>
      <c r="B347" s="19"/>
      <c r="C347" s="19"/>
      <c r="D347" s="19"/>
      <c r="E347" s="19"/>
      <c r="F347" s="19"/>
      <c r="G347" s="19"/>
      <c r="H347" s="19"/>
      <c r="I347" s="19"/>
      <c r="J347" s="19"/>
      <c r="K347" s="19"/>
      <c r="L347" s="19"/>
      <c r="M347" s="19"/>
      <c r="N347" s="19"/>
      <c r="O347" s="19"/>
      <c r="P347" s="19"/>
      <c r="Q347" s="20"/>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row>
    <row r="348" spans="1:45" ht="15.75" customHeight="1">
      <c r="A348" s="19"/>
      <c r="B348" s="19"/>
      <c r="C348" s="19"/>
      <c r="D348" s="19"/>
      <c r="E348" s="19"/>
      <c r="F348" s="19"/>
      <c r="G348" s="19"/>
      <c r="H348" s="19"/>
      <c r="I348" s="19"/>
      <c r="J348" s="19"/>
      <c r="K348" s="19"/>
      <c r="L348" s="19"/>
      <c r="M348" s="19"/>
      <c r="N348" s="19"/>
      <c r="O348" s="19"/>
      <c r="P348" s="19"/>
      <c r="Q348" s="20"/>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row>
    <row r="349" spans="1:45" ht="15.75" customHeight="1">
      <c r="A349" s="19"/>
      <c r="B349" s="19"/>
      <c r="C349" s="19"/>
      <c r="D349" s="19"/>
      <c r="E349" s="19"/>
      <c r="F349" s="19"/>
      <c r="G349" s="19"/>
      <c r="H349" s="19"/>
      <c r="I349" s="19"/>
      <c r="J349" s="19"/>
      <c r="K349" s="19"/>
      <c r="L349" s="19"/>
      <c r="M349" s="19"/>
      <c r="N349" s="19"/>
      <c r="O349" s="19"/>
      <c r="P349" s="19"/>
      <c r="Q349" s="20"/>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row>
    <row r="350" spans="1:45" ht="15.75" customHeight="1">
      <c r="A350" s="19"/>
      <c r="B350" s="19"/>
      <c r="C350" s="19"/>
      <c r="D350" s="19"/>
      <c r="E350" s="19"/>
      <c r="F350" s="19"/>
      <c r="G350" s="19"/>
      <c r="H350" s="19"/>
      <c r="I350" s="19"/>
      <c r="J350" s="19"/>
      <c r="K350" s="19"/>
      <c r="L350" s="19"/>
      <c r="M350" s="19"/>
      <c r="N350" s="19"/>
      <c r="O350" s="19"/>
      <c r="P350" s="19"/>
      <c r="Q350" s="20"/>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row>
    <row r="351" spans="1:45" ht="15.75" customHeight="1">
      <c r="A351" s="19"/>
      <c r="B351" s="19"/>
      <c r="C351" s="19"/>
      <c r="D351" s="19"/>
      <c r="E351" s="19"/>
      <c r="F351" s="19"/>
      <c r="G351" s="19"/>
      <c r="H351" s="19"/>
      <c r="I351" s="19"/>
      <c r="J351" s="19"/>
      <c r="K351" s="19"/>
      <c r="L351" s="19"/>
      <c r="M351" s="19"/>
      <c r="N351" s="19"/>
      <c r="O351" s="19"/>
      <c r="P351" s="19"/>
      <c r="Q351" s="20"/>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row>
    <row r="352" spans="1:45" ht="15.75" customHeight="1">
      <c r="A352" s="19"/>
      <c r="B352" s="19"/>
      <c r="C352" s="19"/>
      <c r="D352" s="19"/>
      <c r="E352" s="19"/>
      <c r="F352" s="19"/>
      <c r="G352" s="19"/>
      <c r="H352" s="19"/>
      <c r="I352" s="19"/>
      <c r="J352" s="19"/>
      <c r="K352" s="19"/>
      <c r="L352" s="19"/>
      <c r="M352" s="19"/>
      <c r="N352" s="19"/>
      <c r="O352" s="19"/>
      <c r="P352" s="19"/>
      <c r="Q352" s="20"/>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row>
    <row r="353" spans="1:45" ht="15.75" customHeight="1">
      <c r="A353" s="19"/>
      <c r="B353" s="19"/>
      <c r="C353" s="19"/>
      <c r="D353" s="19"/>
      <c r="E353" s="19"/>
      <c r="F353" s="19"/>
      <c r="G353" s="19"/>
      <c r="H353" s="19"/>
      <c r="I353" s="19"/>
      <c r="J353" s="19"/>
      <c r="K353" s="19"/>
      <c r="L353" s="19"/>
      <c r="M353" s="19"/>
      <c r="N353" s="19"/>
      <c r="O353" s="19"/>
      <c r="P353" s="19"/>
      <c r="Q353" s="20"/>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row>
    <row r="354" spans="1:45" ht="15.75" customHeight="1">
      <c r="A354" s="19"/>
      <c r="B354" s="19"/>
      <c r="C354" s="19"/>
      <c r="D354" s="19"/>
      <c r="E354" s="19"/>
      <c r="F354" s="19"/>
      <c r="G354" s="19"/>
      <c r="H354" s="19"/>
      <c r="I354" s="19"/>
      <c r="J354" s="19"/>
      <c r="K354" s="19"/>
      <c r="L354" s="19"/>
      <c r="M354" s="19"/>
      <c r="N354" s="19"/>
      <c r="O354" s="19"/>
      <c r="P354" s="19"/>
      <c r="Q354" s="20"/>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row>
    <row r="355" spans="1:45" ht="15.75" customHeight="1">
      <c r="A355" s="19"/>
      <c r="B355" s="19"/>
      <c r="C355" s="19"/>
      <c r="D355" s="19"/>
      <c r="E355" s="19"/>
      <c r="F355" s="19"/>
      <c r="G355" s="19"/>
      <c r="H355" s="19"/>
      <c r="I355" s="19"/>
      <c r="J355" s="19"/>
      <c r="K355" s="19"/>
      <c r="L355" s="19"/>
      <c r="M355" s="19"/>
      <c r="N355" s="19"/>
      <c r="O355" s="19"/>
      <c r="P355" s="19"/>
      <c r="Q355" s="20"/>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row>
    <row r="356" spans="1:45" ht="15.75" customHeight="1">
      <c r="A356" s="19"/>
      <c r="B356" s="19"/>
      <c r="C356" s="19"/>
      <c r="D356" s="19"/>
      <c r="E356" s="19"/>
      <c r="F356" s="19"/>
      <c r="G356" s="19"/>
      <c r="H356" s="19"/>
      <c r="I356" s="19"/>
      <c r="J356" s="19"/>
      <c r="K356" s="19"/>
      <c r="L356" s="19"/>
      <c r="M356" s="19"/>
      <c r="N356" s="19"/>
      <c r="O356" s="19"/>
      <c r="P356" s="19"/>
      <c r="Q356" s="20"/>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row>
    <row r="357" spans="1:45" ht="15.75" customHeight="1">
      <c r="A357" s="19"/>
      <c r="B357" s="19"/>
      <c r="C357" s="19"/>
      <c r="D357" s="19"/>
      <c r="E357" s="19"/>
      <c r="F357" s="19"/>
      <c r="G357" s="19"/>
      <c r="H357" s="19"/>
      <c r="I357" s="19"/>
      <c r="J357" s="19"/>
      <c r="K357" s="19"/>
      <c r="L357" s="19"/>
      <c r="M357" s="19"/>
      <c r="N357" s="19"/>
      <c r="O357" s="19"/>
      <c r="P357" s="19"/>
      <c r="Q357" s="20"/>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row>
    <row r="358" spans="1:45" ht="15.75" customHeight="1">
      <c r="A358" s="19"/>
      <c r="B358" s="19"/>
      <c r="C358" s="19"/>
      <c r="D358" s="19"/>
      <c r="E358" s="19"/>
      <c r="F358" s="19"/>
      <c r="G358" s="19"/>
      <c r="H358" s="19"/>
      <c r="I358" s="19"/>
      <c r="J358" s="19"/>
      <c r="K358" s="19"/>
      <c r="L358" s="19"/>
      <c r="M358" s="19"/>
      <c r="N358" s="19"/>
      <c r="O358" s="19"/>
      <c r="P358" s="19"/>
      <c r="Q358" s="20"/>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row>
    <row r="359" spans="1:45" ht="15.75" customHeight="1">
      <c r="A359" s="19"/>
      <c r="B359" s="19"/>
      <c r="C359" s="19"/>
      <c r="D359" s="19"/>
      <c r="E359" s="19"/>
      <c r="F359" s="19"/>
      <c r="G359" s="19"/>
      <c r="H359" s="19"/>
      <c r="I359" s="19"/>
      <c r="J359" s="19"/>
      <c r="K359" s="19"/>
      <c r="L359" s="19"/>
      <c r="M359" s="19"/>
      <c r="N359" s="19"/>
      <c r="O359" s="19"/>
      <c r="P359" s="19"/>
      <c r="Q359" s="20"/>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row>
    <row r="360" spans="1:45" ht="15.75" customHeight="1">
      <c r="A360" s="19"/>
      <c r="B360" s="19"/>
      <c r="C360" s="19"/>
      <c r="D360" s="19"/>
      <c r="E360" s="19"/>
      <c r="F360" s="19"/>
      <c r="G360" s="19"/>
      <c r="H360" s="19"/>
      <c r="I360" s="19"/>
      <c r="J360" s="19"/>
      <c r="K360" s="19"/>
      <c r="L360" s="19"/>
      <c r="M360" s="19"/>
      <c r="N360" s="19"/>
      <c r="O360" s="19"/>
      <c r="P360" s="19"/>
      <c r="Q360" s="20"/>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row>
    <row r="361" spans="1:45" ht="15.75" customHeight="1">
      <c r="A361" s="19"/>
      <c r="B361" s="19"/>
      <c r="C361" s="19"/>
      <c r="D361" s="19"/>
      <c r="E361" s="19"/>
      <c r="F361" s="19"/>
      <c r="G361" s="19"/>
      <c r="H361" s="19"/>
      <c r="I361" s="19"/>
      <c r="J361" s="19"/>
      <c r="K361" s="19"/>
      <c r="L361" s="19"/>
      <c r="M361" s="19"/>
      <c r="N361" s="19"/>
      <c r="O361" s="19"/>
      <c r="P361" s="19"/>
      <c r="Q361" s="20"/>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row>
    <row r="362" spans="1:45" ht="15.75" customHeight="1">
      <c r="A362" s="19"/>
      <c r="B362" s="19"/>
      <c r="C362" s="19"/>
      <c r="D362" s="19"/>
      <c r="E362" s="19"/>
      <c r="F362" s="19"/>
      <c r="G362" s="19"/>
      <c r="H362" s="19"/>
      <c r="I362" s="19"/>
      <c r="J362" s="19"/>
      <c r="K362" s="19"/>
      <c r="L362" s="19"/>
      <c r="M362" s="19"/>
      <c r="N362" s="19"/>
      <c r="O362" s="19"/>
      <c r="P362" s="19"/>
      <c r="Q362" s="20"/>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row>
    <row r="363" spans="1:45" ht="15.75" customHeight="1">
      <c r="A363" s="19"/>
      <c r="B363" s="19"/>
      <c r="C363" s="19"/>
      <c r="D363" s="19"/>
      <c r="E363" s="19"/>
      <c r="F363" s="19"/>
      <c r="G363" s="19"/>
      <c r="H363" s="19"/>
      <c r="I363" s="19"/>
      <c r="J363" s="19"/>
      <c r="K363" s="19"/>
      <c r="L363" s="19"/>
      <c r="M363" s="19"/>
      <c r="N363" s="19"/>
      <c r="O363" s="19"/>
      <c r="P363" s="19"/>
      <c r="Q363" s="20"/>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row>
    <row r="364" spans="1:45" ht="15.75" customHeight="1">
      <c r="A364" s="19"/>
      <c r="B364" s="19"/>
      <c r="C364" s="19"/>
      <c r="D364" s="19"/>
      <c r="E364" s="19"/>
      <c r="F364" s="19"/>
      <c r="G364" s="19"/>
      <c r="H364" s="19"/>
      <c r="I364" s="19"/>
      <c r="J364" s="19"/>
      <c r="K364" s="19"/>
      <c r="L364" s="19"/>
      <c r="M364" s="19"/>
      <c r="N364" s="19"/>
      <c r="O364" s="19"/>
      <c r="P364" s="19"/>
      <c r="Q364" s="20"/>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row>
    <row r="365" spans="1:45" ht="15.75" customHeight="1">
      <c r="A365" s="19"/>
      <c r="B365" s="19"/>
      <c r="C365" s="19"/>
      <c r="D365" s="19"/>
      <c r="E365" s="19"/>
      <c r="F365" s="19"/>
      <c r="G365" s="19"/>
      <c r="H365" s="19"/>
      <c r="I365" s="19"/>
      <c r="J365" s="19"/>
      <c r="K365" s="19"/>
      <c r="L365" s="19"/>
      <c r="M365" s="19"/>
      <c r="N365" s="19"/>
      <c r="O365" s="19"/>
      <c r="P365" s="19"/>
      <c r="Q365" s="20"/>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row>
    <row r="366" spans="1:45" ht="15.75" customHeight="1">
      <c r="A366" s="19"/>
      <c r="B366" s="19"/>
      <c r="C366" s="19"/>
      <c r="D366" s="19"/>
      <c r="E366" s="19"/>
      <c r="F366" s="19"/>
      <c r="G366" s="19"/>
      <c r="H366" s="19"/>
      <c r="I366" s="19"/>
      <c r="J366" s="19"/>
      <c r="K366" s="19"/>
      <c r="L366" s="19"/>
      <c r="M366" s="19"/>
      <c r="N366" s="19"/>
      <c r="O366" s="19"/>
      <c r="P366" s="19"/>
      <c r="Q366" s="20"/>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row>
    <row r="367" spans="1:45" ht="15.75" customHeight="1">
      <c r="A367" s="19"/>
      <c r="B367" s="19"/>
      <c r="C367" s="19"/>
      <c r="D367" s="19"/>
      <c r="E367" s="19"/>
      <c r="F367" s="19"/>
      <c r="G367" s="19"/>
      <c r="H367" s="19"/>
      <c r="I367" s="19"/>
      <c r="J367" s="19"/>
      <c r="K367" s="19"/>
      <c r="L367" s="19"/>
      <c r="M367" s="19"/>
      <c r="N367" s="19"/>
      <c r="O367" s="19"/>
      <c r="P367" s="19"/>
      <c r="Q367" s="20"/>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row>
    <row r="368" spans="1:45" ht="15.75" customHeight="1">
      <c r="A368" s="19"/>
      <c r="B368" s="19"/>
      <c r="C368" s="19"/>
      <c r="D368" s="19"/>
      <c r="E368" s="19"/>
      <c r="F368" s="19"/>
      <c r="G368" s="19"/>
      <c r="H368" s="19"/>
      <c r="I368" s="19"/>
      <c r="J368" s="19"/>
      <c r="K368" s="19"/>
      <c r="L368" s="19"/>
      <c r="M368" s="19"/>
      <c r="N368" s="19"/>
      <c r="O368" s="19"/>
      <c r="P368" s="19"/>
      <c r="Q368" s="20"/>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row>
    <row r="369" spans="1:45" ht="15.75" customHeight="1">
      <c r="A369" s="19"/>
      <c r="B369" s="19"/>
      <c r="C369" s="19"/>
      <c r="D369" s="19"/>
      <c r="E369" s="19"/>
      <c r="F369" s="19"/>
      <c r="G369" s="19"/>
      <c r="H369" s="19"/>
      <c r="I369" s="19"/>
      <c r="J369" s="19"/>
      <c r="K369" s="19"/>
      <c r="L369" s="19"/>
      <c r="M369" s="19"/>
      <c r="N369" s="19"/>
      <c r="O369" s="19"/>
      <c r="P369" s="19"/>
      <c r="Q369" s="20"/>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row>
    <row r="370" spans="1:45" ht="15.75" customHeight="1">
      <c r="A370" s="19"/>
      <c r="B370" s="19"/>
      <c r="C370" s="19"/>
      <c r="D370" s="19"/>
      <c r="E370" s="19"/>
      <c r="F370" s="19"/>
      <c r="G370" s="19"/>
      <c r="H370" s="19"/>
      <c r="I370" s="19"/>
      <c r="J370" s="19"/>
      <c r="K370" s="19"/>
      <c r="L370" s="19"/>
      <c r="M370" s="19"/>
      <c r="N370" s="19"/>
      <c r="O370" s="19"/>
      <c r="P370" s="19"/>
      <c r="Q370" s="20"/>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row>
    <row r="371" spans="1:45" ht="15.75" customHeight="1">
      <c r="A371" s="19"/>
      <c r="B371" s="19"/>
      <c r="C371" s="19"/>
      <c r="D371" s="19"/>
      <c r="E371" s="19"/>
      <c r="F371" s="19"/>
      <c r="G371" s="19"/>
      <c r="H371" s="19"/>
      <c r="I371" s="19"/>
      <c r="J371" s="19"/>
      <c r="K371" s="19"/>
      <c r="L371" s="19"/>
      <c r="M371" s="19"/>
      <c r="N371" s="19"/>
      <c r="O371" s="19"/>
      <c r="P371" s="19"/>
      <c r="Q371" s="20"/>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row>
    <row r="372" spans="1:45" ht="15.75" customHeight="1">
      <c r="A372" s="19"/>
      <c r="B372" s="19"/>
      <c r="C372" s="19"/>
      <c r="D372" s="19"/>
      <c r="E372" s="19"/>
      <c r="F372" s="19"/>
      <c r="G372" s="19"/>
      <c r="H372" s="19"/>
      <c r="I372" s="19"/>
      <c r="J372" s="19"/>
      <c r="K372" s="19"/>
      <c r="L372" s="19"/>
      <c r="M372" s="19"/>
      <c r="N372" s="19"/>
      <c r="O372" s="19"/>
      <c r="P372" s="19"/>
      <c r="Q372" s="20"/>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row>
    <row r="373" spans="1:45" ht="15.75" customHeight="1">
      <c r="A373" s="19"/>
      <c r="B373" s="19"/>
      <c r="C373" s="19"/>
      <c r="D373" s="19"/>
      <c r="E373" s="19"/>
      <c r="F373" s="19"/>
      <c r="G373" s="19"/>
      <c r="H373" s="19"/>
      <c r="I373" s="19"/>
      <c r="J373" s="19"/>
      <c r="K373" s="19"/>
      <c r="L373" s="19"/>
      <c r="M373" s="19"/>
      <c r="N373" s="19"/>
      <c r="O373" s="19"/>
      <c r="P373" s="19"/>
      <c r="Q373" s="20"/>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row>
    <row r="374" spans="1:45" ht="15.75" customHeight="1">
      <c r="A374" s="19"/>
      <c r="B374" s="19"/>
      <c r="C374" s="19"/>
      <c r="D374" s="19"/>
      <c r="E374" s="19"/>
      <c r="F374" s="19"/>
      <c r="G374" s="19"/>
      <c r="H374" s="19"/>
      <c r="I374" s="19"/>
      <c r="J374" s="19"/>
      <c r="K374" s="19"/>
      <c r="L374" s="19"/>
      <c r="M374" s="19"/>
      <c r="N374" s="19"/>
      <c r="O374" s="19"/>
      <c r="P374" s="19"/>
      <c r="Q374" s="20"/>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row>
    <row r="375" spans="1:45" ht="15.75" customHeight="1">
      <c r="A375" s="19"/>
      <c r="B375" s="19"/>
      <c r="C375" s="19"/>
      <c r="D375" s="19"/>
      <c r="E375" s="19"/>
      <c r="F375" s="19"/>
      <c r="G375" s="19"/>
      <c r="H375" s="19"/>
      <c r="I375" s="19"/>
      <c r="J375" s="19"/>
      <c r="K375" s="19"/>
      <c r="L375" s="19"/>
      <c r="M375" s="19"/>
      <c r="N375" s="19"/>
      <c r="O375" s="19"/>
      <c r="P375" s="19"/>
      <c r="Q375" s="20"/>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row>
    <row r="376" spans="1:45" ht="15.75" customHeight="1">
      <c r="A376" s="19"/>
      <c r="B376" s="19"/>
      <c r="C376" s="19"/>
      <c r="D376" s="19"/>
      <c r="E376" s="19"/>
      <c r="F376" s="19"/>
      <c r="G376" s="19"/>
      <c r="H376" s="19"/>
      <c r="I376" s="19"/>
      <c r="J376" s="19"/>
      <c r="K376" s="19"/>
      <c r="L376" s="19"/>
      <c r="M376" s="19"/>
      <c r="N376" s="19"/>
      <c r="O376" s="19"/>
      <c r="P376" s="19"/>
      <c r="Q376" s="20"/>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row>
    <row r="377" spans="1:45" ht="15.75" customHeight="1">
      <c r="A377" s="19"/>
      <c r="B377" s="19"/>
      <c r="C377" s="19"/>
      <c r="D377" s="19"/>
      <c r="E377" s="19"/>
      <c r="F377" s="19"/>
      <c r="G377" s="19"/>
      <c r="H377" s="19"/>
      <c r="I377" s="19"/>
      <c r="J377" s="19"/>
      <c r="K377" s="19"/>
      <c r="L377" s="19"/>
      <c r="M377" s="19"/>
      <c r="N377" s="19"/>
      <c r="O377" s="19"/>
      <c r="P377" s="19"/>
      <c r="Q377" s="20"/>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row>
    <row r="378" spans="1:45" ht="15.75" customHeight="1">
      <c r="A378" s="19"/>
      <c r="B378" s="19"/>
      <c r="C378" s="19"/>
      <c r="D378" s="19"/>
      <c r="E378" s="19"/>
      <c r="F378" s="19"/>
      <c r="G378" s="19"/>
      <c r="H378" s="19"/>
      <c r="I378" s="19"/>
      <c r="J378" s="19"/>
      <c r="K378" s="19"/>
      <c r="L378" s="19"/>
      <c r="M378" s="19"/>
      <c r="N378" s="19"/>
      <c r="O378" s="19"/>
      <c r="P378" s="19"/>
      <c r="Q378" s="20"/>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row>
    <row r="379" spans="1:45" ht="15.75" customHeight="1">
      <c r="A379" s="19"/>
      <c r="B379" s="19"/>
      <c r="C379" s="19"/>
      <c r="D379" s="19"/>
      <c r="E379" s="19"/>
      <c r="F379" s="19"/>
      <c r="G379" s="19"/>
      <c r="H379" s="19"/>
      <c r="I379" s="19"/>
      <c r="J379" s="19"/>
      <c r="K379" s="19"/>
      <c r="L379" s="19"/>
      <c r="M379" s="19"/>
      <c r="N379" s="19"/>
      <c r="O379" s="19"/>
      <c r="P379" s="19"/>
      <c r="Q379" s="20"/>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row>
    <row r="380" spans="1:45" ht="15.75" customHeight="1">
      <c r="A380" s="19"/>
      <c r="B380" s="19"/>
      <c r="C380" s="19"/>
      <c r="D380" s="19"/>
      <c r="E380" s="19"/>
      <c r="F380" s="19"/>
      <c r="G380" s="19"/>
      <c r="H380" s="19"/>
      <c r="I380" s="19"/>
      <c r="J380" s="19"/>
      <c r="K380" s="19"/>
      <c r="L380" s="19"/>
      <c r="M380" s="19"/>
      <c r="N380" s="19"/>
      <c r="O380" s="19"/>
      <c r="P380" s="19"/>
      <c r="Q380" s="20"/>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row>
    <row r="381" spans="1:45" ht="15.75" customHeight="1">
      <c r="A381" s="19"/>
      <c r="B381" s="19"/>
      <c r="C381" s="19"/>
      <c r="D381" s="19"/>
      <c r="E381" s="19"/>
      <c r="F381" s="19"/>
      <c r="G381" s="19"/>
      <c r="H381" s="19"/>
      <c r="I381" s="19"/>
      <c r="J381" s="19"/>
      <c r="K381" s="19"/>
      <c r="L381" s="19"/>
      <c r="M381" s="19"/>
      <c r="N381" s="19"/>
      <c r="O381" s="19"/>
      <c r="P381" s="19"/>
      <c r="Q381" s="20"/>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row>
    <row r="382" spans="1:45" ht="15.75" customHeight="1">
      <c r="A382" s="19"/>
      <c r="B382" s="19"/>
      <c r="C382" s="19"/>
      <c r="D382" s="19"/>
      <c r="E382" s="19"/>
      <c r="F382" s="19"/>
      <c r="G382" s="19"/>
      <c r="H382" s="19"/>
      <c r="I382" s="19"/>
      <c r="J382" s="19"/>
      <c r="K382" s="19"/>
      <c r="L382" s="19"/>
      <c r="M382" s="19"/>
      <c r="N382" s="19"/>
      <c r="O382" s="19"/>
      <c r="P382" s="19"/>
      <c r="Q382" s="20"/>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row>
    <row r="383" spans="1:45" ht="15.75" customHeight="1">
      <c r="A383" s="19"/>
      <c r="B383" s="19"/>
      <c r="C383" s="19"/>
      <c r="D383" s="19"/>
      <c r="E383" s="19"/>
      <c r="F383" s="19"/>
      <c r="G383" s="19"/>
      <c r="H383" s="19"/>
      <c r="I383" s="19"/>
      <c r="J383" s="19"/>
      <c r="K383" s="19"/>
      <c r="L383" s="19"/>
      <c r="M383" s="19"/>
      <c r="N383" s="19"/>
      <c r="O383" s="19"/>
      <c r="P383" s="19"/>
      <c r="Q383" s="20"/>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row>
    <row r="384" spans="1:45" ht="15.75" customHeight="1">
      <c r="A384" s="19"/>
      <c r="B384" s="19"/>
      <c r="C384" s="19"/>
      <c r="D384" s="19"/>
      <c r="E384" s="19"/>
      <c r="F384" s="19"/>
      <c r="G384" s="19"/>
      <c r="H384" s="19"/>
      <c r="I384" s="19"/>
      <c r="J384" s="19"/>
      <c r="K384" s="19"/>
      <c r="L384" s="19"/>
      <c r="M384" s="19"/>
      <c r="N384" s="19"/>
      <c r="O384" s="19"/>
      <c r="P384" s="19"/>
      <c r="Q384" s="20"/>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row>
    <row r="385" spans="1:45" ht="15.75" customHeight="1">
      <c r="A385" s="19"/>
      <c r="B385" s="19"/>
      <c r="C385" s="19"/>
      <c r="D385" s="19"/>
      <c r="E385" s="19"/>
      <c r="F385" s="19"/>
      <c r="G385" s="19"/>
      <c r="H385" s="19"/>
      <c r="I385" s="19"/>
      <c r="J385" s="19"/>
      <c r="K385" s="19"/>
      <c r="L385" s="19"/>
      <c r="M385" s="19"/>
      <c r="N385" s="19"/>
      <c r="O385" s="19"/>
      <c r="P385" s="19"/>
      <c r="Q385" s="20"/>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row>
    <row r="386" spans="1:45" ht="15.75" customHeight="1">
      <c r="A386" s="19"/>
      <c r="B386" s="19"/>
      <c r="C386" s="19"/>
      <c r="D386" s="19"/>
      <c r="E386" s="19"/>
      <c r="F386" s="19"/>
      <c r="G386" s="19"/>
      <c r="H386" s="19"/>
      <c r="I386" s="19"/>
      <c r="J386" s="19"/>
      <c r="K386" s="19"/>
      <c r="L386" s="19"/>
      <c r="M386" s="19"/>
      <c r="N386" s="19"/>
      <c r="O386" s="19"/>
      <c r="P386" s="19"/>
      <c r="Q386" s="20"/>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row>
    <row r="387" spans="1:45" ht="15.75" customHeight="1">
      <c r="A387" s="19"/>
      <c r="B387" s="19"/>
      <c r="C387" s="19"/>
      <c r="D387" s="19"/>
      <c r="E387" s="19"/>
      <c r="F387" s="19"/>
      <c r="G387" s="19"/>
      <c r="H387" s="19"/>
      <c r="I387" s="19"/>
      <c r="J387" s="19"/>
      <c r="K387" s="19"/>
      <c r="L387" s="19"/>
      <c r="M387" s="19"/>
      <c r="N387" s="19"/>
      <c r="O387" s="19"/>
      <c r="P387" s="19"/>
      <c r="Q387" s="20"/>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row>
    <row r="388" spans="1:45" ht="15.75" customHeight="1">
      <c r="A388" s="19"/>
      <c r="B388" s="19"/>
      <c r="C388" s="19"/>
      <c r="D388" s="19"/>
      <c r="E388" s="19"/>
      <c r="F388" s="19"/>
      <c r="G388" s="19"/>
      <c r="H388" s="19"/>
      <c r="I388" s="19"/>
      <c r="J388" s="19"/>
      <c r="K388" s="19"/>
      <c r="L388" s="19"/>
      <c r="M388" s="19"/>
      <c r="N388" s="19"/>
      <c r="O388" s="19"/>
      <c r="P388" s="19"/>
      <c r="Q388" s="20"/>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row>
    <row r="389" spans="1:45" ht="15.75" customHeight="1">
      <c r="A389" s="19"/>
      <c r="B389" s="19"/>
      <c r="C389" s="19"/>
      <c r="D389" s="19"/>
      <c r="E389" s="19"/>
      <c r="F389" s="19"/>
      <c r="G389" s="19"/>
      <c r="H389" s="19"/>
      <c r="I389" s="19"/>
      <c r="J389" s="19"/>
      <c r="K389" s="19"/>
      <c r="L389" s="19"/>
      <c r="M389" s="19"/>
      <c r="N389" s="19"/>
      <c r="O389" s="19"/>
      <c r="P389" s="19"/>
      <c r="Q389" s="20"/>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row>
    <row r="390" spans="1:45" ht="15.75" customHeight="1">
      <c r="A390" s="19"/>
      <c r="B390" s="19"/>
      <c r="C390" s="19"/>
      <c r="D390" s="19"/>
      <c r="E390" s="19"/>
      <c r="F390" s="19"/>
      <c r="G390" s="19"/>
      <c r="H390" s="19"/>
      <c r="I390" s="19"/>
      <c r="J390" s="19"/>
      <c r="K390" s="19"/>
      <c r="L390" s="19"/>
      <c r="M390" s="19"/>
      <c r="N390" s="19"/>
      <c r="O390" s="19"/>
      <c r="P390" s="19"/>
      <c r="Q390" s="20"/>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row>
    <row r="391" spans="1:45" ht="15.75" customHeight="1">
      <c r="A391" s="19"/>
      <c r="B391" s="19"/>
      <c r="C391" s="19"/>
      <c r="D391" s="19"/>
      <c r="E391" s="19"/>
      <c r="F391" s="19"/>
      <c r="G391" s="19"/>
      <c r="H391" s="19"/>
      <c r="I391" s="19"/>
      <c r="J391" s="19"/>
      <c r="K391" s="19"/>
      <c r="L391" s="19"/>
      <c r="M391" s="19"/>
      <c r="N391" s="19"/>
      <c r="O391" s="19"/>
      <c r="P391" s="19"/>
      <c r="Q391" s="20"/>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row>
    <row r="392" spans="1:45" ht="15.75" customHeight="1">
      <c r="A392" s="19"/>
      <c r="B392" s="19"/>
      <c r="C392" s="19"/>
      <c r="D392" s="19"/>
      <c r="E392" s="19"/>
      <c r="F392" s="19"/>
      <c r="G392" s="19"/>
      <c r="H392" s="19"/>
      <c r="I392" s="19"/>
      <c r="J392" s="19"/>
      <c r="K392" s="19"/>
      <c r="L392" s="19"/>
      <c r="M392" s="19"/>
      <c r="N392" s="19"/>
      <c r="O392" s="19"/>
      <c r="P392" s="19"/>
      <c r="Q392" s="20"/>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row>
    <row r="393" spans="1:45" ht="15.75" customHeight="1">
      <c r="A393" s="19"/>
      <c r="B393" s="19"/>
      <c r="C393" s="19"/>
      <c r="D393" s="19"/>
      <c r="E393" s="19"/>
      <c r="F393" s="19"/>
      <c r="G393" s="19"/>
      <c r="H393" s="19"/>
      <c r="I393" s="19"/>
      <c r="J393" s="19"/>
      <c r="K393" s="19"/>
      <c r="L393" s="19"/>
      <c r="M393" s="19"/>
      <c r="N393" s="19"/>
      <c r="O393" s="19"/>
      <c r="P393" s="19"/>
      <c r="Q393" s="20"/>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row>
    <row r="394" spans="1:45" ht="15.75" customHeight="1">
      <c r="A394" s="19"/>
      <c r="B394" s="19"/>
      <c r="C394" s="19"/>
      <c r="D394" s="19"/>
      <c r="E394" s="19"/>
      <c r="F394" s="19"/>
      <c r="G394" s="19"/>
      <c r="H394" s="19"/>
      <c r="I394" s="19"/>
      <c r="J394" s="19"/>
      <c r="K394" s="19"/>
      <c r="L394" s="19"/>
      <c r="M394" s="19"/>
      <c r="N394" s="19"/>
      <c r="O394" s="19"/>
      <c r="P394" s="19"/>
      <c r="Q394" s="20"/>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row>
    <row r="395" spans="1:45" ht="15.75" customHeight="1">
      <c r="A395" s="19"/>
      <c r="B395" s="19"/>
      <c r="C395" s="19"/>
      <c r="D395" s="19"/>
      <c r="E395" s="19"/>
      <c r="F395" s="19"/>
      <c r="G395" s="19"/>
      <c r="H395" s="19"/>
      <c r="I395" s="19"/>
      <c r="J395" s="19"/>
      <c r="K395" s="19"/>
      <c r="L395" s="19"/>
      <c r="M395" s="19"/>
      <c r="N395" s="19"/>
      <c r="O395" s="19"/>
      <c r="P395" s="19"/>
      <c r="Q395" s="20"/>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row>
    <row r="396" spans="1:45" ht="15.75" customHeight="1">
      <c r="A396" s="19"/>
      <c r="B396" s="19"/>
      <c r="C396" s="19"/>
      <c r="D396" s="19"/>
      <c r="E396" s="19"/>
      <c r="F396" s="19"/>
      <c r="G396" s="19"/>
      <c r="H396" s="19"/>
      <c r="I396" s="19"/>
      <c r="J396" s="19"/>
      <c r="K396" s="19"/>
      <c r="L396" s="19"/>
      <c r="M396" s="19"/>
      <c r="N396" s="19"/>
      <c r="O396" s="19"/>
      <c r="P396" s="19"/>
      <c r="Q396" s="20"/>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row>
    <row r="397" spans="1:45" ht="15.75" customHeight="1">
      <c r="A397" s="19"/>
      <c r="B397" s="19"/>
      <c r="C397" s="19"/>
      <c r="D397" s="19"/>
      <c r="E397" s="19"/>
      <c r="F397" s="19"/>
      <c r="G397" s="19"/>
      <c r="H397" s="19"/>
      <c r="I397" s="19"/>
      <c r="J397" s="19"/>
      <c r="K397" s="19"/>
      <c r="L397" s="19"/>
      <c r="M397" s="19"/>
      <c r="N397" s="19"/>
      <c r="O397" s="19"/>
      <c r="P397" s="19"/>
      <c r="Q397" s="20"/>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row>
    <row r="398" spans="1:45" ht="15.75" customHeight="1">
      <c r="A398" s="19"/>
      <c r="B398" s="19"/>
      <c r="C398" s="19"/>
      <c r="D398" s="19"/>
      <c r="E398" s="19"/>
      <c r="F398" s="19"/>
      <c r="G398" s="19"/>
      <c r="H398" s="19"/>
      <c r="I398" s="19"/>
      <c r="J398" s="19"/>
      <c r="K398" s="19"/>
      <c r="L398" s="19"/>
      <c r="M398" s="19"/>
      <c r="N398" s="19"/>
      <c r="O398" s="19"/>
      <c r="P398" s="19"/>
      <c r="Q398" s="20"/>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row>
    <row r="399" spans="1:45" ht="15.75" customHeight="1">
      <c r="A399" s="19"/>
      <c r="B399" s="19"/>
      <c r="C399" s="19"/>
      <c r="D399" s="19"/>
      <c r="E399" s="19"/>
      <c r="F399" s="19"/>
      <c r="G399" s="19"/>
      <c r="H399" s="19"/>
      <c r="I399" s="19"/>
      <c r="J399" s="19"/>
      <c r="K399" s="19"/>
      <c r="L399" s="19"/>
      <c r="M399" s="19"/>
      <c r="N399" s="19"/>
      <c r="O399" s="19"/>
      <c r="P399" s="19"/>
      <c r="Q399" s="20"/>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row>
    <row r="400" spans="1:45" ht="15.75" customHeight="1">
      <c r="A400" s="19"/>
      <c r="B400" s="19"/>
      <c r="C400" s="19"/>
      <c r="D400" s="19"/>
      <c r="E400" s="19"/>
      <c r="F400" s="19"/>
      <c r="G400" s="19"/>
      <c r="H400" s="19"/>
      <c r="I400" s="19"/>
      <c r="J400" s="19"/>
      <c r="K400" s="19"/>
      <c r="L400" s="19"/>
      <c r="M400" s="19"/>
      <c r="N400" s="19"/>
      <c r="O400" s="19"/>
      <c r="P400" s="19"/>
      <c r="Q400" s="20"/>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row>
    <row r="401" spans="1:45" ht="15.75" customHeight="1">
      <c r="A401" s="19"/>
      <c r="B401" s="19"/>
      <c r="C401" s="19"/>
      <c r="D401" s="19"/>
      <c r="E401" s="19"/>
      <c r="F401" s="19"/>
      <c r="G401" s="19"/>
      <c r="H401" s="19"/>
      <c r="I401" s="19"/>
      <c r="J401" s="19"/>
      <c r="K401" s="19"/>
      <c r="L401" s="19"/>
      <c r="M401" s="19"/>
      <c r="N401" s="19"/>
      <c r="O401" s="19"/>
      <c r="P401" s="19"/>
      <c r="Q401" s="20"/>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row>
    <row r="402" spans="1:45" ht="15.75" customHeight="1">
      <c r="A402" s="19"/>
      <c r="B402" s="19"/>
      <c r="C402" s="19"/>
      <c r="D402" s="19"/>
      <c r="Y402" s="19"/>
      <c r="Z402" s="19"/>
      <c r="AA402" s="19"/>
      <c r="AB402" s="19"/>
      <c r="AC402" s="19"/>
      <c r="AD402" s="19"/>
      <c r="AE402" s="19"/>
      <c r="AF402" s="19"/>
      <c r="AG402" s="19"/>
      <c r="AH402" s="19"/>
      <c r="AI402" s="19"/>
      <c r="AJ402" s="19"/>
      <c r="AK402" s="19"/>
      <c r="AL402" s="19"/>
      <c r="AM402" s="19"/>
      <c r="AN402" s="19"/>
      <c r="AO402" s="19"/>
      <c r="AP402" s="19"/>
      <c r="AQ402" s="19"/>
      <c r="AR402" s="19"/>
      <c r="AS402" s="19"/>
    </row>
    <row r="403" spans="1:45" ht="15.75" customHeight="1">
      <c r="A403" s="19"/>
      <c r="B403" s="19"/>
      <c r="C403" s="19"/>
      <c r="D403" s="19"/>
      <c r="Y403" s="19"/>
      <c r="Z403" s="19"/>
      <c r="AA403" s="19"/>
      <c r="AB403" s="19"/>
      <c r="AC403" s="19"/>
      <c r="AD403" s="19"/>
      <c r="AE403" s="19"/>
      <c r="AF403" s="19"/>
      <c r="AG403" s="19"/>
      <c r="AH403" s="19"/>
      <c r="AI403" s="19"/>
      <c r="AJ403" s="19"/>
      <c r="AK403" s="19"/>
      <c r="AL403" s="19"/>
      <c r="AM403" s="19"/>
      <c r="AN403" s="19"/>
      <c r="AO403" s="19"/>
      <c r="AP403" s="19"/>
      <c r="AQ403" s="19"/>
      <c r="AR403" s="19"/>
      <c r="AS403" s="19"/>
    </row>
  </sheetData>
  <mergeCells count="24">
    <mergeCell ref="W1:W2"/>
    <mergeCell ref="X1:X2"/>
    <mergeCell ref="Y1:Y2"/>
    <mergeCell ref="AA1:AA2"/>
    <mergeCell ref="M1:M2"/>
    <mergeCell ref="N1:N2"/>
    <mergeCell ref="O1:O2"/>
    <mergeCell ref="P1:P2"/>
    <mergeCell ref="Q1:Q2"/>
    <mergeCell ref="R1:U1"/>
    <mergeCell ref="Z1:Z2"/>
    <mergeCell ref="V1:V2"/>
    <mergeCell ref="L1:L2"/>
    <mergeCell ref="A1:A2"/>
    <mergeCell ref="B1:B2"/>
    <mergeCell ref="C1:C2"/>
    <mergeCell ref="D1:D2"/>
    <mergeCell ref="E1:E2"/>
    <mergeCell ref="F1:F2"/>
    <mergeCell ref="G1:G2"/>
    <mergeCell ref="H1:H2"/>
    <mergeCell ref="I1:I2"/>
    <mergeCell ref="J1:J2"/>
    <mergeCell ref="K1:K2"/>
  </mergeCells>
  <conditionalFormatting sqref="F3 F79:F90 F92:F97">
    <cfRule type="notContainsBlanks" dxfId="347" priority="220">
      <formula>LEN(TRIM(F3))&gt;0</formula>
    </cfRule>
  </conditionalFormatting>
  <conditionalFormatting sqref="Q3:Q9">
    <cfRule type="containsText" dxfId="346" priority="215" operator="containsText" text="UI">
      <formula>NOT(ISERROR(SEARCH(("UI"),(Q3))))</formula>
    </cfRule>
    <cfRule type="containsText" dxfId="345" priority="216" operator="containsText" text="FT">
      <formula>NOT(ISERROR(SEARCH(("FT"),(Q3))))</formula>
    </cfRule>
  </conditionalFormatting>
  <conditionalFormatting sqref="R3:W3 R6:R9 R4:U5 W4:W5 V4:V76 S82:U90 R78:R90 V78:V90 R91:W91 R92:V101 R102:R109 V102:V109">
    <cfRule type="expression" dxfId="344" priority="214">
      <formula>IF($K3="NG",TRUE,FALSE)</formula>
    </cfRule>
    <cfRule type="containsText" dxfId="343" priority="217" operator="containsText" text="OK">
      <formula>NOT(ISERROR(SEARCH(("OK"),(R3))))</formula>
    </cfRule>
    <cfRule type="containsText" dxfId="342" priority="218" operator="containsText" text="NG">
      <formula>NOT(ISERROR(SEARCH(("NG"),(R3))))</formula>
    </cfRule>
    <cfRule type="containsText" dxfId="341" priority="219" operator="containsText" text="NA">
      <formula>NOT(ISERROR(SEARCH(("NA"),(R3))))</formula>
    </cfRule>
  </conditionalFormatting>
  <conditionalFormatting sqref="S6:U6 W6">
    <cfRule type="expression" dxfId="340" priority="204">
      <formula>IF($K6="NG",TRUE,FALSE)</formula>
    </cfRule>
    <cfRule type="containsText" dxfId="339" priority="205" operator="containsText" text="OK">
      <formula>NOT(ISERROR(SEARCH(("OK"),(S6))))</formula>
    </cfRule>
    <cfRule type="containsText" dxfId="338" priority="206" operator="containsText" text="NG">
      <formula>NOT(ISERROR(SEARCH(("NG"),(S6))))</formula>
    </cfRule>
    <cfRule type="containsText" dxfId="337" priority="207" operator="containsText" text="NA">
      <formula>NOT(ISERROR(SEARCH(("NA"),(S6))))</formula>
    </cfRule>
  </conditionalFormatting>
  <conditionalFormatting sqref="S7:U7 W7">
    <cfRule type="expression" dxfId="336" priority="200">
      <formula>IF($K7="NG",TRUE,FALSE)</formula>
    </cfRule>
    <cfRule type="containsText" dxfId="335" priority="201" operator="containsText" text="OK">
      <formula>NOT(ISERROR(SEARCH(("OK"),(S7))))</formula>
    </cfRule>
    <cfRule type="containsText" dxfId="334" priority="202" operator="containsText" text="NG">
      <formula>NOT(ISERROR(SEARCH(("NG"),(S7))))</formula>
    </cfRule>
    <cfRule type="containsText" dxfId="333" priority="203" operator="containsText" text="NA">
      <formula>NOT(ISERROR(SEARCH(("NA"),(S7))))</formula>
    </cfRule>
  </conditionalFormatting>
  <conditionalFormatting sqref="S8:U8 W8">
    <cfRule type="expression" dxfId="332" priority="196">
      <formula>IF($K8="NG",TRUE,FALSE)</formula>
    </cfRule>
    <cfRule type="containsText" dxfId="331" priority="197" operator="containsText" text="OK">
      <formula>NOT(ISERROR(SEARCH(("OK"),(S8))))</formula>
    </cfRule>
    <cfRule type="containsText" dxfId="330" priority="198" operator="containsText" text="NG">
      <formula>NOT(ISERROR(SEARCH(("NG"),(S8))))</formula>
    </cfRule>
    <cfRule type="containsText" dxfId="329" priority="199" operator="containsText" text="NA">
      <formula>NOT(ISERROR(SEARCH(("NA"),(S8))))</formula>
    </cfRule>
  </conditionalFormatting>
  <conditionalFormatting sqref="S9:U9 W9">
    <cfRule type="expression" dxfId="328" priority="192">
      <formula>IF($K9="NG",TRUE,FALSE)</formula>
    </cfRule>
    <cfRule type="containsText" dxfId="327" priority="193" operator="containsText" text="OK">
      <formula>NOT(ISERROR(SEARCH(("OK"),(S9))))</formula>
    </cfRule>
    <cfRule type="containsText" dxfId="326" priority="194" operator="containsText" text="NG">
      <formula>NOT(ISERROR(SEARCH(("NG"),(S9))))</formula>
    </cfRule>
    <cfRule type="containsText" dxfId="325" priority="195" operator="containsText" text="NA">
      <formula>NOT(ISERROR(SEARCH(("NA"),(S9))))</formula>
    </cfRule>
  </conditionalFormatting>
  <conditionalFormatting sqref="F10">
    <cfRule type="notContainsBlanks" dxfId="324" priority="185">
      <formula>LEN(TRIM(F10))&gt;0</formula>
    </cfRule>
  </conditionalFormatting>
  <conditionalFormatting sqref="Q10:Q76">
    <cfRule type="containsText" dxfId="323" priority="186" operator="containsText" text="UI">
      <formula>NOT(ISERROR(SEARCH(("UI"),(Q10))))</formula>
    </cfRule>
  </conditionalFormatting>
  <conditionalFormatting sqref="Q10:Q76">
    <cfRule type="containsText" dxfId="322" priority="187" operator="containsText" text="FT">
      <formula>NOT(ISERROR(SEARCH(("FT"),(Q10))))</formula>
    </cfRule>
  </conditionalFormatting>
  <conditionalFormatting sqref="S29:U29 S46:U50 R10:U10 S11:U11 W10:W11 W46:W50 W29 S53:U68 R69:U76 R11:R76 W53:W76">
    <cfRule type="expression" dxfId="321" priority="188">
      <formula>IF($K10="NG",TRUE,FALSE)</formula>
    </cfRule>
  </conditionalFormatting>
  <conditionalFormatting sqref="S11:U11 S29:U29 W29 W11 S53:U68 R69:U76 R10:R76 W53:W76">
    <cfRule type="containsText" dxfId="320" priority="189" operator="containsText" text="OK">
      <formula>NOT(ISERROR(SEARCH(("OK"),(R10))))</formula>
    </cfRule>
  </conditionalFormatting>
  <conditionalFormatting sqref="S11:U11 S29:U29 W29 W11 S53:U68 R69:U76 R10:R76 W53:W76">
    <cfRule type="containsText" dxfId="319" priority="190" operator="containsText" text="NG">
      <formula>NOT(ISERROR(SEARCH(("NG"),(R10))))</formula>
    </cfRule>
  </conditionalFormatting>
  <conditionalFormatting sqref="S11:U11 S29:U29 W29 W11 S53:U68 R69:U76 R10:R76 W53:W76">
    <cfRule type="containsText" dxfId="318" priority="191" operator="containsText" text="NA">
      <formula>NOT(ISERROR(SEARCH(("NA"),(R10))))</formula>
    </cfRule>
  </conditionalFormatting>
  <conditionalFormatting sqref="S11:U11 W11">
    <cfRule type="containsText" dxfId="317" priority="182" operator="containsText" text="OK">
      <formula>NOT(ISERROR(SEARCH(("OK"),(S11))))</formula>
    </cfRule>
  </conditionalFormatting>
  <conditionalFormatting sqref="S11:U11 W11">
    <cfRule type="containsText" dxfId="316" priority="183" operator="containsText" text="NG">
      <formula>NOT(ISERROR(SEARCH(("NG"),(S11))))</formula>
    </cfRule>
  </conditionalFormatting>
  <conditionalFormatting sqref="S11:U11 W11">
    <cfRule type="containsText" dxfId="315" priority="184" operator="containsText" text="NA">
      <formula>NOT(ISERROR(SEARCH(("NA"),(S11))))</formula>
    </cfRule>
  </conditionalFormatting>
  <conditionalFormatting sqref="S12:U20 W12:W20">
    <cfRule type="expression" dxfId="314" priority="178">
      <formula>IF($K12="NG",TRUE,FALSE)</formula>
    </cfRule>
  </conditionalFormatting>
  <conditionalFormatting sqref="S12:U20 W12:W20">
    <cfRule type="containsText" dxfId="313" priority="179" operator="containsText" text="OK">
      <formula>NOT(ISERROR(SEARCH(("OK"),(S12))))</formula>
    </cfRule>
  </conditionalFormatting>
  <conditionalFormatting sqref="S12:U20 W12:W20">
    <cfRule type="containsText" dxfId="312" priority="180" operator="containsText" text="NG">
      <formula>NOT(ISERROR(SEARCH(("NG"),(S12))))</formula>
    </cfRule>
  </conditionalFormatting>
  <conditionalFormatting sqref="S12:U20 W12:W20">
    <cfRule type="containsText" dxfId="311" priority="181" operator="containsText" text="NA">
      <formula>NOT(ISERROR(SEARCH(("NA"),(S12))))</formula>
    </cfRule>
  </conditionalFormatting>
  <conditionalFormatting sqref="S21:U21 W21">
    <cfRule type="expression" dxfId="310" priority="174">
      <formula>IF($K21="NG",TRUE,FALSE)</formula>
    </cfRule>
  </conditionalFormatting>
  <conditionalFormatting sqref="S21:U21 W21">
    <cfRule type="containsText" dxfId="309" priority="175" operator="containsText" text="OK">
      <formula>NOT(ISERROR(SEARCH(("OK"),(S21))))</formula>
    </cfRule>
  </conditionalFormatting>
  <conditionalFormatting sqref="S21:U21 W21">
    <cfRule type="containsText" dxfId="308" priority="176" operator="containsText" text="NG">
      <formula>NOT(ISERROR(SEARCH(("NG"),(S21))))</formula>
    </cfRule>
  </conditionalFormatting>
  <conditionalFormatting sqref="S21:U21 W21">
    <cfRule type="containsText" dxfId="307" priority="177" operator="containsText" text="NA">
      <formula>NOT(ISERROR(SEARCH(("NA"),(S21))))</formula>
    </cfRule>
  </conditionalFormatting>
  <conditionalFormatting sqref="S22:U22 W22">
    <cfRule type="expression" dxfId="306" priority="170">
      <formula>IF($K22="NG",TRUE,FALSE)</formula>
    </cfRule>
  </conditionalFormatting>
  <conditionalFormatting sqref="S22:U22 W22">
    <cfRule type="containsText" dxfId="305" priority="171" operator="containsText" text="OK">
      <formula>NOT(ISERROR(SEARCH(("OK"),(S22))))</formula>
    </cfRule>
  </conditionalFormatting>
  <conditionalFormatting sqref="S22:U22 W22">
    <cfRule type="containsText" dxfId="304" priority="172" operator="containsText" text="NG">
      <formula>NOT(ISERROR(SEARCH(("NG"),(S22))))</formula>
    </cfRule>
  </conditionalFormatting>
  <conditionalFormatting sqref="S22:U22 W22">
    <cfRule type="containsText" dxfId="303" priority="173" operator="containsText" text="NA">
      <formula>NOT(ISERROR(SEARCH(("NA"),(S22))))</formula>
    </cfRule>
  </conditionalFormatting>
  <conditionalFormatting sqref="S23:U23 W23">
    <cfRule type="expression" dxfId="302" priority="166">
      <formula>IF($K23="NG",TRUE,FALSE)</formula>
    </cfRule>
  </conditionalFormatting>
  <conditionalFormatting sqref="S23:U23 W23">
    <cfRule type="containsText" dxfId="301" priority="167" operator="containsText" text="OK">
      <formula>NOT(ISERROR(SEARCH(("OK"),(S23))))</formula>
    </cfRule>
  </conditionalFormatting>
  <conditionalFormatting sqref="S23:U23 W23">
    <cfRule type="containsText" dxfId="300" priority="168" operator="containsText" text="NG">
      <formula>NOT(ISERROR(SEARCH(("NG"),(S23))))</formula>
    </cfRule>
  </conditionalFormatting>
  <conditionalFormatting sqref="S23:U23 W23">
    <cfRule type="containsText" dxfId="299" priority="169" operator="containsText" text="NA">
      <formula>NOT(ISERROR(SEARCH(("NA"),(S23))))</formula>
    </cfRule>
  </conditionalFormatting>
  <conditionalFormatting sqref="R10:U10 W10">
    <cfRule type="containsText" dxfId="298" priority="163" operator="containsText" text="OK">
      <formula>NOT(ISERROR(SEARCH(("OK"),(R10))))</formula>
    </cfRule>
  </conditionalFormatting>
  <conditionalFormatting sqref="R10:U10 W10">
    <cfRule type="containsText" dxfId="297" priority="164" operator="containsText" text="NG">
      <formula>NOT(ISERROR(SEARCH(("NG"),(R10))))</formula>
    </cfRule>
  </conditionalFormatting>
  <conditionalFormatting sqref="R10:U10 W10">
    <cfRule type="containsText" dxfId="296" priority="165" operator="containsText" text="NA">
      <formula>NOT(ISERROR(SEARCH(("NA"),(R10))))</formula>
    </cfRule>
  </conditionalFormatting>
  <conditionalFormatting sqref="S24:U24 W24">
    <cfRule type="expression" dxfId="295" priority="159">
      <formula>IF($K24="NG",TRUE,FALSE)</formula>
    </cfRule>
  </conditionalFormatting>
  <conditionalFormatting sqref="S24:U24 W24">
    <cfRule type="containsText" dxfId="294" priority="160" operator="containsText" text="OK">
      <formula>NOT(ISERROR(SEARCH(("OK"),(S24))))</formula>
    </cfRule>
  </conditionalFormatting>
  <conditionalFormatting sqref="S24:U24 W24">
    <cfRule type="containsText" dxfId="293" priority="161" operator="containsText" text="NG">
      <formula>NOT(ISERROR(SEARCH(("NG"),(S24))))</formula>
    </cfRule>
  </conditionalFormatting>
  <conditionalFormatting sqref="S24:U24 W24">
    <cfRule type="containsText" dxfId="292" priority="162" operator="containsText" text="NA">
      <formula>NOT(ISERROR(SEARCH(("NA"),(S24))))</formula>
    </cfRule>
  </conditionalFormatting>
  <conditionalFormatting sqref="S25:U25 W25">
    <cfRule type="expression" dxfId="291" priority="155">
      <formula>IF($K25="NG",TRUE,FALSE)</formula>
    </cfRule>
  </conditionalFormatting>
  <conditionalFormatting sqref="S25:U25 W25">
    <cfRule type="containsText" dxfId="290" priority="156" operator="containsText" text="OK">
      <formula>NOT(ISERROR(SEARCH(("OK"),(S25))))</formula>
    </cfRule>
  </conditionalFormatting>
  <conditionalFormatting sqref="S25:U25 W25">
    <cfRule type="containsText" dxfId="289" priority="157" operator="containsText" text="NG">
      <formula>NOT(ISERROR(SEARCH(("NG"),(S25))))</formula>
    </cfRule>
  </conditionalFormatting>
  <conditionalFormatting sqref="S25:U25 W25">
    <cfRule type="containsText" dxfId="288" priority="158" operator="containsText" text="NA">
      <formula>NOT(ISERROR(SEARCH(("NA"),(S25))))</formula>
    </cfRule>
  </conditionalFormatting>
  <conditionalFormatting sqref="S26:U26 W26">
    <cfRule type="expression" dxfId="287" priority="151">
      <formula>IF($K26="NG",TRUE,FALSE)</formula>
    </cfRule>
  </conditionalFormatting>
  <conditionalFormatting sqref="S26:U26 W26">
    <cfRule type="containsText" dxfId="286" priority="152" operator="containsText" text="OK">
      <formula>NOT(ISERROR(SEARCH(("OK"),(S26))))</formula>
    </cfRule>
  </conditionalFormatting>
  <conditionalFormatting sqref="S26:U26 W26">
    <cfRule type="containsText" dxfId="285" priority="153" operator="containsText" text="NG">
      <formula>NOT(ISERROR(SEARCH(("NG"),(S26))))</formula>
    </cfRule>
  </conditionalFormatting>
  <conditionalFormatting sqref="S26:U26 W26">
    <cfRule type="containsText" dxfId="284" priority="154" operator="containsText" text="NA">
      <formula>NOT(ISERROR(SEARCH(("NA"),(S26))))</formula>
    </cfRule>
  </conditionalFormatting>
  <conditionalFormatting sqref="S27:U27 W27">
    <cfRule type="expression" dxfId="283" priority="147">
      <formula>IF($K27="NG",TRUE,FALSE)</formula>
    </cfRule>
  </conditionalFormatting>
  <conditionalFormatting sqref="S27:U27 W27">
    <cfRule type="containsText" dxfId="282" priority="148" operator="containsText" text="OK">
      <formula>NOT(ISERROR(SEARCH(("OK"),(S27))))</formula>
    </cfRule>
  </conditionalFormatting>
  <conditionalFormatting sqref="S27:U27 W27">
    <cfRule type="containsText" dxfId="281" priority="149" operator="containsText" text="NG">
      <formula>NOT(ISERROR(SEARCH(("NG"),(S27))))</formula>
    </cfRule>
  </conditionalFormatting>
  <conditionalFormatting sqref="S27:U27 W27">
    <cfRule type="containsText" dxfId="280" priority="150" operator="containsText" text="NA">
      <formula>NOT(ISERROR(SEARCH(("NA"),(S27))))</formula>
    </cfRule>
  </conditionalFormatting>
  <conditionalFormatting sqref="S28:U28 W28">
    <cfRule type="expression" dxfId="279" priority="143">
      <formula>IF($K28="NG",TRUE,FALSE)</formula>
    </cfRule>
  </conditionalFormatting>
  <conditionalFormatting sqref="S28:U28 W28">
    <cfRule type="containsText" dxfId="278" priority="144" operator="containsText" text="OK">
      <formula>NOT(ISERROR(SEARCH(("OK"),(S28))))</formula>
    </cfRule>
  </conditionalFormatting>
  <conditionalFormatting sqref="S28:U28 W28">
    <cfRule type="containsText" dxfId="277" priority="145" operator="containsText" text="NG">
      <formula>NOT(ISERROR(SEARCH(("NG"),(S28))))</formula>
    </cfRule>
  </conditionalFormatting>
  <conditionalFormatting sqref="S28:U28 W28">
    <cfRule type="containsText" dxfId="276" priority="146" operator="containsText" text="NA">
      <formula>NOT(ISERROR(SEARCH(("NA"),(S28))))</formula>
    </cfRule>
  </conditionalFormatting>
  <conditionalFormatting sqref="S30:U30 W30">
    <cfRule type="expression" dxfId="275" priority="139">
      <formula>IF($K30="NG",TRUE,FALSE)</formula>
    </cfRule>
  </conditionalFormatting>
  <conditionalFormatting sqref="S30:U30 W30">
    <cfRule type="containsText" dxfId="274" priority="140" operator="containsText" text="OK">
      <formula>NOT(ISERROR(SEARCH(("OK"),(S30))))</formula>
    </cfRule>
  </conditionalFormatting>
  <conditionalFormatting sqref="S30:U30 W30">
    <cfRule type="containsText" dxfId="273" priority="141" operator="containsText" text="NG">
      <formula>NOT(ISERROR(SEARCH(("NG"),(S30))))</formula>
    </cfRule>
  </conditionalFormatting>
  <conditionalFormatting sqref="S30:U30 W30">
    <cfRule type="containsText" dxfId="272" priority="142" operator="containsText" text="NA">
      <formula>NOT(ISERROR(SEARCH(("NA"),(S30))))</formula>
    </cfRule>
  </conditionalFormatting>
  <conditionalFormatting sqref="S31:U31 W31">
    <cfRule type="expression" dxfId="271" priority="135">
      <formula>IF($K31="NG",TRUE,FALSE)</formula>
    </cfRule>
  </conditionalFormatting>
  <conditionalFormatting sqref="S31:U31 W31">
    <cfRule type="containsText" dxfId="270" priority="136" operator="containsText" text="OK">
      <formula>NOT(ISERROR(SEARCH(("OK"),(S31))))</formula>
    </cfRule>
  </conditionalFormatting>
  <conditionalFormatting sqref="S31:U31 W31">
    <cfRule type="containsText" dxfId="269" priority="137" operator="containsText" text="NG">
      <formula>NOT(ISERROR(SEARCH(("NG"),(S31))))</formula>
    </cfRule>
  </conditionalFormatting>
  <conditionalFormatting sqref="S31:U31 W31">
    <cfRule type="containsText" dxfId="268" priority="138" operator="containsText" text="NA">
      <formula>NOT(ISERROR(SEARCH(("NA"),(S31))))</formula>
    </cfRule>
  </conditionalFormatting>
  <conditionalFormatting sqref="S32:U32 W32">
    <cfRule type="expression" dxfId="267" priority="131">
      <formula>IF($K32="NG",TRUE,FALSE)</formula>
    </cfRule>
  </conditionalFormatting>
  <conditionalFormatting sqref="S32:U32 W32">
    <cfRule type="containsText" dxfId="266" priority="132" operator="containsText" text="OK">
      <formula>NOT(ISERROR(SEARCH(("OK"),(S32))))</formula>
    </cfRule>
  </conditionalFormatting>
  <conditionalFormatting sqref="S32:U32 W32">
    <cfRule type="containsText" dxfId="265" priority="133" operator="containsText" text="NG">
      <formula>NOT(ISERROR(SEARCH(("NG"),(S32))))</formula>
    </cfRule>
  </conditionalFormatting>
  <conditionalFormatting sqref="S32:U32 W32">
    <cfRule type="containsText" dxfId="264" priority="134" operator="containsText" text="NA">
      <formula>NOT(ISERROR(SEARCH(("NA"),(S32))))</formula>
    </cfRule>
  </conditionalFormatting>
  <conditionalFormatting sqref="S33:U33 W33">
    <cfRule type="expression" dxfId="263" priority="127">
      <formula>IF($K33="NG",TRUE,FALSE)</formula>
    </cfRule>
  </conditionalFormatting>
  <conditionalFormatting sqref="S33:U33 W33">
    <cfRule type="containsText" dxfId="262" priority="128" operator="containsText" text="OK">
      <formula>NOT(ISERROR(SEARCH(("OK"),(S33))))</formula>
    </cfRule>
  </conditionalFormatting>
  <conditionalFormatting sqref="S33:U33 W33">
    <cfRule type="containsText" dxfId="261" priority="129" operator="containsText" text="NG">
      <formula>NOT(ISERROR(SEARCH(("NG"),(S33))))</formula>
    </cfRule>
  </conditionalFormatting>
  <conditionalFormatting sqref="S33:U33 W33">
    <cfRule type="containsText" dxfId="260" priority="130" operator="containsText" text="NA">
      <formula>NOT(ISERROR(SEARCH(("NA"),(S33))))</formula>
    </cfRule>
  </conditionalFormatting>
  <conditionalFormatting sqref="S34:U34 W34">
    <cfRule type="expression" dxfId="259" priority="123">
      <formula>IF($K34="NG",TRUE,FALSE)</formula>
    </cfRule>
  </conditionalFormatting>
  <conditionalFormatting sqref="S34:U34 W34">
    <cfRule type="containsText" dxfId="258" priority="124" operator="containsText" text="OK">
      <formula>NOT(ISERROR(SEARCH(("OK"),(S34))))</formula>
    </cfRule>
  </conditionalFormatting>
  <conditionalFormatting sqref="S34:U34 W34">
    <cfRule type="containsText" dxfId="257" priority="125" operator="containsText" text="NG">
      <formula>NOT(ISERROR(SEARCH(("NG"),(S34))))</formula>
    </cfRule>
  </conditionalFormatting>
  <conditionalFormatting sqref="S34:U34 W34">
    <cfRule type="containsText" dxfId="256" priority="126" operator="containsText" text="NA">
      <formula>NOT(ISERROR(SEARCH(("NA"),(S34))))</formula>
    </cfRule>
  </conditionalFormatting>
  <conditionalFormatting sqref="S35:U35 W35">
    <cfRule type="expression" dxfId="255" priority="119">
      <formula>IF($K35="NG",TRUE,FALSE)</formula>
    </cfRule>
  </conditionalFormatting>
  <conditionalFormatting sqref="S35:U35 W35">
    <cfRule type="containsText" dxfId="254" priority="120" operator="containsText" text="OK">
      <formula>NOT(ISERROR(SEARCH(("OK"),(S35))))</formula>
    </cfRule>
  </conditionalFormatting>
  <conditionalFormatting sqref="S35:U35 W35">
    <cfRule type="containsText" dxfId="253" priority="121" operator="containsText" text="NG">
      <formula>NOT(ISERROR(SEARCH(("NG"),(S35))))</formula>
    </cfRule>
  </conditionalFormatting>
  <conditionalFormatting sqref="S35:U35 W35">
    <cfRule type="containsText" dxfId="252" priority="122" operator="containsText" text="NA">
      <formula>NOT(ISERROR(SEARCH(("NA"),(S35))))</formula>
    </cfRule>
  </conditionalFormatting>
  <conditionalFormatting sqref="S36:U36 W36">
    <cfRule type="expression" dxfId="251" priority="115">
      <formula>IF($K36="NG",TRUE,FALSE)</formula>
    </cfRule>
  </conditionalFormatting>
  <conditionalFormatting sqref="S36:U36 W36">
    <cfRule type="containsText" dxfId="250" priority="116" operator="containsText" text="OK">
      <formula>NOT(ISERROR(SEARCH(("OK"),(S36))))</formula>
    </cfRule>
  </conditionalFormatting>
  <conditionalFormatting sqref="S36:U36 W36">
    <cfRule type="containsText" dxfId="249" priority="117" operator="containsText" text="NG">
      <formula>NOT(ISERROR(SEARCH(("NG"),(S36))))</formula>
    </cfRule>
  </conditionalFormatting>
  <conditionalFormatting sqref="S36:U36 W36">
    <cfRule type="containsText" dxfId="248" priority="118" operator="containsText" text="NA">
      <formula>NOT(ISERROR(SEARCH(("NA"),(S36))))</formula>
    </cfRule>
  </conditionalFormatting>
  <conditionalFormatting sqref="S37:U37 W37">
    <cfRule type="expression" dxfId="247" priority="111">
      <formula>IF($K37="NG",TRUE,FALSE)</formula>
    </cfRule>
  </conditionalFormatting>
  <conditionalFormatting sqref="S37:U37 W37">
    <cfRule type="containsText" dxfId="246" priority="112" operator="containsText" text="OK">
      <formula>NOT(ISERROR(SEARCH(("OK"),(S37))))</formula>
    </cfRule>
  </conditionalFormatting>
  <conditionalFormatting sqref="S37:U37 W37">
    <cfRule type="containsText" dxfId="245" priority="113" operator="containsText" text="NG">
      <formula>NOT(ISERROR(SEARCH(("NG"),(S37))))</formula>
    </cfRule>
  </conditionalFormatting>
  <conditionalFormatting sqref="S37:U37 W37">
    <cfRule type="containsText" dxfId="244" priority="114" operator="containsText" text="NA">
      <formula>NOT(ISERROR(SEARCH(("NA"),(S37))))</formula>
    </cfRule>
  </conditionalFormatting>
  <conditionalFormatting sqref="S38:U38 W38">
    <cfRule type="expression" dxfId="243" priority="107">
      <formula>IF($K38="NG",TRUE,FALSE)</formula>
    </cfRule>
  </conditionalFormatting>
  <conditionalFormatting sqref="S38:U38 W38">
    <cfRule type="containsText" dxfId="242" priority="108" operator="containsText" text="OK">
      <formula>NOT(ISERROR(SEARCH(("OK"),(S38))))</formula>
    </cfRule>
  </conditionalFormatting>
  <conditionalFormatting sqref="S38:U38 W38">
    <cfRule type="containsText" dxfId="241" priority="109" operator="containsText" text="NG">
      <formula>NOT(ISERROR(SEARCH(("NG"),(S38))))</formula>
    </cfRule>
  </conditionalFormatting>
  <conditionalFormatting sqref="S38:U38 W38">
    <cfRule type="containsText" dxfId="240" priority="110" operator="containsText" text="NA">
      <formula>NOT(ISERROR(SEARCH(("NA"),(S38))))</formula>
    </cfRule>
  </conditionalFormatting>
  <conditionalFormatting sqref="S39:U39 W39">
    <cfRule type="expression" dxfId="239" priority="103">
      <formula>IF($K39="NG",TRUE,FALSE)</formula>
    </cfRule>
  </conditionalFormatting>
  <conditionalFormatting sqref="S39:U39 W39">
    <cfRule type="containsText" dxfId="238" priority="104" operator="containsText" text="OK">
      <formula>NOT(ISERROR(SEARCH(("OK"),(S39))))</formula>
    </cfRule>
  </conditionalFormatting>
  <conditionalFormatting sqref="S39:U39 W39">
    <cfRule type="containsText" dxfId="237" priority="105" operator="containsText" text="NG">
      <formula>NOT(ISERROR(SEARCH(("NG"),(S39))))</formula>
    </cfRule>
  </conditionalFormatting>
  <conditionalFormatting sqref="S39:U39 W39">
    <cfRule type="containsText" dxfId="236" priority="106" operator="containsText" text="NA">
      <formula>NOT(ISERROR(SEARCH(("NA"),(S39))))</formula>
    </cfRule>
  </conditionalFormatting>
  <conditionalFormatting sqref="S40:U40 W40">
    <cfRule type="expression" dxfId="235" priority="99">
      <formula>IF($K40="NG",TRUE,FALSE)</formula>
    </cfRule>
  </conditionalFormatting>
  <conditionalFormatting sqref="S40:U40 W40">
    <cfRule type="containsText" dxfId="234" priority="100" operator="containsText" text="OK">
      <formula>NOT(ISERROR(SEARCH(("OK"),(S40))))</formula>
    </cfRule>
  </conditionalFormatting>
  <conditionalFormatting sqref="S40:U40 W40">
    <cfRule type="containsText" dxfId="233" priority="101" operator="containsText" text="NG">
      <formula>NOT(ISERROR(SEARCH(("NG"),(S40))))</formula>
    </cfRule>
  </conditionalFormatting>
  <conditionalFormatting sqref="S40:U40 W40">
    <cfRule type="containsText" dxfId="232" priority="102" operator="containsText" text="NA">
      <formula>NOT(ISERROR(SEARCH(("NA"),(S40))))</formula>
    </cfRule>
  </conditionalFormatting>
  <conditionalFormatting sqref="S47:U47 W47">
    <cfRule type="containsText" dxfId="231" priority="96" operator="containsText" text="OK">
      <formula>NOT(ISERROR(SEARCH(("OK"),(S47))))</formula>
    </cfRule>
  </conditionalFormatting>
  <conditionalFormatting sqref="S47:U47 W47">
    <cfRule type="containsText" dxfId="230" priority="97" operator="containsText" text="NG">
      <formula>NOT(ISERROR(SEARCH(("NG"),(S47))))</formula>
    </cfRule>
  </conditionalFormatting>
  <conditionalFormatting sqref="S47:U47 W47">
    <cfRule type="containsText" dxfId="229" priority="98" operator="containsText" text="NA">
      <formula>NOT(ISERROR(SEARCH(("NA"),(S47))))</formula>
    </cfRule>
  </conditionalFormatting>
  <conditionalFormatting sqref="S48:U48 W48">
    <cfRule type="containsText" dxfId="228" priority="93" operator="containsText" text="OK">
      <formula>NOT(ISERROR(SEARCH(("OK"),(S48))))</formula>
    </cfRule>
  </conditionalFormatting>
  <conditionalFormatting sqref="S48:U48 W48">
    <cfRule type="containsText" dxfId="227" priority="94" operator="containsText" text="NG">
      <formula>NOT(ISERROR(SEARCH(("NG"),(S48))))</formula>
    </cfRule>
  </conditionalFormatting>
  <conditionalFormatting sqref="S48:U48 W48">
    <cfRule type="containsText" dxfId="226" priority="95" operator="containsText" text="NA">
      <formula>NOT(ISERROR(SEARCH(("NA"),(S48))))</formula>
    </cfRule>
  </conditionalFormatting>
  <conditionalFormatting sqref="S49:U49 W49">
    <cfRule type="containsText" dxfId="225" priority="90" operator="containsText" text="OK">
      <formula>NOT(ISERROR(SEARCH(("OK"),(S49))))</formula>
    </cfRule>
  </conditionalFormatting>
  <conditionalFormatting sqref="S49:U49 W49">
    <cfRule type="containsText" dxfId="224" priority="91" operator="containsText" text="NG">
      <formula>NOT(ISERROR(SEARCH(("NG"),(S49))))</formula>
    </cfRule>
  </conditionalFormatting>
  <conditionalFormatting sqref="S49:U49 W49">
    <cfRule type="containsText" dxfId="223" priority="92" operator="containsText" text="NA">
      <formula>NOT(ISERROR(SEARCH(("NA"),(S49))))</formula>
    </cfRule>
  </conditionalFormatting>
  <conditionalFormatting sqref="S50:U50 W50">
    <cfRule type="containsText" dxfId="222" priority="87" operator="containsText" text="OK">
      <formula>NOT(ISERROR(SEARCH(("OK"),(S50))))</formula>
    </cfRule>
  </conditionalFormatting>
  <conditionalFormatting sqref="S50:U50 W50">
    <cfRule type="containsText" dxfId="221" priority="88" operator="containsText" text="NG">
      <formula>NOT(ISERROR(SEARCH(("NG"),(S50))))</formula>
    </cfRule>
  </conditionalFormatting>
  <conditionalFormatting sqref="S50:U50 W50">
    <cfRule type="containsText" dxfId="220" priority="89" operator="containsText" text="NA">
      <formula>NOT(ISERROR(SEARCH(("NA"),(S50))))</formula>
    </cfRule>
  </conditionalFormatting>
  <conditionalFormatting sqref="S41:U41 W41">
    <cfRule type="expression" dxfId="219" priority="83">
      <formula>IF($K41="NG",TRUE,FALSE)</formula>
    </cfRule>
  </conditionalFormatting>
  <conditionalFormatting sqref="S41:U41 W41">
    <cfRule type="containsText" dxfId="218" priority="84" operator="containsText" text="OK">
      <formula>NOT(ISERROR(SEARCH(("OK"),(S41))))</formula>
    </cfRule>
  </conditionalFormatting>
  <conditionalFormatting sqref="S41:U41 W41">
    <cfRule type="containsText" dxfId="217" priority="85" operator="containsText" text="NG">
      <formula>NOT(ISERROR(SEARCH(("NG"),(S41))))</formula>
    </cfRule>
  </conditionalFormatting>
  <conditionalFormatting sqref="S41:U41 W41">
    <cfRule type="containsText" dxfId="216" priority="86" operator="containsText" text="NA">
      <formula>NOT(ISERROR(SEARCH(("NA"),(S41))))</formula>
    </cfRule>
  </conditionalFormatting>
  <conditionalFormatting sqref="S42:U42 W42">
    <cfRule type="expression" dxfId="215" priority="79">
      <formula>IF($K42="NG",TRUE,FALSE)</formula>
    </cfRule>
  </conditionalFormatting>
  <conditionalFormatting sqref="S42:U42 W42">
    <cfRule type="containsText" dxfId="214" priority="80" operator="containsText" text="OK">
      <formula>NOT(ISERROR(SEARCH(("OK"),(S42))))</formula>
    </cfRule>
  </conditionalFormatting>
  <conditionalFormatting sqref="S42:U42 W42">
    <cfRule type="containsText" dxfId="213" priority="81" operator="containsText" text="NG">
      <formula>NOT(ISERROR(SEARCH(("NG"),(S42))))</formula>
    </cfRule>
  </conditionalFormatting>
  <conditionalFormatting sqref="S42:U42 W42">
    <cfRule type="containsText" dxfId="212" priority="82" operator="containsText" text="NA">
      <formula>NOT(ISERROR(SEARCH(("NA"),(S42))))</formula>
    </cfRule>
  </conditionalFormatting>
  <conditionalFormatting sqref="S43:U43 W43">
    <cfRule type="expression" dxfId="211" priority="75">
      <formula>IF($K43="NG",TRUE,FALSE)</formula>
    </cfRule>
  </conditionalFormatting>
  <conditionalFormatting sqref="S43:U43 W43">
    <cfRule type="containsText" dxfId="210" priority="76" operator="containsText" text="OK">
      <formula>NOT(ISERROR(SEARCH(("OK"),(S43))))</formula>
    </cfRule>
  </conditionalFormatting>
  <conditionalFormatting sqref="S43:U43 W43">
    <cfRule type="containsText" dxfId="209" priority="77" operator="containsText" text="NG">
      <formula>NOT(ISERROR(SEARCH(("NG"),(S43))))</formula>
    </cfRule>
  </conditionalFormatting>
  <conditionalFormatting sqref="S43:U43 W43">
    <cfRule type="containsText" dxfId="208" priority="78" operator="containsText" text="NA">
      <formula>NOT(ISERROR(SEARCH(("NA"),(S43))))</formula>
    </cfRule>
  </conditionalFormatting>
  <conditionalFormatting sqref="S44:U44 W44">
    <cfRule type="expression" dxfId="207" priority="71">
      <formula>IF($K44="NG",TRUE,FALSE)</formula>
    </cfRule>
  </conditionalFormatting>
  <conditionalFormatting sqref="S44:U44 W44">
    <cfRule type="containsText" dxfId="206" priority="72" operator="containsText" text="OK">
      <formula>NOT(ISERROR(SEARCH(("OK"),(S44))))</formula>
    </cfRule>
  </conditionalFormatting>
  <conditionalFormatting sqref="S44:U44 W44">
    <cfRule type="containsText" dxfId="205" priority="73" operator="containsText" text="NG">
      <formula>NOT(ISERROR(SEARCH(("NG"),(S44))))</formula>
    </cfRule>
  </conditionalFormatting>
  <conditionalFormatting sqref="S44:U44 W44">
    <cfRule type="containsText" dxfId="204" priority="74" operator="containsText" text="NA">
      <formula>NOT(ISERROR(SEARCH(("NA"),(S44))))</formula>
    </cfRule>
  </conditionalFormatting>
  <conditionalFormatting sqref="S45:U45 W45">
    <cfRule type="expression" dxfId="203" priority="67">
      <formula>IF($K45="NG",TRUE,FALSE)</formula>
    </cfRule>
  </conditionalFormatting>
  <conditionalFormatting sqref="S45:U45 W45">
    <cfRule type="containsText" dxfId="202" priority="68" operator="containsText" text="OK">
      <formula>NOT(ISERROR(SEARCH(("OK"),(S45))))</formula>
    </cfRule>
  </conditionalFormatting>
  <conditionalFormatting sqref="S45:U45 W45">
    <cfRule type="containsText" dxfId="201" priority="69" operator="containsText" text="NG">
      <formula>NOT(ISERROR(SEARCH(("NG"),(S45))))</formula>
    </cfRule>
  </conditionalFormatting>
  <conditionalFormatting sqref="S45:U45 W45">
    <cfRule type="containsText" dxfId="200" priority="70" operator="containsText" text="NA">
      <formula>NOT(ISERROR(SEARCH(("NA"),(S45))))</formula>
    </cfRule>
  </conditionalFormatting>
  <conditionalFormatting sqref="S46:U50 W46:W50">
    <cfRule type="containsText" dxfId="199" priority="64" operator="containsText" text="OK">
      <formula>NOT(ISERROR(SEARCH(("OK"),(S46))))</formula>
    </cfRule>
  </conditionalFormatting>
  <conditionalFormatting sqref="S46:U50 W46:W50">
    <cfRule type="containsText" dxfId="198" priority="65" operator="containsText" text="NG">
      <formula>NOT(ISERROR(SEARCH(("NG"),(S46))))</formula>
    </cfRule>
  </conditionalFormatting>
  <conditionalFormatting sqref="S46:U50 W46:W50">
    <cfRule type="containsText" dxfId="197" priority="66" operator="containsText" text="NA">
      <formula>NOT(ISERROR(SEARCH(("NA"),(S46))))</formula>
    </cfRule>
  </conditionalFormatting>
  <conditionalFormatting sqref="S51:U51 W51">
    <cfRule type="expression" dxfId="196" priority="60">
      <formula>IF($K51="NG",TRUE,FALSE)</formula>
    </cfRule>
  </conditionalFormatting>
  <conditionalFormatting sqref="S51:U51 W51">
    <cfRule type="containsText" dxfId="195" priority="61" operator="containsText" text="OK">
      <formula>NOT(ISERROR(SEARCH(("OK"),(S51))))</formula>
    </cfRule>
  </conditionalFormatting>
  <conditionalFormatting sqref="S51:U51 W51">
    <cfRule type="containsText" dxfId="194" priority="62" operator="containsText" text="NG">
      <formula>NOT(ISERROR(SEARCH(("NG"),(S51))))</formula>
    </cfRule>
  </conditionalFormatting>
  <conditionalFormatting sqref="S51:U51 W51">
    <cfRule type="containsText" dxfId="193" priority="63" operator="containsText" text="NA">
      <formula>NOT(ISERROR(SEARCH(("NA"),(S51))))</formula>
    </cfRule>
  </conditionalFormatting>
  <conditionalFormatting sqref="S52:U52 W52">
    <cfRule type="expression" dxfId="192" priority="56">
      <formula>IF($K52="NG",TRUE,FALSE)</formula>
    </cfRule>
  </conditionalFormatting>
  <conditionalFormatting sqref="S52:U52 W52">
    <cfRule type="containsText" dxfId="191" priority="57" operator="containsText" text="OK">
      <formula>NOT(ISERROR(SEARCH(("OK"),(S52))))</formula>
    </cfRule>
  </conditionalFormatting>
  <conditionalFormatting sqref="S52:U52 W52">
    <cfRule type="containsText" dxfId="190" priority="58" operator="containsText" text="NG">
      <formula>NOT(ISERROR(SEARCH(("NG"),(S52))))</formula>
    </cfRule>
  </conditionalFormatting>
  <conditionalFormatting sqref="S52:U52 W52">
    <cfRule type="containsText" dxfId="189" priority="59" operator="containsText" text="NA">
      <formula>NOT(ISERROR(SEARCH(("NA"),(S52))))</formula>
    </cfRule>
  </conditionalFormatting>
  <conditionalFormatting sqref="F77:F78">
    <cfRule type="notContainsBlanks" dxfId="188" priority="51">
      <formula>LEN(TRIM(F77))&gt;0</formula>
    </cfRule>
  </conditionalFormatting>
  <conditionalFormatting sqref="Q77:Q81">
    <cfRule type="containsText" dxfId="187" priority="46" operator="containsText" text="UI">
      <formula>NOT(ISERROR(SEARCH(("UI"),(Q77))))</formula>
    </cfRule>
    <cfRule type="containsText" dxfId="186" priority="47" operator="containsText" text="FT">
      <formula>NOT(ISERROR(SEARCH(("FT"),(Q77))))</formula>
    </cfRule>
  </conditionalFormatting>
  <conditionalFormatting sqref="R77:W77">
    <cfRule type="expression" dxfId="185" priority="45">
      <formula>IF($K77="NG",TRUE,FALSE)</formula>
    </cfRule>
    <cfRule type="containsText" dxfId="184" priority="48" operator="containsText" text="OK">
      <formula>NOT(ISERROR(SEARCH(("OK"),(R77))))</formula>
    </cfRule>
    <cfRule type="containsText" dxfId="183" priority="49" operator="containsText" text="NG">
      <formula>NOT(ISERROR(SEARCH(("NG"),(R77))))</formula>
    </cfRule>
    <cfRule type="containsText" dxfId="182" priority="50" operator="containsText" text="NA">
      <formula>NOT(ISERROR(SEARCH(("NA"),(R77))))</formula>
    </cfRule>
  </conditionalFormatting>
  <conditionalFormatting sqref="S78:U81 W78:W81">
    <cfRule type="expression" dxfId="181" priority="41">
      <formula>IF($K78="NG",TRUE,FALSE)</formula>
    </cfRule>
    <cfRule type="containsText" dxfId="180" priority="42" operator="containsText" text="OK">
      <formula>NOT(ISERROR(SEARCH(("OK"),(S78))))</formula>
    </cfRule>
    <cfRule type="containsText" dxfId="179" priority="43" operator="containsText" text="NG">
      <formula>NOT(ISERROR(SEARCH(("NG"),(S78))))</formula>
    </cfRule>
    <cfRule type="containsText" dxfId="178" priority="44" operator="containsText" text="NA">
      <formula>NOT(ISERROR(SEARCH(("NA"),(S78))))</formula>
    </cfRule>
  </conditionalFormatting>
  <conditionalFormatting sqref="Q91">
    <cfRule type="containsText" dxfId="177" priority="35" operator="containsText" text="UI">
      <formula>NOT(ISERROR(SEARCH(("UI"),(Q91))))</formula>
    </cfRule>
    <cfRule type="containsText" dxfId="176" priority="36" operator="containsText" text="FT">
      <formula>NOT(ISERROR(SEARCH(("FT"),(Q91))))</formula>
    </cfRule>
  </conditionalFormatting>
  <conditionalFormatting sqref="F91">
    <cfRule type="notContainsBlanks" dxfId="175" priority="33">
      <formula>LEN(TRIM(F91))&gt;0</formula>
    </cfRule>
  </conditionalFormatting>
  <conditionalFormatting sqref="S102:U102">
    <cfRule type="expression" dxfId="174" priority="29">
      <formula>IF($K102="NG",TRUE,FALSE)</formula>
    </cfRule>
    <cfRule type="containsText" dxfId="173" priority="30" operator="containsText" text="OK">
      <formula>NOT(ISERROR(SEARCH(("OK"),(S102))))</formula>
    </cfRule>
    <cfRule type="containsText" dxfId="172" priority="31" operator="containsText" text="NG">
      <formula>NOT(ISERROR(SEARCH(("NG"),(S102))))</formula>
    </cfRule>
    <cfRule type="containsText" dxfId="171" priority="32" operator="containsText" text="NA">
      <formula>NOT(ISERROR(SEARCH(("NA"),(S102))))</formula>
    </cfRule>
  </conditionalFormatting>
  <conditionalFormatting sqref="S103:U103">
    <cfRule type="expression" dxfId="170" priority="25">
      <formula>IF($K103="NG",TRUE,FALSE)</formula>
    </cfRule>
    <cfRule type="containsText" dxfId="169" priority="26" operator="containsText" text="OK">
      <formula>NOT(ISERROR(SEARCH(("OK"),(S103))))</formula>
    </cfRule>
    <cfRule type="containsText" dxfId="168" priority="27" operator="containsText" text="NG">
      <formula>NOT(ISERROR(SEARCH(("NG"),(S103))))</formula>
    </cfRule>
    <cfRule type="containsText" dxfId="167" priority="28" operator="containsText" text="NA">
      <formula>NOT(ISERROR(SEARCH(("NA"),(S103))))</formula>
    </cfRule>
  </conditionalFormatting>
  <conditionalFormatting sqref="S104:U104">
    <cfRule type="expression" dxfId="166" priority="21">
      <formula>IF($K104="NG",TRUE,FALSE)</formula>
    </cfRule>
    <cfRule type="containsText" dxfId="165" priority="22" operator="containsText" text="OK">
      <formula>NOT(ISERROR(SEARCH(("OK"),(S104))))</formula>
    </cfRule>
    <cfRule type="containsText" dxfId="164" priority="23" operator="containsText" text="NG">
      <formula>NOT(ISERROR(SEARCH(("NG"),(S104))))</formula>
    </cfRule>
    <cfRule type="containsText" dxfId="163" priority="24" operator="containsText" text="NA">
      <formula>NOT(ISERROR(SEARCH(("NA"),(S104))))</formula>
    </cfRule>
  </conditionalFormatting>
  <conditionalFormatting sqref="S105:U105">
    <cfRule type="expression" dxfId="162" priority="17">
      <formula>IF($K105="NG",TRUE,FALSE)</formula>
    </cfRule>
    <cfRule type="containsText" dxfId="161" priority="18" operator="containsText" text="OK">
      <formula>NOT(ISERROR(SEARCH(("OK"),(S105))))</formula>
    </cfRule>
    <cfRule type="containsText" dxfId="160" priority="19" operator="containsText" text="NG">
      <formula>NOT(ISERROR(SEARCH(("NG"),(S105))))</formula>
    </cfRule>
    <cfRule type="containsText" dxfId="159" priority="20" operator="containsText" text="NA">
      <formula>NOT(ISERROR(SEARCH(("NA"),(S105))))</formula>
    </cfRule>
  </conditionalFormatting>
  <conditionalFormatting sqref="S106:U106">
    <cfRule type="expression" dxfId="158" priority="13">
      <formula>IF($K106="NG",TRUE,FALSE)</formula>
    </cfRule>
    <cfRule type="containsText" dxfId="157" priority="14" operator="containsText" text="OK">
      <formula>NOT(ISERROR(SEARCH(("OK"),(S106))))</formula>
    </cfRule>
    <cfRule type="containsText" dxfId="156" priority="15" operator="containsText" text="NG">
      <formula>NOT(ISERROR(SEARCH(("NG"),(S106))))</formula>
    </cfRule>
    <cfRule type="containsText" dxfId="155" priority="16" operator="containsText" text="NA">
      <formula>NOT(ISERROR(SEARCH(("NA"),(S106))))</formula>
    </cfRule>
  </conditionalFormatting>
  <conditionalFormatting sqref="S107:U107">
    <cfRule type="expression" dxfId="154" priority="9">
      <formula>IF($K107="NG",TRUE,FALSE)</formula>
    </cfRule>
    <cfRule type="containsText" dxfId="153" priority="10" operator="containsText" text="OK">
      <formula>NOT(ISERROR(SEARCH(("OK"),(S107))))</formula>
    </cfRule>
    <cfRule type="containsText" dxfId="152" priority="11" operator="containsText" text="NG">
      <formula>NOT(ISERROR(SEARCH(("NG"),(S107))))</formula>
    </cfRule>
    <cfRule type="containsText" dxfId="151" priority="12" operator="containsText" text="NA">
      <formula>NOT(ISERROR(SEARCH(("NA"),(S107))))</formula>
    </cfRule>
  </conditionalFormatting>
  <conditionalFormatting sqref="S108:U108">
    <cfRule type="expression" dxfId="150" priority="5">
      <formula>IF($K108="NG",TRUE,FALSE)</formula>
    </cfRule>
    <cfRule type="containsText" dxfId="149" priority="6" operator="containsText" text="OK">
      <formula>NOT(ISERROR(SEARCH(("OK"),(S108))))</formula>
    </cfRule>
    <cfRule type="containsText" dxfId="148" priority="7" operator="containsText" text="NG">
      <formula>NOT(ISERROR(SEARCH(("NG"),(S108))))</formula>
    </cfRule>
    <cfRule type="containsText" dxfId="147" priority="8" operator="containsText" text="NA">
      <formula>NOT(ISERROR(SEARCH(("NA"),(S108))))</formula>
    </cfRule>
  </conditionalFormatting>
  <conditionalFormatting sqref="S109:U109">
    <cfRule type="expression" dxfId="146" priority="1">
      <formula>IF($K109="NG",TRUE,FALSE)</formula>
    </cfRule>
    <cfRule type="containsText" dxfId="145" priority="2" operator="containsText" text="OK">
      <formula>NOT(ISERROR(SEARCH(("OK"),(S109))))</formula>
    </cfRule>
    <cfRule type="containsText" dxfId="144" priority="3" operator="containsText" text="NG">
      <formula>NOT(ISERROR(SEARCH(("NG"),(S109))))</formula>
    </cfRule>
    <cfRule type="containsText" dxfId="143" priority="4" operator="containsText" text="NA">
      <formula>NOT(ISERROR(SEARCH(("NA"),(S109))))</formula>
    </cfRule>
  </conditionalFormatting>
  <dataValidations count="9">
    <dataValidation type="list" allowBlank="1" sqref="F3" xr:uid="{D4A85F11-A47E-443B-8CFF-E4B28AA0C907}">
      <formula1>"Button,Textbox,Label,Radio button,Checkbox,Hyperlink,Datepicker,Biểu đồ,Dropdownlist,Button Icon,,Icon"</formula1>
    </dataValidation>
    <dataValidation type="list" allowBlank="1" showErrorMessage="1" sqref="Q3:Q5 Q10:Q68" xr:uid="{EBF4BD92-8194-43FE-9A02-F29A756B6BAF}">
      <formula1>"UI,FT"</formula1>
    </dataValidation>
    <dataValidation type="list" allowBlank="1" showErrorMessage="1" sqref="W11 R24:R28 W3:W5 R10:R21 R30:R33 R36 R38:R40 R42:R44 R46:R53 S3:U5 S11:U11 S29:U29 W29" xr:uid="{758AA2E6-89D9-4F05-832A-3407ED36A03F}">
      <formula1>"OK,NG,NA"</formula1>
    </dataValidation>
    <dataValidation type="list" allowBlank="1" showErrorMessage="1" sqref="R3:R9" xr:uid="{1A091F05-6DB3-46EE-B239-B700616058E3}">
      <formula1>"OK,NG,NG-OK,NA,CANCEL"</formula1>
    </dataValidation>
    <dataValidation type="list" allowBlank="1" showErrorMessage="1" sqref="R22:R23 R34:R35 R37 R41 R45 R54:R68" xr:uid="{921424C2-F70C-4363-B40D-CFF5AD22F831}">
      <formula1>"OK,NG,NA,CANCEL"</formula1>
    </dataValidation>
    <dataValidation type="list" allowBlank="1" sqref="F10" xr:uid="{87594895-D287-4564-9AFE-C7EB36E1625E}">
      <formula1>"Button,Textbox,Label,Radio button,Checkbox,Hyperlink,Datepicker,Biểu đồ,Dropdownlist,Button Icon,Icon"</formula1>
    </dataValidation>
    <dataValidation type="list" allowBlank="1" showErrorMessage="1" sqref="R29" xr:uid="{D67E2E8E-5C61-4BB0-B6F4-92D878FD17D9}">
      <formula1>"OK,NG,NG-OK,NA"</formula1>
    </dataValidation>
    <dataValidation type="list" allowBlank="1" showErrorMessage="1" sqref="R69:R90 R91:T91 R92:R109" xr:uid="{E40E2C9C-B0C4-4E1B-89DB-F491EEFA640A}">
      <formula1>"OK,NG,NG-OK,NA,CANCEL,PENDING"</formula1>
    </dataValidation>
    <dataValidation type="list" allowBlank="1" showErrorMessage="1" sqref="V3:V109" xr:uid="{BC325AA9-517D-415E-8E4E-F28D73E62EC7}">
      <formula1>"Device,Simulator"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F1A41-2066-49C4-B80C-764AB3D208E5}">
  <sheetPr>
    <outlinePr summaryBelow="0" summaryRight="0"/>
  </sheetPr>
  <dimension ref="A1:AS453"/>
  <sheetViews>
    <sheetView showGridLines="0" topLeftCell="A46" zoomScale="95" zoomScaleNormal="95" workbookViewId="0">
      <selection activeCell="J61" sqref="J61"/>
    </sheetView>
  </sheetViews>
  <sheetFormatPr defaultColWidth="14.42578125" defaultRowHeight="15" customHeight="1"/>
  <cols>
    <col min="1" max="1" width="7.140625" customWidth="1"/>
    <col min="2" max="2" width="9" customWidth="1"/>
    <col min="3" max="3" width="17.7109375" customWidth="1"/>
    <col min="4" max="4" width="12.28515625" customWidth="1"/>
    <col min="5" max="5" width="13.7109375" customWidth="1"/>
    <col min="6" max="6" width="17.140625" customWidth="1"/>
    <col min="7" max="7" width="22.140625" customWidth="1"/>
    <col min="8" max="8" width="35.5703125" customWidth="1"/>
    <col min="9" max="9" width="22.7109375" hidden="1" customWidth="1"/>
    <col min="10" max="10" width="28.7109375" customWidth="1"/>
    <col min="11" max="11" width="18.5703125" hidden="1" customWidth="1"/>
    <col min="12" max="13" width="50.7109375" customWidth="1"/>
    <col min="14" max="15" width="17.7109375" hidden="1" customWidth="1"/>
    <col min="16" max="16" width="11.7109375" hidden="1" customWidth="1"/>
    <col min="17" max="17" width="12.28515625" hidden="1" customWidth="1"/>
    <col min="18" max="18" width="10" customWidth="1"/>
    <col min="19" max="20" width="10" hidden="1" customWidth="1"/>
    <col min="21" max="21" width="8.42578125" hidden="1" customWidth="1"/>
    <col min="22" max="22" width="10.42578125" customWidth="1"/>
    <col min="23" max="23" width="5" hidden="1" customWidth="1"/>
    <col min="24" max="24" width="11.42578125" hidden="1" customWidth="1"/>
    <col min="25" max="25" width="5.42578125" hidden="1" customWidth="1"/>
    <col min="26" max="26" width="23.7109375" customWidth="1"/>
    <col min="27" max="27" width="125.28515625" customWidth="1"/>
  </cols>
  <sheetData>
    <row r="1" spans="1:45" ht="12.75">
      <c r="A1" s="114" t="s">
        <v>17</v>
      </c>
      <c r="B1" s="114" t="s">
        <v>8</v>
      </c>
      <c r="C1" s="114" t="s">
        <v>18</v>
      </c>
      <c r="D1" s="114" t="s">
        <v>19</v>
      </c>
      <c r="E1" s="114" t="s">
        <v>20</v>
      </c>
      <c r="F1" s="114" t="s">
        <v>21</v>
      </c>
      <c r="G1" s="114" t="s">
        <v>243</v>
      </c>
      <c r="H1" s="114" t="s">
        <v>23</v>
      </c>
      <c r="I1" s="114" t="s">
        <v>24</v>
      </c>
      <c r="J1" s="114" t="s">
        <v>25</v>
      </c>
      <c r="K1" s="114" t="s">
        <v>26</v>
      </c>
      <c r="L1" s="114" t="s">
        <v>36</v>
      </c>
      <c r="M1" s="114" t="s">
        <v>37</v>
      </c>
      <c r="N1" s="122" t="s">
        <v>27</v>
      </c>
      <c r="O1" s="117" t="s">
        <v>28</v>
      </c>
      <c r="P1" s="118" t="s">
        <v>29</v>
      </c>
      <c r="Q1" s="118" t="s">
        <v>30</v>
      </c>
      <c r="R1" s="119" t="s">
        <v>31</v>
      </c>
      <c r="S1" s="120"/>
      <c r="T1" s="120"/>
      <c r="U1" s="121"/>
      <c r="V1" s="114" t="s">
        <v>399</v>
      </c>
      <c r="W1" s="114" t="s">
        <v>32</v>
      </c>
      <c r="X1" s="114" t="s">
        <v>33</v>
      </c>
      <c r="Y1" s="114" t="s">
        <v>34</v>
      </c>
      <c r="Z1" s="114" t="s">
        <v>168</v>
      </c>
      <c r="AA1" s="114" t="s">
        <v>35</v>
      </c>
      <c r="AB1" s="8"/>
      <c r="AC1" s="8"/>
      <c r="AD1" s="8"/>
      <c r="AE1" s="8"/>
      <c r="AF1" s="8"/>
      <c r="AG1" s="8"/>
      <c r="AH1" s="8"/>
      <c r="AI1" s="8"/>
      <c r="AJ1" s="8"/>
      <c r="AK1" s="8"/>
      <c r="AL1" s="8"/>
      <c r="AM1" s="9"/>
      <c r="AN1" s="9"/>
      <c r="AO1" s="9"/>
      <c r="AP1" s="9"/>
      <c r="AQ1" s="9"/>
      <c r="AR1" s="9"/>
      <c r="AS1" s="9"/>
    </row>
    <row r="2" spans="1:45" ht="22.5" customHeight="1">
      <c r="A2" s="115"/>
      <c r="B2" s="115"/>
      <c r="C2" s="115"/>
      <c r="D2" s="115"/>
      <c r="E2" s="115"/>
      <c r="F2" s="115"/>
      <c r="G2" s="115"/>
      <c r="H2" s="115"/>
      <c r="I2" s="115"/>
      <c r="J2" s="115"/>
      <c r="K2" s="115"/>
      <c r="L2" s="115"/>
      <c r="M2" s="115"/>
      <c r="N2" s="121"/>
      <c r="O2" s="115"/>
      <c r="P2" s="115"/>
      <c r="Q2" s="115"/>
      <c r="R2" s="10" t="s">
        <v>9</v>
      </c>
      <c r="S2" s="10" t="s">
        <v>10</v>
      </c>
      <c r="T2" s="10" t="s">
        <v>11</v>
      </c>
      <c r="U2" s="10" t="s">
        <v>12</v>
      </c>
      <c r="V2" s="115"/>
      <c r="W2" s="115"/>
      <c r="X2" s="115"/>
      <c r="Y2" s="115"/>
      <c r="Z2" s="115"/>
      <c r="AA2" s="116"/>
      <c r="AB2" s="11"/>
      <c r="AC2" s="11"/>
      <c r="AD2" s="11"/>
      <c r="AE2" s="11"/>
      <c r="AF2" s="11"/>
      <c r="AG2" s="11"/>
      <c r="AH2" s="11"/>
      <c r="AI2" s="11"/>
      <c r="AJ2" s="11"/>
      <c r="AK2" s="11"/>
      <c r="AL2" s="11"/>
      <c r="AM2" s="12"/>
      <c r="AN2" s="12"/>
      <c r="AO2" s="12"/>
      <c r="AP2" s="12"/>
      <c r="AQ2" s="12"/>
      <c r="AR2" s="12"/>
      <c r="AS2" s="12"/>
    </row>
    <row r="3" spans="1:45" ht="30">
      <c r="A3" s="13">
        <f>ROW(A3) - 2</f>
        <v>1</v>
      </c>
      <c r="B3" s="23" t="s">
        <v>100</v>
      </c>
      <c r="C3" s="23"/>
      <c r="D3" s="23" t="s">
        <v>72</v>
      </c>
      <c r="E3" s="123"/>
      <c r="F3" s="21"/>
      <c r="G3" s="22" t="s">
        <v>237</v>
      </c>
      <c r="H3" s="18"/>
      <c r="I3" s="18"/>
      <c r="J3" s="14" t="s">
        <v>73</v>
      </c>
      <c r="K3" s="18"/>
      <c r="L3" s="18" t="s">
        <v>238</v>
      </c>
      <c r="M3" s="58" t="s">
        <v>238</v>
      </c>
      <c r="N3" s="14"/>
      <c r="O3" s="14"/>
      <c r="P3" s="14"/>
      <c r="Q3" s="15"/>
      <c r="R3" s="16" t="s">
        <v>14</v>
      </c>
      <c r="S3" s="16"/>
      <c r="T3" s="16"/>
      <c r="U3" s="16"/>
      <c r="V3" s="69" t="s">
        <v>401</v>
      </c>
      <c r="W3" s="16"/>
      <c r="X3" s="24"/>
      <c r="Y3" s="18"/>
      <c r="Z3" s="61">
        <v>45128</v>
      </c>
      <c r="AA3" s="34"/>
      <c r="AB3" s="17"/>
      <c r="AC3" s="17"/>
      <c r="AD3" s="17"/>
      <c r="AE3" s="17"/>
      <c r="AF3" s="17"/>
      <c r="AG3" s="17"/>
      <c r="AH3" s="17"/>
      <c r="AI3" s="17"/>
      <c r="AJ3" s="17"/>
      <c r="AK3" s="17"/>
      <c r="AL3" s="17"/>
      <c r="AM3" s="17"/>
      <c r="AN3" s="17"/>
      <c r="AO3" s="17"/>
      <c r="AP3" s="17"/>
      <c r="AQ3" s="17"/>
      <c r="AR3" s="17"/>
      <c r="AS3" s="17"/>
    </row>
    <row r="4" spans="1:45" ht="45">
      <c r="A4" s="13">
        <f t="shared" ref="A4:A61" si="0">ROW(A4) - 2</f>
        <v>2</v>
      </c>
      <c r="B4" s="23"/>
      <c r="C4" s="23"/>
      <c r="D4" s="23"/>
      <c r="E4" s="123"/>
      <c r="F4" s="59"/>
      <c r="G4" s="46" t="s">
        <v>247</v>
      </c>
      <c r="H4" s="18" t="s">
        <v>322</v>
      </c>
      <c r="I4" s="18"/>
      <c r="J4" s="14" t="s">
        <v>379</v>
      </c>
      <c r="K4" s="18"/>
      <c r="L4" s="26" t="s">
        <v>315</v>
      </c>
      <c r="M4" s="26" t="s">
        <v>394</v>
      </c>
      <c r="N4" s="65"/>
      <c r="O4" s="14"/>
      <c r="P4" s="14"/>
      <c r="Q4" s="15"/>
      <c r="R4" s="16" t="s">
        <v>14</v>
      </c>
      <c r="S4" s="16"/>
      <c r="T4" s="16"/>
      <c r="U4" s="16"/>
      <c r="V4" s="69" t="s">
        <v>401</v>
      </c>
      <c r="W4" s="16"/>
      <c r="X4" s="24"/>
      <c r="Y4" s="18"/>
      <c r="Z4" s="61">
        <v>45131</v>
      </c>
      <c r="AA4" s="34"/>
      <c r="AB4" s="17"/>
      <c r="AC4" s="17"/>
      <c r="AD4" s="17"/>
      <c r="AE4" s="17"/>
      <c r="AF4" s="17"/>
      <c r="AG4" s="17"/>
      <c r="AH4" s="17"/>
      <c r="AI4" s="17"/>
      <c r="AJ4" s="17"/>
      <c r="AK4" s="17"/>
      <c r="AL4" s="17"/>
      <c r="AM4" s="17"/>
      <c r="AN4" s="17"/>
      <c r="AO4" s="17"/>
      <c r="AP4" s="17"/>
      <c r="AQ4" s="17"/>
      <c r="AR4" s="17"/>
      <c r="AS4" s="17"/>
    </row>
    <row r="5" spans="1:45" ht="45">
      <c r="A5" s="13">
        <f t="shared" si="0"/>
        <v>3</v>
      </c>
      <c r="B5" s="23"/>
      <c r="C5" s="23"/>
      <c r="D5" s="23"/>
      <c r="E5" s="124"/>
      <c r="F5" s="62"/>
      <c r="G5" s="46" t="s">
        <v>259</v>
      </c>
      <c r="H5" s="18" t="s">
        <v>323</v>
      </c>
      <c r="I5" s="18"/>
      <c r="J5" s="14" t="s">
        <v>379</v>
      </c>
      <c r="K5" s="18"/>
      <c r="L5" s="26"/>
      <c r="M5" s="66"/>
      <c r="N5" s="65"/>
      <c r="O5" s="14"/>
      <c r="P5" s="14"/>
      <c r="Q5" s="15"/>
      <c r="R5" s="16" t="s">
        <v>16</v>
      </c>
      <c r="S5" s="16"/>
      <c r="T5" s="16"/>
      <c r="U5" s="16"/>
      <c r="V5" s="69" t="s">
        <v>401</v>
      </c>
      <c r="W5" s="16"/>
      <c r="X5" s="24"/>
      <c r="Y5" s="18"/>
      <c r="Z5" s="61">
        <v>45131</v>
      </c>
      <c r="AA5" s="34"/>
      <c r="AB5" s="17"/>
      <c r="AC5" s="17"/>
      <c r="AD5" s="17"/>
      <c r="AE5" s="17"/>
      <c r="AF5" s="17"/>
      <c r="AG5" s="17"/>
      <c r="AH5" s="17"/>
      <c r="AI5" s="17"/>
      <c r="AJ5" s="17"/>
      <c r="AK5" s="17"/>
      <c r="AL5" s="17"/>
      <c r="AM5" s="17"/>
      <c r="AN5" s="17"/>
      <c r="AO5" s="17"/>
      <c r="AP5" s="17"/>
      <c r="AQ5" s="17"/>
      <c r="AR5" s="17"/>
      <c r="AS5" s="17"/>
    </row>
    <row r="6" spans="1:45" ht="91.5" customHeight="1">
      <c r="A6" s="13">
        <f t="shared" si="0"/>
        <v>4</v>
      </c>
      <c r="B6" s="23"/>
      <c r="C6" s="23"/>
      <c r="D6" s="23"/>
      <c r="E6" s="19"/>
      <c r="F6" s="62" t="s">
        <v>43</v>
      </c>
      <c r="G6" s="46" t="s">
        <v>248</v>
      </c>
      <c r="H6" s="18" t="s">
        <v>324</v>
      </c>
      <c r="I6" s="18"/>
      <c r="J6" s="14" t="s">
        <v>379</v>
      </c>
      <c r="K6" s="18"/>
      <c r="L6" s="26" t="s">
        <v>310</v>
      </c>
      <c r="M6" s="26" t="s">
        <v>311</v>
      </c>
      <c r="N6" s="65"/>
      <c r="O6" s="14"/>
      <c r="P6" s="14"/>
      <c r="Q6" s="15"/>
      <c r="R6" s="16" t="s">
        <v>15</v>
      </c>
      <c r="S6" s="16"/>
      <c r="T6" s="16"/>
      <c r="U6" s="16"/>
      <c r="V6" s="69" t="s">
        <v>401</v>
      </c>
      <c r="W6" s="16"/>
      <c r="X6" s="24"/>
      <c r="Y6" s="18"/>
      <c r="Z6" s="61">
        <v>45131</v>
      </c>
      <c r="AA6" s="34"/>
      <c r="AB6" s="17"/>
      <c r="AC6" s="17"/>
      <c r="AD6" s="17"/>
      <c r="AE6" s="17"/>
      <c r="AF6" s="17"/>
      <c r="AG6" s="17"/>
      <c r="AH6" s="17"/>
      <c r="AI6" s="17"/>
      <c r="AJ6" s="17"/>
      <c r="AK6" s="17"/>
      <c r="AL6" s="17"/>
      <c r="AM6" s="17"/>
      <c r="AN6" s="17"/>
      <c r="AO6" s="17"/>
      <c r="AP6" s="17"/>
      <c r="AQ6" s="17"/>
      <c r="AR6" s="17"/>
      <c r="AS6" s="17"/>
    </row>
    <row r="7" spans="1:45" ht="30">
      <c r="A7" s="13">
        <f t="shared" si="0"/>
        <v>5</v>
      </c>
      <c r="B7" s="23"/>
      <c r="C7" s="23"/>
      <c r="D7" s="23"/>
      <c r="E7" s="19"/>
      <c r="F7" s="60"/>
      <c r="G7" s="46" t="s">
        <v>249</v>
      </c>
      <c r="H7" s="18" t="s">
        <v>325</v>
      </c>
      <c r="I7" s="18"/>
      <c r="J7" s="14" t="s">
        <v>379</v>
      </c>
      <c r="K7" s="18"/>
      <c r="L7" s="26" t="s">
        <v>312</v>
      </c>
      <c r="M7" s="26" t="s">
        <v>312</v>
      </c>
      <c r="N7" s="65"/>
      <c r="O7" s="14"/>
      <c r="P7" s="14"/>
      <c r="Q7" s="15"/>
      <c r="R7" s="16" t="s">
        <v>14</v>
      </c>
      <c r="S7" s="16"/>
      <c r="T7" s="16"/>
      <c r="U7" s="16"/>
      <c r="V7" s="69" t="s">
        <v>401</v>
      </c>
      <c r="W7" s="16"/>
      <c r="X7" s="24"/>
      <c r="Y7" s="18"/>
      <c r="Z7" s="61">
        <v>45131</v>
      </c>
      <c r="AA7" s="34"/>
      <c r="AB7" s="17"/>
      <c r="AC7" s="17"/>
      <c r="AD7" s="17"/>
      <c r="AE7" s="17"/>
      <c r="AF7" s="17"/>
      <c r="AG7" s="17"/>
      <c r="AH7" s="17"/>
      <c r="AI7" s="17"/>
      <c r="AJ7" s="17"/>
      <c r="AK7" s="17"/>
      <c r="AL7" s="17"/>
      <c r="AM7" s="17"/>
      <c r="AN7" s="17"/>
      <c r="AO7" s="17"/>
      <c r="AP7" s="17"/>
      <c r="AQ7" s="17"/>
      <c r="AR7" s="17"/>
      <c r="AS7" s="17"/>
    </row>
    <row r="8" spans="1:45" ht="30">
      <c r="A8" s="13">
        <f t="shared" si="0"/>
        <v>6</v>
      </c>
      <c r="B8" s="23"/>
      <c r="C8" s="23"/>
      <c r="D8" s="23"/>
      <c r="E8" s="19"/>
      <c r="F8" s="60"/>
      <c r="G8" s="46" t="s">
        <v>250</v>
      </c>
      <c r="H8" s="18" t="s">
        <v>313</v>
      </c>
      <c r="I8" s="18"/>
      <c r="J8" s="14" t="s">
        <v>379</v>
      </c>
      <c r="K8" s="18"/>
      <c r="L8" s="26" t="s">
        <v>314</v>
      </c>
      <c r="M8" s="26" t="s">
        <v>314</v>
      </c>
      <c r="N8" s="65"/>
      <c r="O8" s="14"/>
      <c r="P8" s="14"/>
      <c r="Q8" s="15"/>
      <c r="R8" s="16" t="s">
        <v>14</v>
      </c>
      <c r="S8" s="16"/>
      <c r="T8" s="16"/>
      <c r="U8" s="16"/>
      <c r="V8" s="69" t="s">
        <v>401</v>
      </c>
      <c r="W8" s="16"/>
      <c r="X8" s="24"/>
      <c r="Y8" s="18"/>
      <c r="Z8" s="61">
        <v>45131</v>
      </c>
      <c r="AA8" s="34"/>
      <c r="AB8" s="17"/>
      <c r="AC8" s="17"/>
      <c r="AD8" s="17"/>
      <c r="AE8" s="17"/>
      <c r="AF8" s="17"/>
      <c r="AG8" s="17"/>
      <c r="AH8" s="17"/>
      <c r="AI8" s="17"/>
      <c r="AJ8" s="17"/>
      <c r="AK8" s="17"/>
      <c r="AL8" s="17"/>
      <c r="AM8" s="17"/>
      <c r="AN8" s="17"/>
      <c r="AO8" s="17"/>
      <c r="AP8" s="17"/>
      <c r="AQ8" s="17"/>
      <c r="AR8" s="17"/>
      <c r="AS8" s="17"/>
    </row>
    <row r="9" spans="1:45" ht="30">
      <c r="A9" s="13">
        <f t="shared" si="0"/>
        <v>7</v>
      </c>
      <c r="B9" s="23"/>
      <c r="C9" s="23"/>
      <c r="D9" s="23"/>
      <c r="E9" s="19"/>
      <c r="F9" s="60"/>
      <c r="G9" s="46" t="s">
        <v>251</v>
      </c>
      <c r="H9" s="18" t="s">
        <v>316</v>
      </c>
      <c r="I9" s="18"/>
      <c r="J9" s="14" t="s">
        <v>379</v>
      </c>
      <c r="K9" s="18"/>
      <c r="L9" s="26" t="s">
        <v>317</v>
      </c>
      <c r="M9" s="26" t="s">
        <v>317</v>
      </c>
      <c r="N9" s="65"/>
      <c r="O9" s="14"/>
      <c r="P9" s="14"/>
      <c r="Q9" s="15"/>
      <c r="R9" s="16" t="s">
        <v>14</v>
      </c>
      <c r="S9" s="16"/>
      <c r="T9" s="16"/>
      <c r="U9" s="16"/>
      <c r="V9" s="69" t="s">
        <v>401</v>
      </c>
      <c r="W9" s="16"/>
      <c r="X9" s="24"/>
      <c r="Y9" s="18"/>
      <c r="Z9" s="61">
        <v>45131</v>
      </c>
      <c r="AA9" s="34"/>
      <c r="AB9" s="17"/>
      <c r="AC9" s="17"/>
      <c r="AD9" s="17"/>
      <c r="AE9" s="17"/>
      <c r="AF9" s="17"/>
      <c r="AG9" s="17"/>
      <c r="AH9" s="17"/>
      <c r="AI9" s="17"/>
      <c r="AJ9" s="17"/>
      <c r="AK9" s="17"/>
      <c r="AL9" s="17"/>
      <c r="AM9" s="17"/>
      <c r="AN9" s="17"/>
      <c r="AO9" s="17"/>
      <c r="AP9" s="17"/>
      <c r="AQ9" s="17"/>
      <c r="AR9" s="17"/>
      <c r="AS9" s="17"/>
    </row>
    <row r="10" spans="1:45" ht="30">
      <c r="A10" s="13">
        <f t="shared" si="0"/>
        <v>8</v>
      </c>
      <c r="B10" s="23"/>
      <c r="C10" s="23"/>
      <c r="D10" s="23"/>
      <c r="E10" s="19"/>
      <c r="F10" s="60"/>
      <c r="G10" s="46" t="s">
        <v>252</v>
      </c>
      <c r="H10" s="18" t="s">
        <v>318</v>
      </c>
      <c r="I10" s="18"/>
      <c r="J10" s="14" t="s">
        <v>379</v>
      </c>
      <c r="K10" s="18"/>
      <c r="L10" s="26" t="s">
        <v>319</v>
      </c>
      <c r="M10" s="26" t="s">
        <v>319</v>
      </c>
      <c r="N10" s="65"/>
      <c r="O10" s="14"/>
      <c r="P10" s="14"/>
      <c r="Q10" s="15"/>
      <c r="R10" s="16" t="s">
        <v>14</v>
      </c>
      <c r="S10" s="16"/>
      <c r="T10" s="16"/>
      <c r="U10" s="16"/>
      <c r="V10" s="69" t="s">
        <v>401</v>
      </c>
      <c r="W10" s="16"/>
      <c r="X10" s="24"/>
      <c r="Y10" s="18"/>
      <c r="Z10" s="61">
        <v>45131</v>
      </c>
      <c r="AA10" s="34"/>
      <c r="AB10" s="17"/>
      <c r="AC10" s="17"/>
      <c r="AD10" s="17"/>
      <c r="AE10" s="17"/>
      <c r="AF10" s="17"/>
      <c r="AG10" s="17"/>
      <c r="AH10" s="17"/>
      <c r="AI10" s="17"/>
      <c r="AJ10" s="17"/>
      <c r="AK10" s="17"/>
      <c r="AL10" s="17"/>
      <c r="AM10" s="17"/>
      <c r="AN10" s="17"/>
      <c r="AO10" s="17"/>
      <c r="AP10" s="17"/>
      <c r="AQ10" s="17"/>
      <c r="AR10" s="17"/>
      <c r="AS10" s="17"/>
    </row>
    <row r="11" spans="1:45" ht="45">
      <c r="A11" s="13">
        <f t="shared" si="0"/>
        <v>9</v>
      </c>
      <c r="B11" s="23"/>
      <c r="C11" s="23"/>
      <c r="D11" s="23"/>
      <c r="E11" s="19"/>
      <c r="F11" s="60"/>
      <c r="G11" s="46" t="s">
        <v>253</v>
      </c>
      <c r="H11" s="18" t="s">
        <v>320</v>
      </c>
      <c r="I11" s="18"/>
      <c r="J11" s="14" t="s">
        <v>379</v>
      </c>
      <c r="K11" s="18"/>
      <c r="L11" s="26" t="s">
        <v>326</v>
      </c>
      <c r="M11" s="26" t="s">
        <v>326</v>
      </c>
      <c r="N11" s="65"/>
      <c r="O11" s="14"/>
      <c r="P11" s="14"/>
      <c r="Q11" s="15"/>
      <c r="R11" s="16" t="s">
        <v>14</v>
      </c>
      <c r="S11" s="16"/>
      <c r="T11" s="16"/>
      <c r="U11" s="16"/>
      <c r="V11" s="69" t="s">
        <v>401</v>
      </c>
      <c r="W11" s="16"/>
      <c r="X11" s="24"/>
      <c r="Y11" s="18"/>
      <c r="Z11" s="61">
        <v>45131</v>
      </c>
      <c r="AA11" s="34"/>
      <c r="AB11" s="17"/>
      <c r="AC11" s="17"/>
      <c r="AD11" s="17"/>
      <c r="AE11" s="17"/>
      <c r="AF11" s="17"/>
      <c r="AG11" s="17"/>
      <c r="AH11" s="17"/>
      <c r="AI11" s="17"/>
      <c r="AJ11" s="17"/>
      <c r="AK11" s="17"/>
      <c r="AL11" s="17"/>
      <c r="AM11" s="17"/>
      <c r="AN11" s="17"/>
      <c r="AO11" s="17"/>
      <c r="AP11" s="17"/>
      <c r="AQ11" s="17"/>
      <c r="AR11" s="17"/>
      <c r="AS11" s="17"/>
    </row>
    <row r="12" spans="1:45" ht="44.25" customHeight="1">
      <c r="A12" s="13">
        <f t="shared" si="0"/>
        <v>10</v>
      </c>
      <c r="B12" s="23"/>
      <c r="C12" s="23"/>
      <c r="D12" s="23"/>
      <c r="E12" s="19"/>
      <c r="F12" s="60"/>
      <c r="G12" s="46" t="s">
        <v>254</v>
      </c>
      <c r="H12" s="18" t="s">
        <v>321</v>
      </c>
      <c r="I12" s="18"/>
      <c r="J12" s="14" t="s">
        <v>379</v>
      </c>
      <c r="K12" s="18"/>
      <c r="L12" s="26" t="s">
        <v>326</v>
      </c>
      <c r="M12" s="26" t="s">
        <v>326</v>
      </c>
      <c r="N12" s="65"/>
      <c r="O12" s="14"/>
      <c r="P12" s="14"/>
      <c r="Q12" s="15"/>
      <c r="R12" s="16" t="s">
        <v>14</v>
      </c>
      <c r="S12" s="16"/>
      <c r="T12" s="16"/>
      <c r="U12" s="16"/>
      <c r="V12" s="69" t="s">
        <v>401</v>
      </c>
      <c r="W12" s="16"/>
      <c r="X12" s="24"/>
      <c r="Y12" s="18"/>
      <c r="Z12" s="61">
        <v>45131</v>
      </c>
      <c r="AA12" s="34"/>
      <c r="AB12" s="17"/>
      <c r="AC12" s="17"/>
      <c r="AD12" s="17"/>
      <c r="AE12" s="17"/>
      <c r="AF12" s="17"/>
      <c r="AG12" s="17"/>
      <c r="AH12" s="17"/>
      <c r="AI12" s="17"/>
      <c r="AJ12" s="17"/>
      <c r="AK12" s="17"/>
      <c r="AL12" s="17"/>
      <c r="AM12" s="17"/>
      <c r="AN12" s="17"/>
      <c r="AO12" s="17"/>
      <c r="AP12" s="17"/>
      <c r="AQ12" s="17"/>
      <c r="AR12" s="17"/>
      <c r="AS12" s="17"/>
    </row>
    <row r="13" spans="1:45" ht="45">
      <c r="A13" s="13">
        <f t="shared" si="0"/>
        <v>11</v>
      </c>
      <c r="B13" s="23"/>
      <c r="C13" s="23"/>
      <c r="D13" s="23"/>
      <c r="E13" s="19"/>
      <c r="F13" s="60"/>
      <c r="G13" s="46" t="s">
        <v>255</v>
      </c>
      <c r="H13" s="18" t="s">
        <v>327</v>
      </c>
      <c r="I13" s="18"/>
      <c r="J13" s="14" t="s">
        <v>379</v>
      </c>
      <c r="K13" s="18"/>
      <c r="L13" s="26" t="s">
        <v>326</v>
      </c>
      <c r="M13" s="26" t="s">
        <v>326</v>
      </c>
      <c r="N13" s="65"/>
      <c r="O13" s="14"/>
      <c r="P13" s="14"/>
      <c r="Q13" s="15"/>
      <c r="R13" s="16" t="s">
        <v>14</v>
      </c>
      <c r="S13" s="16"/>
      <c r="T13" s="16"/>
      <c r="U13" s="16"/>
      <c r="V13" s="69" t="s">
        <v>401</v>
      </c>
      <c r="W13" s="16"/>
      <c r="X13" s="24"/>
      <c r="Y13" s="18"/>
      <c r="Z13" s="61">
        <v>45131</v>
      </c>
      <c r="AA13" s="34"/>
      <c r="AB13" s="17"/>
      <c r="AC13" s="17"/>
      <c r="AD13" s="17"/>
      <c r="AE13" s="17"/>
      <c r="AF13" s="17"/>
      <c r="AG13" s="17"/>
      <c r="AH13" s="17"/>
      <c r="AI13" s="17"/>
      <c r="AJ13" s="17"/>
      <c r="AK13" s="17"/>
      <c r="AL13" s="17"/>
      <c r="AM13" s="17"/>
      <c r="AN13" s="17"/>
      <c r="AO13" s="17"/>
      <c r="AP13" s="17"/>
      <c r="AQ13" s="17"/>
      <c r="AR13" s="17"/>
      <c r="AS13" s="17"/>
    </row>
    <row r="14" spans="1:45" ht="30">
      <c r="A14" s="13">
        <f t="shared" si="0"/>
        <v>12</v>
      </c>
      <c r="B14" s="23"/>
      <c r="C14" s="23"/>
      <c r="D14" s="23"/>
      <c r="E14" s="19"/>
      <c r="F14" s="60"/>
      <c r="G14" s="46" t="s">
        <v>256</v>
      </c>
      <c r="H14" s="18" t="s">
        <v>329</v>
      </c>
      <c r="I14" s="18"/>
      <c r="J14" s="14" t="s">
        <v>379</v>
      </c>
      <c r="K14" s="18"/>
      <c r="L14" s="26"/>
      <c r="M14" s="66"/>
      <c r="N14" s="65"/>
      <c r="O14" s="14"/>
      <c r="P14" s="14"/>
      <c r="Q14" s="15"/>
      <c r="R14" s="16"/>
      <c r="S14" s="16"/>
      <c r="T14" s="16"/>
      <c r="U14" s="16"/>
      <c r="V14" s="69" t="s">
        <v>401</v>
      </c>
      <c r="W14" s="16"/>
      <c r="X14" s="24"/>
      <c r="Y14" s="18"/>
      <c r="Z14" s="61">
        <v>45131</v>
      </c>
      <c r="AA14" s="34"/>
      <c r="AB14" s="17"/>
      <c r="AC14" s="17"/>
      <c r="AD14" s="17"/>
      <c r="AE14" s="17"/>
      <c r="AF14" s="17"/>
      <c r="AG14" s="17"/>
      <c r="AH14" s="17"/>
      <c r="AI14" s="17"/>
      <c r="AJ14" s="17"/>
      <c r="AK14" s="17"/>
      <c r="AL14" s="17"/>
      <c r="AM14" s="17"/>
      <c r="AN14" s="17"/>
      <c r="AO14" s="17"/>
      <c r="AP14" s="17"/>
      <c r="AQ14" s="17"/>
      <c r="AR14" s="17"/>
      <c r="AS14" s="17"/>
    </row>
    <row r="15" spans="1:45" ht="30">
      <c r="A15" s="13">
        <f t="shared" si="0"/>
        <v>13</v>
      </c>
      <c r="B15" s="23"/>
      <c r="C15" s="23"/>
      <c r="D15" s="23"/>
      <c r="E15" s="19"/>
      <c r="F15" s="63"/>
      <c r="G15" s="46" t="s">
        <v>244</v>
      </c>
      <c r="H15" s="18" t="s">
        <v>330</v>
      </c>
      <c r="I15" s="18"/>
      <c r="J15" s="14" t="s">
        <v>379</v>
      </c>
      <c r="K15" s="18"/>
      <c r="L15" s="26" t="s">
        <v>328</v>
      </c>
      <c r="M15" s="26" t="s">
        <v>328</v>
      </c>
      <c r="N15" s="65"/>
      <c r="O15" s="14"/>
      <c r="P15" s="14"/>
      <c r="Q15" s="15"/>
      <c r="R15" s="16" t="s">
        <v>14</v>
      </c>
      <c r="S15" s="16"/>
      <c r="T15" s="16"/>
      <c r="U15" s="16"/>
      <c r="V15" s="69" t="s">
        <v>401</v>
      </c>
      <c r="W15" s="16"/>
      <c r="X15" s="24"/>
      <c r="Y15" s="18"/>
      <c r="Z15" s="61">
        <v>45131</v>
      </c>
      <c r="AA15" s="34"/>
      <c r="AB15" s="17"/>
      <c r="AC15" s="17"/>
      <c r="AD15" s="17"/>
      <c r="AE15" s="17"/>
      <c r="AF15" s="17"/>
      <c r="AG15" s="17"/>
      <c r="AH15" s="17"/>
      <c r="AI15" s="17"/>
      <c r="AJ15" s="17"/>
      <c r="AK15" s="17"/>
      <c r="AL15" s="17"/>
      <c r="AM15" s="17"/>
      <c r="AN15" s="17"/>
      <c r="AO15" s="17"/>
      <c r="AP15" s="17"/>
      <c r="AQ15" s="17"/>
      <c r="AR15" s="17"/>
      <c r="AS15" s="17"/>
    </row>
    <row r="16" spans="1:45" ht="45">
      <c r="A16" s="13">
        <f t="shared" si="0"/>
        <v>14</v>
      </c>
      <c r="B16" s="23"/>
      <c r="C16" s="23"/>
      <c r="D16" s="23"/>
      <c r="E16" s="19"/>
      <c r="F16" s="60"/>
      <c r="G16" s="46" t="s">
        <v>245</v>
      </c>
      <c r="H16" s="18" t="s">
        <v>331</v>
      </c>
      <c r="I16" s="18"/>
      <c r="J16" s="14" t="s">
        <v>379</v>
      </c>
      <c r="K16" s="18"/>
      <c r="L16" s="26"/>
      <c r="M16" s="66"/>
      <c r="N16" s="65"/>
      <c r="O16" s="14"/>
      <c r="P16" s="14"/>
      <c r="Q16" s="15"/>
      <c r="R16" s="16" t="s">
        <v>79</v>
      </c>
      <c r="S16" s="16"/>
      <c r="T16" s="16"/>
      <c r="U16" s="16"/>
      <c r="V16" s="69" t="s">
        <v>401</v>
      </c>
      <c r="W16" s="16"/>
      <c r="X16" s="24"/>
      <c r="Y16" s="18"/>
      <c r="Z16" s="61">
        <v>45131</v>
      </c>
      <c r="AA16" s="34"/>
      <c r="AB16" s="17"/>
      <c r="AC16" s="17"/>
      <c r="AD16" s="17"/>
      <c r="AE16" s="17"/>
      <c r="AF16" s="17"/>
      <c r="AG16" s="17"/>
      <c r="AH16" s="17"/>
      <c r="AI16" s="17"/>
      <c r="AJ16" s="17"/>
      <c r="AK16" s="17"/>
      <c r="AL16" s="17"/>
      <c r="AM16" s="17"/>
      <c r="AN16" s="17"/>
      <c r="AO16" s="17"/>
      <c r="AP16" s="17"/>
      <c r="AQ16" s="17"/>
      <c r="AR16" s="17"/>
      <c r="AS16" s="17"/>
    </row>
    <row r="17" spans="1:45" ht="45">
      <c r="A17" s="13">
        <f t="shared" si="0"/>
        <v>15</v>
      </c>
      <c r="B17" s="23"/>
      <c r="C17" s="23"/>
      <c r="D17" s="23"/>
      <c r="E17" s="19"/>
      <c r="F17" s="60"/>
      <c r="G17" s="46" t="s">
        <v>246</v>
      </c>
      <c r="H17" s="18" t="s">
        <v>332</v>
      </c>
      <c r="I17" s="18"/>
      <c r="J17" s="14" t="s">
        <v>379</v>
      </c>
      <c r="K17" s="18"/>
      <c r="L17" s="26"/>
      <c r="M17" s="66"/>
      <c r="N17" s="65"/>
      <c r="O17" s="14"/>
      <c r="P17" s="14"/>
      <c r="Q17" s="15"/>
      <c r="R17" s="16" t="s">
        <v>79</v>
      </c>
      <c r="S17" s="16"/>
      <c r="T17" s="16"/>
      <c r="U17" s="16"/>
      <c r="V17" s="69" t="s">
        <v>401</v>
      </c>
      <c r="W17" s="16"/>
      <c r="X17" s="24"/>
      <c r="Y17" s="18"/>
      <c r="Z17" s="61">
        <v>45131</v>
      </c>
      <c r="AA17" s="34"/>
      <c r="AB17" s="17"/>
      <c r="AC17" s="17"/>
      <c r="AD17" s="17"/>
      <c r="AE17" s="17"/>
      <c r="AF17" s="17"/>
      <c r="AG17" s="17"/>
      <c r="AH17" s="17"/>
      <c r="AI17" s="17"/>
      <c r="AJ17" s="17"/>
      <c r="AK17" s="17"/>
      <c r="AL17" s="17"/>
      <c r="AM17" s="17"/>
      <c r="AN17" s="17"/>
      <c r="AO17" s="17"/>
      <c r="AP17" s="17"/>
      <c r="AQ17" s="17"/>
      <c r="AR17" s="17"/>
      <c r="AS17" s="17"/>
    </row>
    <row r="18" spans="1:45" ht="30">
      <c r="A18" s="13">
        <f t="shared" si="0"/>
        <v>16</v>
      </c>
      <c r="B18" s="23"/>
      <c r="C18" s="23"/>
      <c r="D18" s="23"/>
      <c r="E18" s="19"/>
      <c r="F18" s="60"/>
      <c r="G18" s="46" t="s">
        <v>257</v>
      </c>
      <c r="H18" s="18" t="s">
        <v>333</v>
      </c>
      <c r="I18" s="18"/>
      <c r="J18" s="14" t="s">
        <v>379</v>
      </c>
      <c r="K18" s="18"/>
      <c r="L18" s="26" t="s">
        <v>334</v>
      </c>
      <c r="M18" s="26" t="s">
        <v>334</v>
      </c>
      <c r="N18" s="65"/>
      <c r="O18" s="14"/>
      <c r="P18" s="14"/>
      <c r="Q18" s="15"/>
      <c r="R18" s="16" t="s">
        <v>14</v>
      </c>
      <c r="S18" s="16"/>
      <c r="T18" s="16"/>
      <c r="U18" s="16"/>
      <c r="V18" s="69" t="s">
        <v>401</v>
      </c>
      <c r="W18" s="16"/>
      <c r="X18" s="24"/>
      <c r="Y18" s="18"/>
      <c r="Z18" s="61">
        <v>45131</v>
      </c>
      <c r="AA18" s="34"/>
      <c r="AB18" s="17"/>
      <c r="AC18" s="17"/>
      <c r="AD18" s="17"/>
      <c r="AE18" s="17"/>
      <c r="AF18" s="17"/>
      <c r="AG18" s="17"/>
      <c r="AH18" s="17"/>
      <c r="AI18" s="17"/>
      <c r="AJ18" s="17"/>
      <c r="AK18" s="17"/>
      <c r="AL18" s="17"/>
      <c r="AM18" s="17"/>
      <c r="AN18" s="17"/>
      <c r="AO18" s="17"/>
      <c r="AP18" s="17"/>
      <c r="AQ18" s="17"/>
      <c r="AR18" s="17"/>
      <c r="AS18" s="17"/>
    </row>
    <row r="19" spans="1:45" ht="45">
      <c r="A19" s="13">
        <f t="shared" si="0"/>
        <v>17</v>
      </c>
      <c r="B19" s="23"/>
      <c r="C19" s="23"/>
      <c r="D19" s="23"/>
      <c r="E19" s="19"/>
      <c r="F19" s="60"/>
      <c r="G19" s="46" t="s">
        <v>61</v>
      </c>
      <c r="H19" s="18" t="s">
        <v>335</v>
      </c>
      <c r="I19" s="18"/>
      <c r="J19" s="14" t="s">
        <v>379</v>
      </c>
      <c r="K19" s="18"/>
      <c r="L19" s="26" t="s">
        <v>334</v>
      </c>
      <c r="M19" s="26" t="s">
        <v>334</v>
      </c>
      <c r="N19" s="65"/>
      <c r="O19" s="14"/>
      <c r="P19" s="14"/>
      <c r="Q19" s="15"/>
      <c r="R19" s="16" t="s">
        <v>14</v>
      </c>
      <c r="S19" s="16"/>
      <c r="T19" s="16"/>
      <c r="U19" s="16"/>
      <c r="V19" s="69" t="s">
        <v>401</v>
      </c>
      <c r="W19" s="16"/>
      <c r="X19" s="24"/>
      <c r="Y19" s="18"/>
      <c r="Z19" s="61">
        <v>45131</v>
      </c>
      <c r="AA19" s="34"/>
      <c r="AB19" s="17"/>
      <c r="AC19" s="17"/>
      <c r="AD19" s="17"/>
      <c r="AE19" s="17"/>
      <c r="AF19" s="17"/>
      <c r="AG19" s="17"/>
      <c r="AH19" s="17"/>
      <c r="AI19" s="17"/>
      <c r="AJ19" s="17"/>
      <c r="AK19" s="17"/>
      <c r="AL19" s="17"/>
      <c r="AM19" s="17"/>
      <c r="AN19" s="17"/>
      <c r="AO19" s="17"/>
      <c r="AP19" s="17"/>
      <c r="AQ19" s="17"/>
      <c r="AR19" s="17"/>
      <c r="AS19" s="17"/>
    </row>
    <row r="20" spans="1:45" ht="30">
      <c r="A20" s="13">
        <f t="shared" si="0"/>
        <v>18</v>
      </c>
      <c r="B20" s="23"/>
      <c r="C20" s="23"/>
      <c r="D20" s="23"/>
      <c r="E20" s="19"/>
      <c r="F20" s="60"/>
      <c r="G20" s="46" t="s">
        <v>44</v>
      </c>
      <c r="H20" s="18" t="s">
        <v>336</v>
      </c>
      <c r="I20" s="18"/>
      <c r="J20" s="14" t="s">
        <v>379</v>
      </c>
      <c r="K20" s="18"/>
      <c r="L20" s="26" t="s">
        <v>334</v>
      </c>
      <c r="M20" s="26" t="s">
        <v>334</v>
      </c>
      <c r="N20" s="65"/>
      <c r="O20" s="14"/>
      <c r="P20" s="14"/>
      <c r="Q20" s="15"/>
      <c r="R20" s="16" t="s">
        <v>14</v>
      </c>
      <c r="S20" s="16"/>
      <c r="T20" s="16"/>
      <c r="U20" s="16"/>
      <c r="V20" s="69" t="s">
        <v>401</v>
      </c>
      <c r="W20" s="16"/>
      <c r="X20" s="24"/>
      <c r="Y20" s="18"/>
      <c r="Z20" s="61">
        <v>45131</v>
      </c>
      <c r="AA20" s="34"/>
      <c r="AB20" s="17"/>
      <c r="AC20" s="17"/>
      <c r="AD20" s="17"/>
      <c r="AE20" s="17"/>
      <c r="AF20" s="17"/>
      <c r="AG20" s="17"/>
      <c r="AH20" s="17"/>
      <c r="AI20" s="17"/>
      <c r="AJ20" s="17"/>
      <c r="AK20" s="17"/>
      <c r="AL20" s="17"/>
      <c r="AM20" s="17"/>
      <c r="AN20" s="17"/>
      <c r="AO20" s="17"/>
      <c r="AP20" s="17"/>
      <c r="AQ20" s="17"/>
      <c r="AR20" s="17"/>
      <c r="AS20" s="17"/>
    </row>
    <row r="21" spans="1:45" ht="30">
      <c r="A21" s="13">
        <f t="shared" si="0"/>
        <v>19</v>
      </c>
      <c r="B21" s="23"/>
      <c r="C21" s="23"/>
      <c r="D21" s="23"/>
      <c r="E21" s="19"/>
      <c r="F21" s="60"/>
      <c r="G21" s="46" t="s">
        <v>258</v>
      </c>
      <c r="H21" s="18" t="s">
        <v>337</v>
      </c>
      <c r="I21" s="18"/>
      <c r="J21" s="14" t="s">
        <v>379</v>
      </c>
      <c r="K21" s="18"/>
      <c r="L21" s="26" t="s">
        <v>334</v>
      </c>
      <c r="M21" s="26" t="s">
        <v>334</v>
      </c>
      <c r="N21" s="65"/>
      <c r="O21" s="14"/>
      <c r="P21" s="14"/>
      <c r="Q21" s="15"/>
      <c r="R21" s="16" t="s">
        <v>14</v>
      </c>
      <c r="S21" s="16"/>
      <c r="T21" s="16"/>
      <c r="U21" s="16"/>
      <c r="V21" s="69" t="s">
        <v>401</v>
      </c>
      <c r="W21" s="16"/>
      <c r="X21" s="24"/>
      <c r="Y21" s="18"/>
      <c r="Z21" s="61">
        <v>45131</v>
      </c>
      <c r="AA21" s="34"/>
      <c r="AB21" s="17"/>
      <c r="AC21" s="17"/>
      <c r="AD21" s="17"/>
      <c r="AE21" s="17"/>
      <c r="AF21" s="17"/>
      <c r="AG21" s="17"/>
      <c r="AH21" s="17"/>
      <c r="AI21" s="17"/>
      <c r="AJ21" s="17"/>
      <c r="AK21" s="17"/>
      <c r="AL21" s="17"/>
      <c r="AM21" s="17"/>
      <c r="AN21" s="17"/>
      <c r="AO21" s="17"/>
      <c r="AP21" s="17"/>
      <c r="AQ21" s="17"/>
      <c r="AR21" s="17"/>
      <c r="AS21" s="17"/>
    </row>
    <row r="22" spans="1:45" ht="45">
      <c r="A22" s="13">
        <f t="shared" si="0"/>
        <v>20</v>
      </c>
      <c r="B22" s="23"/>
      <c r="C22" s="23"/>
      <c r="D22" s="23"/>
      <c r="E22" s="19"/>
      <c r="F22" s="60"/>
      <c r="G22" s="46" t="s">
        <v>261</v>
      </c>
      <c r="H22" s="18" t="s">
        <v>338</v>
      </c>
      <c r="I22" s="18"/>
      <c r="J22" s="14" t="s">
        <v>379</v>
      </c>
      <c r="K22" s="18"/>
      <c r="L22" s="26" t="s">
        <v>334</v>
      </c>
      <c r="M22" s="26" t="s">
        <v>334</v>
      </c>
      <c r="N22" s="65"/>
      <c r="O22" s="14"/>
      <c r="P22" s="14"/>
      <c r="Q22" s="15"/>
      <c r="R22" s="16" t="s">
        <v>14</v>
      </c>
      <c r="S22" s="16"/>
      <c r="T22" s="16"/>
      <c r="U22" s="16"/>
      <c r="V22" s="69" t="s">
        <v>401</v>
      </c>
      <c r="W22" s="16"/>
      <c r="X22" s="24"/>
      <c r="Y22" s="18"/>
      <c r="Z22" s="61">
        <v>45131</v>
      </c>
      <c r="AA22" s="34"/>
      <c r="AB22" s="17"/>
      <c r="AC22" s="17"/>
      <c r="AD22" s="17"/>
      <c r="AE22" s="17"/>
      <c r="AF22" s="17"/>
      <c r="AG22" s="17"/>
      <c r="AH22" s="17"/>
      <c r="AI22" s="17"/>
      <c r="AJ22" s="17"/>
      <c r="AK22" s="17"/>
      <c r="AL22" s="17"/>
      <c r="AM22" s="17"/>
      <c r="AN22" s="17"/>
      <c r="AO22" s="17"/>
      <c r="AP22" s="17"/>
      <c r="AQ22" s="17"/>
      <c r="AR22" s="17"/>
      <c r="AS22" s="17"/>
    </row>
    <row r="23" spans="1:45" ht="30">
      <c r="A23" s="13">
        <f t="shared" si="0"/>
        <v>21</v>
      </c>
      <c r="B23" s="23"/>
      <c r="C23" s="23"/>
      <c r="D23" s="23"/>
      <c r="E23" s="19"/>
      <c r="F23" s="60"/>
      <c r="G23" s="46" t="s">
        <v>260</v>
      </c>
      <c r="H23" s="18" t="s">
        <v>339</v>
      </c>
      <c r="I23" s="18"/>
      <c r="J23" s="14" t="s">
        <v>379</v>
      </c>
      <c r="K23" s="18"/>
      <c r="L23" s="26" t="s">
        <v>340</v>
      </c>
      <c r="M23" s="26" t="s">
        <v>340</v>
      </c>
      <c r="N23" s="65"/>
      <c r="O23" s="14"/>
      <c r="P23" s="14"/>
      <c r="Q23" s="15"/>
      <c r="R23" s="16" t="s">
        <v>14</v>
      </c>
      <c r="S23" s="16"/>
      <c r="T23" s="16"/>
      <c r="U23" s="16"/>
      <c r="V23" s="69" t="s">
        <v>401</v>
      </c>
      <c r="W23" s="16"/>
      <c r="X23" s="24"/>
      <c r="Y23" s="18"/>
      <c r="Z23" s="61">
        <v>45131</v>
      </c>
      <c r="AA23" s="34"/>
      <c r="AB23" s="17"/>
      <c r="AC23" s="17"/>
      <c r="AD23" s="17"/>
      <c r="AE23" s="17"/>
      <c r="AF23" s="17"/>
      <c r="AG23" s="17"/>
      <c r="AH23" s="17"/>
      <c r="AI23" s="17"/>
      <c r="AJ23" s="17"/>
      <c r="AK23" s="17"/>
      <c r="AL23" s="17"/>
      <c r="AM23" s="17"/>
      <c r="AN23" s="17"/>
      <c r="AO23" s="17"/>
      <c r="AP23" s="17"/>
      <c r="AQ23" s="17"/>
      <c r="AR23" s="17"/>
      <c r="AS23" s="17"/>
    </row>
    <row r="24" spans="1:45" ht="30">
      <c r="A24" s="13">
        <f t="shared" si="0"/>
        <v>22</v>
      </c>
      <c r="B24" s="23"/>
      <c r="C24" s="23"/>
      <c r="D24" s="23"/>
      <c r="E24" s="19"/>
      <c r="F24" s="60"/>
      <c r="G24" s="46" t="s">
        <v>262</v>
      </c>
      <c r="H24" s="18" t="s">
        <v>341</v>
      </c>
      <c r="I24" s="18"/>
      <c r="J24" s="14" t="s">
        <v>379</v>
      </c>
      <c r="K24" s="18"/>
      <c r="L24" s="26" t="s">
        <v>334</v>
      </c>
      <c r="M24" s="26" t="s">
        <v>334</v>
      </c>
      <c r="N24" s="65"/>
      <c r="O24" s="14"/>
      <c r="P24" s="14"/>
      <c r="Q24" s="15"/>
      <c r="R24" s="16" t="s">
        <v>14</v>
      </c>
      <c r="S24" s="16"/>
      <c r="T24" s="16"/>
      <c r="U24" s="16"/>
      <c r="V24" s="69" t="s">
        <v>401</v>
      </c>
      <c r="W24" s="16"/>
      <c r="X24" s="24"/>
      <c r="Y24" s="18"/>
      <c r="Z24" s="61">
        <v>45131</v>
      </c>
      <c r="AA24" s="34"/>
      <c r="AB24" s="17"/>
      <c r="AC24" s="17"/>
      <c r="AD24" s="17"/>
      <c r="AE24" s="17"/>
      <c r="AF24" s="17"/>
      <c r="AG24" s="17"/>
      <c r="AH24" s="17"/>
      <c r="AI24" s="17"/>
      <c r="AJ24" s="17"/>
      <c r="AK24" s="17"/>
      <c r="AL24" s="17"/>
      <c r="AM24" s="17"/>
      <c r="AN24" s="17"/>
      <c r="AO24" s="17"/>
      <c r="AP24" s="17"/>
      <c r="AQ24" s="17"/>
      <c r="AR24" s="17"/>
      <c r="AS24" s="17"/>
    </row>
    <row r="25" spans="1:45" ht="60">
      <c r="A25" s="13">
        <f t="shared" si="0"/>
        <v>23</v>
      </c>
      <c r="B25" s="23"/>
      <c r="C25" s="23"/>
      <c r="D25" s="23"/>
      <c r="E25" s="19"/>
      <c r="F25" s="60"/>
      <c r="G25" s="46" t="s">
        <v>263</v>
      </c>
      <c r="H25" s="18" t="s">
        <v>342</v>
      </c>
      <c r="I25" s="18"/>
      <c r="J25" s="14" t="s">
        <v>379</v>
      </c>
      <c r="K25" s="18"/>
      <c r="L25" s="26" t="s">
        <v>340</v>
      </c>
      <c r="M25" s="26" t="s">
        <v>340</v>
      </c>
      <c r="N25" s="65"/>
      <c r="O25" s="14"/>
      <c r="P25" s="14"/>
      <c r="Q25" s="15"/>
      <c r="R25" s="16" t="s">
        <v>14</v>
      </c>
      <c r="S25" s="16"/>
      <c r="T25" s="16"/>
      <c r="U25" s="16"/>
      <c r="V25" s="69" t="s">
        <v>401</v>
      </c>
      <c r="W25" s="16"/>
      <c r="X25" s="24"/>
      <c r="Y25" s="18"/>
      <c r="Z25" s="61">
        <v>45131</v>
      </c>
      <c r="AA25" s="34"/>
      <c r="AB25" s="17"/>
      <c r="AC25" s="17"/>
      <c r="AD25" s="17"/>
      <c r="AE25" s="17"/>
      <c r="AF25" s="17"/>
      <c r="AG25" s="17"/>
      <c r="AH25" s="17"/>
      <c r="AI25" s="17"/>
      <c r="AJ25" s="17"/>
      <c r="AK25" s="17"/>
      <c r="AL25" s="17"/>
      <c r="AM25" s="17"/>
      <c r="AN25" s="17"/>
      <c r="AO25" s="17"/>
      <c r="AP25" s="17"/>
      <c r="AQ25" s="17"/>
      <c r="AR25" s="17"/>
      <c r="AS25" s="17"/>
    </row>
    <row r="26" spans="1:45" ht="45">
      <c r="A26" s="13">
        <f t="shared" si="0"/>
        <v>24</v>
      </c>
      <c r="B26" s="23"/>
      <c r="C26" s="23"/>
      <c r="D26" s="23"/>
      <c r="E26" s="19"/>
      <c r="F26" s="60"/>
      <c r="G26" s="46" t="s">
        <v>265</v>
      </c>
      <c r="H26" s="18" t="s">
        <v>343</v>
      </c>
      <c r="I26" s="18"/>
      <c r="J26" s="14" t="s">
        <v>379</v>
      </c>
      <c r="K26" s="18"/>
      <c r="L26" s="26" t="s">
        <v>344</v>
      </c>
      <c r="M26" s="26" t="s">
        <v>344</v>
      </c>
      <c r="N26" s="65"/>
      <c r="O26" s="14"/>
      <c r="P26" s="14"/>
      <c r="Q26" s="15"/>
      <c r="R26" s="16" t="s">
        <v>14</v>
      </c>
      <c r="S26" s="16"/>
      <c r="T26" s="16"/>
      <c r="U26" s="16"/>
      <c r="V26" s="69" t="s">
        <v>401</v>
      </c>
      <c r="W26" s="16"/>
      <c r="X26" s="24"/>
      <c r="Y26" s="18"/>
      <c r="Z26" s="61">
        <v>45131</v>
      </c>
      <c r="AA26" s="34"/>
      <c r="AB26" s="17"/>
      <c r="AC26" s="17"/>
      <c r="AD26" s="17"/>
      <c r="AE26" s="17"/>
      <c r="AF26" s="17"/>
      <c r="AG26" s="17"/>
      <c r="AH26" s="17"/>
      <c r="AI26" s="17"/>
      <c r="AJ26" s="17"/>
      <c r="AK26" s="17"/>
      <c r="AL26" s="17"/>
      <c r="AM26" s="17"/>
      <c r="AN26" s="17"/>
      <c r="AO26" s="17"/>
      <c r="AP26" s="17"/>
      <c r="AQ26" s="17"/>
      <c r="AR26" s="17"/>
      <c r="AS26" s="17"/>
    </row>
    <row r="27" spans="1:45" ht="30">
      <c r="A27" s="13">
        <f t="shared" si="0"/>
        <v>25</v>
      </c>
      <c r="B27" s="23"/>
      <c r="C27" s="23"/>
      <c r="D27" s="23"/>
      <c r="E27" s="19"/>
      <c r="F27" s="60"/>
      <c r="G27" s="46" t="s">
        <v>266</v>
      </c>
      <c r="H27" s="18" t="s">
        <v>345</v>
      </c>
      <c r="I27" s="18"/>
      <c r="J27" s="14" t="s">
        <v>379</v>
      </c>
      <c r="K27" s="18"/>
      <c r="L27" s="26" t="s">
        <v>346</v>
      </c>
      <c r="M27" s="26" t="s">
        <v>346</v>
      </c>
      <c r="N27" s="65"/>
      <c r="O27" s="14"/>
      <c r="P27" s="14"/>
      <c r="Q27" s="15"/>
      <c r="R27" s="16" t="s">
        <v>14</v>
      </c>
      <c r="S27" s="16"/>
      <c r="T27" s="16"/>
      <c r="U27" s="16"/>
      <c r="V27" s="69" t="s">
        <v>401</v>
      </c>
      <c r="W27" s="16"/>
      <c r="X27" s="24"/>
      <c r="Y27" s="18"/>
      <c r="Z27" s="61">
        <v>45131</v>
      </c>
      <c r="AA27" s="34"/>
      <c r="AB27" s="17"/>
      <c r="AC27" s="17"/>
      <c r="AD27" s="17"/>
      <c r="AE27" s="17"/>
      <c r="AF27" s="17"/>
      <c r="AG27" s="17"/>
      <c r="AH27" s="17"/>
      <c r="AI27" s="17"/>
      <c r="AJ27" s="17"/>
      <c r="AK27" s="17"/>
      <c r="AL27" s="17"/>
      <c r="AM27" s="17"/>
      <c r="AN27" s="17"/>
      <c r="AO27" s="17"/>
      <c r="AP27" s="17"/>
      <c r="AQ27" s="17"/>
      <c r="AR27" s="17"/>
      <c r="AS27" s="17"/>
    </row>
    <row r="28" spans="1:45" ht="75">
      <c r="A28" s="13">
        <f t="shared" si="0"/>
        <v>26</v>
      </c>
      <c r="B28" s="23"/>
      <c r="C28" s="23"/>
      <c r="D28" s="23"/>
      <c r="E28" s="19"/>
      <c r="F28" s="60"/>
      <c r="G28" s="46" t="s">
        <v>267</v>
      </c>
      <c r="H28" s="18" t="s">
        <v>347</v>
      </c>
      <c r="I28" s="18"/>
      <c r="J28" s="14" t="s">
        <v>379</v>
      </c>
      <c r="K28" s="18"/>
      <c r="L28" s="26"/>
      <c r="M28" s="66"/>
      <c r="N28" s="65"/>
      <c r="O28" s="14"/>
      <c r="P28" s="14"/>
      <c r="Q28" s="15"/>
      <c r="R28" s="16" t="s">
        <v>79</v>
      </c>
      <c r="S28" s="16"/>
      <c r="T28" s="16"/>
      <c r="U28" s="16"/>
      <c r="V28" s="69" t="s">
        <v>401</v>
      </c>
      <c r="W28" s="16"/>
      <c r="X28" s="24"/>
      <c r="Y28" s="18"/>
      <c r="Z28" s="61">
        <v>45131</v>
      </c>
      <c r="AA28" s="34"/>
      <c r="AB28" s="17"/>
      <c r="AC28" s="17"/>
      <c r="AD28" s="17"/>
      <c r="AE28" s="17"/>
      <c r="AF28" s="17"/>
      <c r="AG28" s="17"/>
      <c r="AH28" s="17"/>
      <c r="AI28" s="17"/>
      <c r="AJ28" s="17"/>
      <c r="AK28" s="17"/>
      <c r="AL28" s="17"/>
      <c r="AM28" s="17"/>
      <c r="AN28" s="17"/>
      <c r="AO28" s="17"/>
      <c r="AP28" s="17"/>
      <c r="AQ28" s="17"/>
      <c r="AR28" s="17"/>
      <c r="AS28" s="17"/>
    </row>
    <row r="29" spans="1:45" ht="45">
      <c r="A29" s="13">
        <f t="shared" si="0"/>
        <v>27</v>
      </c>
      <c r="B29" s="23"/>
      <c r="C29" s="23"/>
      <c r="D29" s="23"/>
      <c r="E29" s="19"/>
      <c r="F29" s="60"/>
      <c r="G29" s="46" t="s">
        <v>268</v>
      </c>
      <c r="H29" s="18" t="s">
        <v>348</v>
      </c>
      <c r="I29" s="18"/>
      <c r="J29" s="14" t="s">
        <v>379</v>
      </c>
      <c r="K29" s="18"/>
      <c r="L29" s="26"/>
      <c r="M29" s="66"/>
      <c r="N29" s="65"/>
      <c r="O29" s="14"/>
      <c r="P29" s="14"/>
      <c r="Q29" s="15"/>
      <c r="R29" s="16" t="s">
        <v>79</v>
      </c>
      <c r="S29" s="16"/>
      <c r="T29" s="16"/>
      <c r="U29" s="16"/>
      <c r="V29" s="69" t="s">
        <v>401</v>
      </c>
      <c r="W29" s="16"/>
      <c r="X29" s="24"/>
      <c r="Y29" s="18"/>
      <c r="Z29" s="61">
        <v>45131</v>
      </c>
      <c r="AA29" s="34"/>
      <c r="AB29" s="17"/>
      <c r="AC29" s="17"/>
      <c r="AD29" s="17"/>
      <c r="AE29" s="17"/>
      <c r="AF29" s="17"/>
      <c r="AG29" s="17"/>
      <c r="AH29" s="17"/>
      <c r="AI29" s="17"/>
      <c r="AJ29" s="17"/>
      <c r="AK29" s="17"/>
      <c r="AL29" s="17"/>
      <c r="AM29" s="17"/>
      <c r="AN29" s="17"/>
      <c r="AO29" s="17"/>
      <c r="AP29" s="17"/>
      <c r="AQ29" s="17"/>
      <c r="AR29" s="17"/>
      <c r="AS29" s="17"/>
    </row>
    <row r="30" spans="1:45" ht="45">
      <c r="A30" s="13">
        <f t="shared" si="0"/>
        <v>28</v>
      </c>
      <c r="B30" s="23"/>
      <c r="C30" s="23"/>
      <c r="D30" s="23"/>
      <c r="E30" s="19"/>
      <c r="F30" s="60"/>
      <c r="G30" s="46" t="s">
        <v>269</v>
      </c>
      <c r="H30" s="18" t="s">
        <v>349</v>
      </c>
      <c r="I30" s="18"/>
      <c r="J30" s="14" t="s">
        <v>379</v>
      </c>
      <c r="K30" s="18"/>
      <c r="L30" s="26" t="s">
        <v>350</v>
      </c>
      <c r="M30" s="26" t="s">
        <v>350</v>
      </c>
      <c r="N30" s="65"/>
      <c r="O30" s="14"/>
      <c r="P30" s="14"/>
      <c r="Q30" s="15"/>
      <c r="R30" s="16" t="s">
        <v>14</v>
      </c>
      <c r="S30" s="16"/>
      <c r="T30" s="16"/>
      <c r="U30" s="16"/>
      <c r="V30" s="69" t="s">
        <v>401</v>
      </c>
      <c r="W30" s="16"/>
      <c r="X30" s="24"/>
      <c r="Y30" s="18"/>
      <c r="Z30" s="61">
        <v>45131</v>
      </c>
      <c r="AA30" s="34"/>
      <c r="AB30" s="17"/>
      <c r="AC30" s="17"/>
      <c r="AD30" s="17"/>
      <c r="AE30" s="17"/>
      <c r="AF30" s="17"/>
      <c r="AG30" s="17"/>
      <c r="AH30" s="17"/>
      <c r="AI30" s="17"/>
      <c r="AJ30" s="17"/>
      <c r="AK30" s="17"/>
      <c r="AL30" s="17"/>
      <c r="AM30" s="17"/>
      <c r="AN30" s="17"/>
      <c r="AO30" s="17"/>
      <c r="AP30" s="17"/>
      <c r="AQ30" s="17"/>
      <c r="AR30" s="17"/>
      <c r="AS30" s="17"/>
    </row>
    <row r="31" spans="1:45" ht="45">
      <c r="A31" s="13">
        <f t="shared" si="0"/>
        <v>29</v>
      </c>
      <c r="B31" s="23"/>
      <c r="C31" s="23"/>
      <c r="D31" s="23"/>
      <c r="E31" s="19"/>
      <c r="F31" s="60"/>
      <c r="G31" s="46" t="s">
        <v>270</v>
      </c>
      <c r="H31" s="18" t="s">
        <v>351</v>
      </c>
      <c r="I31" s="18"/>
      <c r="J31" s="14" t="s">
        <v>379</v>
      </c>
      <c r="K31" s="18"/>
      <c r="L31" s="26"/>
      <c r="M31" s="66"/>
      <c r="N31" s="65"/>
      <c r="O31" s="14"/>
      <c r="P31" s="14"/>
      <c r="Q31" s="15"/>
      <c r="R31" s="16" t="s">
        <v>79</v>
      </c>
      <c r="S31" s="16"/>
      <c r="T31" s="16"/>
      <c r="U31" s="16"/>
      <c r="V31" s="69" t="s">
        <v>401</v>
      </c>
      <c r="W31" s="16"/>
      <c r="X31" s="24"/>
      <c r="Y31" s="18"/>
      <c r="Z31" s="61">
        <v>45131</v>
      </c>
      <c r="AA31" s="34"/>
      <c r="AB31" s="17"/>
      <c r="AC31" s="17"/>
      <c r="AD31" s="17"/>
      <c r="AE31" s="17"/>
      <c r="AF31" s="17"/>
      <c r="AG31" s="17"/>
      <c r="AH31" s="17"/>
      <c r="AI31" s="17"/>
      <c r="AJ31" s="17"/>
      <c r="AK31" s="17"/>
      <c r="AL31" s="17"/>
      <c r="AM31" s="17"/>
      <c r="AN31" s="17"/>
      <c r="AO31" s="17"/>
      <c r="AP31" s="17"/>
      <c r="AQ31" s="17"/>
      <c r="AR31" s="17"/>
      <c r="AS31" s="17"/>
    </row>
    <row r="32" spans="1:45" ht="30">
      <c r="A32" s="13">
        <f t="shared" si="0"/>
        <v>30</v>
      </c>
      <c r="B32" s="23"/>
      <c r="C32" s="23"/>
      <c r="D32" s="23"/>
      <c r="E32" s="19"/>
      <c r="F32" s="60"/>
      <c r="G32" s="46" t="s">
        <v>271</v>
      </c>
      <c r="H32" s="18" t="s">
        <v>352</v>
      </c>
      <c r="I32" s="18"/>
      <c r="J32" s="14" t="s">
        <v>379</v>
      </c>
      <c r="K32" s="18"/>
      <c r="L32" s="26" t="s">
        <v>353</v>
      </c>
      <c r="M32" s="26" t="s">
        <v>353</v>
      </c>
      <c r="N32" s="65"/>
      <c r="O32" s="14"/>
      <c r="P32" s="14"/>
      <c r="Q32" s="15"/>
      <c r="R32" s="16" t="s">
        <v>14</v>
      </c>
      <c r="S32" s="16"/>
      <c r="T32" s="16"/>
      <c r="U32" s="16"/>
      <c r="V32" s="69" t="s">
        <v>401</v>
      </c>
      <c r="W32" s="16"/>
      <c r="X32" s="24"/>
      <c r="Y32" s="18"/>
      <c r="Z32" s="61">
        <v>45131</v>
      </c>
      <c r="AA32" s="34"/>
      <c r="AB32" s="17"/>
      <c r="AC32" s="17"/>
      <c r="AD32" s="17"/>
      <c r="AE32" s="17"/>
      <c r="AF32" s="17"/>
      <c r="AG32" s="17"/>
      <c r="AH32" s="17"/>
      <c r="AI32" s="17"/>
      <c r="AJ32" s="17"/>
      <c r="AK32" s="17"/>
      <c r="AL32" s="17"/>
      <c r="AM32" s="17"/>
      <c r="AN32" s="17"/>
      <c r="AO32" s="17"/>
      <c r="AP32" s="17"/>
      <c r="AQ32" s="17"/>
      <c r="AR32" s="17"/>
      <c r="AS32" s="17"/>
    </row>
    <row r="33" spans="1:45" ht="30">
      <c r="A33" s="13">
        <f t="shared" si="0"/>
        <v>31</v>
      </c>
      <c r="B33" s="23"/>
      <c r="C33" s="23"/>
      <c r="D33" s="23"/>
      <c r="E33" s="19"/>
      <c r="F33" s="60"/>
      <c r="G33" s="46" t="s">
        <v>272</v>
      </c>
      <c r="H33" s="18" t="s">
        <v>273</v>
      </c>
      <c r="I33" s="18"/>
      <c r="J33" s="14" t="s">
        <v>379</v>
      </c>
      <c r="K33" s="18"/>
      <c r="L33" s="26" t="s">
        <v>354</v>
      </c>
      <c r="M33" s="26" t="s">
        <v>354</v>
      </c>
      <c r="N33" s="65"/>
      <c r="O33" s="14"/>
      <c r="P33" s="14"/>
      <c r="Q33" s="15"/>
      <c r="R33" s="16" t="s">
        <v>14</v>
      </c>
      <c r="S33" s="16"/>
      <c r="T33" s="16"/>
      <c r="U33" s="16"/>
      <c r="V33" s="69" t="s">
        <v>401</v>
      </c>
      <c r="W33" s="16"/>
      <c r="X33" s="24"/>
      <c r="Y33" s="18"/>
      <c r="Z33" s="61">
        <v>45131</v>
      </c>
      <c r="AA33" s="34"/>
      <c r="AB33" s="17"/>
      <c r="AC33" s="17"/>
      <c r="AD33" s="17"/>
      <c r="AE33" s="17"/>
      <c r="AF33" s="17"/>
      <c r="AG33" s="17"/>
      <c r="AH33" s="17"/>
      <c r="AI33" s="17"/>
      <c r="AJ33" s="17"/>
      <c r="AK33" s="17"/>
      <c r="AL33" s="17"/>
      <c r="AM33" s="17"/>
      <c r="AN33" s="17"/>
      <c r="AO33" s="17"/>
      <c r="AP33" s="17"/>
      <c r="AQ33" s="17"/>
      <c r="AR33" s="17"/>
      <c r="AS33" s="17"/>
    </row>
    <row r="34" spans="1:45" ht="30">
      <c r="A34" s="13">
        <f t="shared" si="0"/>
        <v>32</v>
      </c>
      <c r="B34" s="23"/>
      <c r="C34" s="23"/>
      <c r="D34" s="23"/>
      <c r="E34" s="19"/>
      <c r="F34" s="60"/>
      <c r="G34" s="46" t="s">
        <v>274</v>
      </c>
      <c r="H34" s="18" t="s">
        <v>275</v>
      </c>
      <c r="I34" s="18"/>
      <c r="J34" s="14" t="s">
        <v>379</v>
      </c>
      <c r="K34" s="18"/>
      <c r="L34" s="26"/>
      <c r="M34" s="66"/>
      <c r="N34" s="65"/>
      <c r="O34" s="14"/>
      <c r="P34" s="14"/>
      <c r="Q34" s="15"/>
      <c r="R34" s="16" t="s">
        <v>16</v>
      </c>
      <c r="S34" s="16"/>
      <c r="T34" s="16"/>
      <c r="U34" s="16"/>
      <c r="V34" s="69" t="s">
        <v>401</v>
      </c>
      <c r="W34" s="16"/>
      <c r="X34" s="24"/>
      <c r="Y34" s="18"/>
      <c r="Z34" s="61">
        <v>45131</v>
      </c>
      <c r="AA34" s="34"/>
      <c r="AB34" s="17"/>
      <c r="AC34" s="17"/>
      <c r="AD34" s="17"/>
      <c r="AE34" s="17"/>
      <c r="AF34" s="17"/>
      <c r="AG34" s="17"/>
      <c r="AH34" s="17"/>
      <c r="AI34" s="17"/>
      <c r="AJ34" s="17"/>
      <c r="AK34" s="17"/>
      <c r="AL34" s="17"/>
      <c r="AM34" s="17"/>
      <c r="AN34" s="17"/>
      <c r="AO34" s="17"/>
      <c r="AP34" s="17"/>
      <c r="AQ34" s="17"/>
      <c r="AR34" s="17"/>
      <c r="AS34" s="17"/>
    </row>
    <row r="35" spans="1:45" ht="45">
      <c r="A35" s="13">
        <f t="shared" si="0"/>
        <v>33</v>
      </c>
      <c r="B35" s="23"/>
      <c r="C35" s="23"/>
      <c r="D35" s="23"/>
      <c r="E35" s="19"/>
      <c r="F35" s="62"/>
      <c r="G35" s="46" t="s">
        <v>281</v>
      </c>
      <c r="H35" s="18" t="s">
        <v>282</v>
      </c>
      <c r="I35" s="18"/>
      <c r="J35" s="14" t="s">
        <v>379</v>
      </c>
      <c r="K35" s="18"/>
      <c r="L35" s="26"/>
      <c r="M35" s="66"/>
      <c r="N35" s="65"/>
      <c r="O35" s="14"/>
      <c r="P35" s="14"/>
      <c r="Q35" s="15"/>
      <c r="R35" s="16" t="s">
        <v>79</v>
      </c>
      <c r="S35" s="16"/>
      <c r="T35" s="16"/>
      <c r="U35" s="16"/>
      <c r="V35" s="69" t="s">
        <v>401</v>
      </c>
      <c r="W35" s="16"/>
      <c r="X35" s="24"/>
      <c r="Y35" s="18"/>
      <c r="Z35" s="61">
        <v>45131</v>
      </c>
      <c r="AA35" s="34"/>
      <c r="AB35" s="17"/>
      <c r="AC35" s="17"/>
      <c r="AD35" s="17"/>
      <c r="AE35" s="17"/>
      <c r="AF35" s="17"/>
      <c r="AG35" s="17"/>
      <c r="AH35" s="17"/>
      <c r="AI35" s="17"/>
      <c r="AJ35" s="17"/>
      <c r="AK35" s="17"/>
      <c r="AL35" s="17"/>
      <c r="AM35" s="17"/>
      <c r="AN35" s="17"/>
      <c r="AO35" s="17"/>
      <c r="AP35" s="17"/>
      <c r="AQ35" s="17"/>
      <c r="AR35" s="17"/>
      <c r="AS35" s="17"/>
    </row>
    <row r="36" spans="1:45" ht="30">
      <c r="A36" s="13">
        <f t="shared" si="0"/>
        <v>34</v>
      </c>
      <c r="B36" s="23"/>
      <c r="C36" s="23"/>
      <c r="D36" s="23"/>
      <c r="E36" s="19"/>
      <c r="F36" s="62"/>
      <c r="G36" s="46" t="s">
        <v>283</v>
      </c>
      <c r="H36" s="18" t="s">
        <v>284</v>
      </c>
      <c r="I36" s="18"/>
      <c r="J36" s="14" t="s">
        <v>379</v>
      </c>
      <c r="K36" s="18"/>
      <c r="L36" s="26" t="s">
        <v>355</v>
      </c>
      <c r="M36" s="26" t="s">
        <v>355</v>
      </c>
      <c r="N36" s="65"/>
      <c r="O36" s="14"/>
      <c r="P36" s="14"/>
      <c r="Q36" s="15"/>
      <c r="R36" s="16" t="s">
        <v>14</v>
      </c>
      <c r="S36" s="16"/>
      <c r="T36" s="16"/>
      <c r="U36" s="16"/>
      <c r="V36" s="69" t="s">
        <v>401</v>
      </c>
      <c r="W36" s="16"/>
      <c r="X36" s="24"/>
      <c r="Y36" s="18"/>
      <c r="Z36" s="61">
        <v>45131</v>
      </c>
      <c r="AA36" s="34"/>
      <c r="AB36" s="17"/>
      <c r="AC36" s="17"/>
      <c r="AD36" s="17"/>
      <c r="AE36" s="17"/>
      <c r="AF36" s="17"/>
      <c r="AG36" s="17"/>
      <c r="AH36" s="17"/>
      <c r="AI36" s="17"/>
      <c r="AJ36" s="17"/>
      <c r="AK36" s="17"/>
      <c r="AL36" s="17"/>
      <c r="AM36" s="17"/>
      <c r="AN36" s="17"/>
      <c r="AO36" s="17"/>
      <c r="AP36" s="17"/>
      <c r="AQ36" s="17"/>
      <c r="AR36" s="17"/>
      <c r="AS36" s="17"/>
    </row>
    <row r="37" spans="1:45" ht="30">
      <c r="A37" s="13">
        <f t="shared" si="0"/>
        <v>35</v>
      </c>
      <c r="B37" s="23"/>
      <c r="C37" s="23"/>
      <c r="D37" s="23"/>
      <c r="E37" s="19"/>
      <c r="F37" s="62"/>
      <c r="G37" s="46" t="s">
        <v>285</v>
      </c>
      <c r="H37" s="18" t="s">
        <v>286</v>
      </c>
      <c r="I37" s="18"/>
      <c r="J37" s="14" t="s">
        <v>379</v>
      </c>
      <c r="K37" s="18"/>
      <c r="L37" s="26" t="s">
        <v>356</v>
      </c>
      <c r="M37" s="26" t="s">
        <v>356</v>
      </c>
      <c r="N37" s="65"/>
      <c r="O37" s="14"/>
      <c r="P37" s="14"/>
      <c r="Q37" s="15"/>
      <c r="R37" s="16" t="s">
        <v>14</v>
      </c>
      <c r="S37" s="16"/>
      <c r="T37" s="16"/>
      <c r="U37" s="16"/>
      <c r="V37" s="69" t="s">
        <v>401</v>
      </c>
      <c r="W37" s="16"/>
      <c r="X37" s="24"/>
      <c r="Y37" s="18"/>
      <c r="Z37" s="61">
        <v>45131</v>
      </c>
      <c r="AA37" s="34"/>
      <c r="AB37" s="17"/>
      <c r="AC37" s="17"/>
      <c r="AD37" s="17"/>
      <c r="AE37" s="17"/>
      <c r="AF37" s="17"/>
      <c r="AG37" s="17"/>
      <c r="AH37" s="17"/>
      <c r="AI37" s="17"/>
      <c r="AJ37" s="17"/>
      <c r="AK37" s="17"/>
      <c r="AL37" s="17"/>
      <c r="AM37" s="17"/>
      <c r="AN37" s="17"/>
      <c r="AO37" s="17"/>
      <c r="AP37" s="17"/>
      <c r="AQ37" s="17"/>
      <c r="AR37" s="17"/>
      <c r="AS37" s="17"/>
    </row>
    <row r="38" spans="1:45" ht="30">
      <c r="A38" s="13">
        <f t="shared" si="0"/>
        <v>36</v>
      </c>
      <c r="B38" s="23"/>
      <c r="C38" s="23"/>
      <c r="D38" s="23"/>
      <c r="E38" s="19"/>
      <c r="F38" s="62"/>
      <c r="G38" s="46" t="s">
        <v>287</v>
      </c>
      <c r="H38" s="18" t="s">
        <v>288</v>
      </c>
      <c r="I38" s="18"/>
      <c r="J38" s="14" t="s">
        <v>379</v>
      </c>
      <c r="K38" s="18"/>
      <c r="L38" s="26" t="s">
        <v>357</v>
      </c>
      <c r="M38" s="26" t="s">
        <v>357</v>
      </c>
      <c r="N38" s="65"/>
      <c r="O38" s="14"/>
      <c r="P38" s="14"/>
      <c r="Q38" s="15"/>
      <c r="R38" s="16" t="s">
        <v>14</v>
      </c>
      <c r="S38" s="16"/>
      <c r="T38" s="16"/>
      <c r="U38" s="16"/>
      <c r="V38" s="69" t="s">
        <v>401</v>
      </c>
      <c r="W38" s="16"/>
      <c r="X38" s="24"/>
      <c r="Y38" s="18"/>
      <c r="Z38" s="61">
        <v>45131</v>
      </c>
      <c r="AA38" s="34"/>
      <c r="AB38" s="17"/>
      <c r="AC38" s="17"/>
      <c r="AD38" s="17"/>
      <c r="AE38" s="17"/>
      <c r="AF38" s="17"/>
      <c r="AG38" s="17"/>
      <c r="AH38" s="17"/>
      <c r="AI38" s="17"/>
      <c r="AJ38" s="17"/>
      <c r="AK38" s="17"/>
      <c r="AL38" s="17"/>
      <c r="AM38" s="17"/>
      <c r="AN38" s="17"/>
      <c r="AO38" s="17"/>
      <c r="AP38" s="17"/>
      <c r="AQ38" s="17"/>
      <c r="AR38" s="17"/>
      <c r="AS38" s="17"/>
    </row>
    <row r="39" spans="1:45" ht="60">
      <c r="A39" s="13">
        <f t="shared" si="0"/>
        <v>37</v>
      </c>
      <c r="B39" s="23"/>
      <c r="C39" s="23"/>
      <c r="D39" s="23"/>
      <c r="E39" s="19"/>
      <c r="F39" s="62"/>
      <c r="G39" s="46" t="s">
        <v>289</v>
      </c>
      <c r="H39" s="18" t="s">
        <v>290</v>
      </c>
      <c r="I39" s="18"/>
      <c r="J39" s="14" t="s">
        <v>379</v>
      </c>
      <c r="K39" s="18"/>
      <c r="L39" s="26"/>
      <c r="M39" s="66"/>
      <c r="N39" s="65"/>
      <c r="O39" s="14"/>
      <c r="P39" s="14"/>
      <c r="Q39" s="15"/>
      <c r="R39" s="16" t="s">
        <v>79</v>
      </c>
      <c r="S39" s="16"/>
      <c r="T39" s="16"/>
      <c r="U39" s="16"/>
      <c r="V39" s="69" t="s">
        <v>401</v>
      </c>
      <c r="W39" s="16"/>
      <c r="X39" s="24"/>
      <c r="Y39" s="18"/>
      <c r="Z39" s="61">
        <v>45131</v>
      </c>
      <c r="AA39" s="34"/>
      <c r="AB39" s="17"/>
      <c r="AC39" s="17"/>
      <c r="AD39" s="17"/>
      <c r="AE39" s="17"/>
      <c r="AF39" s="17"/>
      <c r="AG39" s="17"/>
      <c r="AH39" s="17"/>
      <c r="AI39" s="17"/>
      <c r="AJ39" s="17"/>
      <c r="AK39" s="17"/>
      <c r="AL39" s="17"/>
      <c r="AM39" s="17"/>
      <c r="AN39" s="17"/>
      <c r="AO39" s="17"/>
      <c r="AP39" s="17"/>
      <c r="AQ39" s="17"/>
      <c r="AR39" s="17"/>
      <c r="AS39" s="17"/>
    </row>
    <row r="40" spans="1:45" ht="60">
      <c r="A40" s="13">
        <f t="shared" si="0"/>
        <v>38</v>
      </c>
      <c r="B40" s="23"/>
      <c r="C40" s="23"/>
      <c r="D40" s="23"/>
      <c r="E40" s="19"/>
      <c r="F40" s="62"/>
      <c r="G40" s="46" t="s">
        <v>291</v>
      </c>
      <c r="H40" s="18" t="s">
        <v>292</v>
      </c>
      <c r="I40" s="18"/>
      <c r="J40" s="14" t="s">
        <v>379</v>
      </c>
      <c r="K40" s="18"/>
      <c r="L40" s="26"/>
      <c r="M40" s="66"/>
      <c r="N40" s="65"/>
      <c r="O40" s="14"/>
      <c r="P40" s="14"/>
      <c r="Q40" s="15"/>
      <c r="R40" s="16" t="s">
        <v>16</v>
      </c>
      <c r="S40" s="16"/>
      <c r="T40" s="16"/>
      <c r="U40" s="16"/>
      <c r="V40" s="69" t="s">
        <v>401</v>
      </c>
      <c r="W40" s="16"/>
      <c r="X40" s="24"/>
      <c r="Y40" s="18"/>
      <c r="Z40" s="61">
        <v>45131</v>
      </c>
      <c r="AA40" s="34"/>
      <c r="AB40" s="17"/>
      <c r="AC40" s="17"/>
      <c r="AD40" s="17"/>
      <c r="AE40" s="17"/>
      <c r="AF40" s="17"/>
      <c r="AG40" s="17"/>
      <c r="AH40" s="17"/>
      <c r="AI40" s="17"/>
      <c r="AJ40" s="17"/>
      <c r="AK40" s="17"/>
      <c r="AL40" s="17"/>
      <c r="AM40" s="17"/>
      <c r="AN40" s="17"/>
      <c r="AO40" s="17"/>
      <c r="AP40" s="17"/>
      <c r="AQ40" s="17"/>
      <c r="AR40" s="17"/>
      <c r="AS40" s="17"/>
    </row>
    <row r="41" spans="1:45" ht="30">
      <c r="A41" s="13">
        <f t="shared" si="0"/>
        <v>39</v>
      </c>
      <c r="B41" s="23"/>
      <c r="C41" s="23"/>
      <c r="D41" s="23"/>
      <c r="E41" s="19"/>
      <c r="F41" s="62" t="s">
        <v>38</v>
      </c>
      <c r="G41" s="46" t="s">
        <v>260</v>
      </c>
      <c r="H41" s="18" t="s">
        <v>276</v>
      </c>
      <c r="I41" s="18"/>
      <c r="J41" s="14" t="s">
        <v>379</v>
      </c>
      <c r="K41" s="18"/>
      <c r="L41" s="26" t="s">
        <v>358</v>
      </c>
      <c r="M41" s="26" t="s">
        <v>358</v>
      </c>
      <c r="N41" s="65"/>
      <c r="O41" s="14"/>
      <c r="P41" s="14"/>
      <c r="Q41" s="15"/>
      <c r="R41" s="16" t="s">
        <v>14</v>
      </c>
      <c r="S41" s="16"/>
      <c r="T41" s="16"/>
      <c r="U41" s="16"/>
      <c r="V41" s="69" t="s">
        <v>401</v>
      </c>
      <c r="W41" s="16"/>
      <c r="X41" s="24"/>
      <c r="Y41" s="18"/>
      <c r="Z41" s="61">
        <v>45131</v>
      </c>
      <c r="AA41" s="34"/>
      <c r="AB41" s="17"/>
      <c r="AC41" s="17"/>
      <c r="AD41" s="17"/>
      <c r="AE41" s="17"/>
      <c r="AF41" s="17"/>
      <c r="AG41" s="17"/>
      <c r="AH41" s="17"/>
      <c r="AI41" s="17"/>
      <c r="AJ41" s="17"/>
      <c r="AK41" s="17"/>
      <c r="AL41" s="17"/>
      <c r="AM41" s="17"/>
      <c r="AN41" s="17"/>
      <c r="AO41" s="17"/>
      <c r="AP41" s="17"/>
      <c r="AQ41" s="17"/>
      <c r="AR41" s="17"/>
      <c r="AS41" s="17"/>
    </row>
    <row r="42" spans="1:45" ht="45">
      <c r="A42" s="13">
        <f t="shared" si="0"/>
        <v>40</v>
      </c>
      <c r="B42" s="23"/>
      <c r="C42" s="23"/>
      <c r="D42" s="23"/>
      <c r="E42" s="19"/>
      <c r="F42" s="60"/>
      <c r="G42" s="46" t="s">
        <v>277</v>
      </c>
      <c r="H42" s="18" t="s">
        <v>278</v>
      </c>
      <c r="I42" s="18"/>
      <c r="J42" s="14" t="s">
        <v>379</v>
      </c>
      <c r="K42" s="18"/>
      <c r="L42" s="26" t="s">
        <v>359</v>
      </c>
      <c r="M42" s="26" t="s">
        <v>359</v>
      </c>
      <c r="N42" s="65"/>
      <c r="O42" s="14"/>
      <c r="P42" s="14"/>
      <c r="Q42" s="15"/>
      <c r="R42" s="16" t="s">
        <v>14</v>
      </c>
      <c r="S42" s="16"/>
      <c r="T42" s="16"/>
      <c r="U42" s="16"/>
      <c r="V42" s="69" t="s">
        <v>401</v>
      </c>
      <c r="W42" s="16"/>
      <c r="X42" s="24"/>
      <c r="Y42" s="18"/>
      <c r="Z42" s="61">
        <v>45131</v>
      </c>
      <c r="AA42" s="34"/>
      <c r="AB42" s="17"/>
      <c r="AC42" s="17"/>
      <c r="AD42" s="17"/>
      <c r="AE42" s="17"/>
      <c r="AF42" s="17"/>
      <c r="AG42" s="17"/>
      <c r="AH42" s="17"/>
      <c r="AI42" s="17"/>
      <c r="AJ42" s="17"/>
      <c r="AK42" s="17"/>
      <c r="AL42" s="17"/>
      <c r="AM42" s="17"/>
      <c r="AN42" s="17"/>
      <c r="AO42" s="17"/>
      <c r="AP42" s="17"/>
      <c r="AQ42" s="17"/>
      <c r="AR42" s="17"/>
      <c r="AS42" s="17"/>
    </row>
    <row r="43" spans="1:45" ht="30">
      <c r="A43" s="13">
        <f t="shared" si="0"/>
        <v>41</v>
      </c>
      <c r="B43" s="23"/>
      <c r="C43" s="23"/>
      <c r="D43" s="23"/>
      <c r="E43" s="19"/>
      <c r="F43" s="60"/>
      <c r="G43" s="46" t="s">
        <v>56</v>
      </c>
      <c r="H43" s="18" t="s">
        <v>279</v>
      </c>
      <c r="I43" s="18"/>
      <c r="J43" s="14" t="s">
        <v>379</v>
      </c>
      <c r="K43" s="18"/>
      <c r="L43" s="26" t="s">
        <v>360</v>
      </c>
      <c r="M43" s="26" t="s">
        <v>360</v>
      </c>
      <c r="N43" s="65"/>
      <c r="O43" s="14"/>
      <c r="P43" s="14"/>
      <c r="Q43" s="15"/>
      <c r="R43" s="16" t="s">
        <v>14</v>
      </c>
      <c r="S43" s="16"/>
      <c r="T43" s="16"/>
      <c r="U43" s="16"/>
      <c r="V43" s="69" t="s">
        <v>401</v>
      </c>
      <c r="W43" s="16"/>
      <c r="X43" s="24"/>
      <c r="Y43" s="18"/>
      <c r="Z43" s="61">
        <v>45131</v>
      </c>
      <c r="AA43" s="34"/>
      <c r="AB43" s="17"/>
      <c r="AC43" s="17"/>
      <c r="AD43" s="17"/>
      <c r="AE43" s="17"/>
      <c r="AF43" s="17"/>
      <c r="AG43" s="17"/>
      <c r="AH43" s="17"/>
      <c r="AI43" s="17"/>
      <c r="AJ43" s="17"/>
      <c r="AK43" s="17"/>
      <c r="AL43" s="17"/>
      <c r="AM43" s="17"/>
      <c r="AN43" s="17"/>
      <c r="AO43" s="17"/>
      <c r="AP43" s="17"/>
      <c r="AQ43" s="17"/>
      <c r="AR43" s="17"/>
      <c r="AS43" s="17"/>
    </row>
    <row r="44" spans="1:45" ht="30">
      <c r="A44" s="13">
        <f t="shared" si="0"/>
        <v>42</v>
      </c>
      <c r="B44" s="23"/>
      <c r="C44" s="23"/>
      <c r="D44" s="23"/>
      <c r="E44" s="19"/>
      <c r="F44" s="63"/>
      <c r="G44" s="46" t="s">
        <v>249</v>
      </c>
      <c r="H44" s="18" t="s">
        <v>280</v>
      </c>
      <c r="I44" s="18"/>
      <c r="J44" s="14" t="s">
        <v>379</v>
      </c>
      <c r="K44" s="18"/>
      <c r="L44" s="26" t="s">
        <v>361</v>
      </c>
      <c r="M44" s="26" t="s">
        <v>361</v>
      </c>
      <c r="N44" s="65"/>
      <c r="O44" s="14"/>
      <c r="P44" s="14"/>
      <c r="Q44" s="15"/>
      <c r="R44" s="16" t="s">
        <v>14</v>
      </c>
      <c r="S44" s="16"/>
      <c r="T44" s="16"/>
      <c r="U44" s="16"/>
      <c r="V44" s="69" t="s">
        <v>401</v>
      </c>
      <c r="W44" s="16"/>
      <c r="X44" s="24"/>
      <c r="Y44" s="18"/>
      <c r="Z44" s="61">
        <v>45131</v>
      </c>
      <c r="AA44" s="34"/>
      <c r="AB44" s="17"/>
      <c r="AC44" s="17"/>
      <c r="AD44" s="17"/>
      <c r="AE44" s="17"/>
      <c r="AF44" s="17"/>
      <c r="AG44" s="17"/>
      <c r="AH44" s="17"/>
      <c r="AI44" s="17"/>
      <c r="AJ44" s="17"/>
      <c r="AK44" s="17"/>
      <c r="AL44" s="17"/>
      <c r="AM44" s="17"/>
      <c r="AN44" s="17"/>
      <c r="AO44" s="17"/>
      <c r="AP44" s="17"/>
      <c r="AQ44" s="17"/>
      <c r="AR44" s="17"/>
      <c r="AS44" s="17"/>
    </row>
    <row r="45" spans="1:45" ht="30">
      <c r="A45" s="13">
        <f t="shared" si="0"/>
        <v>43</v>
      </c>
      <c r="B45" s="23"/>
      <c r="C45" s="23"/>
      <c r="D45" s="23"/>
      <c r="E45" s="19"/>
      <c r="F45" s="62"/>
      <c r="G45" s="46" t="s">
        <v>293</v>
      </c>
      <c r="H45" s="18" t="s">
        <v>362</v>
      </c>
      <c r="I45" s="18"/>
      <c r="J45" s="14" t="s">
        <v>379</v>
      </c>
      <c r="K45" s="18"/>
      <c r="L45" s="26" t="s">
        <v>366</v>
      </c>
      <c r="M45" s="26" t="s">
        <v>366</v>
      </c>
      <c r="N45" s="65"/>
      <c r="O45" s="14"/>
      <c r="P45" s="14"/>
      <c r="Q45" s="15"/>
      <c r="R45" s="16" t="s">
        <v>14</v>
      </c>
      <c r="S45" s="16"/>
      <c r="T45" s="16"/>
      <c r="U45" s="16"/>
      <c r="V45" s="69" t="s">
        <v>401</v>
      </c>
      <c r="W45" s="16"/>
      <c r="X45" s="24"/>
      <c r="Y45" s="18"/>
      <c r="Z45" s="61">
        <v>45131</v>
      </c>
      <c r="AA45" s="34"/>
      <c r="AB45" s="17"/>
      <c r="AC45" s="17"/>
      <c r="AD45" s="17"/>
      <c r="AE45" s="17"/>
      <c r="AF45" s="17"/>
      <c r="AG45" s="17"/>
      <c r="AH45" s="17"/>
      <c r="AI45" s="17"/>
      <c r="AJ45" s="17"/>
      <c r="AK45" s="17"/>
      <c r="AL45" s="17"/>
      <c r="AM45" s="17"/>
      <c r="AN45" s="17"/>
      <c r="AO45" s="17"/>
      <c r="AP45" s="17"/>
      <c r="AQ45" s="17"/>
      <c r="AR45" s="17"/>
      <c r="AS45" s="17"/>
    </row>
    <row r="46" spans="1:45" ht="30">
      <c r="A46" s="13">
        <f t="shared" si="0"/>
        <v>44</v>
      </c>
      <c r="B46" s="23"/>
      <c r="C46" s="23"/>
      <c r="D46" s="23"/>
      <c r="E46" s="19"/>
      <c r="F46" s="62"/>
      <c r="G46" s="46" t="s">
        <v>294</v>
      </c>
      <c r="H46" s="18" t="s">
        <v>363</v>
      </c>
      <c r="I46" s="18"/>
      <c r="J46" s="14" t="s">
        <v>379</v>
      </c>
      <c r="K46" s="18"/>
      <c r="L46" s="26" t="s">
        <v>367</v>
      </c>
      <c r="M46" s="26" t="s">
        <v>367</v>
      </c>
      <c r="N46" s="65"/>
      <c r="O46" s="14"/>
      <c r="P46" s="14"/>
      <c r="Q46" s="15"/>
      <c r="R46" s="16" t="s">
        <v>14</v>
      </c>
      <c r="S46" s="16"/>
      <c r="T46" s="16"/>
      <c r="U46" s="16"/>
      <c r="V46" s="69" t="s">
        <v>401</v>
      </c>
      <c r="W46" s="16"/>
      <c r="X46" s="24"/>
      <c r="Y46" s="18"/>
      <c r="Z46" s="61">
        <v>45131</v>
      </c>
      <c r="AA46" s="34"/>
      <c r="AB46" s="17"/>
      <c r="AC46" s="17"/>
      <c r="AD46" s="17"/>
      <c r="AE46" s="17"/>
      <c r="AF46" s="17"/>
      <c r="AG46" s="17"/>
      <c r="AH46" s="17"/>
      <c r="AI46" s="17"/>
      <c r="AJ46" s="17"/>
      <c r="AK46" s="17"/>
      <c r="AL46" s="17"/>
      <c r="AM46" s="17"/>
      <c r="AN46" s="17"/>
      <c r="AO46" s="17"/>
      <c r="AP46" s="17"/>
      <c r="AQ46" s="17"/>
      <c r="AR46" s="17"/>
      <c r="AS46" s="17"/>
    </row>
    <row r="47" spans="1:45" ht="30">
      <c r="A47" s="13">
        <f t="shared" si="0"/>
        <v>45</v>
      </c>
      <c r="B47" s="23"/>
      <c r="C47" s="23"/>
      <c r="D47" s="23"/>
      <c r="E47" s="19"/>
      <c r="F47" s="62"/>
      <c r="G47" s="46" t="s">
        <v>295</v>
      </c>
      <c r="H47" s="18" t="s">
        <v>364</v>
      </c>
      <c r="I47" s="18"/>
      <c r="J47" s="14" t="s">
        <v>379</v>
      </c>
      <c r="K47" s="18"/>
      <c r="L47" s="26" t="s">
        <v>368</v>
      </c>
      <c r="M47" s="26" t="s">
        <v>368</v>
      </c>
      <c r="N47" s="65"/>
      <c r="O47" s="14"/>
      <c r="P47" s="14"/>
      <c r="Q47" s="15"/>
      <c r="R47" s="16" t="s">
        <v>14</v>
      </c>
      <c r="S47" s="16"/>
      <c r="T47" s="16"/>
      <c r="U47" s="16"/>
      <c r="V47" s="69" t="s">
        <v>401</v>
      </c>
      <c r="W47" s="16"/>
      <c r="X47" s="24"/>
      <c r="Y47" s="18"/>
      <c r="Z47" s="61">
        <v>45131</v>
      </c>
      <c r="AA47" s="34"/>
      <c r="AB47" s="17"/>
      <c r="AC47" s="17"/>
      <c r="AD47" s="17"/>
      <c r="AE47" s="17"/>
      <c r="AF47" s="17"/>
      <c r="AG47" s="17"/>
      <c r="AH47" s="17"/>
      <c r="AI47" s="17"/>
      <c r="AJ47" s="17"/>
      <c r="AK47" s="17"/>
      <c r="AL47" s="17"/>
      <c r="AM47" s="17"/>
      <c r="AN47" s="17"/>
      <c r="AO47" s="17"/>
      <c r="AP47" s="17"/>
      <c r="AQ47" s="17"/>
      <c r="AR47" s="17"/>
      <c r="AS47" s="17"/>
    </row>
    <row r="48" spans="1:45" ht="30">
      <c r="A48" s="13">
        <f t="shared" si="0"/>
        <v>46</v>
      </c>
      <c r="B48" s="23"/>
      <c r="C48" s="23"/>
      <c r="D48" s="23"/>
      <c r="E48" s="19"/>
      <c r="F48" s="62"/>
      <c r="G48" s="46" t="s">
        <v>296</v>
      </c>
      <c r="H48" s="18" t="s">
        <v>365</v>
      </c>
      <c r="I48" s="18"/>
      <c r="J48" s="14" t="s">
        <v>379</v>
      </c>
      <c r="K48" s="18"/>
      <c r="L48" s="26"/>
      <c r="M48" s="66"/>
      <c r="N48" s="65"/>
      <c r="O48" s="14"/>
      <c r="P48" s="14"/>
      <c r="Q48" s="15"/>
      <c r="R48" s="16" t="s">
        <v>79</v>
      </c>
      <c r="S48" s="16"/>
      <c r="T48" s="16"/>
      <c r="U48" s="16"/>
      <c r="V48" s="69" t="s">
        <v>401</v>
      </c>
      <c r="W48" s="16"/>
      <c r="X48" s="24"/>
      <c r="Y48" s="18"/>
      <c r="Z48" s="61">
        <v>45131</v>
      </c>
      <c r="AA48" s="34"/>
      <c r="AB48" s="17"/>
      <c r="AC48" s="17"/>
      <c r="AD48" s="17"/>
      <c r="AE48" s="17"/>
      <c r="AF48" s="17"/>
      <c r="AG48" s="17"/>
      <c r="AH48" s="17"/>
      <c r="AI48" s="17"/>
      <c r="AJ48" s="17"/>
      <c r="AK48" s="17"/>
      <c r="AL48" s="17"/>
      <c r="AM48" s="17"/>
      <c r="AN48" s="17"/>
      <c r="AO48" s="17"/>
      <c r="AP48" s="17"/>
      <c r="AQ48" s="17"/>
      <c r="AR48" s="17"/>
      <c r="AS48" s="17"/>
    </row>
    <row r="49" spans="1:45" ht="30">
      <c r="A49" s="13">
        <f t="shared" si="0"/>
        <v>47</v>
      </c>
      <c r="B49" s="23"/>
      <c r="C49" s="23"/>
      <c r="D49" s="23"/>
      <c r="E49" s="19"/>
      <c r="F49" s="62" t="s">
        <v>297</v>
      </c>
      <c r="G49" s="46" t="s">
        <v>298</v>
      </c>
      <c r="H49" s="18" t="s">
        <v>372</v>
      </c>
      <c r="I49" s="18"/>
      <c r="J49" s="14" t="s">
        <v>379</v>
      </c>
      <c r="K49" s="18"/>
      <c r="L49" s="26" t="s">
        <v>369</v>
      </c>
      <c r="M49" s="26" t="s">
        <v>369</v>
      </c>
      <c r="N49" s="65"/>
      <c r="O49" s="14"/>
      <c r="P49" s="14"/>
      <c r="Q49" s="15"/>
      <c r="R49" s="16" t="s">
        <v>14</v>
      </c>
      <c r="S49" s="16"/>
      <c r="T49" s="16"/>
      <c r="U49" s="16"/>
      <c r="V49" s="69" t="s">
        <v>401</v>
      </c>
      <c r="W49" s="16"/>
      <c r="X49" s="24"/>
      <c r="Y49" s="18"/>
      <c r="Z49" s="61">
        <v>45131</v>
      </c>
      <c r="AA49" s="34"/>
      <c r="AB49" s="17"/>
      <c r="AC49" s="17"/>
      <c r="AD49" s="17"/>
      <c r="AE49" s="17"/>
      <c r="AF49" s="17"/>
      <c r="AG49" s="17"/>
      <c r="AH49" s="17"/>
      <c r="AI49" s="17"/>
      <c r="AJ49" s="17"/>
      <c r="AK49" s="17"/>
      <c r="AL49" s="17"/>
      <c r="AM49" s="17"/>
      <c r="AN49" s="17"/>
      <c r="AO49" s="17"/>
      <c r="AP49" s="17"/>
      <c r="AQ49" s="17"/>
      <c r="AR49" s="17"/>
      <c r="AS49" s="17"/>
    </row>
    <row r="50" spans="1:45" ht="30">
      <c r="A50" s="13">
        <f t="shared" si="0"/>
        <v>48</v>
      </c>
      <c r="B50" s="23"/>
      <c r="C50" s="23"/>
      <c r="D50" s="23"/>
      <c r="E50" s="19"/>
      <c r="F50" s="63"/>
      <c r="G50" s="46" t="s">
        <v>299</v>
      </c>
      <c r="H50" s="18" t="s">
        <v>373</v>
      </c>
      <c r="I50" s="18"/>
      <c r="J50" s="14" t="s">
        <v>379</v>
      </c>
      <c r="K50" s="18"/>
      <c r="L50" s="26" t="s">
        <v>369</v>
      </c>
      <c r="M50" s="26" t="s">
        <v>369</v>
      </c>
      <c r="N50" s="65"/>
      <c r="O50" s="14"/>
      <c r="P50" s="14"/>
      <c r="Q50" s="15"/>
      <c r="R50" s="16" t="s">
        <v>14</v>
      </c>
      <c r="S50" s="16"/>
      <c r="T50" s="16"/>
      <c r="U50" s="16"/>
      <c r="V50" s="69" t="s">
        <v>401</v>
      </c>
      <c r="W50" s="16"/>
      <c r="X50" s="24"/>
      <c r="Y50" s="18"/>
      <c r="Z50" s="61">
        <v>45131</v>
      </c>
      <c r="AA50" s="34"/>
      <c r="AB50" s="17"/>
      <c r="AC50" s="17"/>
      <c r="AD50" s="17"/>
      <c r="AE50" s="17"/>
      <c r="AF50" s="17"/>
      <c r="AG50" s="17"/>
      <c r="AH50" s="17"/>
      <c r="AI50" s="17"/>
      <c r="AJ50" s="17"/>
      <c r="AK50" s="17"/>
      <c r="AL50" s="17"/>
      <c r="AM50" s="17"/>
      <c r="AN50" s="17"/>
      <c r="AO50" s="17"/>
      <c r="AP50" s="17"/>
      <c r="AQ50" s="17"/>
      <c r="AR50" s="17"/>
      <c r="AS50" s="17"/>
    </row>
    <row r="51" spans="1:45" ht="30">
      <c r="A51" s="13">
        <f t="shared" si="0"/>
        <v>49</v>
      </c>
      <c r="B51" s="23"/>
      <c r="C51" s="23"/>
      <c r="D51" s="23"/>
      <c r="E51" s="19"/>
      <c r="F51" s="62"/>
      <c r="G51" s="46" t="s">
        <v>300</v>
      </c>
      <c r="H51" s="18" t="s">
        <v>374</v>
      </c>
      <c r="I51" s="18"/>
      <c r="J51" s="14" t="s">
        <v>379</v>
      </c>
      <c r="K51" s="18"/>
      <c r="L51" s="26" t="s">
        <v>370</v>
      </c>
      <c r="M51" s="26" t="s">
        <v>370</v>
      </c>
      <c r="N51" s="65"/>
      <c r="O51" s="14"/>
      <c r="P51" s="14"/>
      <c r="Q51" s="15"/>
      <c r="R51" s="16" t="s">
        <v>14</v>
      </c>
      <c r="S51" s="16"/>
      <c r="T51" s="16"/>
      <c r="U51" s="16"/>
      <c r="V51" s="69" t="s">
        <v>401</v>
      </c>
      <c r="W51" s="16"/>
      <c r="X51" s="24"/>
      <c r="Y51" s="18"/>
      <c r="Z51" s="61">
        <v>45131</v>
      </c>
      <c r="AA51" s="34"/>
      <c r="AB51" s="17"/>
      <c r="AC51" s="17"/>
      <c r="AD51" s="17"/>
      <c r="AE51" s="17"/>
      <c r="AF51" s="17"/>
      <c r="AG51" s="17"/>
      <c r="AH51" s="17"/>
      <c r="AI51" s="17"/>
      <c r="AJ51" s="17"/>
      <c r="AK51" s="17"/>
      <c r="AL51" s="17"/>
      <c r="AM51" s="17"/>
      <c r="AN51" s="17"/>
      <c r="AO51" s="17"/>
      <c r="AP51" s="17"/>
      <c r="AQ51" s="17"/>
      <c r="AR51" s="17"/>
      <c r="AS51" s="17"/>
    </row>
    <row r="52" spans="1:45" ht="30">
      <c r="A52" s="13">
        <f t="shared" si="0"/>
        <v>50</v>
      </c>
      <c r="B52" s="23"/>
      <c r="C52" s="23"/>
      <c r="D52" s="23"/>
      <c r="E52" s="19"/>
      <c r="F52" s="62"/>
      <c r="G52" s="46" t="s">
        <v>301</v>
      </c>
      <c r="H52" s="18" t="s">
        <v>375</v>
      </c>
      <c r="I52" s="18"/>
      <c r="J52" s="14" t="s">
        <v>379</v>
      </c>
      <c r="K52" s="18"/>
      <c r="L52" s="26" t="s">
        <v>371</v>
      </c>
      <c r="M52" s="26" t="s">
        <v>371</v>
      </c>
      <c r="N52" s="65"/>
      <c r="O52" s="14"/>
      <c r="P52" s="14"/>
      <c r="Q52" s="15"/>
      <c r="R52" s="16" t="s">
        <v>14</v>
      </c>
      <c r="S52" s="16"/>
      <c r="T52" s="16"/>
      <c r="U52" s="16"/>
      <c r="V52" s="69" t="s">
        <v>401</v>
      </c>
      <c r="W52" s="16"/>
      <c r="X52" s="24"/>
      <c r="Y52" s="18"/>
      <c r="Z52" s="61">
        <v>45131</v>
      </c>
      <c r="AA52" s="34"/>
      <c r="AB52" s="17"/>
      <c r="AC52" s="17"/>
      <c r="AD52" s="17"/>
      <c r="AE52" s="17"/>
      <c r="AF52" s="17"/>
      <c r="AG52" s="17"/>
      <c r="AH52" s="17"/>
      <c r="AI52" s="17"/>
      <c r="AJ52" s="17"/>
      <c r="AK52" s="17"/>
      <c r="AL52" s="17"/>
      <c r="AM52" s="17"/>
      <c r="AN52" s="17"/>
      <c r="AO52" s="17"/>
      <c r="AP52" s="17"/>
      <c r="AQ52" s="17"/>
      <c r="AR52" s="17"/>
      <c r="AS52" s="17"/>
    </row>
    <row r="53" spans="1:45" ht="45">
      <c r="A53" s="13">
        <f t="shared" si="0"/>
        <v>51</v>
      </c>
      <c r="B53" s="23"/>
      <c r="C53" s="23"/>
      <c r="D53" s="23"/>
      <c r="E53" s="19"/>
      <c r="F53" s="62"/>
      <c r="G53" s="46" t="s">
        <v>302</v>
      </c>
      <c r="H53" s="18" t="s">
        <v>376</v>
      </c>
      <c r="I53" s="18"/>
      <c r="J53" s="14" t="s">
        <v>379</v>
      </c>
      <c r="K53" s="18"/>
      <c r="L53" s="26" t="s">
        <v>377</v>
      </c>
      <c r="M53" s="26" t="s">
        <v>377</v>
      </c>
      <c r="N53" s="65"/>
      <c r="O53" s="14"/>
      <c r="P53" s="14"/>
      <c r="Q53" s="15"/>
      <c r="R53" s="16" t="s">
        <v>14</v>
      </c>
      <c r="S53" s="16"/>
      <c r="T53" s="16"/>
      <c r="U53" s="16"/>
      <c r="V53" s="69" t="s">
        <v>401</v>
      </c>
      <c r="W53" s="16"/>
      <c r="X53" s="24"/>
      <c r="Y53" s="18"/>
      <c r="Z53" s="61">
        <v>45131</v>
      </c>
      <c r="AA53" s="34"/>
      <c r="AB53" s="17"/>
      <c r="AC53" s="17"/>
      <c r="AD53" s="17"/>
      <c r="AE53" s="17"/>
      <c r="AF53" s="17"/>
      <c r="AG53" s="17"/>
      <c r="AH53" s="17"/>
      <c r="AI53" s="17"/>
      <c r="AJ53" s="17"/>
      <c r="AK53" s="17"/>
      <c r="AL53" s="17"/>
      <c r="AM53" s="17"/>
      <c r="AN53" s="17"/>
      <c r="AO53" s="17"/>
      <c r="AP53" s="17"/>
      <c r="AQ53" s="17"/>
      <c r="AR53" s="17"/>
      <c r="AS53" s="17"/>
    </row>
    <row r="54" spans="1:45" ht="30">
      <c r="A54" s="13">
        <f t="shared" si="0"/>
        <v>52</v>
      </c>
      <c r="B54" s="23"/>
      <c r="C54" s="23"/>
      <c r="D54" s="23"/>
      <c r="E54" s="19"/>
      <c r="F54" s="62"/>
      <c r="G54" s="46" t="s">
        <v>303</v>
      </c>
      <c r="H54" s="18" t="s">
        <v>378</v>
      </c>
      <c r="I54" s="18"/>
      <c r="J54" s="14" t="s">
        <v>379</v>
      </c>
      <c r="K54" s="18"/>
      <c r="L54" s="26" t="s">
        <v>386</v>
      </c>
      <c r="M54" s="26" t="s">
        <v>386</v>
      </c>
      <c r="N54" s="65"/>
      <c r="O54" s="14"/>
      <c r="P54" s="14"/>
      <c r="Q54" s="15"/>
      <c r="R54" s="16" t="s">
        <v>14</v>
      </c>
      <c r="S54" s="16"/>
      <c r="T54" s="16"/>
      <c r="U54" s="16"/>
      <c r="V54" s="69" t="s">
        <v>401</v>
      </c>
      <c r="W54" s="16"/>
      <c r="X54" s="24"/>
      <c r="Y54" s="18"/>
      <c r="Z54" s="61">
        <v>45131</v>
      </c>
      <c r="AA54" s="34"/>
      <c r="AB54" s="17"/>
      <c r="AC54" s="17"/>
      <c r="AD54" s="17"/>
      <c r="AE54" s="17"/>
      <c r="AF54" s="17"/>
      <c r="AG54" s="17"/>
      <c r="AH54" s="17"/>
      <c r="AI54" s="17"/>
      <c r="AJ54" s="17"/>
      <c r="AK54" s="17"/>
      <c r="AL54" s="17"/>
      <c r="AM54" s="17"/>
      <c r="AN54" s="17"/>
      <c r="AO54" s="17"/>
      <c r="AP54" s="17"/>
      <c r="AQ54" s="17"/>
      <c r="AR54" s="17"/>
      <c r="AS54" s="17"/>
    </row>
    <row r="55" spans="1:45" ht="45">
      <c r="A55" s="13">
        <f t="shared" si="0"/>
        <v>53</v>
      </c>
      <c r="B55" s="23"/>
      <c r="C55" s="23"/>
      <c r="D55" s="23"/>
      <c r="E55" s="19"/>
      <c r="F55" s="62"/>
      <c r="G55" s="46" t="s">
        <v>304</v>
      </c>
      <c r="H55" s="18" t="s">
        <v>380</v>
      </c>
      <c r="I55" s="18"/>
      <c r="J55" s="14" t="s">
        <v>379</v>
      </c>
      <c r="K55" s="18"/>
      <c r="L55" s="26" t="s">
        <v>391</v>
      </c>
      <c r="M55" s="26" t="s">
        <v>387</v>
      </c>
      <c r="N55" s="65"/>
      <c r="O55" s="14"/>
      <c r="P55" s="14"/>
      <c r="Q55" s="15"/>
      <c r="R55" s="16" t="s">
        <v>15</v>
      </c>
      <c r="S55" s="16"/>
      <c r="T55" s="16"/>
      <c r="U55" s="16"/>
      <c r="V55" s="69" t="s">
        <v>401</v>
      </c>
      <c r="W55" s="16"/>
      <c r="X55" s="24"/>
      <c r="Y55" s="18"/>
      <c r="Z55" s="61">
        <v>45131</v>
      </c>
      <c r="AA55" s="15"/>
      <c r="AB55" s="17"/>
      <c r="AC55" s="17"/>
      <c r="AD55" s="17"/>
      <c r="AE55" s="17"/>
      <c r="AF55" s="17"/>
      <c r="AG55" s="17"/>
      <c r="AH55" s="17"/>
      <c r="AI55" s="17"/>
      <c r="AJ55" s="17"/>
      <c r="AK55" s="17"/>
      <c r="AL55" s="17"/>
      <c r="AM55" s="17"/>
      <c r="AN55" s="17"/>
      <c r="AO55" s="17"/>
      <c r="AP55" s="17"/>
      <c r="AQ55" s="17"/>
      <c r="AR55" s="17"/>
      <c r="AS55" s="17"/>
    </row>
    <row r="56" spans="1:45" ht="45">
      <c r="A56" s="13">
        <f t="shared" si="0"/>
        <v>54</v>
      </c>
      <c r="B56" s="23"/>
      <c r="C56" s="23"/>
      <c r="D56" s="23"/>
      <c r="E56" s="19"/>
      <c r="F56" s="62"/>
      <c r="G56" s="46" t="s">
        <v>305</v>
      </c>
      <c r="H56" s="18" t="s">
        <v>381</v>
      </c>
      <c r="I56" s="18"/>
      <c r="J56" s="14" t="s">
        <v>379</v>
      </c>
      <c r="K56" s="18"/>
      <c r="L56" s="26" t="s">
        <v>388</v>
      </c>
      <c r="M56" s="26" t="s">
        <v>388</v>
      </c>
      <c r="N56" s="65"/>
      <c r="O56" s="14"/>
      <c r="P56" s="14"/>
      <c r="Q56" s="15"/>
      <c r="R56" s="16" t="s">
        <v>14</v>
      </c>
      <c r="S56" s="16"/>
      <c r="T56" s="16"/>
      <c r="U56" s="16"/>
      <c r="V56" s="69" t="s">
        <v>401</v>
      </c>
      <c r="W56" s="16"/>
      <c r="X56" s="24"/>
      <c r="Y56" s="18"/>
      <c r="Z56" s="61">
        <v>45131</v>
      </c>
      <c r="AA56" s="34"/>
      <c r="AB56" s="17"/>
      <c r="AC56" s="17"/>
      <c r="AD56" s="17"/>
      <c r="AE56" s="17"/>
      <c r="AF56" s="17"/>
      <c r="AG56" s="17"/>
      <c r="AH56" s="17"/>
      <c r="AI56" s="17"/>
      <c r="AJ56" s="17"/>
      <c r="AK56" s="17"/>
      <c r="AL56" s="17"/>
      <c r="AM56" s="17"/>
      <c r="AN56" s="17"/>
      <c r="AO56" s="17"/>
      <c r="AP56" s="17"/>
      <c r="AQ56" s="17"/>
      <c r="AR56" s="17"/>
      <c r="AS56" s="17"/>
    </row>
    <row r="57" spans="1:45" ht="30">
      <c r="A57" s="13">
        <f t="shared" si="0"/>
        <v>55</v>
      </c>
      <c r="B57" s="23"/>
      <c r="C57" s="23"/>
      <c r="D57" s="23"/>
      <c r="E57" s="19"/>
      <c r="F57" s="62"/>
      <c r="G57" s="46" t="s">
        <v>306</v>
      </c>
      <c r="H57" s="18" t="s">
        <v>382</v>
      </c>
      <c r="I57" s="18"/>
      <c r="J57" s="14" t="s">
        <v>379</v>
      </c>
      <c r="K57" s="18"/>
      <c r="L57" s="26" t="s">
        <v>389</v>
      </c>
      <c r="M57" s="26" t="s">
        <v>389</v>
      </c>
      <c r="N57" s="65"/>
      <c r="O57" s="14"/>
      <c r="P57" s="14"/>
      <c r="Q57" s="15"/>
      <c r="R57" s="16" t="s">
        <v>14</v>
      </c>
      <c r="S57" s="16"/>
      <c r="T57" s="16"/>
      <c r="U57" s="16"/>
      <c r="V57" s="69" t="s">
        <v>401</v>
      </c>
      <c r="W57" s="16"/>
      <c r="X57" s="24"/>
      <c r="Y57" s="18"/>
      <c r="Z57" s="61">
        <v>45131</v>
      </c>
      <c r="AA57" s="34"/>
      <c r="AB57" s="17"/>
      <c r="AC57" s="17"/>
      <c r="AD57" s="17"/>
      <c r="AE57" s="17"/>
      <c r="AF57" s="17"/>
      <c r="AG57" s="17"/>
      <c r="AH57" s="17"/>
      <c r="AI57" s="17"/>
      <c r="AJ57" s="17"/>
      <c r="AK57" s="17"/>
      <c r="AL57" s="17"/>
      <c r="AM57" s="17"/>
      <c r="AN57" s="17"/>
      <c r="AO57" s="17"/>
      <c r="AP57" s="17"/>
      <c r="AQ57" s="17"/>
      <c r="AR57" s="17"/>
      <c r="AS57" s="17"/>
    </row>
    <row r="58" spans="1:45" ht="30">
      <c r="A58" s="13">
        <f t="shared" si="0"/>
        <v>56</v>
      </c>
      <c r="B58" s="23"/>
      <c r="C58" s="23"/>
      <c r="D58" s="23"/>
      <c r="E58" s="19"/>
      <c r="F58" s="62"/>
      <c r="G58" s="46" t="s">
        <v>307</v>
      </c>
      <c r="H58" s="18" t="s">
        <v>383</v>
      </c>
      <c r="I58" s="18"/>
      <c r="J58" s="14" t="s">
        <v>379</v>
      </c>
      <c r="K58" s="18"/>
      <c r="L58" s="26" t="s">
        <v>390</v>
      </c>
      <c r="M58" s="26" t="s">
        <v>390</v>
      </c>
      <c r="N58" s="65"/>
      <c r="O58" s="14"/>
      <c r="P58" s="14"/>
      <c r="Q58" s="15"/>
      <c r="R58" s="16" t="s">
        <v>14</v>
      </c>
      <c r="S58" s="16"/>
      <c r="T58" s="16"/>
      <c r="U58" s="16"/>
      <c r="V58" s="69" t="s">
        <v>401</v>
      </c>
      <c r="W58" s="16"/>
      <c r="X58" s="24"/>
      <c r="Y58" s="18"/>
      <c r="Z58" s="61">
        <v>45131</v>
      </c>
      <c r="AA58" s="34"/>
      <c r="AB58" s="17"/>
      <c r="AC58" s="17"/>
      <c r="AD58" s="17"/>
      <c r="AE58" s="17"/>
      <c r="AF58" s="17"/>
      <c r="AG58" s="17"/>
      <c r="AH58" s="17"/>
      <c r="AI58" s="17"/>
      <c r="AJ58" s="17"/>
      <c r="AK58" s="17"/>
      <c r="AL58" s="17"/>
      <c r="AM58" s="17"/>
      <c r="AN58" s="17"/>
      <c r="AO58" s="17"/>
      <c r="AP58" s="17"/>
      <c r="AQ58" s="17"/>
      <c r="AR58" s="17"/>
      <c r="AS58" s="17"/>
    </row>
    <row r="59" spans="1:45" ht="46.5" customHeight="1">
      <c r="A59" s="13">
        <f t="shared" si="0"/>
        <v>57</v>
      </c>
      <c r="B59" s="23"/>
      <c r="C59" s="23"/>
      <c r="D59" s="23"/>
      <c r="E59" s="19"/>
      <c r="F59" s="62"/>
      <c r="G59" s="46" t="s">
        <v>308</v>
      </c>
      <c r="H59" s="18" t="s">
        <v>384</v>
      </c>
      <c r="I59" s="18"/>
      <c r="J59" s="14" t="s">
        <v>379</v>
      </c>
      <c r="K59" s="18"/>
      <c r="L59" s="26" t="s">
        <v>392</v>
      </c>
      <c r="M59" s="26" t="s">
        <v>393</v>
      </c>
      <c r="N59" s="65"/>
      <c r="O59" s="14"/>
      <c r="P59" s="14"/>
      <c r="Q59" s="15"/>
      <c r="R59" s="16" t="s">
        <v>14</v>
      </c>
      <c r="S59" s="16"/>
      <c r="T59" s="16"/>
      <c r="U59" s="16"/>
      <c r="V59" s="69" t="s">
        <v>401</v>
      </c>
      <c r="W59" s="16"/>
      <c r="X59" s="24"/>
      <c r="Y59" s="18"/>
      <c r="Z59" s="61">
        <v>45131</v>
      </c>
      <c r="AA59" s="34"/>
      <c r="AB59" s="17"/>
      <c r="AC59" s="17"/>
      <c r="AD59" s="17"/>
      <c r="AE59" s="17"/>
      <c r="AF59" s="17"/>
      <c r="AG59" s="17"/>
      <c r="AH59" s="17"/>
      <c r="AI59" s="17"/>
      <c r="AJ59" s="17"/>
      <c r="AK59" s="17"/>
      <c r="AL59" s="17"/>
      <c r="AM59" s="17"/>
      <c r="AN59" s="17"/>
      <c r="AO59" s="17"/>
      <c r="AP59" s="17"/>
      <c r="AQ59" s="17"/>
      <c r="AR59" s="17"/>
      <c r="AS59" s="17"/>
    </row>
    <row r="60" spans="1:45" ht="30">
      <c r="A60" s="13">
        <f t="shared" si="0"/>
        <v>58</v>
      </c>
      <c r="B60" s="23"/>
      <c r="C60" s="23"/>
      <c r="D60" s="23"/>
      <c r="E60" s="19"/>
      <c r="F60" s="62"/>
      <c r="G60" s="46" t="s">
        <v>309</v>
      </c>
      <c r="H60" s="18" t="s">
        <v>385</v>
      </c>
      <c r="I60" s="18"/>
      <c r="J60" s="14" t="s">
        <v>379</v>
      </c>
      <c r="K60" s="18"/>
      <c r="L60" s="26"/>
      <c r="M60" s="66"/>
      <c r="N60" s="65"/>
      <c r="O60" s="14"/>
      <c r="P60" s="14"/>
      <c r="Q60" s="15"/>
      <c r="R60" s="16"/>
      <c r="S60" s="16"/>
      <c r="T60" s="16"/>
      <c r="U60" s="16"/>
      <c r="V60" s="69" t="s">
        <v>401</v>
      </c>
      <c r="W60" s="16"/>
      <c r="X60" s="24"/>
      <c r="Y60" s="18"/>
      <c r="Z60" s="61">
        <v>45131</v>
      </c>
      <c r="AA60" s="34"/>
      <c r="AB60" s="17"/>
      <c r="AC60" s="17"/>
      <c r="AD60" s="17"/>
      <c r="AE60" s="17"/>
      <c r="AF60" s="17"/>
      <c r="AG60" s="17"/>
      <c r="AH60" s="17"/>
      <c r="AI60" s="17"/>
      <c r="AJ60" s="17"/>
      <c r="AK60" s="17"/>
      <c r="AL60" s="17"/>
      <c r="AM60" s="17"/>
      <c r="AN60" s="17"/>
      <c r="AO60" s="17"/>
      <c r="AP60" s="17"/>
      <c r="AQ60" s="17"/>
      <c r="AR60" s="17"/>
      <c r="AS60" s="17"/>
    </row>
    <row r="61" spans="1:45" s="25" customFormat="1" ht="45">
      <c r="A61" s="13">
        <f t="shared" si="0"/>
        <v>59</v>
      </c>
      <c r="B61" s="23"/>
      <c r="C61" s="23"/>
      <c r="D61" s="23"/>
      <c r="E61" s="28" t="s">
        <v>461</v>
      </c>
      <c r="F61" s="21"/>
      <c r="G61" s="32" t="s">
        <v>462</v>
      </c>
      <c r="H61" s="32"/>
      <c r="I61" s="18"/>
      <c r="J61" s="18" t="s">
        <v>397</v>
      </c>
      <c r="K61" s="18"/>
      <c r="L61" s="18" t="s">
        <v>463</v>
      </c>
      <c r="M61" s="18" t="s">
        <v>463</v>
      </c>
      <c r="N61" s="14"/>
      <c r="O61" s="14"/>
      <c r="P61" s="14"/>
      <c r="Q61" s="15"/>
      <c r="R61" s="16" t="s">
        <v>75</v>
      </c>
      <c r="S61" s="16"/>
      <c r="T61" s="16"/>
      <c r="U61" s="16"/>
      <c r="V61" s="69" t="s">
        <v>401</v>
      </c>
      <c r="W61" s="16"/>
      <c r="X61" s="24"/>
      <c r="Y61" s="26"/>
      <c r="Z61" s="55">
        <v>45135</v>
      </c>
      <c r="AA61" s="27"/>
      <c r="AB61" s="17"/>
      <c r="AC61" s="17"/>
      <c r="AD61" s="17"/>
      <c r="AE61" s="17"/>
      <c r="AF61" s="17"/>
      <c r="AG61" s="17"/>
      <c r="AH61" s="17"/>
      <c r="AI61" s="17"/>
      <c r="AJ61" s="17"/>
      <c r="AK61" s="17"/>
      <c r="AL61" s="17"/>
      <c r="AM61" s="17"/>
      <c r="AN61" s="17"/>
      <c r="AO61" s="17"/>
      <c r="AP61" s="17"/>
      <c r="AQ61" s="17"/>
      <c r="AR61" s="17"/>
      <c r="AS61" s="17"/>
    </row>
    <row r="62" spans="1:45">
      <c r="A62" s="13"/>
      <c r="B62" s="23"/>
      <c r="C62" s="23"/>
      <c r="D62" s="23"/>
      <c r="E62" s="19"/>
      <c r="F62" s="62"/>
      <c r="G62" s="46"/>
      <c r="H62" s="18"/>
      <c r="I62" s="18"/>
      <c r="J62" s="14"/>
      <c r="K62" s="18"/>
      <c r="L62" s="26"/>
      <c r="M62" s="66"/>
      <c r="N62" s="65"/>
      <c r="O62" s="14"/>
      <c r="P62" s="14"/>
      <c r="Q62" s="15"/>
      <c r="R62" s="16"/>
      <c r="S62" s="16"/>
      <c r="T62" s="16"/>
      <c r="U62" s="16"/>
      <c r="V62" s="69"/>
      <c r="W62" s="16"/>
      <c r="X62" s="24"/>
      <c r="Y62" s="18"/>
      <c r="Z62" s="61"/>
      <c r="AA62" s="34"/>
      <c r="AB62" s="17"/>
      <c r="AC62" s="17"/>
      <c r="AD62" s="17"/>
      <c r="AE62" s="17"/>
      <c r="AF62" s="17"/>
      <c r="AG62" s="17"/>
      <c r="AH62" s="17"/>
      <c r="AI62" s="17"/>
      <c r="AJ62" s="17"/>
      <c r="AK62" s="17"/>
      <c r="AL62" s="17"/>
      <c r="AM62" s="17"/>
      <c r="AN62" s="17"/>
      <c r="AO62" s="17"/>
      <c r="AP62" s="17"/>
      <c r="AQ62" s="17"/>
      <c r="AR62" s="17"/>
      <c r="AS62" s="17"/>
    </row>
    <row r="63" spans="1:45">
      <c r="A63" s="13"/>
      <c r="B63" s="23"/>
      <c r="C63" s="23"/>
      <c r="D63" s="23"/>
      <c r="E63" s="19"/>
      <c r="F63" s="62"/>
      <c r="G63" s="46"/>
      <c r="H63" s="18"/>
      <c r="I63" s="18"/>
      <c r="J63" s="14"/>
      <c r="K63" s="18"/>
      <c r="L63" s="26"/>
      <c r="M63" s="66"/>
      <c r="N63" s="65"/>
      <c r="O63" s="14"/>
      <c r="P63" s="14"/>
      <c r="Q63" s="15"/>
      <c r="R63" s="16"/>
      <c r="S63" s="16"/>
      <c r="T63" s="16"/>
      <c r="U63" s="16"/>
      <c r="V63" s="69"/>
      <c r="W63" s="16"/>
      <c r="X63" s="24"/>
      <c r="Y63" s="18"/>
      <c r="Z63" s="61"/>
      <c r="AA63" s="34"/>
      <c r="AB63" s="17"/>
      <c r="AC63" s="17"/>
      <c r="AD63" s="17"/>
      <c r="AE63" s="17"/>
      <c r="AF63" s="17"/>
      <c r="AG63" s="17"/>
      <c r="AH63" s="17"/>
      <c r="AI63" s="17"/>
      <c r="AJ63" s="17"/>
      <c r="AK63" s="17"/>
      <c r="AL63" s="17"/>
      <c r="AM63" s="17"/>
      <c r="AN63" s="17"/>
      <c r="AO63" s="17"/>
      <c r="AP63" s="17"/>
      <c r="AQ63" s="17"/>
      <c r="AR63" s="17"/>
      <c r="AS63" s="17"/>
    </row>
    <row r="64" spans="1:45">
      <c r="A64" s="13"/>
      <c r="B64" s="23"/>
      <c r="C64" s="23"/>
      <c r="D64" s="23"/>
      <c r="E64" s="19"/>
      <c r="F64" s="62"/>
      <c r="G64" s="46"/>
      <c r="H64" s="18"/>
      <c r="I64" s="18"/>
      <c r="J64" s="14"/>
      <c r="K64" s="18"/>
      <c r="L64" s="26"/>
      <c r="M64" s="66"/>
      <c r="N64" s="65"/>
      <c r="O64" s="14"/>
      <c r="P64" s="14"/>
      <c r="Q64" s="15"/>
      <c r="R64" s="16"/>
      <c r="S64" s="16"/>
      <c r="T64" s="16"/>
      <c r="U64" s="16"/>
      <c r="V64" s="69"/>
      <c r="W64" s="16"/>
      <c r="X64" s="24"/>
      <c r="Y64" s="18"/>
      <c r="Z64" s="61"/>
      <c r="AA64" s="34"/>
      <c r="AB64" s="17"/>
      <c r="AC64" s="17"/>
      <c r="AD64" s="17"/>
      <c r="AE64" s="17"/>
      <c r="AF64" s="17"/>
      <c r="AG64" s="17"/>
      <c r="AH64" s="17"/>
      <c r="AI64" s="17"/>
      <c r="AJ64" s="17"/>
      <c r="AK64" s="17"/>
      <c r="AL64" s="17"/>
      <c r="AM64" s="17"/>
      <c r="AN64" s="17"/>
      <c r="AO64" s="17"/>
      <c r="AP64" s="17"/>
      <c r="AQ64" s="17"/>
      <c r="AR64" s="17"/>
      <c r="AS64" s="17"/>
    </row>
    <row r="65" spans="1:45" ht="15.75" customHeight="1">
      <c r="A65" s="19"/>
      <c r="B65" s="19"/>
      <c r="C65" s="19"/>
      <c r="D65" s="19"/>
      <c r="E65" s="19"/>
      <c r="F65" s="19"/>
      <c r="G65" s="19"/>
      <c r="H65" s="19"/>
      <c r="I65" s="19"/>
      <c r="J65" s="19"/>
      <c r="K65" s="19"/>
      <c r="L65" s="19"/>
      <c r="M65" s="19"/>
      <c r="N65" s="19"/>
      <c r="O65" s="19"/>
      <c r="P65" s="19"/>
      <c r="Q65" s="20"/>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row>
    <row r="66" spans="1:45" ht="15.75" customHeight="1">
      <c r="A66" s="19"/>
      <c r="B66" s="19"/>
      <c r="C66" s="19"/>
      <c r="D66" s="19"/>
      <c r="E66" s="19"/>
      <c r="F66" s="19"/>
      <c r="G66" s="19"/>
      <c r="H66" s="19"/>
      <c r="I66" s="19"/>
      <c r="J66" s="19"/>
      <c r="K66" s="19"/>
      <c r="L66" s="19"/>
      <c r="M66" s="19"/>
      <c r="N66" s="19"/>
      <c r="O66" s="19"/>
      <c r="P66" s="19"/>
      <c r="Q66" s="20"/>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row>
    <row r="67" spans="1:45" ht="15.75" customHeight="1">
      <c r="A67" s="19"/>
      <c r="B67" s="19"/>
      <c r="C67" s="19"/>
      <c r="D67" s="19"/>
      <c r="E67" s="19"/>
      <c r="F67" s="19"/>
      <c r="G67" s="19"/>
      <c r="H67" s="19"/>
      <c r="I67" s="19"/>
      <c r="J67" s="19"/>
      <c r="K67" s="19"/>
      <c r="L67" s="19"/>
      <c r="M67" s="19"/>
      <c r="N67" s="19"/>
      <c r="O67" s="19"/>
      <c r="P67" s="19"/>
      <c r="Q67" s="20"/>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row>
    <row r="68" spans="1:45" ht="15.75" customHeight="1">
      <c r="A68" s="19"/>
      <c r="B68" s="19"/>
      <c r="C68" s="19"/>
      <c r="D68" s="19"/>
      <c r="E68" s="19"/>
      <c r="F68" s="19"/>
      <c r="G68" s="19"/>
      <c r="H68" s="19"/>
      <c r="I68" s="19"/>
      <c r="J68" s="19"/>
      <c r="K68" s="19"/>
      <c r="L68" s="19"/>
      <c r="M68" s="19"/>
      <c r="N68" s="19"/>
      <c r="O68" s="19"/>
      <c r="P68" s="19"/>
      <c r="Q68" s="20"/>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row>
    <row r="69" spans="1:45" ht="15.75" customHeight="1">
      <c r="A69" s="19"/>
      <c r="B69" s="19"/>
      <c r="C69" s="19"/>
      <c r="D69" s="19"/>
      <c r="E69" s="19"/>
      <c r="F69" s="19"/>
      <c r="G69" s="19"/>
      <c r="H69" s="19"/>
      <c r="I69" s="19"/>
      <c r="J69" s="19"/>
      <c r="K69" s="19"/>
      <c r="L69" s="19"/>
      <c r="M69" s="19"/>
      <c r="N69" s="19"/>
      <c r="O69" s="19"/>
      <c r="P69" s="19"/>
      <c r="Q69" s="20"/>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row>
    <row r="70" spans="1:45" ht="15.75" customHeight="1">
      <c r="A70" s="19"/>
      <c r="B70" s="19"/>
      <c r="C70" s="19"/>
      <c r="D70" s="19"/>
      <c r="E70" s="19"/>
      <c r="F70" s="19"/>
      <c r="G70" s="19"/>
      <c r="H70" s="19"/>
      <c r="I70" s="19"/>
      <c r="J70" s="19"/>
      <c r="K70" s="19"/>
      <c r="L70" s="19"/>
      <c r="M70" s="19"/>
      <c r="N70" s="19"/>
      <c r="O70" s="19"/>
      <c r="P70" s="19"/>
      <c r="Q70" s="20"/>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row>
    <row r="71" spans="1:45" ht="15.75" customHeight="1">
      <c r="A71" s="19"/>
      <c r="B71" s="19"/>
      <c r="C71" s="19"/>
      <c r="D71" s="19"/>
      <c r="E71" s="19"/>
      <c r="F71" s="19"/>
      <c r="G71" s="19"/>
      <c r="H71" s="19"/>
      <c r="I71" s="19"/>
      <c r="J71" s="19"/>
      <c r="K71" s="19"/>
      <c r="L71" s="19"/>
      <c r="M71" s="19"/>
      <c r="N71" s="19"/>
      <c r="O71" s="19"/>
      <c r="P71" s="19"/>
      <c r="Q71" s="20"/>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row>
    <row r="72" spans="1:45" ht="15.75" customHeight="1">
      <c r="A72" s="19"/>
      <c r="B72" s="19"/>
      <c r="C72" s="19"/>
      <c r="D72" s="19"/>
      <c r="E72" s="19"/>
      <c r="F72" s="19"/>
      <c r="G72" s="19"/>
      <c r="H72" s="19"/>
      <c r="I72" s="19"/>
      <c r="J72" s="19"/>
      <c r="K72" s="19"/>
      <c r="L72" s="19"/>
      <c r="M72" s="19"/>
      <c r="N72" s="19"/>
      <c r="O72" s="19"/>
      <c r="P72" s="19"/>
      <c r="Q72" s="20"/>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row>
    <row r="73" spans="1:45" ht="15.75" customHeight="1">
      <c r="A73" s="19"/>
      <c r="B73" s="19"/>
      <c r="C73" s="19"/>
      <c r="D73" s="19"/>
      <c r="E73" s="19"/>
      <c r="F73" s="19"/>
      <c r="G73" s="19"/>
      <c r="H73" s="19"/>
      <c r="I73" s="19"/>
      <c r="J73" s="19"/>
      <c r="K73" s="19"/>
      <c r="L73" s="19"/>
      <c r="M73" s="19"/>
      <c r="N73" s="19"/>
      <c r="O73" s="19"/>
      <c r="P73" s="19"/>
      <c r="Q73" s="20"/>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row>
    <row r="74" spans="1:45" ht="15.75" customHeight="1">
      <c r="A74" s="19"/>
      <c r="B74" s="19"/>
      <c r="C74" s="19"/>
      <c r="D74" s="19"/>
      <c r="E74" s="19"/>
      <c r="F74" s="19"/>
      <c r="G74" s="19"/>
      <c r="H74" s="19"/>
      <c r="I74" s="19"/>
      <c r="J74" s="19"/>
      <c r="K74" s="19"/>
      <c r="L74" s="19"/>
      <c r="M74" s="19"/>
      <c r="N74" s="19"/>
      <c r="O74" s="19"/>
      <c r="P74" s="19"/>
      <c r="Q74" s="20"/>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row>
    <row r="75" spans="1:45" ht="15.75" customHeight="1">
      <c r="A75" s="19"/>
      <c r="B75" s="19"/>
      <c r="C75" s="19"/>
      <c r="D75" s="19"/>
      <c r="E75" s="19"/>
      <c r="F75" s="19"/>
      <c r="G75" s="19"/>
      <c r="H75" s="19"/>
      <c r="I75" s="19"/>
      <c r="J75" s="19"/>
      <c r="K75" s="19"/>
      <c r="L75" s="19"/>
      <c r="M75" s="19"/>
      <c r="N75" s="19"/>
      <c r="O75" s="19"/>
      <c r="P75" s="19"/>
      <c r="Q75" s="20"/>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row>
    <row r="76" spans="1:45" ht="15.75" customHeight="1">
      <c r="A76" s="19"/>
      <c r="B76" s="19"/>
      <c r="C76" s="19"/>
      <c r="D76" s="19"/>
      <c r="E76" s="19"/>
      <c r="F76" s="19"/>
      <c r="G76" s="19"/>
      <c r="H76" s="19"/>
      <c r="I76" s="19"/>
      <c r="J76" s="19"/>
      <c r="K76" s="19"/>
      <c r="L76" s="19"/>
      <c r="M76" s="19"/>
      <c r="N76" s="19"/>
      <c r="O76" s="19"/>
      <c r="P76" s="19"/>
      <c r="Q76" s="20"/>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row>
    <row r="77" spans="1:45" ht="15.75" customHeight="1">
      <c r="A77" s="19"/>
      <c r="B77" s="19"/>
      <c r="C77" s="19"/>
      <c r="D77" s="19"/>
      <c r="E77" s="19"/>
      <c r="F77" s="19"/>
      <c r="G77" s="19"/>
      <c r="H77" s="19"/>
      <c r="I77" s="19"/>
      <c r="J77" s="19"/>
      <c r="K77" s="19"/>
      <c r="L77" s="19"/>
      <c r="M77" s="19"/>
      <c r="N77" s="19"/>
      <c r="O77" s="19"/>
      <c r="P77" s="19"/>
      <c r="Q77" s="20"/>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row>
    <row r="78" spans="1:45" ht="15.75" customHeight="1">
      <c r="A78" s="19"/>
      <c r="B78" s="19"/>
      <c r="C78" s="19"/>
      <c r="D78" s="19"/>
      <c r="E78" s="19"/>
      <c r="F78" s="19"/>
      <c r="G78" s="19"/>
      <c r="H78" s="19"/>
      <c r="I78" s="19"/>
      <c r="J78" s="19"/>
      <c r="K78" s="19"/>
      <c r="L78" s="19"/>
      <c r="M78" s="19"/>
      <c r="N78" s="19"/>
      <c r="O78" s="19"/>
      <c r="P78" s="19"/>
      <c r="Q78" s="20"/>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row>
    <row r="79" spans="1:45" ht="15.75" customHeight="1">
      <c r="A79" s="19"/>
      <c r="B79" s="19"/>
      <c r="C79" s="19"/>
      <c r="D79" s="19"/>
      <c r="E79" s="19"/>
      <c r="F79" s="19"/>
      <c r="G79" s="19"/>
      <c r="H79" s="19"/>
      <c r="I79" s="19"/>
      <c r="J79" s="19"/>
      <c r="K79" s="19"/>
      <c r="L79" s="19"/>
      <c r="M79" s="19"/>
      <c r="N79" s="19"/>
      <c r="O79" s="19"/>
      <c r="P79" s="19"/>
      <c r="Q79" s="20"/>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row>
    <row r="80" spans="1:45" ht="15.75" customHeight="1">
      <c r="A80" s="19"/>
      <c r="B80" s="19"/>
      <c r="C80" s="19"/>
      <c r="D80" s="19"/>
      <c r="E80" s="19"/>
      <c r="F80" s="19"/>
      <c r="G80" s="19"/>
      <c r="H80" s="19"/>
      <c r="I80" s="19"/>
      <c r="J80" s="19"/>
      <c r="K80" s="19"/>
      <c r="L80" s="19"/>
      <c r="M80" s="19"/>
      <c r="N80" s="19"/>
      <c r="O80" s="19"/>
      <c r="P80" s="19"/>
      <c r="Q80" s="20"/>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row>
    <row r="81" spans="1:45" ht="15.75" customHeight="1">
      <c r="A81" s="19"/>
      <c r="B81" s="19"/>
      <c r="C81" s="19"/>
      <c r="D81" s="19"/>
      <c r="E81" s="19"/>
      <c r="F81" s="19"/>
      <c r="G81" s="19"/>
      <c r="H81" s="19"/>
      <c r="I81" s="19"/>
      <c r="J81" s="19"/>
      <c r="K81" s="19"/>
      <c r="L81" s="19"/>
      <c r="M81" s="19"/>
      <c r="N81" s="19"/>
      <c r="O81" s="19"/>
      <c r="P81" s="19"/>
      <c r="Q81" s="20"/>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row>
    <row r="82" spans="1:45" ht="15.75" customHeight="1">
      <c r="A82" s="19"/>
      <c r="B82" s="19"/>
      <c r="C82" s="19"/>
      <c r="D82" s="19"/>
      <c r="E82" s="19"/>
      <c r="F82" s="19"/>
      <c r="G82" s="19"/>
      <c r="H82" s="19"/>
      <c r="I82" s="19"/>
      <c r="J82" s="19"/>
      <c r="K82" s="19"/>
      <c r="L82" s="19"/>
      <c r="M82" s="19"/>
      <c r="N82" s="19"/>
      <c r="O82" s="19"/>
      <c r="P82" s="19"/>
      <c r="Q82" s="20"/>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row>
    <row r="83" spans="1:45" ht="15.75" customHeight="1">
      <c r="A83" s="19"/>
      <c r="B83" s="19"/>
      <c r="C83" s="19"/>
      <c r="D83" s="19"/>
      <c r="E83" s="19"/>
      <c r="F83" s="19"/>
      <c r="G83" s="19"/>
      <c r="H83" s="19"/>
      <c r="I83" s="19"/>
      <c r="J83" s="19"/>
      <c r="K83" s="19"/>
      <c r="L83" s="19"/>
      <c r="M83" s="19"/>
      <c r="N83" s="19"/>
      <c r="O83" s="19"/>
      <c r="P83" s="19"/>
      <c r="Q83" s="20"/>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row>
    <row r="84" spans="1:45" ht="15.75" customHeight="1">
      <c r="A84" s="19"/>
      <c r="B84" s="19"/>
      <c r="C84" s="19"/>
      <c r="D84" s="19"/>
      <c r="E84" s="19"/>
      <c r="F84" s="19"/>
      <c r="G84" s="19"/>
      <c r="H84" s="19"/>
      <c r="I84" s="19"/>
      <c r="J84" s="19"/>
      <c r="K84" s="19"/>
      <c r="L84" s="19"/>
      <c r="M84" s="19"/>
      <c r="N84" s="19"/>
      <c r="O84" s="19"/>
      <c r="P84" s="19"/>
      <c r="Q84" s="20"/>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row>
    <row r="85" spans="1:45" ht="15.75" customHeight="1">
      <c r="A85" s="19"/>
      <c r="B85" s="19"/>
      <c r="C85" s="19"/>
      <c r="D85" s="19"/>
      <c r="E85" s="19"/>
      <c r="F85" s="19"/>
      <c r="G85" s="19"/>
      <c r="H85" s="19"/>
      <c r="I85" s="19"/>
      <c r="J85" s="19"/>
      <c r="K85" s="19"/>
      <c r="L85" s="19"/>
      <c r="M85" s="19"/>
      <c r="N85" s="19"/>
      <c r="O85" s="19"/>
      <c r="P85" s="19"/>
      <c r="Q85" s="20"/>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row>
    <row r="86" spans="1:45" ht="15.75" customHeight="1">
      <c r="A86" s="19"/>
      <c r="B86" s="19"/>
      <c r="C86" s="19"/>
      <c r="D86" s="19"/>
      <c r="E86" s="19"/>
      <c r="F86" s="19"/>
      <c r="G86" s="19"/>
      <c r="H86" s="19"/>
      <c r="I86" s="19"/>
      <c r="J86" s="19"/>
      <c r="K86" s="19"/>
      <c r="L86" s="19"/>
      <c r="M86" s="19"/>
      <c r="N86" s="19"/>
      <c r="O86" s="19"/>
      <c r="P86" s="19"/>
      <c r="Q86" s="20"/>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row>
    <row r="87" spans="1:45" ht="15.75" customHeight="1">
      <c r="A87" s="19"/>
      <c r="B87" s="19"/>
      <c r="C87" s="19"/>
      <c r="D87" s="19"/>
      <c r="E87" s="19"/>
      <c r="F87" s="19"/>
      <c r="G87" s="19"/>
      <c r="H87" s="19"/>
      <c r="I87" s="19"/>
      <c r="J87" s="19"/>
      <c r="K87" s="19"/>
      <c r="L87" s="19"/>
      <c r="M87" s="19"/>
      <c r="N87" s="19"/>
      <c r="O87" s="19"/>
      <c r="P87" s="19"/>
      <c r="Q87" s="20"/>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row>
    <row r="88" spans="1:45" ht="15.75" customHeight="1">
      <c r="A88" s="19"/>
      <c r="B88" s="19"/>
      <c r="C88" s="19"/>
      <c r="D88" s="19"/>
      <c r="E88" s="19"/>
      <c r="F88" s="19"/>
      <c r="G88" s="19"/>
      <c r="H88" s="19"/>
      <c r="I88" s="19"/>
      <c r="J88" s="19"/>
      <c r="K88" s="19"/>
      <c r="L88" s="19"/>
      <c r="M88" s="19"/>
      <c r="N88" s="19"/>
      <c r="O88" s="19"/>
      <c r="P88" s="19"/>
      <c r="Q88" s="20"/>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row>
    <row r="89" spans="1:45" ht="15.75" customHeight="1">
      <c r="A89" s="19"/>
      <c r="B89" s="19"/>
      <c r="C89" s="19"/>
      <c r="D89" s="19"/>
      <c r="E89" s="19"/>
      <c r="F89" s="19"/>
      <c r="G89" s="19"/>
      <c r="H89" s="19"/>
      <c r="I89" s="19"/>
      <c r="J89" s="19"/>
      <c r="K89" s="19"/>
      <c r="L89" s="19"/>
      <c r="M89" s="19"/>
      <c r="N89" s="19"/>
      <c r="O89" s="19"/>
      <c r="P89" s="19"/>
      <c r="Q89" s="20"/>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row>
    <row r="90" spans="1:45" ht="15.75" customHeight="1">
      <c r="A90" s="19"/>
      <c r="B90" s="19"/>
      <c r="C90" s="19"/>
      <c r="D90" s="19"/>
      <c r="E90" s="19"/>
      <c r="F90" s="19"/>
      <c r="G90" s="19"/>
      <c r="H90" s="19"/>
      <c r="I90" s="19"/>
      <c r="J90" s="19"/>
      <c r="K90" s="19"/>
      <c r="L90" s="19"/>
      <c r="M90" s="19"/>
      <c r="N90" s="19"/>
      <c r="O90" s="19"/>
      <c r="P90" s="19"/>
      <c r="Q90" s="20"/>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row>
    <row r="91" spans="1:45" ht="15.75" customHeight="1">
      <c r="A91" s="19"/>
      <c r="B91" s="19"/>
      <c r="C91" s="19"/>
      <c r="D91" s="19"/>
      <c r="E91" s="19"/>
      <c r="F91" s="19"/>
      <c r="G91" s="19"/>
      <c r="H91" s="19"/>
      <c r="I91" s="19"/>
      <c r="J91" s="19"/>
      <c r="K91" s="19"/>
      <c r="L91" s="19"/>
      <c r="M91" s="19"/>
      <c r="N91" s="19"/>
      <c r="O91" s="19"/>
      <c r="P91" s="19"/>
      <c r="Q91" s="20"/>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row>
    <row r="92" spans="1:45" ht="15.75" customHeight="1">
      <c r="A92" s="19"/>
      <c r="B92" s="19"/>
      <c r="C92" s="19"/>
      <c r="D92" s="19"/>
      <c r="E92" s="19"/>
      <c r="F92" s="19"/>
      <c r="G92" s="19"/>
      <c r="H92" s="19"/>
      <c r="I92" s="19"/>
      <c r="J92" s="19"/>
      <c r="K92" s="19"/>
      <c r="L92" s="19"/>
      <c r="M92" s="19"/>
      <c r="N92" s="19"/>
      <c r="O92" s="19"/>
      <c r="P92" s="19"/>
      <c r="Q92" s="20"/>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row>
    <row r="93" spans="1:45" ht="15.75" customHeight="1">
      <c r="A93" s="19"/>
      <c r="B93" s="19"/>
      <c r="C93" s="19"/>
      <c r="D93" s="19"/>
      <c r="E93" s="19"/>
      <c r="F93" s="19"/>
      <c r="G93" s="19"/>
      <c r="H93" s="19"/>
      <c r="I93" s="19"/>
      <c r="J93" s="19"/>
      <c r="K93" s="19"/>
      <c r="L93" s="19"/>
      <c r="M93" s="19"/>
      <c r="N93" s="19"/>
      <c r="O93" s="19"/>
      <c r="P93" s="19"/>
      <c r="Q93" s="20"/>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row>
    <row r="94" spans="1:45" ht="15.75" customHeight="1">
      <c r="A94" s="19"/>
      <c r="B94" s="19"/>
      <c r="C94" s="19"/>
      <c r="D94" s="19"/>
      <c r="E94" s="19"/>
      <c r="F94" s="19"/>
      <c r="G94" s="19"/>
      <c r="H94" s="19"/>
      <c r="I94" s="19"/>
      <c r="J94" s="19"/>
      <c r="K94" s="19"/>
      <c r="L94" s="19"/>
      <c r="M94" s="19"/>
      <c r="N94" s="19"/>
      <c r="O94" s="19"/>
      <c r="P94" s="19"/>
      <c r="Q94" s="20"/>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row>
    <row r="95" spans="1:45" ht="15.75" customHeight="1">
      <c r="A95" s="19"/>
      <c r="B95" s="19"/>
      <c r="C95" s="19"/>
      <c r="D95" s="19"/>
      <c r="E95" s="19"/>
      <c r="F95" s="19"/>
      <c r="G95" s="19"/>
      <c r="H95" s="19"/>
      <c r="I95" s="19"/>
      <c r="J95" s="19"/>
      <c r="K95" s="19"/>
      <c r="L95" s="19"/>
      <c r="M95" s="19"/>
      <c r="N95" s="19"/>
      <c r="O95" s="19"/>
      <c r="P95" s="19"/>
      <c r="Q95" s="20"/>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row>
    <row r="96" spans="1:45" ht="15.75" customHeight="1">
      <c r="A96" s="19"/>
      <c r="B96" s="19"/>
      <c r="C96" s="19"/>
      <c r="D96" s="19"/>
      <c r="E96" s="19"/>
      <c r="F96" s="19"/>
      <c r="G96" s="19"/>
      <c r="H96" s="19"/>
      <c r="I96" s="19"/>
      <c r="J96" s="19"/>
      <c r="K96" s="19"/>
      <c r="L96" s="19"/>
      <c r="M96" s="19"/>
      <c r="N96" s="19"/>
      <c r="O96" s="19"/>
      <c r="P96" s="19"/>
      <c r="Q96" s="20"/>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row>
    <row r="97" spans="1:45" ht="15.75" customHeight="1">
      <c r="A97" s="19"/>
      <c r="B97" s="19"/>
      <c r="C97" s="19"/>
      <c r="D97" s="19"/>
      <c r="E97" s="19"/>
      <c r="F97" s="19"/>
      <c r="G97" s="19"/>
      <c r="H97" s="19"/>
      <c r="I97" s="19"/>
      <c r="J97" s="19"/>
      <c r="K97" s="19"/>
      <c r="L97" s="19"/>
      <c r="M97" s="19"/>
      <c r="N97" s="19"/>
      <c r="O97" s="19"/>
      <c r="P97" s="19"/>
      <c r="Q97" s="20"/>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row>
    <row r="98" spans="1:45" ht="15.75" customHeight="1">
      <c r="A98" s="19"/>
      <c r="B98" s="19"/>
      <c r="C98" s="19"/>
      <c r="D98" s="19"/>
      <c r="E98" s="19"/>
      <c r="F98" s="19"/>
      <c r="G98" s="19"/>
      <c r="H98" s="19"/>
      <c r="I98" s="19"/>
      <c r="J98" s="19"/>
      <c r="K98" s="19"/>
      <c r="L98" s="19"/>
      <c r="M98" s="19"/>
      <c r="N98" s="19"/>
      <c r="O98" s="19"/>
      <c r="P98" s="19"/>
      <c r="Q98" s="20"/>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row>
    <row r="99" spans="1:45" ht="15.75" customHeight="1">
      <c r="A99" s="19"/>
      <c r="B99" s="19"/>
      <c r="C99" s="19"/>
      <c r="D99" s="19"/>
      <c r="E99" s="19"/>
      <c r="F99" s="19"/>
      <c r="G99" s="19"/>
      <c r="H99" s="19"/>
      <c r="I99" s="19"/>
      <c r="J99" s="19"/>
      <c r="K99" s="19"/>
      <c r="L99" s="19"/>
      <c r="M99" s="19"/>
      <c r="N99" s="19"/>
      <c r="O99" s="19"/>
      <c r="P99" s="19"/>
      <c r="Q99" s="20"/>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row>
    <row r="100" spans="1:45" ht="15.75" customHeight="1">
      <c r="A100" s="19"/>
      <c r="B100" s="19"/>
      <c r="C100" s="19"/>
      <c r="D100" s="19"/>
      <c r="E100" s="19"/>
      <c r="F100" s="19"/>
      <c r="G100" s="19"/>
      <c r="H100" s="19"/>
      <c r="I100" s="19"/>
      <c r="J100" s="19"/>
      <c r="K100" s="19"/>
      <c r="L100" s="19"/>
      <c r="M100" s="19"/>
      <c r="N100" s="19"/>
      <c r="O100" s="19"/>
      <c r="P100" s="19"/>
      <c r="Q100" s="20"/>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row>
    <row r="101" spans="1:45" ht="15.75" customHeight="1">
      <c r="A101" s="19"/>
      <c r="B101" s="19"/>
      <c r="C101" s="19"/>
      <c r="D101" s="19"/>
      <c r="E101" s="19"/>
      <c r="F101" s="19"/>
      <c r="G101" s="19"/>
      <c r="H101" s="19"/>
      <c r="I101" s="19"/>
      <c r="J101" s="19"/>
      <c r="K101" s="19"/>
      <c r="L101" s="19"/>
      <c r="M101" s="19"/>
      <c r="N101" s="19"/>
      <c r="O101" s="19"/>
      <c r="P101" s="19"/>
      <c r="Q101" s="20"/>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row>
    <row r="102" spans="1:45" ht="15.75" customHeight="1">
      <c r="A102" s="19"/>
      <c r="B102" s="19"/>
      <c r="C102" s="19"/>
      <c r="D102" s="19"/>
      <c r="E102" s="19"/>
      <c r="F102" s="19"/>
      <c r="G102" s="19"/>
      <c r="H102" s="19"/>
      <c r="I102" s="19"/>
      <c r="J102" s="19"/>
      <c r="K102" s="19"/>
      <c r="L102" s="19"/>
      <c r="M102" s="19"/>
      <c r="N102" s="19"/>
      <c r="O102" s="19"/>
      <c r="P102" s="19"/>
      <c r="Q102" s="20"/>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row>
    <row r="103" spans="1:45" ht="15.75" customHeight="1">
      <c r="A103" s="19"/>
      <c r="B103" s="19"/>
      <c r="C103" s="19"/>
      <c r="D103" s="19"/>
      <c r="E103" s="19"/>
      <c r="F103" s="19"/>
      <c r="G103" s="19"/>
      <c r="H103" s="19"/>
      <c r="I103" s="19"/>
      <c r="J103" s="19"/>
      <c r="K103" s="19"/>
      <c r="L103" s="19"/>
      <c r="M103" s="19"/>
      <c r="N103" s="19"/>
      <c r="O103" s="19"/>
      <c r="P103" s="19"/>
      <c r="Q103" s="20"/>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row>
    <row r="104" spans="1:45" ht="15.75" customHeight="1">
      <c r="A104" s="19"/>
      <c r="B104" s="19"/>
      <c r="C104" s="19"/>
      <c r="D104" s="19"/>
      <c r="E104" s="19"/>
      <c r="F104" s="19"/>
      <c r="G104" s="19"/>
      <c r="H104" s="19"/>
      <c r="I104" s="19"/>
      <c r="J104" s="19"/>
      <c r="K104" s="19"/>
      <c r="L104" s="19"/>
      <c r="M104" s="19"/>
      <c r="N104" s="19"/>
      <c r="O104" s="19"/>
      <c r="P104" s="19"/>
      <c r="Q104" s="20"/>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row>
    <row r="105" spans="1:45" ht="15.75" customHeight="1">
      <c r="A105" s="19"/>
      <c r="B105" s="19"/>
      <c r="C105" s="19"/>
      <c r="D105" s="19"/>
      <c r="E105" s="19"/>
      <c r="F105" s="19"/>
      <c r="G105" s="19"/>
      <c r="H105" s="19"/>
      <c r="I105" s="19"/>
      <c r="J105" s="19"/>
      <c r="K105" s="19"/>
      <c r="L105" s="19"/>
      <c r="M105" s="19"/>
      <c r="N105" s="19"/>
      <c r="O105" s="19"/>
      <c r="P105" s="19"/>
      <c r="Q105" s="20"/>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row>
    <row r="106" spans="1:45" ht="15.75" customHeight="1">
      <c r="A106" s="19"/>
      <c r="B106" s="19"/>
      <c r="C106" s="19"/>
      <c r="D106" s="19"/>
      <c r="E106" s="19"/>
      <c r="F106" s="19"/>
      <c r="G106" s="19"/>
      <c r="H106" s="19"/>
      <c r="I106" s="19"/>
      <c r="J106" s="19"/>
      <c r="K106" s="19"/>
      <c r="L106" s="19"/>
      <c r="M106" s="19"/>
      <c r="N106" s="19"/>
      <c r="O106" s="19"/>
      <c r="P106" s="19"/>
      <c r="Q106" s="20"/>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row>
    <row r="107" spans="1:45" ht="15.75" customHeight="1">
      <c r="A107" s="19"/>
      <c r="B107" s="19"/>
      <c r="C107" s="19"/>
      <c r="D107" s="19"/>
      <c r="E107" s="19"/>
      <c r="F107" s="19"/>
      <c r="G107" s="19"/>
      <c r="H107" s="19"/>
      <c r="I107" s="19"/>
      <c r="J107" s="19"/>
      <c r="K107" s="19"/>
      <c r="L107" s="19"/>
      <c r="M107" s="19"/>
      <c r="N107" s="19"/>
      <c r="O107" s="19"/>
      <c r="P107" s="19"/>
      <c r="Q107" s="20"/>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row>
    <row r="108" spans="1:45" ht="15.75" customHeight="1">
      <c r="A108" s="19"/>
      <c r="B108" s="19"/>
      <c r="C108" s="19"/>
      <c r="D108" s="19"/>
      <c r="E108" s="19"/>
      <c r="F108" s="19"/>
      <c r="G108" s="19"/>
      <c r="H108" s="19"/>
      <c r="I108" s="19"/>
      <c r="J108" s="19"/>
      <c r="K108" s="19"/>
      <c r="L108" s="19"/>
      <c r="M108" s="19"/>
      <c r="N108" s="19"/>
      <c r="O108" s="19"/>
      <c r="P108" s="19"/>
      <c r="Q108" s="20"/>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row>
    <row r="109" spans="1:45" ht="15.75" customHeight="1">
      <c r="A109" s="19"/>
      <c r="B109" s="19"/>
      <c r="C109" s="19"/>
      <c r="D109" s="19"/>
      <c r="E109" s="19"/>
      <c r="F109" s="19"/>
      <c r="G109" s="19"/>
      <c r="H109" s="19"/>
      <c r="I109" s="19"/>
      <c r="J109" s="19"/>
      <c r="K109" s="19"/>
      <c r="L109" s="19"/>
      <c r="M109" s="19"/>
      <c r="N109" s="19"/>
      <c r="O109" s="19"/>
      <c r="P109" s="19"/>
      <c r="Q109" s="20"/>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row>
    <row r="110" spans="1:45" ht="15.75" customHeight="1">
      <c r="A110" s="19"/>
      <c r="B110" s="19"/>
      <c r="C110" s="19"/>
      <c r="D110" s="19"/>
      <c r="E110" s="19"/>
      <c r="F110" s="19"/>
      <c r="G110" s="19"/>
      <c r="H110" s="19"/>
      <c r="I110" s="19"/>
      <c r="J110" s="19"/>
      <c r="K110" s="19"/>
      <c r="L110" s="19"/>
      <c r="M110" s="19"/>
      <c r="N110" s="19"/>
      <c r="O110" s="19"/>
      <c r="P110" s="19"/>
      <c r="Q110" s="20"/>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row>
    <row r="111" spans="1:45" ht="15.75" customHeight="1">
      <c r="A111" s="19"/>
      <c r="B111" s="19"/>
      <c r="C111" s="19"/>
      <c r="D111" s="19"/>
      <c r="E111" s="19"/>
      <c r="F111" s="19"/>
      <c r="G111" s="19"/>
      <c r="H111" s="19"/>
      <c r="I111" s="19"/>
      <c r="J111" s="19"/>
      <c r="K111" s="19"/>
      <c r="L111" s="19"/>
      <c r="M111" s="19"/>
      <c r="N111" s="19"/>
      <c r="O111" s="19"/>
      <c r="P111" s="19"/>
      <c r="Q111" s="20"/>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row>
    <row r="112" spans="1:45" ht="15.75" customHeight="1">
      <c r="A112" s="19"/>
      <c r="B112" s="19"/>
      <c r="C112" s="19"/>
      <c r="D112" s="19"/>
      <c r="E112" s="19"/>
      <c r="F112" s="19"/>
      <c r="G112" s="19"/>
      <c r="H112" s="19"/>
      <c r="I112" s="19"/>
      <c r="J112" s="19"/>
      <c r="K112" s="19"/>
      <c r="L112" s="19"/>
      <c r="M112" s="19"/>
      <c r="N112" s="19"/>
      <c r="O112" s="19"/>
      <c r="P112" s="19"/>
      <c r="Q112" s="20"/>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row>
    <row r="113" spans="1:45" ht="15.75" customHeight="1">
      <c r="A113" s="19"/>
      <c r="B113" s="19"/>
      <c r="C113" s="19"/>
      <c r="D113" s="19"/>
      <c r="E113" s="19"/>
      <c r="F113" s="19"/>
      <c r="G113" s="19"/>
      <c r="H113" s="19"/>
      <c r="I113" s="19"/>
      <c r="J113" s="19"/>
      <c r="K113" s="19"/>
      <c r="L113" s="19"/>
      <c r="M113" s="19"/>
      <c r="N113" s="19"/>
      <c r="O113" s="19"/>
      <c r="P113" s="19"/>
      <c r="Q113" s="20"/>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row>
    <row r="114" spans="1:45" ht="15.75" customHeight="1">
      <c r="A114" s="19"/>
      <c r="B114" s="19"/>
      <c r="C114" s="19"/>
      <c r="D114" s="19"/>
      <c r="E114" s="19"/>
      <c r="F114" s="19"/>
      <c r="G114" s="19"/>
      <c r="H114" s="19"/>
      <c r="I114" s="19"/>
      <c r="J114" s="19"/>
      <c r="K114" s="19"/>
      <c r="L114" s="19"/>
      <c r="M114" s="19"/>
      <c r="N114" s="19"/>
      <c r="O114" s="19"/>
      <c r="P114" s="19"/>
      <c r="Q114" s="20"/>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row>
    <row r="115" spans="1:45" ht="15.75" customHeight="1">
      <c r="A115" s="19"/>
      <c r="B115" s="19"/>
      <c r="C115" s="19"/>
      <c r="D115" s="19"/>
      <c r="E115" s="19"/>
      <c r="F115" s="19"/>
      <c r="G115" s="19"/>
      <c r="H115" s="19"/>
      <c r="I115" s="19"/>
      <c r="J115" s="19"/>
      <c r="K115" s="19"/>
      <c r="L115" s="19"/>
      <c r="M115" s="19"/>
      <c r="N115" s="19"/>
      <c r="O115" s="19"/>
      <c r="P115" s="19"/>
      <c r="Q115" s="20"/>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row>
    <row r="116" spans="1:45" ht="15.75" customHeight="1">
      <c r="A116" s="19"/>
      <c r="B116" s="19"/>
      <c r="C116" s="19"/>
      <c r="D116" s="19"/>
      <c r="E116" s="19"/>
      <c r="F116" s="19"/>
      <c r="G116" s="19"/>
      <c r="H116" s="19"/>
      <c r="I116" s="19"/>
      <c r="J116" s="19"/>
      <c r="K116" s="19"/>
      <c r="L116" s="19"/>
      <c r="M116" s="19"/>
      <c r="N116" s="19"/>
      <c r="O116" s="19"/>
      <c r="P116" s="19"/>
      <c r="Q116" s="20"/>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row>
    <row r="117" spans="1:45" ht="15.75" customHeight="1">
      <c r="A117" s="19"/>
      <c r="B117" s="19"/>
      <c r="C117" s="19"/>
      <c r="D117" s="19"/>
      <c r="E117" s="19"/>
      <c r="F117" s="19"/>
      <c r="G117" s="19"/>
      <c r="H117" s="19"/>
      <c r="I117" s="19"/>
      <c r="J117" s="19"/>
      <c r="K117" s="19"/>
      <c r="L117" s="19"/>
      <c r="M117" s="19"/>
      <c r="N117" s="19"/>
      <c r="O117" s="19"/>
      <c r="P117" s="19"/>
      <c r="Q117" s="20"/>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row>
    <row r="118" spans="1:45" ht="15.75" customHeight="1">
      <c r="A118" s="19"/>
      <c r="B118" s="19"/>
      <c r="C118" s="19"/>
      <c r="D118" s="19"/>
      <c r="E118" s="19"/>
      <c r="F118" s="19"/>
      <c r="G118" s="19"/>
      <c r="H118" s="19"/>
      <c r="I118" s="19"/>
      <c r="J118" s="19"/>
      <c r="K118" s="19"/>
      <c r="L118" s="19"/>
      <c r="M118" s="19"/>
      <c r="N118" s="19"/>
      <c r="O118" s="19"/>
      <c r="P118" s="19"/>
      <c r="Q118" s="20"/>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row>
    <row r="119" spans="1:45" ht="15.75" customHeight="1">
      <c r="A119" s="19"/>
      <c r="B119" s="19"/>
      <c r="C119" s="19"/>
      <c r="D119" s="19"/>
      <c r="E119" s="19"/>
      <c r="F119" s="19"/>
      <c r="G119" s="19"/>
      <c r="H119" s="19"/>
      <c r="I119" s="19"/>
      <c r="J119" s="19"/>
      <c r="K119" s="19"/>
      <c r="L119" s="19"/>
      <c r="M119" s="19"/>
      <c r="N119" s="19"/>
      <c r="O119" s="19"/>
      <c r="P119" s="19"/>
      <c r="Q119" s="20"/>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row>
    <row r="120" spans="1:45" ht="15.75" customHeight="1">
      <c r="A120" s="19"/>
      <c r="B120" s="19"/>
      <c r="C120" s="19"/>
      <c r="D120" s="19"/>
      <c r="E120" s="19"/>
      <c r="F120" s="19"/>
      <c r="G120" s="19"/>
      <c r="H120" s="19"/>
      <c r="I120" s="19"/>
      <c r="J120" s="19"/>
      <c r="K120" s="19"/>
      <c r="L120" s="19"/>
      <c r="M120" s="19"/>
      <c r="N120" s="19"/>
      <c r="O120" s="19"/>
      <c r="P120" s="19"/>
      <c r="Q120" s="20"/>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row>
    <row r="121" spans="1:45" ht="15.75" customHeight="1">
      <c r="A121" s="19"/>
      <c r="B121" s="19"/>
      <c r="C121" s="19"/>
      <c r="D121" s="19"/>
      <c r="E121" s="19"/>
      <c r="F121" s="19"/>
      <c r="G121" s="19"/>
      <c r="H121" s="19"/>
      <c r="I121" s="19"/>
      <c r="J121" s="19"/>
      <c r="K121" s="19"/>
      <c r="L121" s="19"/>
      <c r="M121" s="19"/>
      <c r="N121" s="19"/>
      <c r="O121" s="19"/>
      <c r="P121" s="19"/>
      <c r="Q121" s="20"/>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row>
    <row r="122" spans="1:45" ht="15.75" customHeight="1">
      <c r="A122" s="19"/>
      <c r="B122" s="19"/>
      <c r="C122" s="19"/>
      <c r="D122" s="19"/>
      <c r="E122" s="19"/>
      <c r="F122" s="19"/>
      <c r="G122" s="19"/>
      <c r="H122" s="19"/>
      <c r="I122" s="19"/>
      <c r="J122" s="19"/>
      <c r="K122" s="19"/>
      <c r="L122" s="19"/>
      <c r="M122" s="19"/>
      <c r="N122" s="19"/>
      <c r="O122" s="19"/>
      <c r="P122" s="19"/>
      <c r="Q122" s="20"/>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row>
    <row r="123" spans="1:45" ht="15.75" customHeight="1">
      <c r="A123" s="19"/>
      <c r="B123" s="19"/>
      <c r="C123" s="19"/>
      <c r="D123" s="19"/>
      <c r="E123" s="19"/>
      <c r="F123" s="19"/>
      <c r="G123" s="19"/>
      <c r="H123" s="19"/>
      <c r="I123" s="19"/>
      <c r="J123" s="19"/>
      <c r="K123" s="19"/>
      <c r="L123" s="19"/>
      <c r="M123" s="19"/>
      <c r="N123" s="19"/>
      <c r="O123" s="19"/>
      <c r="P123" s="19"/>
      <c r="Q123" s="20"/>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row>
    <row r="124" spans="1:45" ht="15.75" customHeight="1">
      <c r="A124" s="19"/>
      <c r="B124" s="19"/>
      <c r="C124" s="19"/>
      <c r="D124" s="19"/>
      <c r="E124" s="19"/>
      <c r="F124" s="19"/>
      <c r="G124" s="19"/>
      <c r="H124" s="19"/>
      <c r="I124" s="19"/>
      <c r="J124" s="19"/>
      <c r="K124" s="19"/>
      <c r="L124" s="19"/>
      <c r="M124" s="19"/>
      <c r="N124" s="19"/>
      <c r="O124" s="19"/>
      <c r="P124" s="19"/>
      <c r="Q124" s="20"/>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row>
    <row r="125" spans="1:45" ht="15.75" customHeight="1">
      <c r="A125" s="19"/>
      <c r="B125" s="19"/>
      <c r="C125" s="19"/>
      <c r="D125" s="19"/>
      <c r="E125" s="19"/>
      <c r="F125" s="19"/>
      <c r="G125" s="19"/>
      <c r="H125" s="19"/>
      <c r="I125" s="19"/>
      <c r="J125" s="19"/>
      <c r="K125" s="19"/>
      <c r="L125" s="19"/>
      <c r="M125" s="19"/>
      <c r="N125" s="19"/>
      <c r="O125" s="19"/>
      <c r="P125" s="19"/>
      <c r="Q125" s="20"/>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row>
    <row r="126" spans="1:45" ht="15.75" customHeight="1">
      <c r="A126" s="19"/>
      <c r="B126" s="19"/>
      <c r="C126" s="19"/>
      <c r="D126" s="19"/>
      <c r="E126" s="19"/>
      <c r="F126" s="19"/>
      <c r="G126" s="19"/>
      <c r="H126" s="19"/>
      <c r="I126" s="19"/>
      <c r="J126" s="19"/>
      <c r="K126" s="19"/>
      <c r="L126" s="19"/>
      <c r="M126" s="19"/>
      <c r="N126" s="19"/>
      <c r="O126" s="19"/>
      <c r="P126" s="19"/>
      <c r="Q126" s="20"/>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row>
    <row r="127" spans="1:45" ht="15.75" customHeight="1">
      <c r="A127" s="19"/>
      <c r="B127" s="19"/>
      <c r="C127" s="19"/>
      <c r="D127" s="19"/>
      <c r="E127" s="19"/>
      <c r="F127" s="19"/>
      <c r="G127" s="19"/>
      <c r="H127" s="19"/>
      <c r="I127" s="19"/>
      <c r="J127" s="19"/>
      <c r="K127" s="19"/>
      <c r="L127" s="19"/>
      <c r="M127" s="19"/>
      <c r="N127" s="19"/>
      <c r="O127" s="19"/>
      <c r="P127" s="19"/>
      <c r="Q127" s="20"/>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row>
    <row r="128" spans="1:45" ht="15.75" customHeight="1">
      <c r="A128" s="19"/>
      <c r="B128" s="19"/>
      <c r="C128" s="19"/>
      <c r="D128" s="19"/>
      <c r="E128" s="19"/>
      <c r="F128" s="19"/>
      <c r="G128" s="19"/>
      <c r="H128" s="19"/>
      <c r="I128" s="19"/>
      <c r="J128" s="19"/>
      <c r="K128" s="19"/>
      <c r="L128" s="19"/>
      <c r="M128" s="19"/>
      <c r="N128" s="19"/>
      <c r="O128" s="19"/>
      <c r="P128" s="19"/>
      <c r="Q128" s="20"/>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row>
    <row r="129" spans="1:45" ht="15.75" customHeight="1">
      <c r="A129" s="19"/>
      <c r="B129" s="19"/>
      <c r="C129" s="19"/>
      <c r="D129" s="19"/>
      <c r="E129" s="19"/>
      <c r="F129" s="19"/>
      <c r="G129" s="19"/>
      <c r="H129" s="19"/>
      <c r="I129" s="19"/>
      <c r="J129" s="19"/>
      <c r="K129" s="19"/>
      <c r="L129" s="19"/>
      <c r="M129" s="19"/>
      <c r="N129" s="19"/>
      <c r="O129" s="19"/>
      <c r="P129" s="19"/>
      <c r="Q129" s="20"/>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row>
    <row r="130" spans="1:45" ht="15.75" customHeight="1">
      <c r="A130" s="19"/>
      <c r="B130" s="19"/>
      <c r="C130" s="19"/>
      <c r="D130" s="19"/>
      <c r="E130" s="19"/>
      <c r="F130" s="19"/>
      <c r="G130" s="19"/>
      <c r="H130" s="19"/>
      <c r="I130" s="19"/>
      <c r="J130" s="19"/>
      <c r="K130" s="19"/>
      <c r="L130" s="19"/>
      <c r="M130" s="19"/>
      <c r="N130" s="19"/>
      <c r="O130" s="19"/>
      <c r="P130" s="19"/>
      <c r="Q130" s="20"/>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row>
    <row r="131" spans="1:45" ht="15.75" customHeight="1">
      <c r="A131" s="19"/>
      <c r="B131" s="19"/>
      <c r="C131" s="19"/>
      <c r="D131" s="19"/>
      <c r="E131" s="19"/>
      <c r="F131" s="19"/>
      <c r="G131" s="19"/>
      <c r="H131" s="19"/>
      <c r="I131" s="19"/>
      <c r="J131" s="19"/>
      <c r="K131" s="19"/>
      <c r="L131" s="19"/>
      <c r="M131" s="19"/>
      <c r="N131" s="19"/>
      <c r="O131" s="19"/>
      <c r="P131" s="19"/>
      <c r="Q131" s="20"/>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row>
    <row r="132" spans="1:45" ht="15.75" customHeight="1">
      <c r="A132" s="19"/>
      <c r="B132" s="19"/>
      <c r="C132" s="19"/>
      <c r="D132" s="19"/>
      <c r="E132" s="19"/>
      <c r="F132" s="19"/>
      <c r="G132" s="19"/>
      <c r="H132" s="19"/>
      <c r="I132" s="19"/>
      <c r="J132" s="19"/>
      <c r="K132" s="19"/>
      <c r="L132" s="19"/>
      <c r="M132" s="19"/>
      <c r="N132" s="19"/>
      <c r="O132" s="19"/>
      <c r="P132" s="19"/>
      <c r="Q132" s="20"/>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row>
    <row r="133" spans="1:45" ht="15.75" customHeight="1">
      <c r="A133" s="19"/>
      <c r="B133" s="19"/>
      <c r="C133" s="19"/>
      <c r="D133" s="19"/>
      <c r="E133" s="19"/>
      <c r="F133" s="19"/>
      <c r="G133" s="19"/>
      <c r="H133" s="19"/>
      <c r="I133" s="19"/>
      <c r="J133" s="19"/>
      <c r="K133" s="19"/>
      <c r="L133" s="19"/>
      <c r="M133" s="19"/>
      <c r="N133" s="19"/>
      <c r="O133" s="19"/>
      <c r="P133" s="19"/>
      <c r="Q133" s="20"/>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row>
    <row r="134" spans="1:45" ht="15.75" customHeight="1">
      <c r="A134" s="19"/>
      <c r="B134" s="19"/>
      <c r="C134" s="19"/>
      <c r="D134" s="19"/>
      <c r="E134" s="19"/>
      <c r="F134" s="19"/>
      <c r="G134" s="19"/>
      <c r="H134" s="19"/>
      <c r="I134" s="19"/>
      <c r="J134" s="19"/>
      <c r="K134" s="19"/>
      <c r="L134" s="19"/>
      <c r="M134" s="19"/>
      <c r="N134" s="19"/>
      <c r="O134" s="19"/>
      <c r="P134" s="19"/>
      <c r="Q134" s="20"/>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row>
    <row r="135" spans="1:45" ht="15.75" customHeight="1">
      <c r="A135" s="19"/>
      <c r="B135" s="19"/>
      <c r="C135" s="19"/>
      <c r="D135" s="19"/>
      <c r="E135" s="19"/>
      <c r="F135" s="19"/>
      <c r="G135" s="19"/>
      <c r="H135" s="19"/>
      <c r="I135" s="19"/>
      <c r="J135" s="19"/>
      <c r="K135" s="19"/>
      <c r="L135" s="19"/>
      <c r="M135" s="19"/>
      <c r="N135" s="19"/>
      <c r="O135" s="19"/>
      <c r="P135" s="19"/>
      <c r="Q135" s="20"/>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row>
    <row r="136" spans="1:45" ht="15.75" customHeight="1">
      <c r="A136" s="19"/>
      <c r="B136" s="19"/>
      <c r="C136" s="19"/>
      <c r="D136" s="19"/>
      <c r="E136" s="19"/>
      <c r="F136" s="19"/>
      <c r="G136" s="19"/>
      <c r="H136" s="19"/>
      <c r="I136" s="19"/>
      <c r="J136" s="19"/>
      <c r="K136" s="19"/>
      <c r="L136" s="19"/>
      <c r="M136" s="19"/>
      <c r="N136" s="19"/>
      <c r="O136" s="19"/>
      <c r="P136" s="19"/>
      <c r="Q136" s="20"/>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row>
    <row r="137" spans="1:45" ht="15.75" customHeight="1">
      <c r="A137" s="19"/>
      <c r="B137" s="19"/>
      <c r="C137" s="19"/>
      <c r="D137" s="19"/>
      <c r="E137" s="19"/>
      <c r="F137" s="19"/>
      <c r="G137" s="19"/>
      <c r="H137" s="19"/>
      <c r="I137" s="19"/>
      <c r="J137" s="19"/>
      <c r="K137" s="19"/>
      <c r="L137" s="19"/>
      <c r="M137" s="19"/>
      <c r="N137" s="19"/>
      <c r="O137" s="19"/>
      <c r="P137" s="19"/>
      <c r="Q137" s="20"/>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row>
    <row r="138" spans="1:45" ht="15.75" customHeight="1">
      <c r="A138" s="19"/>
      <c r="B138" s="19"/>
      <c r="C138" s="19"/>
      <c r="D138" s="19"/>
      <c r="E138" s="19"/>
      <c r="F138" s="19"/>
      <c r="G138" s="19"/>
      <c r="H138" s="19"/>
      <c r="I138" s="19"/>
      <c r="J138" s="19"/>
      <c r="K138" s="19"/>
      <c r="L138" s="19"/>
      <c r="M138" s="19"/>
      <c r="N138" s="19"/>
      <c r="O138" s="19"/>
      <c r="P138" s="19"/>
      <c r="Q138" s="20"/>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row>
    <row r="139" spans="1:45" ht="15.75" customHeight="1">
      <c r="A139" s="19"/>
      <c r="B139" s="19"/>
      <c r="C139" s="19"/>
      <c r="D139" s="19"/>
      <c r="E139" s="19"/>
      <c r="F139" s="19"/>
      <c r="G139" s="19"/>
      <c r="H139" s="19"/>
      <c r="I139" s="19"/>
      <c r="J139" s="19"/>
      <c r="K139" s="19"/>
      <c r="L139" s="19"/>
      <c r="M139" s="19"/>
      <c r="N139" s="19"/>
      <c r="O139" s="19"/>
      <c r="P139" s="19"/>
      <c r="Q139" s="20"/>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row>
    <row r="140" spans="1:45" ht="15.75" customHeight="1">
      <c r="A140" s="19"/>
      <c r="B140" s="19"/>
      <c r="C140" s="19"/>
      <c r="D140" s="19"/>
      <c r="E140" s="19"/>
      <c r="F140" s="19"/>
      <c r="G140" s="19"/>
      <c r="H140" s="19"/>
      <c r="I140" s="19"/>
      <c r="J140" s="19"/>
      <c r="K140" s="19"/>
      <c r="L140" s="19"/>
      <c r="M140" s="19"/>
      <c r="N140" s="19"/>
      <c r="O140" s="19"/>
      <c r="P140" s="19"/>
      <c r="Q140" s="20"/>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row>
    <row r="141" spans="1:45" ht="15.75" customHeight="1">
      <c r="A141" s="19"/>
      <c r="B141" s="19"/>
      <c r="C141" s="19"/>
      <c r="D141" s="19"/>
      <c r="E141" s="19"/>
      <c r="F141" s="19"/>
      <c r="G141" s="19"/>
      <c r="H141" s="19"/>
      <c r="I141" s="19"/>
      <c r="J141" s="19"/>
      <c r="K141" s="19"/>
      <c r="L141" s="19"/>
      <c r="M141" s="19"/>
      <c r="N141" s="19"/>
      <c r="O141" s="19"/>
      <c r="P141" s="19"/>
      <c r="Q141" s="20"/>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row>
    <row r="142" spans="1:45" ht="15.75" customHeight="1">
      <c r="A142" s="19"/>
      <c r="B142" s="19"/>
      <c r="C142" s="19"/>
      <c r="D142" s="19"/>
      <c r="E142" s="19"/>
      <c r="F142" s="19"/>
      <c r="G142" s="19"/>
      <c r="H142" s="19"/>
      <c r="I142" s="19"/>
      <c r="J142" s="19"/>
      <c r="K142" s="19"/>
      <c r="L142" s="19"/>
      <c r="M142" s="19"/>
      <c r="N142" s="19"/>
      <c r="O142" s="19"/>
      <c r="P142" s="19"/>
      <c r="Q142" s="20"/>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row>
    <row r="143" spans="1:45" ht="15.75" customHeight="1">
      <c r="A143" s="19"/>
      <c r="B143" s="19"/>
      <c r="C143" s="19"/>
      <c r="D143" s="19"/>
      <c r="E143" s="19"/>
      <c r="F143" s="19"/>
      <c r="G143" s="19"/>
      <c r="H143" s="19"/>
      <c r="I143" s="19"/>
      <c r="J143" s="19"/>
      <c r="K143" s="19"/>
      <c r="L143" s="19"/>
      <c r="M143" s="19"/>
      <c r="N143" s="19"/>
      <c r="O143" s="19"/>
      <c r="P143" s="19"/>
      <c r="Q143" s="20"/>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row>
    <row r="144" spans="1:45" ht="15.75" customHeight="1">
      <c r="A144" s="19"/>
      <c r="B144" s="19"/>
      <c r="C144" s="19"/>
      <c r="D144" s="19"/>
      <c r="E144" s="19"/>
      <c r="F144" s="19"/>
      <c r="G144" s="19"/>
      <c r="H144" s="19"/>
      <c r="I144" s="19"/>
      <c r="J144" s="19"/>
      <c r="K144" s="19"/>
      <c r="L144" s="19"/>
      <c r="M144" s="19"/>
      <c r="N144" s="19"/>
      <c r="O144" s="19"/>
      <c r="P144" s="19"/>
      <c r="Q144" s="20"/>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row>
    <row r="145" spans="1:45" ht="15.75" customHeight="1">
      <c r="A145" s="19"/>
      <c r="B145" s="19"/>
      <c r="C145" s="19"/>
      <c r="D145" s="19"/>
      <c r="E145" s="19"/>
      <c r="F145" s="19"/>
      <c r="G145" s="19"/>
      <c r="H145" s="19"/>
      <c r="I145" s="19"/>
      <c r="J145" s="19"/>
      <c r="K145" s="19"/>
      <c r="L145" s="19"/>
      <c r="M145" s="19"/>
      <c r="N145" s="19"/>
      <c r="O145" s="19"/>
      <c r="P145" s="19"/>
      <c r="Q145" s="20"/>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row>
    <row r="146" spans="1:45" ht="15.75" customHeight="1">
      <c r="A146" s="19"/>
      <c r="B146" s="19"/>
      <c r="C146" s="19"/>
      <c r="D146" s="19"/>
      <c r="E146" s="19"/>
      <c r="F146" s="19"/>
      <c r="G146" s="19"/>
      <c r="H146" s="19"/>
      <c r="I146" s="19"/>
      <c r="J146" s="19"/>
      <c r="K146" s="19"/>
      <c r="L146" s="19"/>
      <c r="M146" s="19"/>
      <c r="N146" s="19"/>
      <c r="O146" s="19"/>
      <c r="P146" s="19"/>
      <c r="Q146" s="20"/>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row>
    <row r="147" spans="1:45" ht="15.75" customHeight="1">
      <c r="A147" s="19"/>
      <c r="B147" s="19"/>
      <c r="C147" s="19"/>
      <c r="D147" s="19"/>
      <c r="E147" s="19"/>
      <c r="F147" s="19"/>
      <c r="G147" s="19"/>
      <c r="H147" s="19"/>
      <c r="I147" s="19"/>
      <c r="J147" s="19"/>
      <c r="K147" s="19"/>
      <c r="L147" s="19"/>
      <c r="M147" s="19"/>
      <c r="N147" s="19"/>
      <c r="O147" s="19"/>
      <c r="P147" s="19"/>
      <c r="Q147" s="20"/>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row>
    <row r="148" spans="1:45" ht="15.75" customHeight="1">
      <c r="A148" s="19"/>
      <c r="B148" s="19"/>
      <c r="C148" s="19"/>
      <c r="D148" s="19"/>
      <c r="E148" s="19"/>
      <c r="F148" s="19"/>
      <c r="G148" s="19"/>
      <c r="H148" s="19"/>
      <c r="I148" s="19"/>
      <c r="J148" s="19"/>
      <c r="K148" s="19"/>
      <c r="L148" s="19"/>
      <c r="M148" s="19"/>
      <c r="N148" s="19"/>
      <c r="O148" s="19"/>
      <c r="P148" s="19"/>
      <c r="Q148" s="20"/>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row>
    <row r="149" spans="1:45" ht="15.75" customHeight="1">
      <c r="A149" s="19"/>
      <c r="B149" s="19"/>
      <c r="C149" s="19"/>
      <c r="D149" s="19"/>
      <c r="E149" s="19"/>
      <c r="F149" s="19"/>
      <c r="G149" s="19"/>
      <c r="H149" s="19"/>
      <c r="I149" s="19"/>
      <c r="J149" s="19"/>
      <c r="K149" s="19"/>
      <c r="L149" s="19"/>
      <c r="M149" s="19"/>
      <c r="N149" s="19"/>
      <c r="O149" s="19"/>
      <c r="P149" s="19"/>
      <c r="Q149" s="20"/>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row>
    <row r="150" spans="1:45" ht="15.75" customHeight="1">
      <c r="A150" s="19"/>
      <c r="B150" s="19"/>
      <c r="C150" s="19"/>
      <c r="D150" s="19"/>
      <c r="E150" s="19"/>
      <c r="F150" s="19"/>
      <c r="G150" s="19"/>
      <c r="H150" s="19"/>
      <c r="I150" s="19"/>
      <c r="J150" s="19"/>
      <c r="K150" s="19"/>
      <c r="L150" s="19"/>
      <c r="M150" s="19"/>
      <c r="N150" s="19"/>
      <c r="O150" s="19"/>
      <c r="P150" s="19"/>
      <c r="Q150" s="20"/>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row>
    <row r="151" spans="1:45" ht="15.75" customHeight="1">
      <c r="A151" s="19"/>
      <c r="B151" s="19"/>
      <c r="C151" s="19"/>
      <c r="D151" s="19"/>
      <c r="E151" s="19"/>
      <c r="F151" s="19"/>
      <c r="G151" s="19"/>
      <c r="H151" s="19"/>
      <c r="I151" s="19"/>
      <c r="J151" s="19"/>
      <c r="K151" s="19"/>
      <c r="L151" s="19"/>
      <c r="M151" s="19"/>
      <c r="N151" s="19"/>
      <c r="O151" s="19"/>
      <c r="P151" s="19"/>
      <c r="Q151" s="20"/>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row>
    <row r="152" spans="1:45" ht="15.75" customHeight="1">
      <c r="A152" s="19"/>
      <c r="B152" s="19"/>
      <c r="C152" s="19"/>
      <c r="D152" s="19"/>
      <c r="E152" s="19"/>
      <c r="F152" s="19"/>
      <c r="G152" s="19"/>
      <c r="H152" s="19"/>
      <c r="I152" s="19"/>
      <c r="J152" s="19"/>
      <c r="K152" s="19"/>
      <c r="L152" s="19"/>
      <c r="M152" s="19"/>
      <c r="N152" s="19"/>
      <c r="O152" s="19"/>
      <c r="P152" s="19"/>
      <c r="Q152" s="20"/>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row>
    <row r="153" spans="1:45" ht="15.75" customHeight="1">
      <c r="A153" s="19"/>
      <c r="B153" s="19"/>
      <c r="C153" s="19"/>
      <c r="D153" s="19"/>
      <c r="E153" s="19"/>
      <c r="F153" s="19"/>
      <c r="G153" s="19"/>
      <c r="H153" s="19"/>
      <c r="I153" s="19"/>
      <c r="J153" s="19"/>
      <c r="K153" s="19"/>
      <c r="L153" s="19"/>
      <c r="M153" s="19"/>
      <c r="N153" s="19"/>
      <c r="O153" s="19"/>
      <c r="P153" s="19"/>
      <c r="Q153" s="20"/>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row>
    <row r="154" spans="1:45" ht="15.75" customHeight="1">
      <c r="A154" s="19"/>
      <c r="B154" s="19"/>
      <c r="C154" s="19"/>
      <c r="D154" s="19"/>
      <c r="E154" s="19"/>
      <c r="F154" s="19"/>
      <c r="G154" s="19"/>
      <c r="H154" s="19"/>
      <c r="I154" s="19"/>
      <c r="J154" s="19"/>
      <c r="K154" s="19"/>
      <c r="L154" s="19"/>
      <c r="M154" s="19"/>
      <c r="N154" s="19"/>
      <c r="O154" s="19"/>
      <c r="P154" s="19"/>
      <c r="Q154" s="20"/>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row>
    <row r="155" spans="1:45" ht="15.75" customHeight="1">
      <c r="A155" s="19"/>
      <c r="B155" s="19"/>
      <c r="C155" s="19"/>
      <c r="D155" s="19"/>
      <c r="E155" s="19"/>
      <c r="F155" s="19"/>
      <c r="G155" s="19"/>
      <c r="H155" s="19"/>
      <c r="I155" s="19"/>
      <c r="J155" s="19"/>
      <c r="K155" s="19"/>
      <c r="L155" s="19"/>
      <c r="M155" s="19"/>
      <c r="N155" s="19"/>
      <c r="O155" s="19"/>
      <c r="P155" s="19"/>
      <c r="Q155" s="20"/>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row>
    <row r="156" spans="1:45" ht="15.75" customHeight="1">
      <c r="A156" s="19"/>
      <c r="B156" s="19"/>
      <c r="C156" s="19"/>
      <c r="D156" s="19"/>
      <c r="E156" s="19"/>
      <c r="F156" s="19"/>
      <c r="G156" s="19"/>
      <c r="H156" s="19"/>
      <c r="I156" s="19"/>
      <c r="J156" s="19"/>
      <c r="K156" s="19"/>
      <c r="L156" s="19"/>
      <c r="M156" s="19"/>
      <c r="N156" s="19"/>
      <c r="O156" s="19"/>
      <c r="P156" s="19"/>
      <c r="Q156" s="20"/>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row>
    <row r="157" spans="1:45" ht="15.75" customHeight="1">
      <c r="A157" s="19"/>
      <c r="B157" s="19"/>
      <c r="C157" s="19"/>
      <c r="D157" s="19"/>
      <c r="E157" s="19"/>
      <c r="F157" s="19"/>
      <c r="G157" s="19"/>
      <c r="H157" s="19"/>
      <c r="I157" s="19"/>
      <c r="J157" s="19"/>
      <c r="K157" s="19"/>
      <c r="L157" s="19"/>
      <c r="M157" s="19"/>
      <c r="N157" s="19"/>
      <c r="O157" s="19"/>
      <c r="P157" s="19"/>
      <c r="Q157" s="20"/>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row>
    <row r="158" spans="1:45" ht="15.75" customHeight="1">
      <c r="A158" s="19"/>
      <c r="B158" s="19"/>
      <c r="C158" s="19"/>
      <c r="D158" s="19"/>
      <c r="E158" s="19"/>
      <c r="F158" s="19"/>
      <c r="G158" s="19"/>
      <c r="H158" s="19"/>
      <c r="I158" s="19"/>
      <c r="J158" s="19"/>
      <c r="K158" s="19"/>
      <c r="L158" s="19"/>
      <c r="M158" s="19"/>
      <c r="N158" s="19"/>
      <c r="O158" s="19"/>
      <c r="P158" s="19"/>
      <c r="Q158" s="20"/>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row>
    <row r="159" spans="1:45" ht="15.75" customHeight="1">
      <c r="A159" s="19"/>
      <c r="B159" s="19"/>
      <c r="C159" s="19"/>
      <c r="D159" s="19"/>
      <c r="E159" s="19"/>
      <c r="F159" s="19"/>
      <c r="G159" s="19"/>
      <c r="H159" s="19"/>
      <c r="I159" s="19"/>
      <c r="J159" s="19"/>
      <c r="K159" s="19"/>
      <c r="L159" s="19"/>
      <c r="M159" s="19"/>
      <c r="N159" s="19"/>
      <c r="O159" s="19"/>
      <c r="P159" s="19"/>
      <c r="Q159" s="20"/>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row>
    <row r="160" spans="1:45" ht="15.75" customHeight="1">
      <c r="A160" s="19"/>
      <c r="B160" s="19"/>
      <c r="C160" s="19"/>
      <c r="D160" s="19"/>
      <c r="E160" s="19"/>
      <c r="F160" s="19"/>
      <c r="G160" s="19"/>
      <c r="H160" s="19"/>
      <c r="I160" s="19"/>
      <c r="J160" s="19"/>
      <c r="K160" s="19"/>
      <c r="L160" s="19"/>
      <c r="M160" s="19"/>
      <c r="N160" s="19"/>
      <c r="O160" s="19"/>
      <c r="P160" s="19"/>
      <c r="Q160" s="20"/>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row>
    <row r="161" spans="1:45" ht="15.75" customHeight="1">
      <c r="A161" s="19"/>
      <c r="B161" s="19"/>
      <c r="C161" s="19"/>
      <c r="D161" s="19"/>
      <c r="E161" s="19"/>
      <c r="F161" s="19"/>
      <c r="G161" s="19"/>
      <c r="H161" s="19"/>
      <c r="I161" s="19"/>
      <c r="J161" s="19"/>
      <c r="K161" s="19"/>
      <c r="L161" s="19"/>
      <c r="M161" s="19"/>
      <c r="N161" s="19"/>
      <c r="O161" s="19"/>
      <c r="P161" s="19"/>
      <c r="Q161" s="20"/>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row>
    <row r="162" spans="1:45" ht="15.75" customHeight="1">
      <c r="A162" s="19"/>
      <c r="B162" s="19"/>
      <c r="C162" s="19"/>
      <c r="D162" s="19"/>
      <c r="E162" s="19"/>
      <c r="F162" s="19"/>
      <c r="G162" s="19"/>
      <c r="H162" s="19"/>
      <c r="I162" s="19"/>
      <c r="J162" s="19"/>
      <c r="K162" s="19"/>
      <c r="L162" s="19"/>
      <c r="M162" s="19"/>
      <c r="N162" s="19"/>
      <c r="O162" s="19"/>
      <c r="P162" s="19"/>
      <c r="Q162" s="20"/>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row>
    <row r="163" spans="1:45" ht="15.75" customHeight="1">
      <c r="A163" s="19"/>
      <c r="B163" s="19"/>
      <c r="C163" s="19"/>
      <c r="D163" s="19"/>
      <c r="E163" s="19"/>
      <c r="F163" s="19"/>
      <c r="G163" s="19"/>
      <c r="H163" s="19"/>
      <c r="I163" s="19"/>
      <c r="J163" s="19"/>
      <c r="K163" s="19"/>
      <c r="L163" s="19"/>
      <c r="M163" s="19"/>
      <c r="N163" s="19"/>
      <c r="O163" s="19"/>
      <c r="P163" s="19"/>
      <c r="Q163" s="20"/>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row>
    <row r="164" spans="1:45" ht="15.75" customHeight="1">
      <c r="A164" s="19"/>
      <c r="B164" s="19"/>
      <c r="C164" s="19"/>
      <c r="D164" s="19"/>
      <c r="E164" s="19"/>
      <c r="F164" s="19"/>
      <c r="G164" s="19"/>
      <c r="H164" s="19"/>
      <c r="I164" s="19"/>
      <c r="J164" s="19"/>
      <c r="K164" s="19"/>
      <c r="L164" s="19"/>
      <c r="M164" s="19"/>
      <c r="N164" s="19"/>
      <c r="O164" s="19"/>
      <c r="P164" s="19"/>
      <c r="Q164" s="20"/>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row>
    <row r="165" spans="1:45" ht="15.75" customHeight="1">
      <c r="A165" s="19"/>
      <c r="B165" s="19"/>
      <c r="C165" s="19"/>
      <c r="D165" s="19"/>
      <c r="E165" s="19"/>
      <c r="F165" s="19"/>
      <c r="G165" s="19"/>
      <c r="H165" s="19"/>
      <c r="I165" s="19"/>
      <c r="J165" s="19"/>
      <c r="K165" s="19"/>
      <c r="L165" s="19"/>
      <c r="M165" s="19"/>
      <c r="N165" s="19"/>
      <c r="O165" s="19"/>
      <c r="P165" s="19"/>
      <c r="Q165" s="20"/>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row>
    <row r="166" spans="1:45" ht="15.75" customHeight="1">
      <c r="A166" s="19"/>
      <c r="B166" s="19"/>
      <c r="C166" s="19"/>
      <c r="D166" s="19"/>
      <c r="E166" s="19"/>
      <c r="F166" s="19"/>
      <c r="G166" s="19"/>
      <c r="H166" s="19"/>
      <c r="I166" s="19"/>
      <c r="J166" s="19"/>
      <c r="K166" s="19"/>
      <c r="L166" s="19"/>
      <c r="M166" s="19"/>
      <c r="N166" s="19"/>
      <c r="O166" s="19"/>
      <c r="P166" s="19"/>
      <c r="Q166" s="20"/>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row>
    <row r="167" spans="1:45" ht="15.75" customHeight="1">
      <c r="A167" s="19"/>
      <c r="B167" s="19"/>
      <c r="C167" s="19"/>
      <c r="D167" s="19"/>
      <c r="E167" s="19"/>
      <c r="F167" s="19"/>
      <c r="G167" s="19"/>
      <c r="H167" s="19"/>
      <c r="I167" s="19"/>
      <c r="J167" s="19"/>
      <c r="K167" s="19"/>
      <c r="L167" s="19"/>
      <c r="M167" s="19"/>
      <c r="N167" s="19"/>
      <c r="O167" s="19"/>
      <c r="P167" s="19"/>
      <c r="Q167" s="20"/>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row>
    <row r="168" spans="1:45" ht="15.75" customHeight="1">
      <c r="A168" s="19"/>
      <c r="B168" s="19"/>
      <c r="C168" s="19"/>
      <c r="D168" s="19"/>
      <c r="E168" s="19"/>
      <c r="F168" s="19"/>
      <c r="G168" s="19"/>
      <c r="H168" s="19"/>
      <c r="I168" s="19"/>
      <c r="J168" s="19"/>
      <c r="K168" s="19"/>
      <c r="L168" s="19"/>
      <c r="M168" s="19"/>
      <c r="N168" s="19"/>
      <c r="O168" s="19"/>
      <c r="P168" s="19"/>
      <c r="Q168" s="20"/>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row>
    <row r="169" spans="1:45" ht="15.75" customHeight="1">
      <c r="A169" s="19"/>
      <c r="B169" s="19"/>
      <c r="C169" s="19"/>
      <c r="D169" s="19"/>
      <c r="E169" s="19"/>
      <c r="F169" s="19"/>
      <c r="G169" s="19"/>
      <c r="H169" s="19"/>
      <c r="I169" s="19"/>
      <c r="J169" s="19"/>
      <c r="K169" s="19"/>
      <c r="L169" s="19"/>
      <c r="M169" s="19"/>
      <c r="N169" s="19"/>
      <c r="O169" s="19"/>
      <c r="P169" s="19"/>
      <c r="Q169" s="20"/>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row>
    <row r="170" spans="1:45" ht="15.75" customHeight="1">
      <c r="A170" s="19"/>
      <c r="B170" s="19"/>
      <c r="C170" s="19"/>
      <c r="D170" s="19"/>
      <c r="E170" s="19"/>
      <c r="F170" s="19"/>
      <c r="G170" s="19"/>
      <c r="H170" s="19"/>
      <c r="I170" s="19"/>
      <c r="J170" s="19"/>
      <c r="K170" s="19"/>
      <c r="L170" s="19"/>
      <c r="M170" s="19"/>
      <c r="N170" s="19"/>
      <c r="O170" s="19"/>
      <c r="P170" s="19"/>
      <c r="Q170" s="20"/>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row>
    <row r="171" spans="1:45" ht="15.75" customHeight="1">
      <c r="A171" s="19"/>
      <c r="B171" s="19"/>
      <c r="C171" s="19"/>
      <c r="D171" s="19"/>
      <c r="E171" s="19"/>
      <c r="F171" s="19"/>
      <c r="G171" s="19"/>
      <c r="H171" s="19"/>
      <c r="I171" s="19"/>
      <c r="J171" s="19"/>
      <c r="K171" s="19"/>
      <c r="L171" s="19"/>
      <c r="M171" s="19"/>
      <c r="N171" s="19"/>
      <c r="O171" s="19"/>
      <c r="P171" s="19"/>
      <c r="Q171" s="20"/>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row>
    <row r="172" spans="1:45" ht="15.75" customHeight="1">
      <c r="A172" s="19"/>
      <c r="B172" s="19"/>
      <c r="C172" s="19"/>
      <c r="D172" s="19"/>
      <c r="E172" s="19"/>
      <c r="F172" s="19"/>
      <c r="G172" s="19"/>
      <c r="H172" s="19"/>
      <c r="I172" s="19"/>
      <c r="J172" s="19"/>
      <c r="K172" s="19"/>
      <c r="L172" s="19"/>
      <c r="M172" s="19"/>
      <c r="N172" s="19"/>
      <c r="O172" s="19"/>
      <c r="P172" s="19"/>
      <c r="Q172" s="20"/>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row>
    <row r="173" spans="1:45" ht="15.75" customHeight="1">
      <c r="A173" s="19"/>
      <c r="B173" s="19"/>
      <c r="C173" s="19"/>
      <c r="D173" s="19"/>
      <c r="E173" s="19"/>
      <c r="F173" s="19"/>
      <c r="G173" s="19"/>
      <c r="H173" s="19"/>
      <c r="I173" s="19"/>
      <c r="J173" s="19"/>
      <c r="K173" s="19"/>
      <c r="L173" s="19"/>
      <c r="M173" s="19"/>
      <c r="N173" s="19"/>
      <c r="O173" s="19"/>
      <c r="P173" s="19"/>
      <c r="Q173" s="20"/>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row>
    <row r="174" spans="1:45" ht="15.75" customHeight="1">
      <c r="A174" s="19"/>
      <c r="B174" s="19"/>
      <c r="C174" s="19"/>
      <c r="D174" s="19"/>
      <c r="E174" s="19"/>
      <c r="F174" s="19"/>
      <c r="G174" s="19"/>
      <c r="H174" s="19"/>
      <c r="I174" s="19"/>
      <c r="J174" s="19"/>
      <c r="K174" s="19"/>
      <c r="L174" s="19"/>
      <c r="M174" s="19"/>
      <c r="N174" s="19"/>
      <c r="O174" s="19"/>
      <c r="P174" s="19"/>
      <c r="Q174" s="20"/>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row>
    <row r="175" spans="1:45" ht="15.75" customHeight="1">
      <c r="A175" s="19"/>
      <c r="B175" s="19"/>
      <c r="C175" s="19"/>
      <c r="D175" s="19"/>
      <c r="E175" s="19"/>
      <c r="F175" s="19"/>
      <c r="G175" s="19"/>
      <c r="H175" s="19"/>
      <c r="I175" s="19"/>
      <c r="J175" s="19"/>
      <c r="K175" s="19"/>
      <c r="L175" s="19"/>
      <c r="M175" s="19"/>
      <c r="N175" s="19"/>
      <c r="O175" s="19"/>
      <c r="P175" s="19"/>
      <c r="Q175" s="20"/>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row>
    <row r="176" spans="1:45" ht="15.75" customHeight="1">
      <c r="A176" s="19"/>
      <c r="B176" s="19"/>
      <c r="C176" s="19"/>
      <c r="D176" s="19"/>
      <c r="E176" s="19"/>
      <c r="F176" s="19"/>
      <c r="G176" s="19"/>
      <c r="H176" s="19"/>
      <c r="I176" s="19"/>
      <c r="J176" s="19"/>
      <c r="K176" s="19"/>
      <c r="L176" s="19"/>
      <c r="M176" s="19"/>
      <c r="N176" s="19"/>
      <c r="O176" s="19"/>
      <c r="P176" s="19"/>
      <c r="Q176" s="20"/>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row>
    <row r="177" spans="1:45" ht="15.75" customHeight="1">
      <c r="A177" s="19"/>
      <c r="B177" s="19"/>
      <c r="C177" s="19"/>
      <c r="D177" s="19"/>
      <c r="E177" s="19"/>
      <c r="F177" s="19"/>
      <c r="G177" s="19"/>
      <c r="H177" s="19"/>
      <c r="I177" s="19"/>
      <c r="J177" s="19"/>
      <c r="K177" s="19"/>
      <c r="L177" s="19"/>
      <c r="M177" s="19"/>
      <c r="N177" s="19"/>
      <c r="O177" s="19"/>
      <c r="P177" s="19"/>
      <c r="Q177" s="20"/>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row>
    <row r="178" spans="1:45" ht="15.75" customHeight="1">
      <c r="A178" s="19"/>
      <c r="B178" s="19"/>
      <c r="C178" s="19"/>
      <c r="D178" s="19"/>
      <c r="E178" s="19"/>
      <c r="F178" s="19"/>
      <c r="G178" s="19"/>
      <c r="H178" s="19"/>
      <c r="I178" s="19"/>
      <c r="J178" s="19"/>
      <c r="K178" s="19"/>
      <c r="L178" s="19"/>
      <c r="M178" s="19"/>
      <c r="N178" s="19"/>
      <c r="O178" s="19"/>
      <c r="P178" s="19"/>
      <c r="Q178" s="20"/>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row>
    <row r="179" spans="1:45" ht="15.75" customHeight="1">
      <c r="A179" s="19"/>
      <c r="B179" s="19"/>
      <c r="C179" s="19"/>
      <c r="D179" s="19"/>
      <c r="E179" s="19"/>
      <c r="F179" s="19"/>
      <c r="G179" s="19"/>
      <c r="H179" s="19"/>
      <c r="I179" s="19"/>
      <c r="J179" s="19"/>
      <c r="K179" s="19"/>
      <c r="L179" s="19"/>
      <c r="M179" s="19"/>
      <c r="N179" s="19"/>
      <c r="O179" s="19"/>
      <c r="P179" s="19"/>
      <c r="Q179" s="20"/>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row>
    <row r="180" spans="1:45" ht="15.75" customHeight="1">
      <c r="A180" s="19"/>
      <c r="B180" s="19"/>
      <c r="C180" s="19"/>
      <c r="D180" s="19"/>
      <c r="E180" s="19"/>
      <c r="F180" s="19"/>
      <c r="G180" s="19"/>
      <c r="H180" s="19"/>
      <c r="I180" s="19"/>
      <c r="J180" s="19"/>
      <c r="K180" s="19"/>
      <c r="L180" s="19"/>
      <c r="M180" s="19"/>
      <c r="N180" s="19"/>
      <c r="O180" s="19"/>
      <c r="P180" s="19"/>
      <c r="Q180" s="20"/>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row>
    <row r="181" spans="1:45" ht="15.75" customHeight="1">
      <c r="A181" s="19"/>
      <c r="B181" s="19"/>
      <c r="C181" s="19"/>
      <c r="D181" s="19"/>
      <c r="E181" s="19"/>
      <c r="F181" s="19"/>
      <c r="G181" s="19"/>
      <c r="H181" s="19"/>
      <c r="I181" s="19"/>
      <c r="J181" s="19"/>
      <c r="K181" s="19"/>
      <c r="L181" s="19"/>
      <c r="M181" s="19"/>
      <c r="N181" s="19"/>
      <c r="O181" s="19"/>
      <c r="P181" s="19"/>
      <c r="Q181" s="20"/>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row>
    <row r="182" spans="1:45" ht="15.75" customHeight="1">
      <c r="A182" s="19"/>
      <c r="B182" s="19"/>
      <c r="C182" s="19"/>
      <c r="D182" s="19"/>
      <c r="E182" s="19"/>
      <c r="F182" s="19"/>
      <c r="G182" s="19"/>
      <c r="H182" s="19"/>
      <c r="I182" s="19"/>
      <c r="J182" s="19"/>
      <c r="K182" s="19"/>
      <c r="L182" s="19"/>
      <c r="M182" s="19"/>
      <c r="N182" s="19"/>
      <c r="O182" s="19"/>
      <c r="P182" s="19"/>
      <c r="Q182" s="20"/>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row>
    <row r="183" spans="1:45" ht="15.75" customHeight="1">
      <c r="A183" s="19"/>
      <c r="B183" s="19"/>
      <c r="C183" s="19"/>
      <c r="D183" s="19"/>
      <c r="E183" s="19"/>
      <c r="F183" s="19"/>
      <c r="G183" s="19"/>
      <c r="H183" s="19"/>
      <c r="I183" s="19"/>
      <c r="J183" s="19"/>
      <c r="K183" s="19"/>
      <c r="L183" s="19"/>
      <c r="M183" s="19"/>
      <c r="N183" s="19"/>
      <c r="O183" s="19"/>
      <c r="P183" s="19"/>
      <c r="Q183" s="20"/>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row>
    <row r="184" spans="1:45" ht="15.75" customHeight="1">
      <c r="A184" s="19"/>
      <c r="B184" s="19"/>
      <c r="C184" s="19"/>
      <c r="D184" s="19"/>
      <c r="E184" s="19"/>
      <c r="F184" s="19"/>
      <c r="G184" s="19"/>
      <c r="H184" s="19"/>
      <c r="I184" s="19"/>
      <c r="J184" s="19"/>
      <c r="K184" s="19"/>
      <c r="L184" s="19"/>
      <c r="M184" s="19"/>
      <c r="N184" s="19"/>
      <c r="O184" s="19"/>
      <c r="P184" s="19"/>
      <c r="Q184" s="20"/>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row>
    <row r="185" spans="1:45" ht="15.75" customHeight="1">
      <c r="A185" s="19"/>
      <c r="B185" s="19"/>
      <c r="C185" s="19"/>
      <c r="D185" s="19"/>
      <c r="E185" s="19"/>
      <c r="F185" s="19"/>
      <c r="G185" s="19"/>
      <c r="H185" s="19"/>
      <c r="I185" s="19"/>
      <c r="J185" s="19"/>
      <c r="K185" s="19"/>
      <c r="L185" s="19"/>
      <c r="M185" s="19"/>
      <c r="N185" s="19"/>
      <c r="O185" s="19"/>
      <c r="P185" s="19"/>
      <c r="Q185" s="20"/>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row>
    <row r="186" spans="1:45" ht="15.75" customHeight="1">
      <c r="A186" s="19"/>
      <c r="B186" s="19"/>
      <c r="C186" s="19"/>
      <c r="D186" s="19"/>
      <c r="E186" s="19"/>
      <c r="F186" s="19"/>
      <c r="G186" s="19"/>
      <c r="H186" s="19"/>
      <c r="I186" s="19"/>
      <c r="J186" s="19"/>
      <c r="K186" s="19"/>
      <c r="L186" s="19"/>
      <c r="M186" s="19"/>
      <c r="N186" s="19"/>
      <c r="O186" s="19"/>
      <c r="P186" s="19"/>
      <c r="Q186" s="20"/>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row>
    <row r="187" spans="1:45" ht="15.75" customHeight="1">
      <c r="A187" s="19"/>
      <c r="B187" s="19"/>
      <c r="C187" s="19"/>
      <c r="D187" s="19"/>
      <c r="E187" s="19"/>
      <c r="F187" s="19"/>
      <c r="G187" s="19"/>
      <c r="H187" s="19"/>
      <c r="I187" s="19"/>
      <c r="J187" s="19"/>
      <c r="K187" s="19"/>
      <c r="L187" s="19"/>
      <c r="M187" s="19"/>
      <c r="N187" s="19"/>
      <c r="O187" s="19"/>
      <c r="P187" s="19"/>
      <c r="Q187" s="20"/>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row>
    <row r="188" spans="1:45" ht="15.75" customHeight="1">
      <c r="A188" s="19"/>
      <c r="B188" s="19"/>
      <c r="C188" s="19"/>
      <c r="D188" s="19"/>
      <c r="E188" s="19"/>
      <c r="F188" s="19"/>
      <c r="G188" s="19"/>
      <c r="H188" s="19"/>
      <c r="I188" s="19"/>
      <c r="J188" s="19"/>
      <c r="K188" s="19"/>
      <c r="L188" s="19"/>
      <c r="M188" s="19"/>
      <c r="N188" s="19"/>
      <c r="O188" s="19"/>
      <c r="P188" s="19"/>
      <c r="Q188" s="20"/>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row>
    <row r="189" spans="1:45" ht="15.75" customHeight="1">
      <c r="A189" s="19"/>
      <c r="B189" s="19"/>
      <c r="C189" s="19"/>
      <c r="D189" s="19"/>
      <c r="E189" s="19"/>
      <c r="F189" s="19"/>
      <c r="G189" s="19"/>
      <c r="H189" s="19"/>
      <c r="I189" s="19"/>
      <c r="J189" s="19"/>
      <c r="K189" s="19"/>
      <c r="L189" s="19"/>
      <c r="M189" s="19"/>
      <c r="N189" s="19"/>
      <c r="O189" s="19"/>
      <c r="P189" s="19"/>
      <c r="Q189" s="20"/>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row>
    <row r="190" spans="1:45" ht="15.75" customHeight="1">
      <c r="A190" s="19"/>
      <c r="B190" s="19"/>
      <c r="C190" s="19"/>
      <c r="D190" s="19"/>
      <c r="E190" s="19"/>
      <c r="F190" s="19"/>
      <c r="G190" s="19"/>
      <c r="H190" s="19"/>
      <c r="I190" s="19"/>
      <c r="J190" s="19"/>
      <c r="K190" s="19"/>
      <c r="L190" s="19"/>
      <c r="M190" s="19"/>
      <c r="N190" s="19"/>
      <c r="O190" s="19"/>
      <c r="P190" s="19"/>
      <c r="Q190" s="20"/>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row>
    <row r="191" spans="1:45" ht="15.75" customHeight="1">
      <c r="A191" s="19"/>
      <c r="B191" s="19"/>
      <c r="C191" s="19"/>
      <c r="D191" s="19"/>
      <c r="E191" s="19"/>
      <c r="F191" s="19"/>
      <c r="G191" s="19"/>
      <c r="H191" s="19"/>
      <c r="I191" s="19"/>
      <c r="J191" s="19"/>
      <c r="K191" s="19"/>
      <c r="L191" s="19"/>
      <c r="M191" s="19"/>
      <c r="N191" s="19"/>
      <c r="O191" s="19"/>
      <c r="P191" s="19"/>
      <c r="Q191" s="20"/>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row>
    <row r="192" spans="1:45" ht="15.75" customHeight="1">
      <c r="A192" s="19"/>
      <c r="B192" s="19"/>
      <c r="C192" s="19"/>
      <c r="D192" s="19"/>
      <c r="E192" s="19"/>
      <c r="F192" s="19"/>
      <c r="G192" s="19"/>
      <c r="H192" s="19"/>
      <c r="I192" s="19"/>
      <c r="J192" s="19"/>
      <c r="K192" s="19"/>
      <c r="L192" s="19"/>
      <c r="M192" s="19"/>
      <c r="N192" s="19"/>
      <c r="O192" s="19"/>
      <c r="P192" s="19"/>
      <c r="Q192" s="20"/>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row>
    <row r="193" spans="1:45" ht="15.75" customHeight="1">
      <c r="A193" s="19"/>
      <c r="B193" s="19"/>
      <c r="C193" s="19"/>
      <c r="D193" s="19"/>
      <c r="E193" s="19"/>
      <c r="F193" s="19"/>
      <c r="G193" s="19"/>
      <c r="H193" s="19"/>
      <c r="I193" s="19"/>
      <c r="J193" s="19"/>
      <c r="K193" s="19"/>
      <c r="L193" s="19"/>
      <c r="M193" s="19"/>
      <c r="N193" s="19"/>
      <c r="O193" s="19"/>
      <c r="P193" s="19"/>
      <c r="Q193" s="20"/>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row>
    <row r="194" spans="1:45" ht="15.75" customHeight="1">
      <c r="A194" s="19"/>
      <c r="B194" s="19"/>
      <c r="C194" s="19"/>
      <c r="D194" s="19"/>
      <c r="E194" s="19"/>
      <c r="F194" s="19"/>
      <c r="G194" s="19"/>
      <c r="H194" s="19"/>
      <c r="I194" s="19"/>
      <c r="J194" s="19"/>
      <c r="K194" s="19"/>
      <c r="L194" s="19"/>
      <c r="M194" s="19"/>
      <c r="N194" s="19"/>
      <c r="O194" s="19"/>
      <c r="P194" s="19"/>
      <c r="Q194" s="20"/>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row>
    <row r="195" spans="1:45" ht="15.75" customHeight="1">
      <c r="A195" s="19"/>
      <c r="B195" s="19"/>
      <c r="C195" s="19"/>
      <c r="D195" s="19"/>
      <c r="E195" s="19"/>
      <c r="F195" s="19"/>
      <c r="G195" s="19"/>
      <c r="H195" s="19"/>
      <c r="I195" s="19"/>
      <c r="J195" s="19"/>
      <c r="K195" s="19"/>
      <c r="L195" s="19"/>
      <c r="M195" s="19"/>
      <c r="N195" s="19"/>
      <c r="O195" s="19"/>
      <c r="P195" s="19"/>
      <c r="Q195" s="20"/>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row>
    <row r="196" spans="1:45" ht="15.75" customHeight="1">
      <c r="A196" s="19"/>
      <c r="B196" s="19"/>
      <c r="C196" s="19"/>
      <c r="D196" s="19"/>
      <c r="E196" s="19"/>
      <c r="F196" s="19"/>
      <c r="G196" s="19"/>
      <c r="H196" s="19"/>
      <c r="I196" s="19"/>
      <c r="J196" s="19"/>
      <c r="K196" s="19"/>
      <c r="L196" s="19"/>
      <c r="M196" s="19"/>
      <c r="N196" s="19"/>
      <c r="O196" s="19"/>
      <c r="P196" s="19"/>
      <c r="Q196" s="20"/>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row>
    <row r="197" spans="1:45" ht="15.75" customHeight="1">
      <c r="A197" s="19"/>
      <c r="B197" s="19"/>
      <c r="C197" s="19"/>
      <c r="D197" s="19"/>
      <c r="E197" s="19"/>
      <c r="F197" s="19"/>
      <c r="G197" s="19"/>
      <c r="H197" s="19"/>
      <c r="I197" s="19"/>
      <c r="J197" s="19"/>
      <c r="K197" s="19"/>
      <c r="L197" s="19"/>
      <c r="M197" s="19"/>
      <c r="N197" s="19"/>
      <c r="O197" s="19"/>
      <c r="P197" s="19"/>
      <c r="Q197" s="20"/>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row>
    <row r="198" spans="1:45" ht="15.75" customHeight="1">
      <c r="A198" s="19"/>
      <c r="B198" s="19"/>
      <c r="C198" s="19"/>
      <c r="D198" s="19"/>
      <c r="E198" s="19"/>
      <c r="F198" s="19"/>
      <c r="G198" s="19"/>
      <c r="H198" s="19"/>
      <c r="I198" s="19"/>
      <c r="J198" s="19"/>
      <c r="K198" s="19"/>
      <c r="L198" s="19"/>
      <c r="M198" s="19"/>
      <c r="N198" s="19"/>
      <c r="O198" s="19"/>
      <c r="P198" s="19"/>
      <c r="Q198" s="20"/>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row>
    <row r="199" spans="1:45" ht="15.75" customHeight="1">
      <c r="A199" s="19"/>
      <c r="B199" s="19"/>
      <c r="C199" s="19"/>
      <c r="D199" s="19"/>
      <c r="E199" s="19"/>
      <c r="F199" s="19"/>
      <c r="G199" s="19"/>
      <c r="H199" s="19"/>
      <c r="I199" s="19"/>
      <c r="J199" s="19"/>
      <c r="K199" s="19"/>
      <c r="L199" s="19"/>
      <c r="M199" s="19"/>
      <c r="N199" s="19"/>
      <c r="O199" s="19"/>
      <c r="P199" s="19"/>
      <c r="Q199" s="20"/>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row>
    <row r="200" spans="1:45" ht="15.75" customHeight="1">
      <c r="A200" s="19"/>
      <c r="B200" s="19"/>
      <c r="C200" s="19"/>
      <c r="D200" s="19"/>
      <c r="E200" s="19"/>
      <c r="F200" s="19"/>
      <c r="G200" s="19"/>
      <c r="H200" s="19"/>
      <c r="I200" s="19"/>
      <c r="J200" s="19"/>
      <c r="K200" s="19"/>
      <c r="L200" s="19"/>
      <c r="M200" s="19"/>
      <c r="N200" s="19"/>
      <c r="O200" s="19"/>
      <c r="P200" s="19"/>
      <c r="Q200" s="20"/>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row>
    <row r="201" spans="1:45" ht="15.75" customHeight="1">
      <c r="A201" s="19"/>
      <c r="B201" s="19"/>
      <c r="C201" s="19"/>
      <c r="D201" s="19"/>
      <c r="E201" s="19"/>
      <c r="F201" s="19"/>
      <c r="G201" s="19"/>
      <c r="H201" s="19"/>
      <c r="I201" s="19"/>
      <c r="J201" s="19"/>
      <c r="K201" s="19"/>
      <c r="L201" s="19"/>
      <c r="M201" s="19"/>
      <c r="N201" s="19"/>
      <c r="O201" s="19"/>
      <c r="P201" s="19"/>
      <c r="Q201" s="20"/>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row>
    <row r="202" spans="1:45" ht="15.75" customHeight="1">
      <c r="A202" s="19"/>
      <c r="B202" s="19"/>
      <c r="C202" s="19"/>
      <c r="D202" s="19"/>
      <c r="E202" s="19"/>
      <c r="F202" s="19"/>
      <c r="G202" s="19"/>
      <c r="H202" s="19"/>
      <c r="I202" s="19"/>
      <c r="J202" s="19"/>
      <c r="K202" s="19"/>
      <c r="L202" s="19"/>
      <c r="M202" s="19"/>
      <c r="N202" s="19"/>
      <c r="O202" s="19"/>
      <c r="P202" s="19"/>
      <c r="Q202" s="20"/>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row>
    <row r="203" spans="1:45" ht="15.75" customHeight="1">
      <c r="A203" s="19"/>
      <c r="B203" s="19"/>
      <c r="C203" s="19"/>
      <c r="D203" s="19"/>
      <c r="E203" s="19"/>
      <c r="F203" s="19"/>
      <c r="G203" s="19"/>
      <c r="H203" s="19"/>
      <c r="I203" s="19"/>
      <c r="J203" s="19"/>
      <c r="K203" s="19"/>
      <c r="L203" s="19"/>
      <c r="M203" s="19"/>
      <c r="N203" s="19"/>
      <c r="O203" s="19"/>
      <c r="P203" s="19"/>
      <c r="Q203" s="20"/>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row>
    <row r="204" spans="1:45" ht="15.75" customHeight="1">
      <c r="A204" s="19"/>
      <c r="B204" s="19"/>
      <c r="C204" s="19"/>
      <c r="D204" s="19"/>
      <c r="E204" s="19"/>
      <c r="F204" s="19"/>
      <c r="G204" s="19"/>
      <c r="H204" s="19"/>
      <c r="I204" s="19"/>
      <c r="J204" s="19"/>
      <c r="K204" s="19"/>
      <c r="L204" s="19"/>
      <c r="M204" s="19"/>
      <c r="N204" s="19"/>
      <c r="O204" s="19"/>
      <c r="P204" s="19"/>
      <c r="Q204" s="20"/>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row>
    <row r="205" spans="1:45" ht="15.75" customHeight="1">
      <c r="A205" s="19"/>
      <c r="B205" s="19"/>
      <c r="C205" s="19"/>
      <c r="D205" s="19"/>
      <c r="E205" s="19"/>
      <c r="F205" s="19"/>
      <c r="G205" s="19"/>
      <c r="H205" s="19"/>
      <c r="I205" s="19"/>
      <c r="J205" s="19"/>
      <c r="K205" s="19"/>
      <c r="L205" s="19"/>
      <c r="M205" s="19"/>
      <c r="N205" s="19"/>
      <c r="O205" s="19"/>
      <c r="P205" s="19"/>
      <c r="Q205" s="20"/>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row>
    <row r="206" spans="1:45" ht="15.75" customHeight="1">
      <c r="A206" s="19"/>
      <c r="B206" s="19"/>
      <c r="C206" s="19"/>
      <c r="D206" s="19"/>
      <c r="E206" s="19"/>
      <c r="F206" s="19"/>
      <c r="G206" s="19"/>
      <c r="H206" s="19"/>
      <c r="I206" s="19"/>
      <c r="J206" s="19"/>
      <c r="K206" s="19"/>
      <c r="L206" s="19"/>
      <c r="M206" s="19"/>
      <c r="N206" s="19"/>
      <c r="O206" s="19"/>
      <c r="P206" s="19"/>
      <c r="Q206" s="20"/>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row>
    <row r="207" spans="1:45" ht="15.75" customHeight="1">
      <c r="A207" s="19"/>
      <c r="B207" s="19"/>
      <c r="C207" s="19"/>
      <c r="D207" s="19"/>
      <c r="E207" s="19"/>
      <c r="F207" s="19"/>
      <c r="G207" s="19"/>
      <c r="H207" s="19"/>
      <c r="I207" s="19"/>
      <c r="J207" s="19"/>
      <c r="K207" s="19"/>
      <c r="L207" s="19"/>
      <c r="M207" s="19"/>
      <c r="N207" s="19"/>
      <c r="O207" s="19"/>
      <c r="P207" s="19"/>
      <c r="Q207" s="20"/>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row>
    <row r="208" spans="1:45" ht="15.75" customHeight="1">
      <c r="A208" s="19"/>
      <c r="B208" s="19"/>
      <c r="C208" s="19"/>
      <c r="D208" s="19"/>
      <c r="E208" s="19"/>
      <c r="F208" s="19"/>
      <c r="G208" s="19"/>
      <c r="H208" s="19"/>
      <c r="I208" s="19"/>
      <c r="J208" s="19"/>
      <c r="K208" s="19"/>
      <c r="L208" s="19"/>
      <c r="M208" s="19"/>
      <c r="N208" s="19"/>
      <c r="O208" s="19"/>
      <c r="P208" s="19"/>
      <c r="Q208" s="20"/>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row>
    <row r="209" spans="1:45" ht="15.75" customHeight="1">
      <c r="A209" s="19"/>
      <c r="B209" s="19"/>
      <c r="C209" s="19"/>
      <c r="D209" s="19"/>
      <c r="E209" s="19"/>
      <c r="F209" s="19"/>
      <c r="G209" s="19"/>
      <c r="H209" s="19"/>
      <c r="I209" s="19"/>
      <c r="J209" s="19"/>
      <c r="K209" s="19"/>
      <c r="L209" s="19"/>
      <c r="M209" s="19"/>
      <c r="N209" s="19"/>
      <c r="O209" s="19"/>
      <c r="P209" s="19"/>
      <c r="Q209" s="20"/>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row>
    <row r="210" spans="1:45" ht="15.75" customHeight="1">
      <c r="A210" s="19"/>
      <c r="B210" s="19"/>
      <c r="C210" s="19"/>
      <c r="D210" s="19"/>
      <c r="E210" s="19"/>
      <c r="F210" s="19"/>
      <c r="G210" s="19"/>
      <c r="H210" s="19"/>
      <c r="I210" s="19"/>
      <c r="J210" s="19"/>
      <c r="K210" s="19"/>
      <c r="L210" s="19"/>
      <c r="M210" s="19"/>
      <c r="N210" s="19"/>
      <c r="O210" s="19"/>
      <c r="P210" s="19"/>
      <c r="Q210" s="20"/>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row>
    <row r="211" spans="1:45" ht="15.75" customHeight="1">
      <c r="A211" s="19"/>
      <c r="B211" s="19"/>
      <c r="C211" s="19"/>
      <c r="D211" s="19"/>
      <c r="E211" s="19"/>
      <c r="F211" s="19"/>
      <c r="G211" s="19"/>
      <c r="H211" s="19"/>
      <c r="I211" s="19"/>
      <c r="J211" s="19"/>
      <c r="K211" s="19"/>
      <c r="L211" s="19"/>
      <c r="M211" s="19"/>
      <c r="N211" s="19"/>
      <c r="O211" s="19"/>
      <c r="P211" s="19"/>
      <c r="Q211" s="20"/>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row>
    <row r="212" spans="1:45" ht="15.75" customHeight="1">
      <c r="A212" s="19"/>
      <c r="B212" s="19"/>
      <c r="C212" s="19"/>
      <c r="D212" s="19"/>
      <c r="E212" s="19"/>
      <c r="F212" s="19"/>
      <c r="G212" s="19"/>
      <c r="H212" s="19"/>
      <c r="I212" s="19"/>
      <c r="J212" s="19"/>
      <c r="K212" s="19"/>
      <c r="L212" s="19"/>
      <c r="M212" s="19"/>
      <c r="N212" s="19"/>
      <c r="O212" s="19"/>
      <c r="P212" s="19"/>
      <c r="Q212" s="20"/>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row>
    <row r="213" spans="1:45" ht="15.75" customHeight="1">
      <c r="A213" s="19"/>
      <c r="B213" s="19"/>
      <c r="C213" s="19"/>
      <c r="D213" s="19"/>
      <c r="E213" s="19"/>
      <c r="F213" s="19"/>
      <c r="G213" s="19"/>
      <c r="H213" s="19"/>
      <c r="I213" s="19"/>
      <c r="J213" s="19"/>
      <c r="K213" s="19"/>
      <c r="L213" s="19"/>
      <c r="M213" s="19"/>
      <c r="N213" s="19"/>
      <c r="O213" s="19"/>
      <c r="P213" s="19"/>
      <c r="Q213" s="20"/>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row>
    <row r="214" spans="1:45" ht="15.75" customHeight="1">
      <c r="A214" s="19"/>
      <c r="B214" s="19"/>
      <c r="C214" s="19"/>
      <c r="D214" s="19"/>
      <c r="E214" s="19"/>
      <c r="F214" s="19"/>
      <c r="G214" s="19"/>
      <c r="H214" s="19"/>
      <c r="I214" s="19"/>
      <c r="J214" s="19"/>
      <c r="K214" s="19"/>
      <c r="L214" s="19"/>
      <c r="M214" s="19"/>
      <c r="N214" s="19"/>
      <c r="O214" s="19"/>
      <c r="P214" s="19"/>
      <c r="Q214" s="20"/>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row>
    <row r="215" spans="1:45" ht="15.75" customHeight="1">
      <c r="A215" s="19"/>
      <c r="B215" s="19"/>
      <c r="C215" s="19"/>
      <c r="D215" s="19"/>
      <c r="E215" s="19"/>
      <c r="F215" s="19"/>
      <c r="G215" s="19"/>
      <c r="H215" s="19"/>
      <c r="I215" s="19"/>
      <c r="J215" s="19"/>
      <c r="K215" s="19"/>
      <c r="L215" s="19"/>
      <c r="M215" s="19"/>
      <c r="N215" s="19"/>
      <c r="O215" s="19"/>
      <c r="P215" s="19"/>
      <c r="Q215" s="20"/>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row>
    <row r="216" spans="1:45" ht="15.75" customHeight="1">
      <c r="A216" s="19"/>
      <c r="B216" s="19"/>
      <c r="C216" s="19"/>
      <c r="D216" s="19"/>
      <c r="E216" s="19"/>
      <c r="F216" s="19"/>
      <c r="G216" s="19"/>
      <c r="H216" s="19"/>
      <c r="I216" s="19"/>
      <c r="J216" s="19"/>
      <c r="K216" s="19"/>
      <c r="L216" s="19"/>
      <c r="M216" s="19"/>
      <c r="N216" s="19"/>
      <c r="O216" s="19"/>
      <c r="P216" s="19"/>
      <c r="Q216" s="20"/>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row>
    <row r="217" spans="1:45" ht="15.75" customHeight="1">
      <c r="A217" s="19"/>
      <c r="B217" s="19"/>
      <c r="C217" s="19"/>
      <c r="D217" s="19"/>
      <c r="E217" s="19"/>
      <c r="F217" s="19"/>
      <c r="G217" s="19"/>
      <c r="H217" s="19"/>
      <c r="I217" s="19"/>
      <c r="J217" s="19"/>
      <c r="K217" s="19"/>
      <c r="L217" s="19"/>
      <c r="M217" s="19"/>
      <c r="N217" s="19"/>
      <c r="O217" s="19"/>
      <c r="P217" s="19"/>
      <c r="Q217" s="20"/>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row>
    <row r="218" spans="1:45" ht="15.75" customHeight="1">
      <c r="A218" s="19"/>
      <c r="B218" s="19"/>
      <c r="C218" s="19"/>
      <c r="D218" s="19"/>
      <c r="E218" s="19"/>
      <c r="F218" s="19"/>
      <c r="G218" s="19"/>
      <c r="H218" s="19"/>
      <c r="I218" s="19"/>
      <c r="J218" s="19"/>
      <c r="K218" s="19"/>
      <c r="L218" s="19"/>
      <c r="M218" s="19"/>
      <c r="N218" s="19"/>
      <c r="O218" s="19"/>
      <c r="P218" s="19"/>
      <c r="Q218" s="20"/>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row>
    <row r="219" spans="1:45" ht="15.75" customHeight="1">
      <c r="A219" s="19"/>
      <c r="B219" s="19"/>
      <c r="C219" s="19"/>
      <c r="D219" s="19"/>
      <c r="E219" s="19"/>
      <c r="F219" s="19"/>
      <c r="G219" s="19"/>
      <c r="H219" s="19"/>
      <c r="I219" s="19"/>
      <c r="J219" s="19"/>
      <c r="K219" s="19"/>
      <c r="L219" s="19"/>
      <c r="M219" s="19"/>
      <c r="N219" s="19"/>
      <c r="O219" s="19"/>
      <c r="P219" s="19"/>
      <c r="Q219" s="20"/>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row>
    <row r="220" spans="1:45" ht="15.75" customHeight="1">
      <c r="A220" s="19"/>
      <c r="B220" s="19"/>
      <c r="C220" s="19"/>
      <c r="D220" s="19"/>
      <c r="E220" s="19"/>
      <c r="F220" s="19"/>
      <c r="G220" s="19"/>
      <c r="H220" s="19"/>
      <c r="I220" s="19"/>
      <c r="J220" s="19"/>
      <c r="K220" s="19"/>
      <c r="L220" s="19"/>
      <c r="M220" s="19"/>
      <c r="N220" s="19"/>
      <c r="O220" s="19"/>
      <c r="P220" s="19"/>
      <c r="Q220" s="20"/>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row>
    <row r="221" spans="1:45" ht="15.75" customHeight="1">
      <c r="A221" s="19"/>
      <c r="B221" s="19"/>
      <c r="C221" s="19"/>
      <c r="D221" s="19"/>
      <c r="E221" s="19"/>
      <c r="F221" s="19"/>
      <c r="G221" s="19"/>
      <c r="H221" s="19"/>
      <c r="I221" s="19"/>
      <c r="J221" s="19"/>
      <c r="K221" s="19"/>
      <c r="L221" s="19"/>
      <c r="M221" s="19"/>
      <c r="N221" s="19"/>
      <c r="O221" s="19"/>
      <c r="P221" s="19"/>
      <c r="Q221" s="20"/>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row>
    <row r="222" spans="1:45" ht="15.75" customHeight="1">
      <c r="A222" s="19"/>
      <c r="B222" s="19"/>
      <c r="C222" s="19"/>
      <c r="D222" s="19"/>
      <c r="E222" s="19"/>
      <c r="F222" s="19"/>
      <c r="G222" s="19"/>
      <c r="H222" s="19"/>
      <c r="I222" s="19"/>
      <c r="J222" s="19"/>
      <c r="K222" s="19"/>
      <c r="L222" s="19"/>
      <c r="M222" s="19"/>
      <c r="N222" s="19"/>
      <c r="O222" s="19"/>
      <c r="P222" s="19"/>
      <c r="Q222" s="20"/>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row>
    <row r="223" spans="1:45" ht="15.75" customHeight="1">
      <c r="A223" s="19"/>
      <c r="B223" s="19"/>
      <c r="C223" s="19"/>
      <c r="D223" s="19"/>
      <c r="E223" s="19"/>
      <c r="F223" s="19"/>
      <c r="G223" s="19"/>
      <c r="H223" s="19"/>
      <c r="I223" s="19"/>
      <c r="J223" s="19"/>
      <c r="K223" s="19"/>
      <c r="L223" s="19"/>
      <c r="M223" s="19"/>
      <c r="N223" s="19"/>
      <c r="O223" s="19"/>
      <c r="P223" s="19"/>
      <c r="Q223" s="20"/>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row>
    <row r="224" spans="1:45" ht="15.75" customHeight="1">
      <c r="A224" s="19"/>
      <c r="B224" s="19"/>
      <c r="C224" s="19"/>
      <c r="D224" s="19"/>
      <c r="E224" s="19"/>
      <c r="F224" s="19"/>
      <c r="G224" s="19"/>
      <c r="H224" s="19"/>
      <c r="I224" s="19"/>
      <c r="J224" s="19"/>
      <c r="K224" s="19"/>
      <c r="L224" s="19"/>
      <c r="M224" s="19"/>
      <c r="N224" s="19"/>
      <c r="O224" s="19"/>
      <c r="P224" s="19"/>
      <c r="Q224" s="20"/>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row>
    <row r="225" spans="1:45" ht="15.75" customHeight="1">
      <c r="A225" s="19"/>
      <c r="B225" s="19"/>
      <c r="C225" s="19"/>
      <c r="D225" s="19"/>
      <c r="E225" s="19"/>
      <c r="F225" s="19"/>
      <c r="G225" s="19"/>
      <c r="H225" s="19"/>
      <c r="I225" s="19"/>
      <c r="J225" s="19"/>
      <c r="K225" s="19"/>
      <c r="L225" s="19"/>
      <c r="M225" s="19"/>
      <c r="N225" s="19"/>
      <c r="O225" s="19"/>
      <c r="P225" s="19"/>
      <c r="Q225" s="20"/>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row>
    <row r="226" spans="1:45" ht="15.75" customHeight="1">
      <c r="A226" s="19"/>
      <c r="B226" s="19"/>
      <c r="C226" s="19"/>
      <c r="D226" s="19"/>
      <c r="E226" s="19"/>
      <c r="F226" s="19"/>
      <c r="G226" s="19"/>
      <c r="H226" s="19"/>
      <c r="I226" s="19"/>
      <c r="J226" s="19"/>
      <c r="K226" s="19"/>
      <c r="L226" s="19"/>
      <c r="M226" s="19"/>
      <c r="N226" s="19"/>
      <c r="O226" s="19"/>
      <c r="P226" s="19"/>
      <c r="Q226" s="20"/>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row>
    <row r="227" spans="1:45" ht="15.75" customHeight="1">
      <c r="A227" s="19"/>
      <c r="B227" s="19"/>
      <c r="C227" s="19"/>
      <c r="D227" s="19"/>
      <c r="E227" s="19"/>
      <c r="F227" s="19"/>
      <c r="G227" s="19"/>
      <c r="H227" s="19"/>
      <c r="I227" s="19"/>
      <c r="J227" s="19"/>
      <c r="K227" s="19"/>
      <c r="L227" s="19"/>
      <c r="M227" s="19"/>
      <c r="N227" s="19"/>
      <c r="O227" s="19"/>
      <c r="P227" s="19"/>
      <c r="Q227" s="20"/>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row>
    <row r="228" spans="1:45" ht="15.75" customHeight="1">
      <c r="A228" s="19"/>
      <c r="B228" s="19"/>
      <c r="C228" s="19"/>
      <c r="D228" s="19"/>
      <c r="E228" s="19"/>
      <c r="F228" s="19"/>
      <c r="G228" s="19"/>
      <c r="H228" s="19"/>
      <c r="I228" s="19"/>
      <c r="J228" s="19"/>
      <c r="K228" s="19"/>
      <c r="L228" s="19"/>
      <c r="M228" s="19"/>
      <c r="N228" s="19"/>
      <c r="O228" s="19"/>
      <c r="P228" s="19"/>
      <c r="Q228" s="20"/>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row>
    <row r="229" spans="1:45" ht="15.75" customHeight="1">
      <c r="A229" s="19"/>
      <c r="B229" s="19"/>
      <c r="C229" s="19"/>
      <c r="D229" s="19"/>
      <c r="E229" s="19"/>
      <c r="F229" s="19"/>
      <c r="G229" s="19"/>
      <c r="H229" s="19"/>
      <c r="I229" s="19"/>
      <c r="J229" s="19"/>
      <c r="K229" s="19"/>
      <c r="L229" s="19"/>
      <c r="M229" s="19"/>
      <c r="N229" s="19"/>
      <c r="O229" s="19"/>
      <c r="P229" s="19"/>
      <c r="Q229" s="20"/>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row>
    <row r="230" spans="1:45" ht="15.75" customHeight="1">
      <c r="A230" s="19"/>
      <c r="B230" s="19"/>
      <c r="C230" s="19"/>
      <c r="D230" s="19"/>
      <c r="E230" s="19"/>
      <c r="F230" s="19"/>
      <c r="G230" s="19"/>
      <c r="H230" s="19"/>
      <c r="I230" s="19"/>
      <c r="J230" s="19"/>
      <c r="K230" s="19"/>
      <c r="L230" s="19"/>
      <c r="M230" s="19"/>
      <c r="N230" s="19"/>
      <c r="O230" s="19"/>
      <c r="P230" s="19"/>
      <c r="Q230" s="20"/>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row>
    <row r="231" spans="1:45" ht="15.75" customHeight="1">
      <c r="A231" s="19"/>
      <c r="B231" s="19"/>
      <c r="C231" s="19"/>
      <c r="D231" s="19"/>
      <c r="E231" s="19"/>
      <c r="F231" s="19"/>
      <c r="G231" s="19"/>
      <c r="H231" s="19"/>
      <c r="I231" s="19"/>
      <c r="J231" s="19"/>
      <c r="K231" s="19"/>
      <c r="L231" s="19"/>
      <c r="M231" s="19"/>
      <c r="N231" s="19"/>
      <c r="O231" s="19"/>
      <c r="P231" s="19"/>
      <c r="Q231" s="20"/>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row>
    <row r="232" spans="1:45" ht="15.75" customHeight="1">
      <c r="A232" s="19"/>
      <c r="B232" s="19"/>
      <c r="C232" s="19"/>
      <c r="D232" s="19"/>
      <c r="E232" s="19"/>
      <c r="F232" s="19"/>
      <c r="G232" s="19"/>
      <c r="H232" s="19"/>
      <c r="I232" s="19"/>
      <c r="J232" s="19"/>
      <c r="K232" s="19"/>
      <c r="L232" s="19"/>
      <c r="M232" s="19"/>
      <c r="N232" s="19"/>
      <c r="O232" s="19"/>
      <c r="P232" s="19"/>
      <c r="Q232" s="20"/>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row>
    <row r="233" spans="1:45" ht="15.75" customHeight="1">
      <c r="A233" s="19"/>
      <c r="B233" s="19"/>
      <c r="C233" s="19"/>
      <c r="D233" s="19"/>
      <c r="E233" s="19"/>
      <c r="F233" s="19"/>
      <c r="G233" s="19"/>
      <c r="H233" s="19"/>
      <c r="I233" s="19"/>
      <c r="J233" s="19"/>
      <c r="K233" s="19"/>
      <c r="L233" s="19"/>
      <c r="M233" s="19"/>
      <c r="N233" s="19"/>
      <c r="O233" s="19"/>
      <c r="P233" s="19"/>
      <c r="Q233" s="20"/>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row>
    <row r="234" spans="1:45" ht="15.75" customHeight="1">
      <c r="A234" s="19"/>
      <c r="B234" s="19"/>
      <c r="C234" s="19"/>
      <c r="D234" s="19"/>
      <c r="E234" s="19"/>
      <c r="F234" s="19"/>
      <c r="G234" s="19"/>
      <c r="H234" s="19"/>
      <c r="I234" s="19"/>
      <c r="J234" s="19"/>
      <c r="K234" s="19"/>
      <c r="L234" s="19"/>
      <c r="M234" s="19"/>
      <c r="N234" s="19"/>
      <c r="O234" s="19"/>
      <c r="P234" s="19"/>
      <c r="Q234" s="20"/>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row>
    <row r="235" spans="1:45" ht="15.75" customHeight="1">
      <c r="A235" s="19"/>
      <c r="B235" s="19"/>
      <c r="C235" s="19"/>
      <c r="D235" s="19"/>
      <c r="E235" s="19"/>
      <c r="F235" s="19"/>
      <c r="G235" s="19"/>
      <c r="H235" s="19"/>
      <c r="I235" s="19"/>
      <c r="J235" s="19"/>
      <c r="K235" s="19"/>
      <c r="L235" s="19"/>
      <c r="M235" s="19"/>
      <c r="N235" s="19"/>
      <c r="O235" s="19"/>
      <c r="P235" s="19"/>
      <c r="Q235" s="20"/>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row>
    <row r="236" spans="1:45" ht="15.75" customHeight="1">
      <c r="A236" s="19"/>
      <c r="B236" s="19"/>
      <c r="C236" s="19"/>
      <c r="D236" s="19"/>
      <c r="E236" s="19"/>
      <c r="F236" s="19"/>
      <c r="G236" s="19"/>
      <c r="H236" s="19"/>
      <c r="I236" s="19"/>
      <c r="J236" s="19"/>
      <c r="K236" s="19"/>
      <c r="L236" s="19"/>
      <c r="M236" s="19"/>
      <c r="N236" s="19"/>
      <c r="O236" s="19"/>
      <c r="P236" s="19"/>
      <c r="Q236" s="20"/>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row>
    <row r="237" spans="1:45" ht="15.75" customHeight="1">
      <c r="A237" s="19"/>
      <c r="B237" s="19"/>
      <c r="C237" s="19"/>
      <c r="D237" s="19"/>
      <c r="E237" s="19"/>
      <c r="F237" s="19"/>
      <c r="G237" s="19"/>
      <c r="H237" s="19"/>
      <c r="I237" s="19"/>
      <c r="J237" s="19"/>
      <c r="K237" s="19"/>
      <c r="L237" s="19"/>
      <c r="M237" s="19"/>
      <c r="N237" s="19"/>
      <c r="O237" s="19"/>
      <c r="P237" s="19"/>
      <c r="Q237" s="20"/>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row>
    <row r="238" spans="1:45" ht="15.75" customHeight="1">
      <c r="A238" s="19"/>
      <c r="B238" s="19"/>
      <c r="C238" s="19"/>
      <c r="D238" s="19"/>
      <c r="E238" s="19"/>
      <c r="F238" s="19"/>
      <c r="G238" s="19"/>
      <c r="H238" s="19"/>
      <c r="I238" s="19"/>
      <c r="J238" s="19"/>
      <c r="K238" s="19"/>
      <c r="L238" s="19"/>
      <c r="M238" s="19"/>
      <c r="N238" s="19"/>
      <c r="O238" s="19"/>
      <c r="P238" s="19"/>
      <c r="Q238" s="20"/>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row>
    <row r="239" spans="1:45" ht="15.75" customHeight="1">
      <c r="A239" s="19"/>
      <c r="B239" s="19"/>
      <c r="C239" s="19"/>
      <c r="D239" s="19"/>
      <c r="E239" s="19"/>
      <c r="F239" s="19"/>
      <c r="G239" s="19"/>
      <c r="H239" s="19"/>
      <c r="I239" s="19"/>
      <c r="J239" s="19"/>
      <c r="K239" s="19"/>
      <c r="L239" s="19"/>
      <c r="M239" s="19"/>
      <c r="N239" s="19"/>
      <c r="O239" s="19"/>
      <c r="P239" s="19"/>
      <c r="Q239" s="20"/>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row>
    <row r="240" spans="1:45" ht="15.75" customHeight="1">
      <c r="A240" s="19"/>
      <c r="B240" s="19"/>
      <c r="C240" s="19"/>
      <c r="D240" s="19"/>
      <c r="E240" s="19"/>
      <c r="F240" s="19"/>
      <c r="G240" s="19"/>
      <c r="H240" s="19"/>
      <c r="I240" s="19"/>
      <c r="J240" s="19"/>
      <c r="K240" s="19"/>
      <c r="L240" s="19"/>
      <c r="M240" s="19"/>
      <c r="N240" s="19"/>
      <c r="O240" s="19"/>
      <c r="P240" s="19"/>
      <c r="Q240" s="20"/>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row>
    <row r="241" spans="1:45" ht="15.75" customHeight="1">
      <c r="A241" s="19"/>
      <c r="B241" s="19"/>
      <c r="C241" s="19"/>
      <c r="D241" s="19"/>
      <c r="E241" s="19"/>
      <c r="F241" s="19"/>
      <c r="G241" s="19"/>
      <c r="H241" s="19"/>
      <c r="I241" s="19"/>
      <c r="J241" s="19"/>
      <c r="K241" s="19"/>
      <c r="L241" s="19"/>
      <c r="M241" s="19"/>
      <c r="N241" s="19"/>
      <c r="O241" s="19"/>
      <c r="P241" s="19"/>
      <c r="Q241" s="20"/>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row>
    <row r="242" spans="1:45" ht="15.75" customHeight="1">
      <c r="A242" s="19"/>
      <c r="B242" s="19"/>
      <c r="C242" s="19"/>
      <c r="D242" s="19"/>
      <c r="E242" s="19"/>
      <c r="F242" s="19"/>
      <c r="G242" s="19"/>
      <c r="H242" s="19"/>
      <c r="I242" s="19"/>
      <c r="J242" s="19"/>
      <c r="K242" s="19"/>
      <c r="L242" s="19"/>
      <c r="M242" s="19"/>
      <c r="N242" s="19"/>
      <c r="O242" s="19"/>
      <c r="P242" s="19"/>
      <c r="Q242" s="20"/>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row>
    <row r="243" spans="1:45" ht="15.75" customHeight="1">
      <c r="A243" s="19"/>
      <c r="B243" s="19"/>
      <c r="C243" s="19"/>
      <c r="D243" s="19"/>
      <c r="E243" s="19"/>
      <c r="F243" s="19"/>
      <c r="G243" s="19"/>
      <c r="H243" s="19"/>
      <c r="I243" s="19"/>
      <c r="J243" s="19"/>
      <c r="K243" s="19"/>
      <c r="L243" s="19"/>
      <c r="M243" s="19"/>
      <c r="N243" s="19"/>
      <c r="O243" s="19"/>
      <c r="P243" s="19"/>
      <c r="Q243" s="20"/>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row>
    <row r="244" spans="1:45" ht="15.75" customHeight="1">
      <c r="A244" s="19"/>
      <c r="B244" s="19"/>
      <c r="C244" s="19"/>
      <c r="D244" s="19"/>
      <c r="E244" s="19"/>
      <c r="F244" s="19"/>
      <c r="G244" s="19"/>
      <c r="H244" s="19"/>
      <c r="I244" s="19"/>
      <c r="J244" s="19"/>
      <c r="K244" s="19"/>
      <c r="L244" s="19"/>
      <c r="M244" s="19"/>
      <c r="N244" s="19"/>
      <c r="O244" s="19"/>
      <c r="P244" s="19"/>
      <c r="Q244" s="20"/>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row>
    <row r="245" spans="1:45" ht="15.75" customHeight="1">
      <c r="A245" s="19"/>
      <c r="B245" s="19"/>
      <c r="C245" s="19"/>
      <c r="D245" s="19"/>
      <c r="E245" s="19"/>
      <c r="F245" s="19"/>
      <c r="G245" s="19"/>
      <c r="H245" s="19"/>
      <c r="I245" s="19"/>
      <c r="J245" s="19"/>
      <c r="K245" s="19"/>
      <c r="L245" s="19"/>
      <c r="M245" s="19"/>
      <c r="N245" s="19"/>
      <c r="O245" s="19"/>
      <c r="P245" s="19"/>
      <c r="Q245" s="20"/>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row>
    <row r="246" spans="1:45" ht="15.75" customHeight="1">
      <c r="A246" s="19"/>
      <c r="B246" s="19"/>
      <c r="C246" s="19"/>
      <c r="D246" s="19"/>
      <c r="E246" s="19"/>
      <c r="F246" s="19"/>
      <c r="G246" s="19"/>
      <c r="H246" s="19"/>
      <c r="I246" s="19"/>
      <c r="J246" s="19"/>
      <c r="K246" s="19"/>
      <c r="L246" s="19"/>
      <c r="M246" s="19"/>
      <c r="N246" s="19"/>
      <c r="O246" s="19"/>
      <c r="P246" s="19"/>
      <c r="Q246" s="20"/>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row>
    <row r="247" spans="1:45" ht="15.75" customHeight="1">
      <c r="A247" s="19"/>
      <c r="B247" s="19"/>
      <c r="C247" s="19"/>
      <c r="D247" s="19"/>
      <c r="E247" s="19"/>
      <c r="F247" s="19"/>
      <c r="G247" s="19"/>
      <c r="H247" s="19"/>
      <c r="I247" s="19"/>
      <c r="J247" s="19"/>
      <c r="K247" s="19"/>
      <c r="L247" s="19"/>
      <c r="M247" s="19"/>
      <c r="N247" s="19"/>
      <c r="O247" s="19"/>
      <c r="P247" s="19"/>
      <c r="Q247" s="20"/>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row>
    <row r="248" spans="1:45" ht="15.75" customHeight="1">
      <c r="A248" s="19"/>
      <c r="B248" s="19"/>
      <c r="C248" s="19"/>
      <c r="D248" s="19"/>
      <c r="E248" s="19"/>
      <c r="F248" s="19"/>
      <c r="G248" s="19"/>
      <c r="H248" s="19"/>
      <c r="I248" s="19"/>
      <c r="J248" s="19"/>
      <c r="K248" s="19"/>
      <c r="L248" s="19"/>
      <c r="M248" s="19"/>
      <c r="N248" s="19"/>
      <c r="O248" s="19"/>
      <c r="P248" s="19"/>
      <c r="Q248" s="20"/>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row>
    <row r="249" spans="1:45" ht="15.75" customHeight="1">
      <c r="A249" s="19"/>
      <c r="B249" s="19"/>
      <c r="C249" s="19"/>
      <c r="D249" s="19"/>
      <c r="E249" s="19"/>
      <c r="F249" s="19"/>
      <c r="G249" s="19"/>
      <c r="H249" s="19"/>
      <c r="I249" s="19"/>
      <c r="J249" s="19"/>
      <c r="K249" s="19"/>
      <c r="L249" s="19"/>
      <c r="M249" s="19"/>
      <c r="N249" s="19"/>
      <c r="O249" s="19"/>
      <c r="P249" s="19"/>
      <c r="Q249" s="20"/>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row>
    <row r="250" spans="1:45" ht="15.75" customHeight="1">
      <c r="A250" s="19"/>
      <c r="B250" s="19"/>
      <c r="C250" s="19"/>
      <c r="D250" s="19"/>
      <c r="E250" s="19"/>
      <c r="F250" s="19"/>
      <c r="G250" s="19"/>
      <c r="H250" s="19"/>
      <c r="I250" s="19"/>
      <c r="J250" s="19"/>
      <c r="K250" s="19"/>
      <c r="L250" s="19"/>
      <c r="M250" s="19"/>
      <c r="N250" s="19"/>
      <c r="O250" s="19"/>
      <c r="P250" s="19"/>
      <c r="Q250" s="20"/>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row>
    <row r="251" spans="1:45" ht="15.75" customHeight="1">
      <c r="A251" s="19"/>
      <c r="B251" s="19"/>
      <c r="C251" s="19"/>
      <c r="D251" s="19"/>
      <c r="E251" s="19"/>
      <c r="F251" s="19"/>
      <c r="G251" s="19"/>
      <c r="H251" s="19"/>
      <c r="I251" s="19"/>
      <c r="J251" s="19"/>
      <c r="K251" s="19"/>
      <c r="L251" s="19"/>
      <c r="M251" s="19"/>
      <c r="N251" s="19"/>
      <c r="O251" s="19"/>
      <c r="P251" s="19"/>
      <c r="Q251" s="20"/>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row>
    <row r="252" spans="1:45" ht="15.75" customHeight="1">
      <c r="A252" s="19"/>
      <c r="B252" s="19"/>
      <c r="C252" s="19"/>
      <c r="D252" s="19"/>
      <c r="E252" s="19"/>
      <c r="F252" s="19"/>
      <c r="G252" s="19"/>
      <c r="H252" s="19"/>
      <c r="I252" s="19"/>
      <c r="J252" s="19"/>
      <c r="K252" s="19"/>
      <c r="L252" s="19"/>
      <c r="M252" s="19"/>
      <c r="N252" s="19"/>
      <c r="O252" s="19"/>
      <c r="P252" s="19"/>
      <c r="Q252" s="20"/>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row>
    <row r="253" spans="1:45" ht="15.75" customHeight="1">
      <c r="A253" s="19"/>
      <c r="B253" s="19"/>
      <c r="C253" s="19"/>
      <c r="D253" s="19"/>
      <c r="E253" s="19"/>
      <c r="F253" s="19"/>
      <c r="G253" s="19"/>
      <c r="H253" s="19"/>
      <c r="I253" s="19"/>
      <c r="J253" s="19"/>
      <c r="K253" s="19"/>
      <c r="L253" s="19"/>
      <c r="M253" s="19"/>
      <c r="N253" s="19"/>
      <c r="O253" s="19"/>
      <c r="P253" s="19"/>
      <c r="Q253" s="20"/>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row>
    <row r="254" spans="1:45" ht="15.75" customHeight="1">
      <c r="A254" s="19"/>
      <c r="B254" s="19"/>
      <c r="C254" s="19"/>
      <c r="D254" s="19"/>
      <c r="E254" s="19"/>
      <c r="F254" s="19"/>
      <c r="G254" s="19"/>
      <c r="H254" s="19"/>
      <c r="I254" s="19"/>
      <c r="J254" s="19"/>
      <c r="K254" s="19"/>
      <c r="L254" s="19"/>
      <c r="M254" s="19"/>
      <c r="N254" s="19"/>
      <c r="O254" s="19"/>
      <c r="P254" s="19"/>
      <c r="Q254" s="20"/>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row>
    <row r="255" spans="1:45" ht="15.75" customHeight="1">
      <c r="A255" s="19"/>
      <c r="B255" s="19"/>
      <c r="C255" s="19"/>
      <c r="D255" s="19"/>
      <c r="E255" s="19"/>
      <c r="F255" s="19"/>
      <c r="G255" s="19"/>
      <c r="H255" s="19"/>
      <c r="I255" s="19"/>
      <c r="J255" s="19"/>
      <c r="K255" s="19"/>
      <c r="L255" s="19"/>
      <c r="M255" s="19"/>
      <c r="N255" s="19"/>
      <c r="O255" s="19"/>
      <c r="P255" s="19"/>
      <c r="Q255" s="20"/>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row>
    <row r="256" spans="1:45" ht="15.75" customHeight="1">
      <c r="A256" s="19"/>
      <c r="B256" s="19"/>
      <c r="C256" s="19"/>
      <c r="D256" s="19"/>
      <c r="E256" s="19"/>
      <c r="F256" s="19"/>
      <c r="G256" s="19"/>
      <c r="H256" s="19"/>
      <c r="I256" s="19"/>
      <c r="J256" s="19"/>
      <c r="K256" s="19"/>
      <c r="L256" s="19"/>
      <c r="M256" s="19"/>
      <c r="N256" s="19"/>
      <c r="O256" s="19"/>
      <c r="P256" s="19"/>
      <c r="Q256" s="20"/>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row>
    <row r="257" spans="1:45" ht="15.75" customHeight="1">
      <c r="A257" s="19"/>
      <c r="B257" s="19"/>
      <c r="C257" s="19"/>
      <c r="D257" s="19"/>
      <c r="E257" s="19"/>
      <c r="F257" s="19"/>
      <c r="G257" s="19"/>
      <c r="H257" s="19"/>
      <c r="I257" s="19"/>
      <c r="J257" s="19"/>
      <c r="K257" s="19"/>
      <c r="L257" s="19"/>
      <c r="M257" s="19"/>
      <c r="N257" s="19"/>
      <c r="O257" s="19"/>
      <c r="P257" s="19"/>
      <c r="Q257" s="20"/>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row>
    <row r="258" spans="1:45" ht="15.75" customHeight="1">
      <c r="A258" s="19"/>
      <c r="B258" s="19"/>
      <c r="C258" s="19"/>
      <c r="D258" s="19"/>
      <c r="E258" s="19"/>
      <c r="F258" s="19"/>
      <c r="G258" s="19"/>
      <c r="H258" s="19"/>
      <c r="I258" s="19"/>
      <c r="J258" s="19"/>
      <c r="K258" s="19"/>
      <c r="L258" s="19"/>
      <c r="M258" s="19"/>
      <c r="N258" s="19"/>
      <c r="O258" s="19"/>
      <c r="P258" s="19"/>
      <c r="Q258" s="20"/>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row>
    <row r="259" spans="1:45" ht="15.75" customHeight="1">
      <c r="A259" s="19"/>
      <c r="B259" s="19"/>
      <c r="C259" s="19"/>
      <c r="D259" s="19"/>
      <c r="E259" s="19"/>
      <c r="F259" s="19"/>
      <c r="G259" s="19"/>
      <c r="H259" s="19"/>
      <c r="I259" s="19"/>
      <c r="J259" s="19"/>
      <c r="K259" s="19"/>
      <c r="L259" s="19"/>
      <c r="M259" s="19"/>
      <c r="N259" s="19"/>
      <c r="O259" s="19"/>
      <c r="P259" s="19"/>
      <c r="Q259" s="20"/>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row>
    <row r="260" spans="1:45" ht="15.75" customHeight="1">
      <c r="A260" s="19"/>
      <c r="B260" s="19"/>
      <c r="C260" s="19"/>
      <c r="D260" s="19"/>
      <c r="E260" s="19"/>
      <c r="F260" s="19"/>
      <c r="G260" s="19"/>
      <c r="H260" s="19"/>
      <c r="I260" s="19"/>
      <c r="J260" s="19"/>
      <c r="K260" s="19"/>
      <c r="L260" s="19"/>
      <c r="M260" s="19"/>
      <c r="N260" s="19"/>
      <c r="O260" s="19"/>
      <c r="P260" s="19"/>
      <c r="Q260" s="20"/>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row>
    <row r="261" spans="1:45" ht="15.75" customHeight="1">
      <c r="A261" s="19"/>
      <c r="B261" s="19"/>
      <c r="C261" s="19"/>
      <c r="D261" s="19"/>
      <c r="E261" s="19"/>
      <c r="F261" s="19"/>
      <c r="G261" s="19"/>
      <c r="H261" s="19"/>
      <c r="I261" s="19"/>
      <c r="J261" s="19"/>
      <c r="K261" s="19"/>
      <c r="L261" s="19"/>
      <c r="M261" s="19"/>
      <c r="N261" s="19"/>
      <c r="O261" s="19"/>
      <c r="P261" s="19"/>
      <c r="Q261" s="20"/>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row>
    <row r="262" spans="1:45" ht="15.75" customHeight="1">
      <c r="A262" s="19"/>
      <c r="B262" s="19"/>
      <c r="C262" s="19"/>
      <c r="D262" s="19"/>
      <c r="E262" s="19"/>
      <c r="F262" s="19"/>
      <c r="G262" s="19"/>
      <c r="H262" s="19"/>
      <c r="I262" s="19"/>
      <c r="J262" s="19"/>
      <c r="K262" s="19"/>
      <c r="L262" s="19"/>
      <c r="M262" s="19"/>
      <c r="N262" s="19"/>
      <c r="O262" s="19"/>
      <c r="P262" s="19"/>
      <c r="Q262" s="20"/>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row>
    <row r="263" spans="1:45" ht="15.75" customHeight="1">
      <c r="A263" s="19"/>
      <c r="B263" s="19"/>
      <c r="C263" s="19"/>
      <c r="D263" s="19"/>
      <c r="E263" s="19"/>
      <c r="F263" s="19"/>
      <c r="G263" s="19"/>
      <c r="H263" s="19"/>
      <c r="I263" s="19"/>
      <c r="J263" s="19"/>
      <c r="K263" s="19"/>
      <c r="L263" s="19"/>
      <c r="M263" s="19"/>
      <c r="N263" s="19"/>
      <c r="O263" s="19"/>
      <c r="P263" s="19"/>
      <c r="Q263" s="20"/>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row>
    <row r="264" spans="1:45" ht="15.75" customHeight="1">
      <c r="A264" s="19"/>
      <c r="B264" s="19"/>
      <c r="C264" s="19"/>
      <c r="D264" s="19"/>
      <c r="E264" s="19"/>
      <c r="F264" s="19"/>
      <c r="G264" s="19"/>
      <c r="H264" s="19"/>
      <c r="I264" s="19"/>
      <c r="J264" s="19"/>
      <c r="K264" s="19"/>
      <c r="L264" s="19"/>
      <c r="M264" s="19"/>
      <c r="N264" s="19"/>
      <c r="O264" s="19"/>
      <c r="P264" s="19"/>
      <c r="Q264" s="20"/>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row>
    <row r="265" spans="1:45" ht="15.75" customHeight="1">
      <c r="A265" s="19"/>
      <c r="B265" s="19"/>
      <c r="C265" s="19"/>
      <c r="D265" s="19"/>
      <c r="E265" s="19"/>
      <c r="F265" s="19"/>
      <c r="G265" s="19"/>
      <c r="H265" s="19"/>
      <c r="I265" s="19"/>
      <c r="J265" s="19"/>
      <c r="K265" s="19"/>
      <c r="L265" s="19"/>
      <c r="M265" s="19"/>
      <c r="N265" s="19"/>
      <c r="O265" s="19"/>
      <c r="P265" s="19"/>
      <c r="Q265" s="20"/>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row>
    <row r="266" spans="1:45" ht="15.75" customHeight="1">
      <c r="A266" s="19"/>
      <c r="B266" s="19"/>
      <c r="C266" s="19"/>
      <c r="D266" s="19"/>
      <c r="E266" s="19"/>
      <c r="F266" s="19"/>
      <c r="G266" s="19"/>
      <c r="H266" s="19"/>
      <c r="I266" s="19"/>
      <c r="J266" s="19"/>
      <c r="K266" s="19"/>
      <c r="L266" s="19"/>
      <c r="M266" s="19"/>
      <c r="N266" s="19"/>
      <c r="O266" s="19"/>
      <c r="P266" s="19"/>
      <c r="Q266" s="20"/>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row>
    <row r="267" spans="1:45" ht="15.75" customHeight="1">
      <c r="A267" s="19"/>
      <c r="B267" s="19"/>
      <c r="C267" s="19"/>
      <c r="D267" s="19"/>
      <c r="E267" s="19"/>
      <c r="F267" s="19"/>
      <c r="G267" s="19"/>
      <c r="H267" s="19"/>
      <c r="I267" s="19"/>
      <c r="J267" s="19"/>
      <c r="K267" s="19"/>
      <c r="L267" s="19"/>
      <c r="M267" s="19"/>
      <c r="N267" s="19"/>
      <c r="O267" s="19"/>
      <c r="P267" s="19"/>
      <c r="Q267" s="20"/>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row>
    <row r="268" spans="1:45" ht="15.75" customHeight="1">
      <c r="A268" s="19"/>
      <c r="B268" s="19"/>
      <c r="C268" s="19"/>
      <c r="D268" s="19"/>
      <c r="E268" s="19"/>
      <c r="F268" s="19"/>
      <c r="G268" s="19"/>
      <c r="H268" s="19"/>
      <c r="I268" s="19"/>
      <c r="J268" s="19"/>
      <c r="K268" s="19"/>
      <c r="L268" s="19"/>
      <c r="M268" s="19"/>
      <c r="N268" s="19"/>
      <c r="O268" s="19"/>
      <c r="P268" s="19"/>
      <c r="Q268" s="20"/>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row>
    <row r="269" spans="1:45" ht="15.75" customHeight="1">
      <c r="A269" s="19"/>
      <c r="B269" s="19"/>
      <c r="C269" s="19"/>
      <c r="D269" s="19"/>
      <c r="E269" s="19"/>
      <c r="F269" s="19"/>
      <c r="G269" s="19"/>
      <c r="H269" s="19"/>
      <c r="I269" s="19"/>
      <c r="J269" s="19"/>
      <c r="K269" s="19"/>
      <c r="L269" s="19"/>
      <c r="M269" s="19"/>
      <c r="N269" s="19"/>
      <c r="O269" s="19"/>
      <c r="P269" s="19"/>
      <c r="Q269" s="20"/>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row>
    <row r="270" spans="1:45" ht="15.75" customHeight="1">
      <c r="A270" s="19"/>
      <c r="B270" s="19"/>
      <c r="C270" s="19"/>
      <c r="D270" s="19"/>
      <c r="E270" s="19"/>
      <c r="F270" s="19"/>
      <c r="G270" s="19"/>
      <c r="H270" s="19"/>
      <c r="I270" s="19"/>
      <c r="J270" s="19"/>
      <c r="K270" s="19"/>
      <c r="L270" s="19"/>
      <c r="M270" s="19"/>
      <c r="N270" s="19"/>
      <c r="O270" s="19"/>
      <c r="P270" s="19"/>
      <c r="Q270" s="20"/>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row>
    <row r="271" spans="1:45" ht="15.75" customHeight="1">
      <c r="A271" s="19"/>
      <c r="B271" s="19"/>
      <c r="C271" s="19"/>
      <c r="D271" s="19"/>
      <c r="E271" s="19"/>
      <c r="F271" s="19"/>
      <c r="G271" s="19"/>
      <c r="H271" s="19"/>
      <c r="I271" s="19"/>
      <c r="J271" s="19"/>
      <c r="K271" s="19"/>
      <c r="L271" s="19"/>
      <c r="M271" s="19"/>
      <c r="N271" s="19"/>
      <c r="O271" s="19"/>
      <c r="P271" s="19"/>
      <c r="Q271" s="20"/>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row>
    <row r="272" spans="1:45" ht="15.75" customHeight="1">
      <c r="A272" s="19"/>
      <c r="B272" s="19"/>
      <c r="C272" s="19"/>
      <c r="D272" s="19"/>
      <c r="E272" s="19"/>
      <c r="F272" s="19"/>
      <c r="G272" s="19"/>
      <c r="H272" s="19"/>
      <c r="I272" s="19"/>
      <c r="J272" s="19"/>
      <c r="K272" s="19"/>
      <c r="L272" s="19"/>
      <c r="M272" s="19"/>
      <c r="N272" s="19"/>
      <c r="O272" s="19"/>
      <c r="P272" s="19"/>
      <c r="Q272" s="20"/>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row>
    <row r="273" spans="1:45" ht="15.75" customHeight="1">
      <c r="A273" s="19"/>
      <c r="B273" s="19"/>
      <c r="C273" s="19"/>
      <c r="D273" s="19"/>
      <c r="E273" s="19"/>
      <c r="F273" s="19"/>
      <c r="G273" s="19"/>
      <c r="H273" s="19"/>
      <c r="I273" s="19"/>
      <c r="J273" s="19"/>
      <c r="K273" s="19"/>
      <c r="L273" s="19"/>
      <c r="M273" s="19"/>
      <c r="N273" s="19"/>
      <c r="O273" s="19"/>
      <c r="P273" s="19"/>
      <c r="Q273" s="20"/>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row>
    <row r="274" spans="1:45" ht="15.75" customHeight="1">
      <c r="A274" s="19"/>
      <c r="B274" s="19"/>
      <c r="C274" s="19"/>
      <c r="D274" s="19"/>
      <c r="E274" s="19"/>
      <c r="F274" s="19"/>
      <c r="G274" s="19"/>
      <c r="H274" s="19"/>
      <c r="I274" s="19"/>
      <c r="J274" s="19"/>
      <c r="K274" s="19"/>
      <c r="L274" s="19"/>
      <c r="M274" s="19"/>
      <c r="N274" s="19"/>
      <c r="O274" s="19"/>
      <c r="P274" s="19"/>
      <c r="Q274" s="20"/>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row>
    <row r="275" spans="1:45" ht="15.75" customHeight="1">
      <c r="A275" s="19"/>
      <c r="B275" s="19"/>
      <c r="C275" s="19"/>
      <c r="D275" s="19"/>
      <c r="E275" s="19"/>
      <c r="F275" s="19"/>
      <c r="G275" s="19"/>
      <c r="H275" s="19"/>
      <c r="I275" s="19"/>
      <c r="J275" s="19"/>
      <c r="K275" s="19"/>
      <c r="L275" s="19"/>
      <c r="M275" s="19"/>
      <c r="N275" s="19"/>
      <c r="O275" s="19"/>
      <c r="P275" s="19"/>
      <c r="Q275" s="20"/>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row>
    <row r="276" spans="1:45" ht="15.75" customHeight="1">
      <c r="A276" s="19"/>
      <c r="B276" s="19"/>
      <c r="C276" s="19"/>
      <c r="D276" s="19"/>
      <c r="E276" s="19"/>
      <c r="F276" s="19"/>
      <c r="G276" s="19"/>
      <c r="H276" s="19"/>
      <c r="I276" s="19"/>
      <c r="J276" s="19"/>
      <c r="K276" s="19"/>
      <c r="L276" s="19"/>
      <c r="M276" s="19"/>
      <c r="N276" s="19"/>
      <c r="O276" s="19"/>
      <c r="P276" s="19"/>
      <c r="Q276" s="20"/>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row>
    <row r="277" spans="1:45" ht="15.75" customHeight="1">
      <c r="A277" s="19"/>
      <c r="B277" s="19"/>
      <c r="C277" s="19"/>
      <c r="D277" s="19"/>
      <c r="E277" s="19"/>
      <c r="F277" s="19"/>
      <c r="G277" s="19"/>
      <c r="H277" s="19"/>
      <c r="I277" s="19"/>
      <c r="J277" s="19"/>
      <c r="K277" s="19"/>
      <c r="L277" s="19"/>
      <c r="M277" s="19"/>
      <c r="N277" s="19"/>
      <c r="O277" s="19"/>
      <c r="P277" s="19"/>
      <c r="Q277" s="20"/>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row>
    <row r="278" spans="1:45" ht="15.75" customHeight="1">
      <c r="A278" s="19"/>
      <c r="B278" s="19"/>
      <c r="C278" s="19"/>
      <c r="D278" s="19"/>
      <c r="E278" s="19"/>
      <c r="F278" s="19"/>
      <c r="G278" s="19"/>
      <c r="H278" s="19"/>
      <c r="I278" s="19"/>
      <c r="J278" s="19"/>
      <c r="K278" s="19"/>
      <c r="L278" s="19"/>
      <c r="M278" s="19"/>
      <c r="N278" s="19"/>
      <c r="O278" s="19"/>
      <c r="P278" s="19"/>
      <c r="Q278" s="20"/>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row>
    <row r="279" spans="1:45" ht="15.75" customHeight="1">
      <c r="A279" s="19"/>
      <c r="B279" s="19"/>
      <c r="C279" s="19"/>
      <c r="D279" s="19"/>
      <c r="E279" s="19"/>
      <c r="F279" s="19"/>
      <c r="G279" s="19"/>
      <c r="H279" s="19"/>
      <c r="I279" s="19"/>
      <c r="J279" s="19"/>
      <c r="K279" s="19"/>
      <c r="L279" s="19"/>
      <c r="M279" s="19"/>
      <c r="N279" s="19"/>
      <c r="O279" s="19"/>
      <c r="P279" s="19"/>
      <c r="Q279" s="20"/>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row>
    <row r="280" spans="1:45" ht="15.75" customHeight="1">
      <c r="A280" s="19"/>
      <c r="B280" s="19"/>
      <c r="C280" s="19"/>
      <c r="D280" s="19"/>
      <c r="E280" s="19"/>
      <c r="F280" s="19"/>
      <c r="G280" s="19"/>
      <c r="H280" s="19"/>
      <c r="I280" s="19"/>
      <c r="J280" s="19"/>
      <c r="K280" s="19"/>
      <c r="L280" s="19"/>
      <c r="M280" s="19"/>
      <c r="N280" s="19"/>
      <c r="O280" s="19"/>
      <c r="P280" s="19"/>
      <c r="Q280" s="20"/>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row>
    <row r="281" spans="1:45" ht="15.75" customHeight="1">
      <c r="A281" s="19"/>
      <c r="B281" s="19"/>
      <c r="C281" s="19"/>
      <c r="D281" s="19"/>
      <c r="E281" s="19"/>
      <c r="F281" s="19"/>
      <c r="G281" s="19"/>
      <c r="H281" s="19"/>
      <c r="I281" s="19"/>
      <c r="J281" s="19"/>
      <c r="K281" s="19"/>
      <c r="L281" s="19"/>
      <c r="M281" s="19"/>
      <c r="N281" s="19"/>
      <c r="O281" s="19"/>
      <c r="P281" s="19"/>
      <c r="Q281" s="20"/>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row>
    <row r="282" spans="1:45" ht="15.75" customHeight="1">
      <c r="A282" s="19"/>
      <c r="B282" s="19"/>
      <c r="C282" s="19"/>
      <c r="D282" s="19"/>
      <c r="E282" s="19"/>
      <c r="F282" s="19"/>
      <c r="G282" s="19"/>
      <c r="H282" s="19"/>
      <c r="I282" s="19"/>
      <c r="J282" s="19"/>
      <c r="K282" s="19"/>
      <c r="L282" s="19"/>
      <c r="M282" s="19"/>
      <c r="N282" s="19"/>
      <c r="O282" s="19"/>
      <c r="P282" s="19"/>
      <c r="Q282" s="20"/>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row>
    <row r="283" spans="1:45" ht="15.75" customHeight="1">
      <c r="A283" s="19"/>
      <c r="B283" s="19"/>
      <c r="C283" s="19"/>
      <c r="D283" s="19"/>
      <c r="E283" s="19"/>
      <c r="F283" s="19"/>
      <c r="G283" s="19"/>
      <c r="H283" s="19"/>
      <c r="I283" s="19"/>
      <c r="J283" s="19"/>
      <c r="K283" s="19"/>
      <c r="L283" s="19"/>
      <c r="M283" s="19"/>
      <c r="N283" s="19"/>
      <c r="O283" s="19"/>
      <c r="P283" s="19"/>
      <c r="Q283" s="20"/>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row>
    <row r="284" spans="1:45" ht="15.75" customHeight="1">
      <c r="A284" s="19"/>
      <c r="B284" s="19"/>
      <c r="C284" s="19"/>
      <c r="D284" s="19"/>
      <c r="E284" s="19"/>
      <c r="F284" s="19"/>
      <c r="G284" s="19"/>
      <c r="H284" s="19"/>
      <c r="I284" s="19"/>
      <c r="J284" s="19"/>
      <c r="K284" s="19"/>
      <c r="L284" s="19"/>
      <c r="M284" s="19"/>
      <c r="N284" s="19"/>
      <c r="O284" s="19"/>
      <c r="P284" s="19"/>
      <c r="Q284" s="20"/>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row>
    <row r="285" spans="1:45" ht="15.75" customHeight="1">
      <c r="A285" s="19"/>
      <c r="B285" s="19"/>
      <c r="C285" s="19"/>
      <c r="D285" s="19"/>
      <c r="E285" s="19"/>
      <c r="F285" s="19"/>
      <c r="G285" s="19"/>
      <c r="H285" s="19"/>
      <c r="I285" s="19"/>
      <c r="J285" s="19"/>
      <c r="K285" s="19"/>
      <c r="L285" s="19"/>
      <c r="M285" s="19"/>
      <c r="N285" s="19"/>
      <c r="O285" s="19"/>
      <c r="P285" s="19"/>
      <c r="Q285" s="20"/>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row>
    <row r="286" spans="1:45" ht="15.75" customHeight="1">
      <c r="A286" s="19"/>
      <c r="B286" s="19"/>
      <c r="C286" s="19"/>
      <c r="D286" s="19"/>
      <c r="E286" s="19"/>
      <c r="F286" s="19"/>
      <c r="G286" s="19"/>
      <c r="H286" s="19"/>
      <c r="I286" s="19"/>
      <c r="J286" s="19"/>
      <c r="K286" s="19"/>
      <c r="L286" s="19"/>
      <c r="M286" s="19"/>
      <c r="N286" s="19"/>
      <c r="O286" s="19"/>
      <c r="P286" s="19"/>
      <c r="Q286" s="20"/>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row>
    <row r="287" spans="1:45" ht="15.75" customHeight="1">
      <c r="A287" s="19"/>
      <c r="B287" s="19"/>
      <c r="C287" s="19"/>
      <c r="D287" s="19"/>
      <c r="E287" s="19"/>
      <c r="F287" s="19"/>
      <c r="G287" s="19"/>
      <c r="H287" s="19"/>
      <c r="I287" s="19"/>
      <c r="J287" s="19"/>
      <c r="K287" s="19"/>
      <c r="L287" s="19"/>
      <c r="M287" s="19"/>
      <c r="N287" s="19"/>
      <c r="O287" s="19"/>
      <c r="P287" s="19"/>
      <c r="Q287" s="20"/>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row>
    <row r="288" spans="1:45" ht="15.75" customHeight="1">
      <c r="A288" s="19"/>
      <c r="B288" s="19"/>
      <c r="C288" s="19"/>
      <c r="D288" s="19"/>
      <c r="E288" s="19"/>
      <c r="F288" s="19"/>
      <c r="G288" s="19"/>
      <c r="H288" s="19"/>
      <c r="I288" s="19"/>
      <c r="J288" s="19"/>
      <c r="K288" s="19"/>
      <c r="L288" s="19"/>
      <c r="M288" s="19"/>
      <c r="N288" s="19"/>
      <c r="O288" s="19"/>
      <c r="P288" s="19"/>
      <c r="Q288" s="20"/>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row>
    <row r="289" spans="1:45" ht="15.75" customHeight="1">
      <c r="A289" s="19"/>
      <c r="B289" s="19"/>
      <c r="C289" s="19"/>
      <c r="D289" s="19"/>
      <c r="E289" s="19"/>
      <c r="F289" s="19"/>
      <c r="G289" s="19"/>
      <c r="H289" s="19"/>
      <c r="I289" s="19"/>
      <c r="J289" s="19"/>
      <c r="K289" s="19"/>
      <c r="L289" s="19"/>
      <c r="M289" s="19"/>
      <c r="N289" s="19"/>
      <c r="O289" s="19"/>
      <c r="P289" s="19"/>
      <c r="Q289" s="20"/>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row>
    <row r="290" spans="1:45" ht="15.75" customHeight="1">
      <c r="A290" s="19"/>
      <c r="B290" s="19"/>
      <c r="C290" s="19"/>
      <c r="D290" s="19"/>
      <c r="E290" s="19"/>
      <c r="F290" s="19"/>
      <c r="G290" s="19"/>
      <c r="H290" s="19"/>
      <c r="I290" s="19"/>
      <c r="J290" s="19"/>
      <c r="K290" s="19"/>
      <c r="L290" s="19"/>
      <c r="M290" s="19"/>
      <c r="N290" s="19"/>
      <c r="O290" s="19"/>
      <c r="P290" s="19"/>
      <c r="Q290" s="20"/>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row>
    <row r="291" spans="1:45" ht="15.75" customHeight="1">
      <c r="A291" s="19"/>
      <c r="B291" s="19"/>
      <c r="C291" s="19"/>
      <c r="D291" s="19"/>
      <c r="E291" s="19"/>
      <c r="F291" s="19"/>
      <c r="G291" s="19"/>
      <c r="H291" s="19"/>
      <c r="I291" s="19"/>
      <c r="J291" s="19"/>
      <c r="K291" s="19"/>
      <c r="L291" s="19"/>
      <c r="M291" s="19"/>
      <c r="N291" s="19"/>
      <c r="O291" s="19"/>
      <c r="P291" s="19"/>
      <c r="Q291" s="20"/>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row>
    <row r="292" spans="1:45" ht="15.75" customHeight="1">
      <c r="A292" s="19"/>
      <c r="B292" s="19"/>
      <c r="C292" s="19"/>
      <c r="D292" s="19"/>
      <c r="E292" s="19"/>
      <c r="F292" s="19"/>
      <c r="G292" s="19"/>
      <c r="H292" s="19"/>
      <c r="I292" s="19"/>
      <c r="J292" s="19"/>
      <c r="K292" s="19"/>
      <c r="L292" s="19"/>
      <c r="M292" s="19"/>
      <c r="N292" s="19"/>
      <c r="O292" s="19"/>
      <c r="P292" s="19"/>
      <c r="Q292" s="20"/>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row>
    <row r="293" spans="1:45" ht="15.75" customHeight="1">
      <c r="A293" s="19"/>
      <c r="B293" s="19"/>
      <c r="C293" s="19"/>
      <c r="D293" s="19"/>
      <c r="E293" s="19"/>
      <c r="F293" s="19"/>
      <c r="G293" s="19"/>
      <c r="H293" s="19"/>
      <c r="I293" s="19"/>
      <c r="J293" s="19"/>
      <c r="K293" s="19"/>
      <c r="L293" s="19"/>
      <c r="M293" s="19"/>
      <c r="N293" s="19"/>
      <c r="O293" s="19"/>
      <c r="P293" s="19"/>
      <c r="Q293" s="20"/>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row>
    <row r="294" spans="1:45" ht="15.75" customHeight="1">
      <c r="A294" s="19"/>
      <c r="B294" s="19"/>
      <c r="C294" s="19"/>
      <c r="D294" s="19"/>
      <c r="E294" s="19"/>
      <c r="F294" s="19"/>
      <c r="G294" s="19"/>
      <c r="H294" s="19"/>
      <c r="I294" s="19"/>
      <c r="J294" s="19"/>
      <c r="K294" s="19"/>
      <c r="L294" s="19"/>
      <c r="M294" s="19"/>
      <c r="N294" s="19"/>
      <c r="O294" s="19"/>
      <c r="P294" s="19"/>
      <c r="Q294" s="20"/>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row>
    <row r="295" spans="1:45" ht="15.75" customHeight="1">
      <c r="A295" s="19"/>
      <c r="B295" s="19"/>
      <c r="C295" s="19"/>
      <c r="D295" s="19"/>
      <c r="E295" s="19"/>
      <c r="F295" s="19"/>
      <c r="G295" s="19"/>
      <c r="H295" s="19"/>
      <c r="I295" s="19"/>
      <c r="J295" s="19"/>
      <c r="K295" s="19"/>
      <c r="L295" s="19"/>
      <c r="M295" s="19"/>
      <c r="N295" s="19"/>
      <c r="O295" s="19"/>
      <c r="P295" s="19"/>
      <c r="Q295" s="20"/>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row>
    <row r="296" spans="1:45" ht="15.75" customHeight="1">
      <c r="A296" s="19"/>
      <c r="B296" s="19"/>
      <c r="C296" s="19"/>
      <c r="D296" s="19"/>
      <c r="E296" s="19"/>
      <c r="F296" s="19"/>
      <c r="G296" s="19"/>
      <c r="H296" s="19"/>
      <c r="I296" s="19"/>
      <c r="J296" s="19"/>
      <c r="K296" s="19"/>
      <c r="L296" s="19"/>
      <c r="M296" s="19"/>
      <c r="N296" s="19"/>
      <c r="O296" s="19"/>
      <c r="P296" s="19"/>
      <c r="Q296" s="20"/>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row>
    <row r="297" spans="1:45" ht="15.75" customHeight="1">
      <c r="A297" s="19"/>
      <c r="B297" s="19"/>
      <c r="C297" s="19"/>
      <c r="D297" s="19"/>
      <c r="E297" s="19"/>
      <c r="F297" s="19"/>
      <c r="G297" s="19"/>
      <c r="H297" s="19"/>
      <c r="I297" s="19"/>
      <c r="J297" s="19"/>
      <c r="K297" s="19"/>
      <c r="L297" s="19"/>
      <c r="M297" s="19"/>
      <c r="N297" s="19"/>
      <c r="O297" s="19"/>
      <c r="P297" s="19"/>
      <c r="Q297" s="20"/>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row>
    <row r="298" spans="1:45" ht="15.75" customHeight="1">
      <c r="A298" s="19"/>
      <c r="B298" s="19"/>
      <c r="C298" s="19"/>
      <c r="D298" s="19"/>
      <c r="E298" s="19"/>
      <c r="F298" s="19"/>
      <c r="G298" s="19"/>
      <c r="H298" s="19"/>
      <c r="I298" s="19"/>
      <c r="J298" s="19"/>
      <c r="K298" s="19"/>
      <c r="L298" s="19"/>
      <c r="M298" s="19"/>
      <c r="N298" s="19"/>
      <c r="O298" s="19"/>
      <c r="P298" s="19"/>
      <c r="Q298" s="20"/>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row>
    <row r="299" spans="1:45" ht="15.75" customHeight="1">
      <c r="A299" s="19"/>
      <c r="B299" s="19"/>
      <c r="C299" s="19"/>
      <c r="D299" s="19"/>
      <c r="E299" s="19"/>
      <c r="F299" s="19"/>
      <c r="G299" s="19"/>
      <c r="H299" s="19"/>
      <c r="I299" s="19"/>
      <c r="J299" s="19"/>
      <c r="K299" s="19"/>
      <c r="L299" s="19"/>
      <c r="M299" s="19"/>
      <c r="N299" s="19"/>
      <c r="O299" s="19"/>
      <c r="P299" s="19"/>
      <c r="Q299" s="20"/>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row>
    <row r="300" spans="1:45" ht="15.75" customHeight="1">
      <c r="A300" s="19"/>
      <c r="B300" s="19"/>
      <c r="C300" s="19"/>
      <c r="D300" s="19"/>
      <c r="E300" s="19"/>
      <c r="F300" s="19"/>
      <c r="G300" s="19"/>
      <c r="H300" s="19"/>
      <c r="I300" s="19"/>
      <c r="J300" s="19"/>
      <c r="K300" s="19"/>
      <c r="L300" s="19"/>
      <c r="M300" s="19"/>
      <c r="N300" s="19"/>
      <c r="O300" s="19"/>
      <c r="P300" s="19"/>
      <c r="Q300" s="20"/>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row>
    <row r="301" spans="1:45" ht="15.75" customHeight="1">
      <c r="A301" s="19"/>
      <c r="B301" s="19"/>
      <c r="C301" s="19"/>
      <c r="D301" s="19"/>
      <c r="E301" s="19"/>
      <c r="F301" s="19"/>
      <c r="G301" s="19"/>
      <c r="H301" s="19"/>
      <c r="I301" s="19"/>
      <c r="J301" s="19"/>
      <c r="K301" s="19"/>
      <c r="L301" s="19"/>
      <c r="M301" s="19"/>
      <c r="N301" s="19"/>
      <c r="O301" s="19"/>
      <c r="P301" s="19"/>
      <c r="Q301" s="20"/>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row>
    <row r="302" spans="1:45" ht="15.75" customHeight="1">
      <c r="A302" s="19"/>
      <c r="B302" s="19"/>
      <c r="C302" s="19"/>
      <c r="D302" s="19"/>
      <c r="E302" s="19"/>
      <c r="F302" s="19"/>
      <c r="G302" s="19"/>
      <c r="H302" s="19"/>
      <c r="I302" s="19"/>
      <c r="J302" s="19"/>
      <c r="K302" s="19"/>
      <c r="L302" s="19"/>
      <c r="M302" s="19"/>
      <c r="N302" s="19"/>
      <c r="O302" s="19"/>
      <c r="P302" s="19"/>
      <c r="Q302" s="20"/>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row>
    <row r="303" spans="1:45" ht="15.75" customHeight="1">
      <c r="A303" s="19"/>
      <c r="B303" s="19"/>
      <c r="C303" s="19"/>
      <c r="D303" s="19"/>
      <c r="E303" s="19"/>
      <c r="F303" s="19"/>
      <c r="G303" s="19"/>
      <c r="H303" s="19"/>
      <c r="I303" s="19"/>
      <c r="J303" s="19"/>
      <c r="K303" s="19"/>
      <c r="L303" s="19"/>
      <c r="M303" s="19"/>
      <c r="N303" s="19"/>
      <c r="O303" s="19"/>
      <c r="P303" s="19"/>
      <c r="Q303" s="20"/>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row>
    <row r="304" spans="1:45" ht="15.75" customHeight="1">
      <c r="A304" s="19"/>
      <c r="B304" s="19"/>
      <c r="C304" s="19"/>
      <c r="D304" s="19"/>
      <c r="E304" s="19"/>
      <c r="F304" s="19"/>
      <c r="G304" s="19"/>
      <c r="H304" s="19"/>
      <c r="I304" s="19"/>
      <c r="J304" s="19"/>
      <c r="K304" s="19"/>
      <c r="L304" s="19"/>
      <c r="M304" s="19"/>
      <c r="N304" s="19"/>
      <c r="O304" s="19"/>
      <c r="P304" s="19"/>
      <c r="Q304" s="20"/>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row>
    <row r="305" spans="1:45" ht="15.75" customHeight="1">
      <c r="A305" s="19"/>
      <c r="B305" s="19"/>
      <c r="C305" s="19"/>
      <c r="D305" s="19"/>
      <c r="E305" s="19"/>
      <c r="F305" s="19"/>
      <c r="G305" s="19"/>
      <c r="H305" s="19"/>
      <c r="I305" s="19"/>
      <c r="J305" s="19"/>
      <c r="K305" s="19"/>
      <c r="L305" s="19"/>
      <c r="M305" s="19"/>
      <c r="N305" s="19"/>
      <c r="O305" s="19"/>
      <c r="P305" s="19"/>
      <c r="Q305" s="20"/>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row>
    <row r="306" spans="1:45" ht="15.75" customHeight="1">
      <c r="A306" s="19"/>
      <c r="B306" s="19"/>
      <c r="C306" s="19"/>
      <c r="D306" s="19"/>
      <c r="E306" s="19"/>
      <c r="F306" s="19"/>
      <c r="G306" s="19"/>
      <c r="H306" s="19"/>
      <c r="I306" s="19"/>
      <c r="J306" s="19"/>
      <c r="K306" s="19"/>
      <c r="L306" s="19"/>
      <c r="M306" s="19"/>
      <c r="N306" s="19"/>
      <c r="O306" s="19"/>
      <c r="P306" s="19"/>
      <c r="Q306" s="20"/>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row>
    <row r="307" spans="1:45" ht="15.75" customHeight="1">
      <c r="A307" s="19"/>
      <c r="B307" s="19"/>
      <c r="C307" s="19"/>
      <c r="D307" s="19"/>
      <c r="E307" s="19"/>
      <c r="F307" s="19"/>
      <c r="G307" s="19"/>
      <c r="H307" s="19"/>
      <c r="I307" s="19"/>
      <c r="J307" s="19"/>
      <c r="K307" s="19"/>
      <c r="L307" s="19"/>
      <c r="M307" s="19"/>
      <c r="N307" s="19"/>
      <c r="O307" s="19"/>
      <c r="P307" s="19"/>
      <c r="Q307" s="20"/>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row>
    <row r="308" spans="1:45" ht="15.75" customHeight="1">
      <c r="A308" s="19"/>
      <c r="B308" s="19"/>
      <c r="C308" s="19"/>
      <c r="D308" s="19"/>
      <c r="E308" s="19"/>
      <c r="F308" s="19"/>
      <c r="G308" s="19"/>
      <c r="H308" s="19"/>
      <c r="I308" s="19"/>
      <c r="J308" s="19"/>
      <c r="K308" s="19"/>
      <c r="L308" s="19"/>
      <c r="M308" s="19"/>
      <c r="N308" s="19"/>
      <c r="O308" s="19"/>
      <c r="P308" s="19"/>
      <c r="Q308" s="20"/>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row>
    <row r="309" spans="1:45" ht="15.75" customHeight="1">
      <c r="A309" s="19"/>
      <c r="B309" s="19"/>
      <c r="C309" s="19"/>
      <c r="D309" s="19"/>
      <c r="E309" s="19"/>
      <c r="F309" s="19"/>
      <c r="G309" s="19"/>
      <c r="H309" s="19"/>
      <c r="I309" s="19"/>
      <c r="J309" s="19"/>
      <c r="K309" s="19"/>
      <c r="L309" s="19"/>
      <c r="M309" s="19"/>
      <c r="N309" s="19"/>
      <c r="O309" s="19"/>
      <c r="P309" s="19"/>
      <c r="Q309" s="20"/>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row>
    <row r="310" spans="1:45" ht="15.75" customHeight="1">
      <c r="A310" s="19"/>
      <c r="B310" s="19"/>
      <c r="C310" s="19"/>
      <c r="D310" s="19"/>
      <c r="E310" s="19"/>
      <c r="F310" s="19"/>
      <c r="G310" s="19"/>
      <c r="H310" s="19"/>
      <c r="I310" s="19"/>
      <c r="J310" s="19"/>
      <c r="K310" s="19"/>
      <c r="L310" s="19"/>
      <c r="M310" s="19"/>
      <c r="N310" s="19"/>
      <c r="O310" s="19"/>
      <c r="P310" s="19"/>
      <c r="Q310" s="20"/>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row>
    <row r="311" spans="1:45" ht="15.75" customHeight="1">
      <c r="A311" s="19"/>
      <c r="B311" s="19"/>
      <c r="C311" s="19"/>
      <c r="D311" s="19"/>
      <c r="E311" s="19"/>
      <c r="F311" s="19"/>
      <c r="G311" s="19"/>
      <c r="H311" s="19"/>
      <c r="I311" s="19"/>
      <c r="J311" s="19"/>
      <c r="K311" s="19"/>
      <c r="L311" s="19"/>
      <c r="M311" s="19"/>
      <c r="N311" s="19"/>
      <c r="O311" s="19"/>
      <c r="P311" s="19"/>
      <c r="Q311" s="20"/>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row>
    <row r="312" spans="1:45" ht="15.75" customHeight="1">
      <c r="A312" s="19"/>
      <c r="B312" s="19"/>
      <c r="C312" s="19"/>
      <c r="D312" s="19"/>
      <c r="E312" s="19"/>
      <c r="F312" s="19"/>
      <c r="G312" s="19"/>
      <c r="H312" s="19"/>
      <c r="I312" s="19"/>
      <c r="J312" s="19"/>
      <c r="K312" s="19"/>
      <c r="L312" s="19"/>
      <c r="M312" s="19"/>
      <c r="N312" s="19"/>
      <c r="O312" s="19"/>
      <c r="P312" s="19"/>
      <c r="Q312" s="20"/>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row>
    <row r="313" spans="1:45" ht="15.75" customHeight="1">
      <c r="A313" s="19"/>
      <c r="B313" s="19"/>
      <c r="C313" s="19"/>
      <c r="D313" s="19"/>
      <c r="E313" s="19"/>
      <c r="F313" s="19"/>
      <c r="G313" s="19"/>
      <c r="H313" s="19"/>
      <c r="I313" s="19"/>
      <c r="J313" s="19"/>
      <c r="K313" s="19"/>
      <c r="L313" s="19"/>
      <c r="M313" s="19"/>
      <c r="N313" s="19"/>
      <c r="O313" s="19"/>
      <c r="P313" s="19"/>
      <c r="Q313" s="20"/>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row>
    <row r="314" spans="1:45" ht="15.75" customHeight="1">
      <c r="A314" s="19"/>
      <c r="B314" s="19"/>
      <c r="C314" s="19"/>
      <c r="D314" s="19"/>
      <c r="E314" s="19"/>
      <c r="F314" s="19"/>
      <c r="G314" s="19"/>
      <c r="H314" s="19"/>
      <c r="I314" s="19"/>
      <c r="J314" s="19"/>
      <c r="K314" s="19"/>
      <c r="L314" s="19"/>
      <c r="M314" s="19"/>
      <c r="N314" s="19"/>
      <c r="O314" s="19"/>
      <c r="P314" s="19"/>
      <c r="Q314" s="20"/>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row>
    <row r="315" spans="1:45" ht="15.75" customHeight="1">
      <c r="A315" s="19"/>
      <c r="B315" s="19"/>
      <c r="C315" s="19"/>
      <c r="D315" s="19"/>
      <c r="E315" s="19"/>
      <c r="F315" s="19"/>
      <c r="G315" s="19"/>
      <c r="H315" s="19"/>
      <c r="I315" s="19"/>
      <c r="J315" s="19"/>
      <c r="K315" s="19"/>
      <c r="L315" s="19"/>
      <c r="M315" s="19"/>
      <c r="N315" s="19"/>
      <c r="O315" s="19"/>
      <c r="P315" s="19"/>
      <c r="Q315" s="20"/>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row>
    <row r="316" spans="1:45" ht="15.75" customHeight="1">
      <c r="A316" s="19"/>
      <c r="B316" s="19"/>
      <c r="C316" s="19"/>
      <c r="D316" s="19"/>
      <c r="E316" s="19"/>
      <c r="F316" s="19"/>
      <c r="G316" s="19"/>
      <c r="H316" s="19"/>
      <c r="I316" s="19"/>
      <c r="J316" s="19"/>
      <c r="K316" s="19"/>
      <c r="L316" s="19"/>
      <c r="M316" s="19"/>
      <c r="N316" s="19"/>
      <c r="O316" s="19"/>
      <c r="P316" s="19"/>
      <c r="Q316" s="20"/>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row>
    <row r="317" spans="1:45" ht="15.75" customHeight="1">
      <c r="A317" s="19"/>
      <c r="B317" s="19"/>
      <c r="C317" s="19"/>
      <c r="D317" s="19"/>
      <c r="E317" s="19"/>
      <c r="F317" s="19"/>
      <c r="G317" s="19"/>
      <c r="H317" s="19"/>
      <c r="I317" s="19"/>
      <c r="J317" s="19"/>
      <c r="K317" s="19"/>
      <c r="L317" s="19"/>
      <c r="M317" s="19"/>
      <c r="N317" s="19"/>
      <c r="O317" s="19"/>
      <c r="P317" s="19"/>
      <c r="Q317" s="20"/>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row>
    <row r="318" spans="1:45" ht="15.75" customHeight="1">
      <c r="A318" s="19"/>
      <c r="B318" s="19"/>
      <c r="C318" s="19"/>
      <c r="D318" s="19"/>
      <c r="E318" s="19"/>
      <c r="F318" s="19"/>
      <c r="G318" s="19"/>
      <c r="H318" s="19"/>
      <c r="I318" s="19"/>
      <c r="J318" s="19"/>
      <c r="K318" s="19"/>
      <c r="L318" s="19"/>
      <c r="M318" s="19"/>
      <c r="N318" s="19"/>
      <c r="O318" s="19"/>
      <c r="P318" s="19"/>
      <c r="Q318" s="20"/>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row>
    <row r="319" spans="1:45" ht="15.75" customHeight="1">
      <c r="A319" s="19"/>
      <c r="B319" s="19"/>
      <c r="C319" s="19"/>
      <c r="D319" s="19"/>
      <c r="E319" s="19"/>
      <c r="F319" s="19"/>
      <c r="G319" s="19"/>
      <c r="H319" s="19"/>
      <c r="I319" s="19"/>
      <c r="J319" s="19"/>
      <c r="K319" s="19"/>
      <c r="L319" s="19"/>
      <c r="M319" s="19"/>
      <c r="N319" s="19"/>
      <c r="O319" s="19"/>
      <c r="P319" s="19"/>
      <c r="Q319" s="20"/>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row>
    <row r="320" spans="1:45" ht="15.75" customHeight="1">
      <c r="A320" s="19"/>
      <c r="B320" s="19"/>
      <c r="C320" s="19"/>
      <c r="D320" s="19"/>
      <c r="E320" s="19"/>
      <c r="F320" s="19"/>
      <c r="G320" s="19"/>
      <c r="H320" s="19"/>
      <c r="I320" s="19"/>
      <c r="J320" s="19"/>
      <c r="K320" s="19"/>
      <c r="L320" s="19"/>
      <c r="M320" s="19"/>
      <c r="N320" s="19"/>
      <c r="O320" s="19"/>
      <c r="P320" s="19"/>
      <c r="Q320" s="20"/>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row>
    <row r="321" spans="1:45" ht="15.75" customHeight="1">
      <c r="A321" s="19"/>
      <c r="B321" s="19"/>
      <c r="C321" s="19"/>
      <c r="D321" s="19"/>
      <c r="E321" s="19"/>
      <c r="F321" s="19"/>
      <c r="G321" s="19"/>
      <c r="H321" s="19"/>
      <c r="I321" s="19"/>
      <c r="J321" s="19"/>
      <c r="K321" s="19"/>
      <c r="L321" s="19"/>
      <c r="M321" s="19"/>
      <c r="N321" s="19"/>
      <c r="O321" s="19"/>
      <c r="P321" s="19"/>
      <c r="Q321" s="20"/>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row>
    <row r="322" spans="1:45" ht="15.75" customHeight="1">
      <c r="A322" s="19"/>
      <c r="B322" s="19"/>
      <c r="C322" s="19"/>
      <c r="D322" s="19"/>
      <c r="E322" s="19"/>
      <c r="F322" s="19"/>
      <c r="G322" s="19"/>
      <c r="H322" s="19"/>
      <c r="I322" s="19"/>
      <c r="J322" s="19"/>
      <c r="K322" s="19"/>
      <c r="L322" s="19"/>
      <c r="M322" s="19"/>
      <c r="N322" s="19"/>
      <c r="O322" s="19"/>
      <c r="P322" s="19"/>
      <c r="Q322" s="20"/>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row>
    <row r="323" spans="1:45" ht="15.75" customHeight="1">
      <c r="A323" s="19"/>
      <c r="B323" s="19"/>
      <c r="C323" s="19"/>
      <c r="D323" s="19"/>
      <c r="E323" s="19"/>
      <c r="F323" s="19"/>
      <c r="G323" s="19"/>
      <c r="H323" s="19"/>
      <c r="I323" s="19"/>
      <c r="J323" s="19"/>
      <c r="K323" s="19"/>
      <c r="L323" s="19"/>
      <c r="M323" s="19"/>
      <c r="N323" s="19"/>
      <c r="O323" s="19"/>
      <c r="P323" s="19"/>
      <c r="Q323" s="20"/>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row>
    <row r="324" spans="1:45" ht="15.75" customHeight="1">
      <c r="A324" s="19"/>
      <c r="B324" s="19"/>
      <c r="C324" s="19"/>
      <c r="D324" s="19"/>
      <c r="E324" s="19"/>
      <c r="F324" s="19"/>
      <c r="G324" s="19"/>
      <c r="H324" s="19"/>
      <c r="I324" s="19"/>
      <c r="J324" s="19"/>
      <c r="K324" s="19"/>
      <c r="L324" s="19"/>
      <c r="M324" s="19"/>
      <c r="N324" s="19"/>
      <c r="O324" s="19"/>
      <c r="P324" s="19"/>
      <c r="Q324" s="20"/>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row>
    <row r="325" spans="1:45" ht="15.75" customHeight="1">
      <c r="A325" s="19"/>
      <c r="B325" s="19"/>
      <c r="C325" s="19"/>
      <c r="D325" s="19"/>
      <c r="E325" s="19"/>
      <c r="F325" s="19"/>
      <c r="G325" s="19"/>
      <c r="H325" s="19"/>
      <c r="I325" s="19"/>
      <c r="J325" s="19"/>
      <c r="K325" s="19"/>
      <c r="L325" s="19"/>
      <c r="M325" s="19"/>
      <c r="N325" s="19"/>
      <c r="O325" s="19"/>
      <c r="P325" s="19"/>
      <c r="Q325" s="20"/>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row>
    <row r="326" spans="1:45" ht="15.75" customHeight="1">
      <c r="A326" s="19"/>
      <c r="B326" s="19"/>
      <c r="C326" s="19"/>
      <c r="D326" s="19"/>
      <c r="E326" s="19"/>
      <c r="F326" s="19"/>
      <c r="G326" s="19"/>
      <c r="H326" s="19"/>
      <c r="I326" s="19"/>
      <c r="J326" s="19"/>
      <c r="K326" s="19"/>
      <c r="L326" s="19"/>
      <c r="M326" s="19"/>
      <c r="N326" s="19"/>
      <c r="O326" s="19"/>
      <c r="P326" s="19"/>
      <c r="Q326" s="20"/>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row>
    <row r="327" spans="1:45" ht="15.75" customHeight="1">
      <c r="A327" s="19"/>
      <c r="B327" s="19"/>
      <c r="C327" s="19"/>
      <c r="D327" s="19"/>
      <c r="E327" s="19"/>
      <c r="F327" s="19"/>
      <c r="G327" s="19"/>
      <c r="H327" s="19"/>
      <c r="I327" s="19"/>
      <c r="J327" s="19"/>
      <c r="K327" s="19"/>
      <c r="L327" s="19"/>
      <c r="M327" s="19"/>
      <c r="N327" s="19"/>
      <c r="O327" s="19"/>
      <c r="P327" s="19"/>
      <c r="Q327" s="20"/>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row>
    <row r="328" spans="1:45" ht="15.75" customHeight="1">
      <c r="A328" s="19"/>
      <c r="B328" s="19"/>
      <c r="C328" s="19"/>
      <c r="D328" s="19"/>
      <c r="E328" s="19"/>
      <c r="F328" s="19"/>
      <c r="G328" s="19"/>
      <c r="H328" s="19"/>
      <c r="I328" s="19"/>
      <c r="J328" s="19"/>
      <c r="K328" s="19"/>
      <c r="L328" s="19"/>
      <c r="M328" s="19"/>
      <c r="N328" s="19"/>
      <c r="O328" s="19"/>
      <c r="P328" s="19"/>
      <c r="Q328" s="20"/>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row>
    <row r="329" spans="1:45" ht="15.75" customHeight="1">
      <c r="A329" s="19"/>
      <c r="B329" s="19"/>
      <c r="C329" s="19"/>
      <c r="D329" s="19"/>
      <c r="E329" s="19"/>
      <c r="F329" s="19"/>
      <c r="G329" s="19"/>
      <c r="H329" s="19"/>
      <c r="I329" s="19"/>
      <c r="J329" s="19"/>
      <c r="K329" s="19"/>
      <c r="L329" s="19"/>
      <c r="M329" s="19"/>
      <c r="N329" s="19"/>
      <c r="O329" s="19"/>
      <c r="P329" s="19"/>
      <c r="Q329" s="20"/>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row>
    <row r="330" spans="1:45" ht="15.75" customHeight="1">
      <c r="A330" s="19"/>
      <c r="B330" s="19"/>
      <c r="C330" s="19"/>
      <c r="D330" s="19"/>
      <c r="E330" s="19"/>
      <c r="F330" s="19"/>
      <c r="G330" s="19"/>
      <c r="H330" s="19"/>
      <c r="I330" s="19"/>
      <c r="J330" s="19"/>
      <c r="K330" s="19"/>
      <c r="L330" s="19"/>
      <c r="M330" s="19"/>
      <c r="N330" s="19"/>
      <c r="O330" s="19"/>
      <c r="P330" s="19"/>
      <c r="Q330" s="20"/>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row>
    <row r="331" spans="1:45" ht="15.75" customHeight="1">
      <c r="A331" s="19"/>
      <c r="B331" s="19"/>
      <c r="C331" s="19"/>
      <c r="D331" s="19"/>
      <c r="E331" s="19"/>
      <c r="F331" s="19"/>
      <c r="G331" s="19"/>
      <c r="H331" s="19"/>
      <c r="I331" s="19"/>
      <c r="J331" s="19"/>
      <c r="K331" s="19"/>
      <c r="L331" s="19"/>
      <c r="M331" s="19"/>
      <c r="N331" s="19"/>
      <c r="O331" s="19"/>
      <c r="P331" s="19"/>
      <c r="Q331" s="20"/>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row>
    <row r="332" spans="1:45" ht="15.75" customHeight="1">
      <c r="A332" s="19"/>
      <c r="B332" s="19"/>
      <c r="C332" s="19"/>
      <c r="D332" s="19"/>
      <c r="E332" s="19"/>
      <c r="F332" s="19"/>
      <c r="G332" s="19"/>
      <c r="H332" s="19"/>
      <c r="I332" s="19"/>
      <c r="J332" s="19"/>
      <c r="K332" s="19"/>
      <c r="L332" s="19"/>
      <c r="M332" s="19"/>
      <c r="N332" s="19"/>
      <c r="O332" s="19"/>
      <c r="P332" s="19"/>
      <c r="Q332" s="20"/>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row>
    <row r="333" spans="1:45" ht="15.75" customHeight="1">
      <c r="A333" s="19"/>
      <c r="B333" s="19"/>
      <c r="C333" s="19"/>
      <c r="D333" s="19"/>
      <c r="E333" s="19"/>
      <c r="F333" s="19"/>
      <c r="G333" s="19"/>
      <c r="H333" s="19"/>
      <c r="I333" s="19"/>
      <c r="J333" s="19"/>
      <c r="K333" s="19"/>
      <c r="L333" s="19"/>
      <c r="M333" s="19"/>
      <c r="N333" s="19"/>
      <c r="O333" s="19"/>
      <c r="P333" s="19"/>
      <c r="Q333" s="20"/>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row>
    <row r="334" spans="1:45" ht="15.75" customHeight="1">
      <c r="A334" s="19"/>
      <c r="B334" s="19"/>
      <c r="C334" s="19"/>
      <c r="D334" s="19"/>
      <c r="E334" s="19"/>
      <c r="F334" s="19"/>
      <c r="G334" s="19"/>
      <c r="H334" s="19"/>
      <c r="I334" s="19"/>
      <c r="J334" s="19"/>
      <c r="K334" s="19"/>
      <c r="L334" s="19"/>
      <c r="M334" s="19"/>
      <c r="N334" s="19"/>
      <c r="O334" s="19"/>
      <c r="P334" s="19"/>
      <c r="Q334" s="20"/>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row>
    <row r="335" spans="1:45" ht="15.75" customHeight="1">
      <c r="A335" s="19"/>
      <c r="B335" s="19"/>
      <c r="C335" s="19"/>
      <c r="D335" s="19"/>
      <c r="E335" s="19"/>
      <c r="F335" s="19"/>
      <c r="G335" s="19"/>
      <c r="H335" s="19"/>
      <c r="I335" s="19"/>
      <c r="J335" s="19"/>
      <c r="K335" s="19"/>
      <c r="L335" s="19"/>
      <c r="M335" s="19"/>
      <c r="N335" s="19"/>
      <c r="O335" s="19"/>
      <c r="P335" s="19"/>
      <c r="Q335" s="20"/>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row>
    <row r="336" spans="1:45" ht="15.75" customHeight="1">
      <c r="A336" s="19"/>
      <c r="B336" s="19"/>
      <c r="C336" s="19"/>
      <c r="D336" s="19"/>
      <c r="E336" s="19"/>
      <c r="F336" s="19"/>
      <c r="G336" s="19"/>
      <c r="H336" s="19"/>
      <c r="I336" s="19"/>
      <c r="J336" s="19"/>
      <c r="K336" s="19"/>
      <c r="L336" s="19"/>
      <c r="M336" s="19"/>
      <c r="N336" s="19"/>
      <c r="O336" s="19"/>
      <c r="P336" s="19"/>
      <c r="Q336" s="20"/>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row>
    <row r="337" spans="1:45" ht="15.75" customHeight="1">
      <c r="A337" s="19"/>
      <c r="B337" s="19"/>
      <c r="C337" s="19"/>
      <c r="D337" s="19"/>
      <c r="E337" s="19"/>
      <c r="F337" s="19"/>
      <c r="G337" s="19"/>
      <c r="H337" s="19"/>
      <c r="I337" s="19"/>
      <c r="J337" s="19"/>
      <c r="K337" s="19"/>
      <c r="L337" s="19"/>
      <c r="M337" s="19"/>
      <c r="N337" s="19"/>
      <c r="O337" s="19"/>
      <c r="P337" s="19"/>
      <c r="Q337" s="20"/>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row>
    <row r="338" spans="1:45" ht="15.75" customHeight="1">
      <c r="A338" s="19"/>
      <c r="B338" s="19"/>
      <c r="C338" s="19"/>
      <c r="D338" s="19"/>
      <c r="E338" s="19"/>
      <c r="F338" s="19"/>
      <c r="G338" s="19"/>
      <c r="H338" s="19"/>
      <c r="I338" s="19"/>
      <c r="J338" s="19"/>
      <c r="K338" s="19"/>
      <c r="L338" s="19"/>
      <c r="M338" s="19"/>
      <c r="N338" s="19"/>
      <c r="O338" s="19"/>
      <c r="P338" s="19"/>
      <c r="Q338" s="20"/>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row>
    <row r="339" spans="1:45" ht="15.75" customHeight="1">
      <c r="A339" s="19"/>
      <c r="B339" s="19"/>
      <c r="C339" s="19"/>
      <c r="D339" s="19"/>
      <c r="E339" s="19"/>
      <c r="F339" s="19"/>
      <c r="G339" s="19"/>
      <c r="H339" s="19"/>
      <c r="I339" s="19"/>
      <c r="J339" s="19"/>
      <c r="K339" s="19"/>
      <c r="L339" s="19"/>
      <c r="M339" s="19"/>
      <c r="N339" s="19"/>
      <c r="O339" s="19"/>
      <c r="P339" s="19"/>
      <c r="Q339" s="20"/>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row>
    <row r="340" spans="1:45" ht="15.75" customHeight="1">
      <c r="A340" s="19"/>
      <c r="B340" s="19"/>
      <c r="C340" s="19"/>
      <c r="D340" s="19"/>
      <c r="E340" s="19"/>
      <c r="F340" s="19"/>
      <c r="G340" s="19"/>
      <c r="H340" s="19"/>
      <c r="I340" s="19"/>
      <c r="J340" s="19"/>
      <c r="K340" s="19"/>
      <c r="L340" s="19"/>
      <c r="M340" s="19"/>
      <c r="N340" s="19"/>
      <c r="O340" s="19"/>
      <c r="P340" s="19"/>
      <c r="Q340" s="20"/>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row>
    <row r="341" spans="1:45" ht="15.75" customHeight="1">
      <c r="A341" s="19"/>
      <c r="B341" s="19"/>
      <c r="C341" s="19"/>
      <c r="D341" s="19"/>
      <c r="E341" s="19"/>
      <c r="F341" s="19"/>
      <c r="G341" s="19"/>
      <c r="H341" s="19"/>
      <c r="I341" s="19"/>
      <c r="J341" s="19"/>
      <c r="K341" s="19"/>
      <c r="L341" s="19"/>
      <c r="M341" s="19"/>
      <c r="N341" s="19"/>
      <c r="O341" s="19"/>
      <c r="P341" s="19"/>
      <c r="Q341" s="20"/>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row>
    <row r="342" spans="1:45" ht="15.75" customHeight="1">
      <c r="A342" s="19"/>
      <c r="B342" s="19"/>
      <c r="C342" s="19"/>
      <c r="D342" s="19"/>
      <c r="E342" s="19"/>
      <c r="F342" s="19"/>
      <c r="G342" s="19"/>
      <c r="H342" s="19"/>
      <c r="I342" s="19"/>
      <c r="J342" s="19"/>
      <c r="K342" s="19"/>
      <c r="L342" s="19"/>
      <c r="M342" s="19"/>
      <c r="N342" s="19"/>
      <c r="O342" s="19"/>
      <c r="P342" s="19"/>
      <c r="Q342" s="20"/>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row>
    <row r="343" spans="1:45" ht="15.75" customHeight="1">
      <c r="A343" s="19"/>
      <c r="B343" s="19"/>
      <c r="C343" s="19"/>
      <c r="D343" s="19"/>
      <c r="E343" s="19"/>
      <c r="F343" s="19"/>
      <c r="G343" s="19"/>
      <c r="H343" s="19"/>
      <c r="I343" s="19"/>
      <c r="J343" s="19"/>
      <c r="K343" s="19"/>
      <c r="L343" s="19"/>
      <c r="M343" s="19"/>
      <c r="N343" s="19"/>
      <c r="O343" s="19"/>
      <c r="P343" s="19"/>
      <c r="Q343" s="20"/>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row>
    <row r="344" spans="1:45" ht="15.75" customHeight="1">
      <c r="A344" s="19"/>
      <c r="B344" s="19"/>
      <c r="C344" s="19"/>
      <c r="D344" s="19"/>
      <c r="E344" s="19"/>
      <c r="F344" s="19"/>
      <c r="G344" s="19"/>
      <c r="H344" s="19"/>
      <c r="I344" s="19"/>
      <c r="J344" s="19"/>
      <c r="K344" s="19"/>
      <c r="L344" s="19"/>
      <c r="M344" s="19"/>
      <c r="N344" s="19"/>
      <c r="O344" s="19"/>
      <c r="P344" s="19"/>
      <c r="Q344" s="20"/>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row>
    <row r="345" spans="1:45" ht="15.75" customHeight="1">
      <c r="A345" s="19"/>
      <c r="B345" s="19"/>
      <c r="C345" s="19"/>
      <c r="D345" s="19"/>
      <c r="E345" s="19"/>
      <c r="F345" s="19"/>
      <c r="G345" s="19"/>
      <c r="H345" s="19"/>
      <c r="I345" s="19"/>
      <c r="J345" s="19"/>
      <c r="K345" s="19"/>
      <c r="L345" s="19"/>
      <c r="M345" s="19"/>
      <c r="N345" s="19"/>
      <c r="O345" s="19"/>
      <c r="P345" s="19"/>
      <c r="Q345" s="20"/>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row>
    <row r="346" spans="1:45" ht="15.75" customHeight="1">
      <c r="A346" s="19"/>
      <c r="B346" s="19"/>
      <c r="C346" s="19"/>
      <c r="D346" s="19"/>
      <c r="E346" s="19"/>
      <c r="F346" s="19"/>
      <c r="G346" s="19"/>
      <c r="H346" s="19"/>
      <c r="I346" s="19"/>
      <c r="J346" s="19"/>
      <c r="K346" s="19"/>
      <c r="L346" s="19"/>
      <c r="M346" s="19"/>
      <c r="N346" s="19"/>
      <c r="O346" s="19"/>
      <c r="P346" s="19"/>
      <c r="Q346" s="20"/>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row>
    <row r="347" spans="1:45" ht="15.75" customHeight="1">
      <c r="A347" s="19"/>
      <c r="B347" s="19"/>
      <c r="C347" s="19"/>
      <c r="D347" s="19"/>
      <c r="E347" s="19"/>
      <c r="F347" s="19"/>
      <c r="G347" s="19"/>
      <c r="H347" s="19"/>
      <c r="I347" s="19"/>
      <c r="J347" s="19"/>
      <c r="K347" s="19"/>
      <c r="L347" s="19"/>
      <c r="M347" s="19"/>
      <c r="N347" s="19"/>
      <c r="O347" s="19"/>
      <c r="P347" s="19"/>
      <c r="Q347" s="20"/>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row>
    <row r="348" spans="1:45" ht="15.75" customHeight="1">
      <c r="A348" s="19"/>
      <c r="B348" s="19"/>
      <c r="C348" s="19"/>
      <c r="D348" s="19"/>
      <c r="E348" s="19"/>
      <c r="F348" s="19"/>
      <c r="G348" s="19"/>
      <c r="H348" s="19"/>
      <c r="I348" s="19"/>
      <c r="J348" s="19"/>
      <c r="K348" s="19"/>
      <c r="L348" s="19"/>
      <c r="M348" s="19"/>
      <c r="N348" s="19"/>
      <c r="O348" s="19"/>
      <c r="P348" s="19"/>
      <c r="Q348" s="20"/>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row>
    <row r="349" spans="1:45" ht="15.75" customHeight="1">
      <c r="A349" s="19"/>
      <c r="B349" s="19"/>
      <c r="C349" s="19"/>
      <c r="D349" s="19"/>
      <c r="E349" s="19"/>
      <c r="F349" s="19"/>
      <c r="G349" s="19"/>
      <c r="H349" s="19"/>
      <c r="I349" s="19"/>
      <c r="J349" s="19"/>
      <c r="K349" s="19"/>
      <c r="L349" s="19"/>
      <c r="M349" s="19"/>
      <c r="N349" s="19"/>
      <c r="O349" s="19"/>
      <c r="P349" s="19"/>
      <c r="Q349" s="20"/>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row>
    <row r="350" spans="1:45" ht="15.75" customHeight="1">
      <c r="A350" s="19"/>
      <c r="B350" s="19"/>
      <c r="C350" s="19"/>
      <c r="D350" s="19"/>
      <c r="E350" s="19"/>
      <c r="F350" s="19"/>
      <c r="G350" s="19"/>
      <c r="H350" s="19"/>
      <c r="I350" s="19"/>
      <c r="J350" s="19"/>
      <c r="K350" s="19"/>
      <c r="L350" s="19"/>
      <c r="M350" s="19"/>
      <c r="N350" s="19"/>
      <c r="O350" s="19"/>
      <c r="P350" s="19"/>
      <c r="Q350" s="20"/>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row>
    <row r="351" spans="1:45" ht="15.75" customHeight="1">
      <c r="A351" s="19"/>
      <c r="B351" s="19"/>
      <c r="C351" s="19"/>
      <c r="D351" s="19"/>
      <c r="E351" s="19"/>
      <c r="F351" s="19"/>
      <c r="G351" s="19"/>
      <c r="H351" s="19"/>
      <c r="I351" s="19"/>
      <c r="J351" s="19"/>
      <c r="K351" s="19"/>
      <c r="L351" s="19"/>
      <c r="M351" s="19"/>
      <c r="N351" s="19"/>
      <c r="O351" s="19"/>
      <c r="P351" s="19"/>
      <c r="Q351" s="20"/>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row>
    <row r="352" spans="1:45" ht="15.75" customHeight="1">
      <c r="A352" s="19"/>
      <c r="B352" s="19"/>
      <c r="C352" s="19"/>
      <c r="D352" s="19"/>
      <c r="E352" s="19"/>
      <c r="F352" s="19"/>
      <c r="G352" s="19"/>
      <c r="H352" s="19"/>
      <c r="I352" s="19"/>
      <c r="J352" s="19"/>
      <c r="K352" s="19"/>
      <c r="L352" s="19"/>
      <c r="M352" s="19"/>
      <c r="N352" s="19"/>
      <c r="O352" s="19"/>
      <c r="P352" s="19"/>
      <c r="Q352" s="20"/>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row>
    <row r="353" spans="1:45" ht="15.75" customHeight="1">
      <c r="A353" s="19"/>
      <c r="B353" s="19"/>
      <c r="C353" s="19"/>
      <c r="D353" s="19"/>
      <c r="E353" s="19"/>
      <c r="F353" s="19"/>
      <c r="G353" s="19"/>
      <c r="H353" s="19"/>
      <c r="I353" s="19"/>
      <c r="J353" s="19"/>
      <c r="K353" s="19"/>
      <c r="L353" s="19"/>
      <c r="M353" s="19"/>
      <c r="N353" s="19"/>
      <c r="O353" s="19"/>
      <c r="P353" s="19"/>
      <c r="Q353" s="20"/>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row>
    <row r="354" spans="1:45" ht="15.75" customHeight="1">
      <c r="A354" s="19"/>
      <c r="B354" s="19"/>
      <c r="C354" s="19"/>
      <c r="D354" s="19"/>
      <c r="E354" s="19"/>
      <c r="F354" s="19"/>
      <c r="G354" s="19"/>
      <c r="H354" s="19"/>
      <c r="I354" s="19"/>
      <c r="J354" s="19"/>
      <c r="K354" s="19"/>
      <c r="L354" s="19"/>
      <c r="M354" s="19"/>
      <c r="N354" s="19"/>
      <c r="O354" s="19"/>
      <c r="P354" s="19"/>
      <c r="Q354" s="20"/>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row>
    <row r="355" spans="1:45" ht="15.75" customHeight="1">
      <c r="A355" s="19"/>
      <c r="B355" s="19"/>
      <c r="C355" s="19"/>
      <c r="D355" s="19"/>
      <c r="E355" s="19"/>
      <c r="F355" s="19"/>
      <c r="G355" s="19"/>
      <c r="H355" s="19"/>
      <c r="I355" s="19"/>
      <c r="J355" s="19"/>
      <c r="K355" s="19"/>
      <c r="L355" s="19"/>
      <c r="M355" s="19"/>
      <c r="N355" s="19"/>
      <c r="O355" s="19"/>
      <c r="P355" s="19"/>
      <c r="Q355" s="20"/>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row>
    <row r="356" spans="1:45" ht="15.75" customHeight="1">
      <c r="A356" s="19"/>
      <c r="B356" s="19"/>
      <c r="C356" s="19"/>
      <c r="D356" s="19"/>
      <c r="E356" s="19"/>
      <c r="F356" s="19"/>
      <c r="G356" s="19"/>
      <c r="H356" s="19"/>
      <c r="I356" s="19"/>
      <c r="J356" s="19"/>
      <c r="K356" s="19"/>
      <c r="L356" s="19"/>
      <c r="M356" s="19"/>
      <c r="N356" s="19"/>
      <c r="O356" s="19"/>
      <c r="P356" s="19"/>
      <c r="Q356" s="20"/>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row>
    <row r="357" spans="1:45" ht="15.75" customHeight="1">
      <c r="A357" s="19"/>
      <c r="B357" s="19"/>
      <c r="C357" s="19"/>
      <c r="D357" s="19"/>
      <c r="E357" s="19"/>
      <c r="F357" s="19"/>
      <c r="G357" s="19"/>
      <c r="H357" s="19"/>
      <c r="I357" s="19"/>
      <c r="J357" s="19"/>
      <c r="K357" s="19"/>
      <c r="L357" s="19"/>
      <c r="M357" s="19"/>
      <c r="N357" s="19"/>
      <c r="O357" s="19"/>
      <c r="P357" s="19"/>
      <c r="Q357" s="20"/>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row>
    <row r="358" spans="1:45" ht="15.75" customHeight="1">
      <c r="A358" s="19"/>
      <c r="B358" s="19"/>
      <c r="C358" s="19"/>
      <c r="D358" s="19"/>
      <c r="E358" s="19"/>
      <c r="F358" s="19"/>
      <c r="G358" s="19"/>
      <c r="H358" s="19"/>
      <c r="I358" s="19"/>
      <c r="J358" s="19"/>
      <c r="K358" s="19"/>
      <c r="L358" s="19"/>
      <c r="M358" s="19"/>
      <c r="N358" s="19"/>
      <c r="O358" s="19"/>
      <c r="P358" s="19"/>
      <c r="Q358" s="20"/>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row>
    <row r="359" spans="1:45" ht="15.75" customHeight="1">
      <c r="A359" s="19"/>
      <c r="B359" s="19"/>
      <c r="C359" s="19"/>
      <c r="D359" s="19"/>
      <c r="E359" s="19"/>
      <c r="F359" s="19"/>
      <c r="G359" s="19"/>
      <c r="H359" s="19"/>
      <c r="I359" s="19"/>
      <c r="J359" s="19"/>
      <c r="K359" s="19"/>
      <c r="L359" s="19"/>
      <c r="M359" s="19"/>
      <c r="N359" s="19"/>
      <c r="O359" s="19"/>
      <c r="P359" s="19"/>
      <c r="Q359" s="20"/>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row>
    <row r="360" spans="1:45" ht="15.75" customHeight="1">
      <c r="A360" s="19"/>
      <c r="B360" s="19"/>
      <c r="C360" s="19"/>
      <c r="D360" s="19"/>
      <c r="E360" s="19"/>
      <c r="F360" s="19"/>
      <c r="G360" s="19"/>
      <c r="H360" s="19"/>
      <c r="I360" s="19"/>
      <c r="J360" s="19"/>
      <c r="K360" s="19"/>
      <c r="L360" s="19"/>
      <c r="M360" s="19"/>
      <c r="N360" s="19"/>
      <c r="O360" s="19"/>
      <c r="P360" s="19"/>
      <c r="Q360" s="20"/>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row>
    <row r="361" spans="1:45" ht="15.75" customHeight="1">
      <c r="A361" s="19"/>
      <c r="B361" s="19"/>
      <c r="C361" s="19"/>
      <c r="D361" s="19"/>
      <c r="E361" s="19"/>
      <c r="F361" s="19"/>
      <c r="G361" s="19"/>
      <c r="H361" s="19"/>
      <c r="I361" s="19"/>
      <c r="J361" s="19"/>
      <c r="K361" s="19"/>
      <c r="L361" s="19"/>
      <c r="M361" s="19"/>
      <c r="N361" s="19"/>
      <c r="O361" s="19"/>
      <c r="P361" s="19"/>
      <c r="Q361" s="20"/>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row>
    <row r="362" spans="1:45" ht="15.75" customHeight="1">
      <c r="A362" s="19"/>
      <c r="B362" s="19"/>
      <c r="C362" s="19"/>
      <c r="D362" s="19"/>
      <c r="E362" s="19"/>
      <c r="F362" s="19"/>
      <c r="G362" s="19"/>
      <c r="H362" s="19"/>
      <c r="I362" s="19"/>
      <c r="J362" s="19"/>
      <c r="K362" s="19"/>
      <c r="L362" s="19"/>
      <c r="M362" s="19"/>
      <c r="N362" s="19"/>
      <c r="O362" s="19"/>
      <c r="P362" s="19"/>
      <c r="Q362" s="20"/>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row>
    <row r="363" spans="1:45" ht="15.75" customHeight="1">
      <c r="A363" s="19"/>
      <c r="B363" s="19"/>
      <c r="C363" s="19"/>
      <c r="D363" s="19"/>
      <c r="E363" s="19"/>
      <c r="F363" s="19"/>
      <c r="G363" s="19"/>
      <c r="H363" s="19"/>
      <c r="I363" s="19"/>
      <c r="J363" s="19"/>
      <c r="K363" s="19"/>
      <c r="L363" s="19"/>
      <c r="M363" s="19"/>
      <c r="N363" s="19"/>
      <c r="O363" s="19"/>
      <c r="P363" s="19"/>
      <c r="Q363" s="20"/>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row>
    <row r="364" spans="1:45" ht="15.75" customHeight="1">
      <c r="A364" s="19"/>
      <c r="B364" s="19"/>
      <c r="C364" s="19"/>
      <c r="D364" s="19"/>
      <c r="E364" s="19"/>
      <c r="F364" s="19"/>
      <c r="G364" s="19"/>
      <c r="H364" s="19"/>
      <c r="I364" s="19"/>
      <c r="J364" s="19"/>
      <c r="K364" s="19"/>
      <c r="L364" s="19"/>
      <c r="M364" s="19"/>
      <c r="N364" s="19"/>
      <c r="O364" s="19"/>
      <c r="P364" s="19"/>
      <c r="Q364" s="20"/>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row>
    <row r="365" spans="1:45" ht="15.75" customHeight="1">
      <c r="A365" s="19"/>
      <c r="B365" s="19"/>
      <c r="C365" s="19"/>
      <c r="D365" s="19"/>
      <c r="E365" s="19"/>
      <c r="F365" s="19"/>
      <c r="G365" s="19"/>
      <c r="H365" s="19"/>
      <c r="I365" s="19"/>
      <c r="J365" s="19"/>
      <c r="K365" s="19"/>
      <c r="L365" s="19"/>
      <c r="M365" s="19"/>
      <c r="N365" s="19"/>
      <c r="O365" s="19"/>
      <c r="P365" s="19"/>
      <c r="Q365" s="20"/>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row>
    <row r="366" spans="1:45" ht="15.75" customHeight="1">
      <c r="A366" s="19"/>
      <c r="B366" s="19"/>
      <c r="C366" s="19"/>
      <c r="D366" s="19"/>
      <c r="E366" s="19"/>
      <c r="F366" s="19"/>
      <c r="G366" s="19"/>
      <c r="H366" s="19"/>
      <c r="I366" s="19"/>
      <c r="J366" s="19"/>
      <c r="K366" s="19"/>
      <c r="L366" s="19"/>
      <c r="M366" s="19"/>
      <c r="N366" s="19"/>
      <c r="O366" s="19"/>
      <c r="P366" s="19"/>
      <c r="Q366" s="20"/>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row>
    <row r="367" spans="1:45" ht="15.75" customHeight="1">
      <c r="A367" s="19"/>
      <c r="B367" s="19"/>
      <c r="C367" s="19"/>
      <c r="D367" s="19"/>
      <c r="E367" s="19"/>
      <c r="F367" s="19"/>
      <c r="G367" s="19"/>
      <c r="H367" s="19"/>
      <c r="I367" s="19"/>
      <c r="J367" s="19"/>
      <c r="K367" s="19"/>
      <c r="L367" s="19"/>
      <c r="M367" s="19"/>
      <c r="N367" s="19"/>
      <c r="O367" s="19"/>
      <c r="P367" s="19"/>
      <c r="Q367" s="20"/>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row>
    <row r="368" spans="1:45" ht="15.75" customHeight="1">
      <c r="A368" s="19"/>
      <c r="B368" s="19"/>
      <c r="C368" s="19"/>
      <c r="D368" s="19"/>
      <c r="E368" s="19"/>
      <c r="F368" s="19"/>
      <c r="G368" s="19"/>
      <c r="H368" s="19"/>
      <c r="I368" s="19"/>
      <c r="J368" s="19"/>
      <c r="K368" s="19"/>
      <c r="L368" s="19"/>
      <c r="M368" s="19"/>
      <c r="N368" s="19"/>
      <c r="O368" s="19"/>
      <c r="P368" s="19"/>
      <c r="Q368" s="20"/>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row>
    <row r="369" spans="1:45" ht="15.75" customHeight="1">
      <c r="A369" s="19"/>
      <c r="B369" s="19"/>
      <c r="C369" s="19"/>
      <c r="D369" s="19"/>
      <c r="E369" s="19"/>
      <c r="F369" s="19"/>
      <c r="G369" s="19"/>
      <c r="H369" s="19"/>
      <c r="I369" s="19"/>
      <c r="J369" s="19"/>
      <c r="K369" s="19"/>
      <c r="L369" s="19"/>
      <c r="M369" s="19"/>
      <c r="N369" s="19"/>
      <c r="O369" s="19"/>
      <c r="P369" s="19"/>
      <c r="Q369" s="20"/>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row>
    <row r="370" spans="1:45" ht="15.75" customHeight="1">
      <c r="A370" s="19"/>
      <c r="B370" s="19"/>
      <c r="C370" s="19"/>
      <c r="D370" s="19"/>
      <c r="E370" s="19"/>
      <c r="F370" s="19"/>
      <c r="G370" s="19"/>
      <c r="H370" s="19"/>
      <c r="I370" s="19"/>
      <c r="J370" s="19"/>
      <c r="K370" s="19"/>
      <c r="L370" s="19"/>
      <c r="M370" s="19"/>
      <c r="N370" s="19"/>
      <c r="O370" s="19"/>
      <c r="P370" s="19"/>
      <c r="Q370" s="20"/>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row>
    <row r="371" spans="1:45" ht="15.75" customHeight="1">
      <c r="A371" s="19"/>
      <c r="B371" s="19"/>
      <c r="C371" s="19"/>
      <c r="D371" s="19"/>
      <c r="E371" s="19"/>
      <c r="F371" s="19"/>
      <c r="G371" s="19"/>
      <c r="H371" s="19"/>
      <c r="I371" s="19"/>
      <c r="J371" s="19"/>
      <c r="K371" s="19"/>
      <c r="L371" s="19"/>
      <c r="M371" s="19"/>
      <c r="N371" s="19"/>
      <c r="O371" s="19"/>
      <c r="P371" s="19"/>
      <c r="Q371" s="20"/>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row>
    <row r="372" spans="1:45" ht="15.75" customHeight="1">
      <c r="A372" s="19"/>
      <c r="B372" s="19"/>
      <c r="C372" s="19"/>
      <c r="D372" s="19"/>
      <c r="E372" s="19"/>
      <c r="F372" s="19"/>
      <c r="G372" s="19"/>
      <c r="H372" s="19"/>
      <c r="I372" s="19"/>
      <c r="J372" s="19"/>
      <c r="K372" s="19"/>
      <c r="L372" s="19"/>
      <c r="M372" s="19"/>
      <c r="N372" s="19"/>
      <c r="O372" s="19"/>
      <c r="P372" s="19"/>
      <c r="Q372" s="20"/>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row>
    <row r="373" spans="1:45" ht="15.75" customHeight="1">
      <c r="A373" s="19"/>
      <c r="B373" s="19"/>
      <c r="C373" s="19"/>
      <c r="D373" s="19"/>
      <c r="E373" s="19"/>
      <c r="F373" s="19"/>
      <c r="G373" s="19"/>
      <c r="H373" s="19"/>
      <c r="I373" s="19"/>
      <c r="J373" s="19"/>
      <c r="K373" s="19"/>
      <c r="L373" s="19"/>
      <c r="M373" s="19"/>
      <c r="N373" s="19"/>
      <c r="O373" s="19"/>
      <c r="P373" s="19"/>
      <c r="Q373" s="20"/>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row>
    <row r="374" spans="1:45" ht="15.75" customHeight="1">
      <c r="A374" s="19"/>
      <c r="B374" s="19"/>
      <c r="C374" s="19"/>
      <c r="D374" s="19"/>
      <c r="E374" s="19"/>
      <c r="F374" s="19"/>
      <c r="G374" s="19"/>
      <c r="H374" s="19"/>
      <c r="I374" s="19"/>
      <c r="J374" s="19"/>
      <c r="K374" s="19"/>
      <c r="L374" s="19"/>
      <c r="M374" s="19"/>
      <c r="N374" s="19"/>
      <c r="O374" s="19"/>
      <c r="P374" s="19"/>
      <c r="Q374" s="20"/>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row>
    <row r="375" spans="1:45" ht="15.75" customHeight="1">
      <c r="A375" s="19"/>
      <c r="B375" s="19"/>
      <c r="C375" s="19"/>
      <c r="D375" s="19"/>
      <c r="E375" s="19"/>
      <c r="F375" s="19"/>
      <c r="G375" s="19"/>
      <c r="H375" s="19"/>
      <c r="I375" s="19"/>
      <c r="J375" s="19"/>
      <c r="K375" s="19"/>
      <c r="L375" s="19"/>
      <c r="M375" s="19"/>
      <c r="N375" s="19"/>
      <c r="O375" s="19"/>
      <c r="P375" s="19"/>
      <c r="Q375" s="20"/>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row>
    <row r="376" spans="1:45" ht="15.75" customHeight="1">
      <c r="A376" s="19"/>
      <c r="B376" s="19"/>
      <c r="C376" s="19"/>
      <c r="D376" s="19"/>
      <c r="E376" s="19"/>
      <c r="F376" s="19"/>
      <c r="G376" s="19"/>
      <c r="H376" s="19"/>
      <c r="I376" s="19"/>
      <c r="J376" s="19"/>
      <c r="K376" s="19"/>
      <c r="L376" s="19"/>
      <c r="M376" s="19"/>
      <c r="N376" s="19"/>
      <c r="O376" s="19"/>
      <c r="P376" s="19"/>
      <c r="Q376" s="20"/>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row>
    <row r="377" spans="1:45" ht="15.75" customHeight="1">
      <c r="A377" s="19"/>
      <c r="B377" s="19"/>
      <c r="C377" s="19"/>
      <c r="D377" s="19"/>
      <c r="E377" s="19"/>
      <c r="F377" s="19"/>
      <c r="G377" s="19"/>
      <c r="H377" s="19"/>
      <c r="I377" s="19"/>
      <c r="J377" s="19"/>
      <c r="K377" s="19"/>
      <c r="L377" s="19"/>
      <c r="M377" s="19"/>
      <c r="N377" s="19"/>
      <c r="O377" s="19"/>
      <c r="P377" s="19"/>
      <c r="Q377" s="20"/>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row>
    <row r="378" spans="1:45" ht="15.75" customHeight="1">
      <c r="A378" s="19"/>
      <c r="B378" s="19"/>
      <c r="C378" s="19"/>
      <c r="D378" s="19"/>
      <c r="E378" s="19"/>
      <c r="F378" s="19"/>
      <c r="G378" s="19"/>
      <c r="H378" s="19"/>
      <c r="I378" s="19"/>
      <c r="J378" s="19"/>
      <c r="K378" s="19"/>
      <c r="L378" s="19"/>
      <c r="M378" s="19"/>
      <c r="N378" s="19"/>
      <c r="O378" s="19"/>
      <c r="P378" s="19"/>
      <c r="Q378" s="20"/>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row>
    <row r="379" spans="1:45" ht="15.75" customHeight="1">
      <c r="A379" s="19"/>
      <c r="B379" s="19"/>
      <c r="C379" s="19"/>
      <c r="D379" s="19"/>
      <c r="E379" s="19"/>
      <c r="F379" s="19"/>
      <c r="G379" s="19"/>
      <c r="H379" s="19"/>
      <c r="I379" s="19"/>
      <c r="J379" s="19"/>
      <c r="K379" s="19"/>
      <c r="L379" s="19"/>
      <c r="M379" s="19"/>
      <c r="N379" s="19"/>
      <c r="O379" s="19"/>
      <c r="P379" s="19"/>
      <c r="Q379" s="20"/>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row>
    <row r="380" spans="1:45" ht="15.75" customHeight="1">
      <c r="A380" s="19"/>
      <c r="B380" s="19"/>
      <c r="C380" s="19"/>
      <c r="D380" s="19"/>
      <c r="E380" s="19"/>
      <c r="F380" s="19"/>
      <c r="G380" s="19"/>
      <c r="H380" s="19"/>
      <c r="I380" s="19"/>
      <c r="J380" s="19"/>
      <c r="K380" s="19"/>
      <c r="L380" s="19"/>
      <c r="M380" s="19"/>
      <c r="N380" s="19"/>
      <c r="O380" s="19"/>
      <c r="P380" s="19"/>
      <c r="Q380" s="20"/>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row>
    <row r="381" spans="1:45" ht="15.75" customHeight="1">
      <c r="A381" s="19"/>
      <c r="B381" s="19"/>
      <c r="C381" s="19"/>
      <c r="D381" s="19"/>
      <c r="E381" s="19"/>
      <c r="F381" s="19"/>
      <c r="G381" s="19"/>
      <c r="H381" s="19"/>
      <c r="I381" s="19"/>
      <c r="J381" s="19"/>
      <c r="K381" s="19"/>
      <c r="L381" s="19"/>
      <c r="M381" s="19"/>
      <c r="N381" s="19"/>
      <c r="O381" s="19"/>
      <c r="P381" s="19"/>
      <c r="Q381" s="20"/>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row>
    <row r="382" spans="1:45" ht="15.75" customHeight="1">
      <c r="A382" s="19"/>
      <c r="B382" s="19"/>
      <c r="C382" s="19"/>
      <c r="D382" s="19"/>
      <c r="E382" s="19"/>
      <c r="F382" s="19"/>
      <c r="G382" s="19"/>
      <c r="H382" s="19"/>
      <c r="I382" s="19"/>
      <c r="J382" s="19"/>
      <c r="K382" s="19"/>
      <c r="L382" s="19"/>
      <c r="M382" s="19"/>
      <c r="N382" s="19"/>
      <c r="O382" s="19"/>
      <c r="P382" s="19"/>
      <c r="Q382" s="20"/>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row>
    <row r="383" spans="1:45" ht="15.75" customHeight="1">
      <c r="A383" s="19"/>
      <c r="B383" s="19"/>
      <c r="C383" s="19"/>
      <c r="D383" s="19"/>
      <c r="E383" s="19"/>
      <c r="F383" s="19"/>
      <c r="G383" s="19"/>
      <c r="H383" s="19"/>
      <c r="I383" s="19"/>
      <c r="J383" s="19"/>
      <c r="K383" s="19"/>
      <c r="L383" s="19"/>
      <c r="M383" s="19"/>
      <c r="N383" s="19"/>
      <c r="O383" s="19"/>
      <c r="P383" s="19"/>
      <c r="Q383" s="20"/>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row>
    <row r="384" spans="1:45" ht="15.75" customHeight="1">
      <c r="A384" s="19"/>
      <c r="B384" s="19"/>
      <c r="C384" s="19"/>
      <c r="D384" s="19"/>
      <c r="E384" s="19"/>
      <c r="F384" s="19"/>
      <c r="G384" s="19"/>
      <c r="H384" s="19"/>
      <c r="I384" s="19"/>
      <c r="J384" s="19"/>
      <c r="K384" s="19"/>
      <c r="L384" s="19"/>
      <c r="M384" s="19"/>
      <c r="N384" s="19"/>
      <c r="O384" s="19"/>
      <c r="P384" s="19"/>
      <c r="Q384" s="20"/>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row>
    <row r="385" spans="1:45" ht="15.75" customHeight="1">
      <c r="A385" s="19"/>
      <c r="B385" s="19"/>
      <c r="C385" s="19"/>
      <c r="D385" s="19"/>
      <c r="E385" s="19"/>
      <c r="F385" s="19"/>
      <c r="G385" s="19"/>
      <c r="H385" s="19"/>
      <c r="I385" s="19"/>
      <c r="J385" s="19"/>
      <c r="K385" s="19"/>
      <c r="L385" s="19"/>
      <c r="M385" s="19"/>
      <c r="N385" s="19"/>
      <c r="O385" s="19"/>
      <c r="P385" s="19"/>
      <c r="Q385" s="20"/>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row>
    <row r="386" spans="1:45" ht="15.75" customHeight="1">
      <c r="A386" s="19"/>
      <c r="B386" s="19"/>
      <c r="C386" s="19"/>
      <c r="D386" s="19"/>
      <c r="E386" s="19"/>
      <c r="F386" s="19"/>
      <c r="G386" s="19"/>
      <c r="H386" s="19"/>
      <c r="I386" s="19"/>
      <c r="J386" s="19"/>
      <c r="K386" s="19"/>
      <c r="L386" s="19"/>
      <c r="M386" s="19"/>
      <c r="N386" s="19"/>
      <c r="O386" s="19"/>
      <c r="P386" s="19"/>
      <c r="Q386" s="20"/>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row>
    <row r="387" spans="1:45" ht="15.75" customHeight="1">
      <c r="A387" s="19"/>
      <c r="B387" s="19"/>
      <c r="C387" s="19"/>
      <c r="D387" s="19"/>
      <c r="E387" s="19"/>
      <c r="F387" s="19"/>
      <c r="G387" s="19"/>
      <c r="H387" s="19"/>
      <c r="I387" s="19"/>
      <c r="J387" s="19"/>
      <c r="K387" s="19"/>
      <c r="L387" s="19"/>
      <c r="M387" s="19"/>
      <c r="N387" s="19"/>
      <c r="O387" s="19"/>
      <c r="P387" s="19"/>
      <c r="Q387" s="20"/>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row>
    <row r="388" spans="1:45" ht="15.75" customHeight="1">
      <c r="A388" s="19"/>
      <c r="B388" s="19"/>
      <c r="C388" s="19"/>
      <c r="D388" s="19"/>
      <c r="E388" s="19"/>
      <c r="F388" s="19"/>
      <c r="G388" s="19"/>
      <c r="H388" s="19"/>
      <c r="I388" s="19"/>
      <c r="J388" s="19"/>
      <c r="K388" s="19"/>
      <c r="L388" s="19"/>
      <c r="M388" s="19"/>
      <c r="N388" s="19"/>
      <c r="O388" s="19"/>
      <c r="P388" s="19"/>
      <c r="Q388" s="20"/>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row>
    <row r="389" spans="1:45" ht="15.75" customHeight="1">
      <c r="A389" s="19"/>
      <c r="B389" s="19"/>
      <c r="C389" s="19"/>
      <c r="D389" s="19"/>
      <c r="E389" s="19"/>
      <c r="F389" s="19"/>
      <c r="G389" s="19"/>
      <c r="H389" s="19"/>
      <c r="I389" s="19"/>
      <c r="J389" s="19"/>
      <c r="K389" s="19"/>
      <c r="L389" s="19"/>
      <c r="M389" s="19"/>
      <c r="N389" s="19"/>
      <c r="O389" s="19"/>
      <c r="P389" s="19"/>
      <c r="Q389" s="20"/>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row>
    <row r="390" spans="1:45" ht="15.75" customHeight="1">
      <c r="A390" s="19"/>
      <c r="B390" s="19"/>
      <c r="C390" s="19"/>
      <c r="D390" s="19"/>
      <c r="E390" s="19"/>
      <c r="F390" s="19"/>
      <c r="G390" s="19"/>
      <c r="H390" s="19"/>
      <c r="I390" s="19"/>
      <c r="J390" s="19"/>
      <c r="K390" s="19"/>
      <c r="L390" s="19"/>
      <c r="M390" s="19"/>
      <c r="N390" s="19"/>
      <c r="O390" s="19"/>
      <c r="P390" s="19"/>
      <c r="Q390" s="20"/>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row>
    <row r="391" spans="1:45" ht="15.75" customHeight="1">
      <c r="A391" s="19"/>
      <c r="B391" s="19"/>
      <c r="C391" s="19"/>
      <c r="D391" s="19"/>
      <c r="E391" s="19"/>
      <c r="F391" s="19"/>
      <c r="G391" s="19"/>
      <c r="H391" s="19"/>
      <c r="I391" s="19"/>
      <c r="J391" s="19"/>
      <c r="K391" s="19"/>
      <c r="L391" s="19"/>
      <c r="M391" s="19"/>
      <c r="N391" s="19"/>
      <c r="O391" s="19"/>
      <c r="P391" s="19"/>
      <c r="Q391" s="20"/>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row>
    <row r="392" spans="1:45" ht="15.75" customHeight="1">
      <c r="A392" s="19"/>
      <c r="B392" s="19"/>
      <c r="C392" s="19"/>
      <c r="D392" s="19"/>
      <c r="E392" s="19"/>
      <c r="F392" s="19"/>
      <c r="G392" s="19"/>
      <c r="H392" s="19"/>
      <c r="I392" s="19"/>
      <c r="J392" s="19"/>
      <c r="K392" s="19"/>
      <c r="L392" s="19"/>
      <c r="M392" s="19"/>
      <c r="N392" s="19"/>
      <c r="O392" s="19"/>
      <c r="P392" s="19"/>
      <c r="Q392" s="20"/>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row>
    <row r="393" spans="1:45" ht="15.75" customHeight="1">
      <c r="A393" s="19"/>
      <c r="B393" s="19"/>
      <c r="C393" s="19"/>
      <c r="D393" s="19"/>
      <c r="E393" s="19"/>
      <c r="F393" s="19"/>
      <c r="G393" s="19"/>
      <c r="H393" s="19"/>
      <c r="I393" s="19"/>
      <c r="J393" s="19"/>
      <c r="K393" s="19"/>
      <c r="L393" s="19"/>
      <c r="M393" s="19"/>
      <c r="N393" s="19"/>
      <c r="O393" s="19"/>
      <c r="P393" s="19"/>
      <c r="Q393" s="20"/>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row>
    <row r="394" spans="1:45" ht="15.75" customHeight="1">
      <c r="A394" s="19"/>
      <c r="B394" s="19"/>
      <c r="C394" s="19"/>
      <c r="D394" s="19"/>
      <c r="E394" s="19"/>
      <c r="F394" s="19"/>
      <c r="G394" s="19"/>
      <c r="H394" s="19"/>
      <c r="I394" s="19"/>
      <c r="J394" s="19"/>
      <c r="K394" s="19"/>
      <c r="L394" s="19"/>
      <c r="M394" s="19"/>
      <c r="N394" s="19"/>
      <c r="O394" s="19"/>
      <c r="P394" s="19"/>
      <c r="Q394" s="20"/>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row>
    <row r="395" spans="1:45" ht="15.75" customHeight="1">
      <c r="A395" s="19"/>
      <c r="B395" s="19"/>
      <c r="C395" s="19"/>
      <c r="D395" s="19"/>
      <c r="E395" s="19"/>
      <c r="F395" s="19"/>
      <c r="G395" s="19"/>
      <c r="H395" s="19"/>
      <c r="I395" s="19"/>
      <c r="J395" s="19"/>
      <c r="K395" s="19"/>
      <c r="L395" s="19"/>
      <c r="M395" s="19"/>
      <c r="N395" s="19"/>
      <c r="O395" s="19"/>
      <c r="P395" s="19"/>
      <c r="Q395" s="20"/>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row>
    <row r="396" spans="1:45" ht="15.75" customHeight="1">
      <c r="A396" s="19"/>
      <c r="B396" s="19"/>
      <c r="C396" s="19"/>
      <c r="D396" s="19"/>
      <c r="E396" s="19"/>
      <c r="F396" s="19"/>
      <c r="G396" s="19"/>
      <c r="H396" s="19"/>
      <c r="I396" s="19"/>
      <c r="J396" s="19"/>
      <c r="K396" s="19"/>
      <c r="L396" s="19"/>
      <c r="M396" s="19"/>
      <c r="N396" s="19"/>
      <c r="O396" s="19"/>
      <c r="P396" s="19"/>
      <c r="Q396" s="20"/>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row>
    <row r="397" spans="1:45" ht="15.75" customHeight="1">
      <c r="A397" s="19"/>
      <c r="B397" s="19"/>
      <c r="C397" s="19"/>
      <c r="D397" s="19"/>
      <c r="E397" s="19"/>
      <c r="F397" s="19"/>
      <c r="G397" s="19"/>
      <c r="H397" s="19"/>
      <c r="I397" s="19"/>
      <c r="J397" s="19"/>
      <c r="K397" s="19"/>
      <c r="L397" s="19"/>
      <c r="M397" s="19"/>
      <c r="N397" s="19"/>
      <c r="O397" s="19"/>
      <c r="P397" s="19"/>
      <c r="Q397" s="20"/>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row>
    <row r="398" spans="1:45" ht="15.75" customHeight="1">
      <c r="A398" s="19"/>
      <c r="B398" s="19"/>
      <c r="C398" s="19"/>
      <c r="D398" s="19"/>
      <c r="E398" s="19"/>
      <c r="F398" s="19"/>
      <c r="G398" s="19"/>
      <c r="H398" s="19"/>
      <c r="I398" s="19"/>
      <c r="J398" s="19"/>
      <c r="K398" s="19"/>
      <c r="L398" s="19"/>
      <c r="M398" s="19"/>
      <c r="N398" s="19"/>
      <c r="O398" s="19"/>
      <c r="P398" s="19"/>
      <c r="Q398" s="20"/>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row>
    <row r="399" spans="1:45" ht="15.75" customHeight="1">
      <c r="A399" s="19"/>
      <c r="B399" s="19"/>
      <c r="C399" s="19"/>
      <c r="D399" s="19"/>
      <c r="E399" s="19"/>
      <c r="F399" s="19"/>
      <c r="G399" s="19"/>
      <c r="H399" s="19"/>
      <c r="I399" s="19"/>
      <c r="J399" s="19"/>
      <c r="K399" s="19"/>
      <c r="L399" s="19"/>
      <c r="M399" s="19"/>
      <c r="N399" s="19"/>
      <c r="O399" s="19"/>
      <c r="P399" s="19"/>
      <c r="Q399" s="20"/>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row>
    <row r="400" spans="1:45" ht="15.75" customHeight="1">
      <c r="A400" s="19"/>
      <c r="B400" s="19"/>
      <c r="C400" s="19"/>
      <c r="D400" s="19"/>
      <c r="E400" s="19"/>
      <c r="F400" s="19"/>
      <c r="G400" s="19"/>
      <c r="H400" s="19"/>
      <c r="I400" s="19"/>
      <c r="J400" s="19"/>
      <c r="K400" s="19"/>
      <c r="L400" s="19"/>
      <c r="M400" s="19"/>
      <c r="N400" s="19"/>
      <c r="O400" s="19"/>
      <c r="P400" s="19"/>
      <c r="Q400" s="20"/>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row>
    <row r="401" spans="1:45" ht="15.75" customHeight="1">
      <c r="A401" s="19"/>
      <c r="B401" s="19"/>
      <c r="C401" s="19"/>
      <c r="D401" s="19"/>
      <c r="E401" s="19"/>
      <c r="F401" s="19"/>
      <c r="G401" s="19"/>
      <c r="H401" s="19"/>
      <c r="I401" s="19"/>
      <c r="J401" s="19"/>
      <c r="K401" s="19"/>
      <c r="L401" s="19"/>
      <c r="M401" s="19"/>
      <c r="N401" s="19"/>
      <c r="O401" s="19"/>
      <c r="P401" s="19"/>
      <c r="Q401" s="20"/>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row>
    <row r="402" spans="1:45" ht="15.75" customHeight="1">
      <c r="A402" s="19"/>
      <c r="B402" s="19"/>
      <c r="C402" s="19"/>
      <c r="D402" s="19"/>
      <c r="E402" s="19"/>
      <c r="F402" s="19"/>
      <c r="G402" s="19"/>
      <c r="H402" s="19"/>
      <c r="I402" s="19"/>
      <c r="J402" s="19"/>
      <c r="K402" s="19"/>
      <c r="L402" s="19"/>
      <c r="M402" s="19"/>
      <c r="N402" s="19"/>
      <c r="O402" s="19"/>
      <c r="P402" s="19"/>
      <c r="Q402" s="20"/>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row>
    <row r="403" spans="1:45" ht="15.75" customHeight="1">
      <c r="A403" s="19"/>
      <c r="B403" s="19"/>
      <c r="C403" s="19"/>
      <c r="D403" s="19"/>
      <c r="E403" s="19"/>
      <c r="F403" s="19"/>
      <c r="G403" s="19"/>
      <c r="H403" s="19"/>
      <c r="I403" s="19"/>
      <c r="J403" s="19"/>
      <c r="K403" s="19"/>
      <c r="L403" s="19"/>
      <c r="M403" s="19"/>
      <c r="N403" s="19"/>
      <c r="O403" s="19"/>
      <c r="P403" s="19"/>
      <c r="Q403" s="20"/>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row>
    <row r="404" spans="1:45" ht="15.75" customHeight="1">
      <c r="A404" s="19"/>
      <c r="B404" s="19"/>
      <c r="C404" s="19"/>
      <c r="D404" s="19"/>
      <c r="E404" s="19"/>
      <c r="F404" s="19"/>
      <c r="G404" s="19"/>
      <c r="H404" s="19"/>
      <c r="I404" s="19"/>
      <c r="J404" s="19"/>
      <c r="K404" s="19"/>
      <c r="L404" s="19"/>
      <c r="M404" s="19"/>
      <c r="N404" s="19"/>
      <c r="O404" s="19"/>
      <c r="P404" s="19"/>
      <c r="Q404" s="20"/>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row>
    <row r="405" spans="1:45" ht="15.75" customHeight="1">
      <c r="A405" s="19"/>
      <c r="B405" s="19"/>
      <c r="C405" s="19"/>
      <c r="D405" s="19"/>
      <c r="E405" s="19"/>
      <c r="F405" s="19"/>
      <c r="G405" s="19"/>
      <c r="H405" s="19"/>
      <c r="I405" s="19"/>
      <c r="J405" s="19"/>
      <c r="K405" s="19"/>
      <c r="L405" s="19"/>
      <c r="M405" s="19"/>
      <c r="N405" s="19"/>
      <c r="O405" s="19"/>
      <c r="P405" s="19"/>
      <c r="Q405" s="20"/>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row>
    <row r="406" spans="1:45" ht="15.75" customHeight="1">
      <c r="A406" s="19"/>
      <c r="B406" s="19"/>
      <c r="C406" s="19"/>
      <c r="D406" s="19"/>
      <c r="E406" s="19"/>
      <c r="F406" s="19"/>
      <c r="G406" s="19"/>
      <c r="H406" s="19"/>
      <c r="I406" s="19"/>
      <c r="J406" s="19"/>
      <c r="K406" s="19"/>
      <c r="L406" s="19"/>
      <c r="M406" s="19"/>
      <c r="N406" s="19"/>
      <c r="O406" s="19"/>
      <c r="P406" s="19"/>
      <c r="Q406" s="20"/>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row>
    <row r="407" spans="1:45" ht="15.75" customHeight="1">
      <c r="A407" s="19"/>
      <c r="B407" s="19"/>
      <c r="C407" s="19"/>
      <c r="D407" s="19"/>
      <c r="E407" s="19"/>
      <c r="F407" s="19"/>
      <c r="G407" s="19"/>
      <c r="H407" s="19"/>
      <c r="I407" s="19"/>
      <c r="J407" s="19"/>
      <c r="K407" s="19"/>
      <c r="L407" s="19"/>
      <c r="M407" s="19"/>
      <c r="N407" s="19"/>
      <c r="O407" s="19"/>
      <c r="P407" s="19"/>
      <c r="Q407" s="20"/>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row>
    <row r="408" spans="1:45" ht="15.75" customHeight="1">
      <c r="A408" s="19"/>
      <c r="B408" s="19"/>
      <c r="C408" s="19"/>
      <c r="D408" s="19"/>
      <c r="E408" s="19"/>
      <c r="F408" s="19"/>
      <c r="G408" s="19"/>
      <c r="H408" s="19"/>
      <c r="I408" s="19"/>
      <c r="J408" s="19"/>
      <c r="K408" s="19"/>
      <c r="L408" s="19"/>
      <c r="M408" s="19"/>
      <c r="N408" s="19"/>
      <c r="O408" s="19"/>
      <c r="P408" s="19"/>
      <c r="Q408" s="20"/>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row>
    <row r="409" spans="1:45" ht="15.75" customHeight="1">
      <c r="A409" s="19"/>
      <c r="B409" s="19"/>
      <c r="C409" s="19"/>
      <c r="D409" s="19"/>
      <c r="E409" s="19"/>
      <c r="F409" s="19"/>
      <c r="G409" s="19"/>
      <c r="H409" s="19"/>
      <c r="I409" s="19"/>
      <c r="J409" s="19"/>
      <c r="K409" s="19"/>
      <c r="L409" s="19"/>
      <c r="M409" s="19"/>
      <c r="N409" s="19"/>
      <c r="O409" s="19"/>
      <c r="P409" s="19"/>
      <c r="Q409" s="20"/>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row>
    <row r="410" spans="1:45" ht="15.75" customHeight="1">
      <c r="A410" s="19"/>
      <c r="B410" s="19"/>
      <c r="C410" s="19"/>
      <c r="D410" s="19"/>
      <c r="E410" s="19"/>
      <c r="F410" s="19"/>
      <c r="G410" s="19"/>
      <c r="H410" s="19"/>
      <c r="I410" s="19"/>
      <c r="J410" s="19"/>
      <c r="K410" s="19"/>
      <c r="L410" s="19"/>
      <c r="M410" s="19"/>
      <c r="N410" s="19"/>
      <c r="O410" s="19"/>
      <c r="P410" s="19"/>
      <c r="Q410" s="20"/>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row>
    <row r="411" spans="1:45" ht="15.75" customHeight="1">
      <c r="A411" s="19"/>
      <c r="B411" s="19"/>
      <c r="C411" s="19"/>
      <c r="D411" s="19"/>
      <c r="E411" s="19"/>
      <c r="F411" s="19"/>
      <c r="G411" s="19"/>
      <c r="H411" s="19"/>
      <c r="I411" s="19"/>
      <c r="J411" s="19"/>
      <c r="K411" s="19"/>
      <c r="L411" s="19"/>
      <c r="M411" s="19"/>
      <c r="N411" s="19"/>
      <c r="O411" s="19"/>
      <c r="P411" s="19"/>
      <c r="Q411" s="20"/>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row>
    <row r="412" spans="1:45" ht="15.75" customHeight="1">
      <c r="A412" s="19"/>
      <c r="B412" s="19"/>
      <c r="C412" s="19"/>
      <c r="D412" s="19"/>
      <c r="E412" s="19"/>
      <c r="F412" s="19"/>
      <c r="G412" s="19"/>
      <c r="H412" s="19"/>
      <c r="I412" s="19"/>
      <c r="J412" s="19"/>
      <c r="K412" s="19"/>
      <c r="L412" s="19"/>
      <c r="M412" s="19"/>
      <c r="N412" s="19"/>
      <c r="O412" s="19"/>
      <c r="P412" s="19"/>
      <c r="Q412" s="20"/>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row>
    <row r="413" spans="1:45" ht="15.75" customHeight="1">
      <c r="A413" s="19"/>
      <c r="B413" s="19"/>
      <c r="C413" s="19"/>
      <c r="D413" s="19"/>
      <c r="E413" s="19"/>
      <c r="F413" s="19"/>
      <c r="G413" s="19"/>
      <c r="H413" s="19"/>
      <c r="I413" s="19"/>
      <c r="J413" s="19"/>
      <c r="K413" s="19"/>
      <c r="L413" s="19"/>
      <c r="M413" s="19"/>
      <c r="N413" s="19"/>
      <c r="O413" s="19"/>
      <c r="P413" s="19"/>
      <c r="Q413" s="20"/>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row>
    <row r="414" spans="1:45" ht="15.75" customHeight="1">
      <c r="A414" s="19"/>
      <c r="B414" s="19"/>
      <c r="C414" s="19"/>
      <c r="D414" s="19"/>
      <c r="E414" s="19"/>
      <c r="F414" s="19"/>
      <c r="G414" s="19"/>
      <c r="H414" s="19"/>
      <c r="I414" s="19"/>
      <c r="J414" s="19"/>
      <c r="K414" s="19"/>
      <c r="L414" s="19"/>
      <c r="M414" s="19"/>
      <c r="N414" s="19"/>
      <c r="O414" s="19"/>
      <c r="P414" s="19"/>
      <c r="Q414" s="20"/>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row>
    <row r="415" spans="1:45" ht="15.75" customHeight="1">
      <c r="A415" s="19"/>
      <c r="B415" s="19"/>
      <c r="C415" s="19"/>
      <c r="D415" s="19"/>
      <c r="E415" s="19"/>
      <c r="F415" s="19"/>
      <c r="G415" s="19"/>
      <c r="H415" s="19"/>
      <c r="I415" s="19"/>
      <c r="J415" s="19"/>
      <c r="K415" s="19"/>
      <c r="L415" s="19"/>
      <c r="M415" s="19"/>
      <c r="N415" s="19"/>
      <c r="O415" s="19"/>
      <c r="P415" s="19"/>
      <c r="Q415" s="20"/>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row>
    <row r="416" spans="1:45" ht="15.75" customHeight="1">
      <c r="A416" s="19"/>
      <c r="B416" s="19"/>
      <c r="C416" s="19"/>
      <c r="D416" s="19"/>
      <c r="E416" s="19"/>
      <c r="F416" s="19"/>
      <c r="G416" s="19"/>
      <c r="H416" s="19"/>
      <c r="I416" s="19"/>
      <c r="J416" s="19"/>
      <c r="K416" s="19"/>
      <c r="L416" s="19"/>
      <c r="M416" s="19"/>
      <c r="N416" s="19"/>
      <c r="O416" s="19"/>
      <c r="P416" s="19"/>
      <c r="Q416" s="20"/>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row>
    <row r="417" spans="1:45" ht="15.75" customHeight="1">
      <c r="A417" s="19"/>
      <c r="B417" s="19"/>
      <c r="C417" s="19"/>
      <c r="D417" s="19"/>
      <c r="E417" s="19"/>
      <c r="F417" s="19"/>
      <c r="G417" s="19"/>
      <c r="H417" s="19"/>
      <c r="I417" s="19"/>
      <c r="J417" s="19"/>
      <c r="K417" s="19"/>
      <c r="L417" s="19"/>
      <c r="M417" s="19"/>
      <c r="N417" s="19"/>
      <c r="O417" s="19"/>
      <c r="P417" s="19"/>
      <c r="Q417" s="20"/>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row>
    <row r="418" spans="1:45" ht="15.75" customHeight="1">
      <c r="A418" s="19"/>
      <c r="B418" s="19"/>
      <c r="C418" s="19"/>
      <c r="D418" s="19"/>
      <c r="E418" s="19"/>
      <c r="F418" s="19"/>
      <c r="G418" s="19"/>
      <c r="H418" s="19"/>
      <c r="I418" s="19"/>
      <c r="J418" s="19"/>
      <c r="K418" s="19"/>
      <c r="L418" s="19"/>
      <c r="M418" s="19"/>
      <c r="N418" s="19"/>
      <c r="O418" s="19"/>
      <c r="P418" s="19"/>
      <c r="Q418" s="20"/>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row>
    <row r="419" spans="1:45" ht="15.75" customHeight="1">
      <c r="A419" s="19"/>
      <c r="B419" s="19"/>
      <c r="C419" s="19"/>
      <c r="D419" s="19"/>
      <c r="E419" s="19"/>
      <c r="F419" s="19"/>
      <c r="G419" s="19"/>
      <c r="H419" s="19"/>
      <c r="I419" s="19"/>
      <c r="J419" s="19"/>
      <c r="K419" s="19"/>
      <c r="L419" s="19"/>
      <c r="M419" s="19"/>
      <c r="N419" s="19"/>
      <c r="O419" s="19"/>
      <c r="P419" s="19"/>
      <c r="Q419" s="20"/>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row>
    <row r="420" spans="1:45" ht="15.75" customHeight="1">
      <c r="A420" s="19"/>
      <c r="B420" s="19"/>
      <c r="C420" s="19"/>
      <c r="D420" s="19"/>
      <c r="E420" s="19"/>
      <c r="F420" s="19"/>
      <c r="G420" s="19"/>
      <c r="H420" s="19"/>
      <c r="I420" s="19"/>
      <c r="J420" s="19"/>
      <c r="K420" s="19"/>
      <c r="L420" s="19"/>
      <c r="M420" s="19"/>
      <c r="N420" s="19"/>
      <c r="O420" s="19"/>
      <c r="P420" s="19"/>
      <c r="Q420" s="20"/>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row>
    <row r="421" spans="1:45" ht="15.75" customHeight="1">
      <c r="A421" s="19"/>
      <c r="B421" s="19"/>
      <c r="C421" s="19"/>
      <c r="D421" s="19"/>
      <c r="E421" s="19"/>
      <c r="F421" s="19"/>
      <c r="G421" s="19"/>
      <c r="H421" s="19"/>
      <c r="I421" s="19"/>
      <c r="J421" s="19"/>
      <c r="K421" s="19"/>
      <c r="L421" s="19"/>
      <c r="M421" s="19"/>
      <c r="N421" s="19"/>
      <c r="O421" s="19"/>
      <c r="P421" s="19"/>
      <c r="Q421" s="20"/>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row>
    <row r="422" spans="1:45" ht="15.75" customHeight="1">
      <c r="A422" s="19"/>
      <c r="B422" s="19"/>
      <c r="C422" s="19"/>
      <c r="D422" s="19"/>
      <c r="E422" s="19"/>
      <c r="F422" s="19"/>
      <c r="G422" s="19"/>
      <c r="H422" s="19"/>
      <c r="I422" s="19"/>
      <c r="J422" s="19"/>
      <c r="K422" s="19"/>
      <c r="L422" s="19"/>
      <c r="M422" s="19"/>
      <c r="N422" s="19"/>
      <c r="O422" s="19"/>
      <c r="P422" s="19"/>
      <c r="Q422" s="20"/>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row>
    <row r="423" spans="1:45" ht="15.75" customHeight="1">
      <c r="A423" s="19"/>
      <c r="B423" s="19"/>
      <c r="C423" s="19"/>
      <c r="D423" s="19"/>
      <c r="E423" s="19"/>
      <c r="F423" s="19"/>
      <c r="G423" s="19"/>
      <c r="H423" s="19"/>
      <c r="I423" s="19"/>
      <c r="J423" s="19"/>
      <c r="K423" s="19"/>
      <c r="L423" s="19"/>
      <c r="M423" s="19"/>
      <c r="N423" s="19"/>
      <c r="O423" s="19"/>
      <c r="P423" s="19"/>
      <c r="Q423" s="20"/>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row>
    <row r="424" spans="1:45" ht="15.75" customHeight="1">
      <c r="A424" s="19"/>
      <c r="B424" s="19"/>
      <c r="C424" s="19"/>
      <c r="D424" s="19"/>
      <c r="E424" s="19"/>
      <c r="F424" s="19"/>
      <c r="G424" s="19"/>
      <c r="H424" s="19"/>
      <c r="I424" s="19"/>
      <c r="J424" s="19"/>
      <c r="K424" s="19"/>
      <c r="L424" s="19"/>
      <c r="M424" s="19"/>
      <c r="N424" s="19"/>
      <c r="O424" s="19"/>
      <c r="P424" s="19"/>
      <c r="Q424" s="20"/>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row>
    <row r="425" spans="1:45" ht="15.75" customHeight="1">
      <c r="A425" s="19"/>
      <c r="B425" s="19"/>
      <c r="C425" s="19"/>
      <c r="D425" s="19"/>
      <c r="E425" s="19"/>
      <c r="F425" s="19"/>
      <c r="G425" s="19"/>
      <c r="H425" s="19"/>
      <c r="I425" s="19"/>
      <c r="J425" s="19"/>
      <c r="K425" s="19"/>
      <c r="L425" s="19"/>
      <c r="M425" s="19"/>
      <c r="N425" s="19"/>
      <c r="O425" s="19"/>
      <c r="P425" s="19"/>
      <c r="Q425" s="20"/>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row>
    <row r="426" spans="1:45" ht="15.75" customHeight="1">
      <c r="A426" s="19"/>
      <c r="B426" s="19"/>
      <c r="C426" s="19"/>
      <c r="D426" s="19"/>
      <c r="E426" s="19"/>
      <c r="F426" s="19"/>
      <c r="G426" s="19"/>
      <c r="H426" s="19"/>
      <c r="I426" s="19"/>
      <c r="J426" s="19"/>
      <c r="K426" s="19"/>
      <c r="L426" s="19"/>
      <c r="M426" s="19"/>
      <c r="N426" s="19"/>
      <c r="O426" s="19"/>
      <c r="P426" s="19"/>
      <c r="Q426" s="20"/>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row>
    <row r="427" spans="1:45" ht="15.75" customHeight="1">
      <c r="A427" s="19"/>
      <c r="B427" s="19"/>
      <c r="C427" s="19"/>
      <c r="D427" s="19"/>
      <c r="E427" s="19"/>
      <c r="F427" s="19"/>
      <c r="G427" s="19"/>
      <c r="H427" s="19"/>
      <c r="I427" s="19"/>
      <c r="J427" s="19"/>
      <c r="K427" s="19"/>
      <c r="L427" s="19"/>
      <c r="M427" s="19"/>
      <c r="N427" s="19"/>
      <c r="O427" s="19"/>
      <c r="P427" s="19"/>
      <c r="Q427" s="20"/>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row>
    <row r="428" spans="1:45" ht="15.75" customHeight="1">
      <c r="A428" s="19"/>
      <c r="B428" s="19"/>
      <c r="C428" s="19"/>
      <c r="D428" s="19"/>
      <c r="E428" s="19"/>
      <c r="F428" s="19"/>
      <c r="G428" s="19"/>
      <c r="H428" s="19"/>
      <c r="I428" s="19"/>
      <c r="J428" s="19"/>
      <c r="K428" s="19"/>
      <c r="L428" s="19"/>
      <c r="M428" s="19"/>
      <c r="N428" s="19"/>
      <c r="O428" s="19"/>
      <c r="P428" s="19"/>
      <c r="Q428" s="20"/>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row>
    <row r="429" spans="1:45" ht="15.75" customHeight="1">
      <c r="A429" s="19"/>
      <c r="B429" s="19"/>
      <c r="C429" s="19"/>
      <c r="D429" s="19"/>
      <c r="E429" s="19"/>
      <c r="F429" s="19"/>
      <c r="G429" s="19"/>
      <c r="H429" s="19"/>
      <c r="I429" s="19"/>
      <c r="J429" s="19"/>
      <c r="K429" s="19"/>
      <c r="L429" s="19"/>
      <c r="M429" s="19"/>
      <c r="N429" s="19"/>
      <c r="O429" s="19"/>
      <c r="P429" s="19"/>
      <c r="Q429" s="20"/>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row>
    <row r="430" spans="1:45" ht="15.75" customHeight="1">
      <c r="A430" s="19"/>
      <c r="B430" s="19"/>
      <c r="C430" s="19"/>
      <c r="D430" s="19"/>
      <c r="E430" s="19"/>
      <c r="F430" s="19"/>
      <c r="G430" s="19"/>
      <c r="H430" s="19"/>
      <c r="I430" s="19"/>
      <c r="J430" s="19"/>
      <c r="K430" s="19"/>
      <c r="L430" s="19"/>
      <c r="M430" s="19"/>
      <c r="N430" s="19"/>
      <c r="O430" s="19"/>
      <c r="P430" s="19"/>
      <c r="Q430" s="20"/>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row>
    <row r="431" spans="1:45" ht="15.75" customHeight="1">
      <c r="A431" s="19"/>
      <c r="B431" s="19"/>
      <c r="C431" s="19"/>
      <c r="D431" s="19"/>
      <c r="E431" s="19"/>
      <c r="F431" s="19"/>
      <c r="G431" s="19"/>
      <c r="H431" s="19"/>
      <c r="I431" s="19"/>
      <c r="J431" s="19"/>
      <c r="K431" s="19"/>
      <c r="L431" s="19"/>
      <c r="M431" s="19"/>
      <c r="N431" s="19"/>
      <c r="O431" s="19"/>
      <c r="P431" s="19"/>
      <c r="Q431" s="20"/>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row>
    <row r="432" spans="1:45" ht="15.75" customHeight="1">
      <c r="A432" s="19"/>
      <c r="B432" s="19"/>
      <c r="C432" s="19"/>
      <c r="D432" s="19"/>
      <c r="E432" s="19"/>
      <c r="F432" s="19"/>
      <c r="G432" s="19"/>
      <c r="H432" s="19"/>
      <c r="I432" s="19"/>
      <c r="J432" s="19"/>
      <c r="K432" s="19"/>
      <c r="L432" s="19"/>
      <c r="M432" s="19"/>
      <c r="N432" s="19"/>
      <c r="O432" s="19"/>
      <c r="P432" s="19"/>
      <c r="Q432" s="20"/>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row>
    <row r="433" spans="1:45" ht="15.75" customHeight="1">
      <c r="A433" s="19"/>
      <c r="B433" s="19"/>
      <c r="C433" s="19"/>
      <c r="D433" s="19"/>
      <c r="E433" s="19"/>
      <c r="F433" s="19"/>
      <c r="G433" s="19"/>
      <c r="H433" s="19"/>
      <c r="I433" s="19"/>
      <c r="J433" s="19"/>
      <c r="K433" s="19"/>
      <c r="L433" s="19"/>
      <c r="M433" s="19"/>
      <c r="N433" s="19"/>
      <c r="O433" s="19"/>
      <c r="P433" s="19"/>
      <c r="Q433" s="20"/>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row>
    <row r="434" spans="1:45" ht="15.75" customHeight="1">
      <c r="A434" s="19"/>
      <c r="B434" s="19"/>
      <c r="C434" s="19"/>
      <c r="D434" s="19"/>
      <c r="E434" s="19"/>
      <c r="F434" s="19"/>
      <c r="G434" s="19"/>
      <c r="H434" s="19"/>
      <c r="I434" s="19"/>
      <c r="J434" s="19"/>
      <c r="K434" s="19"/>
      <c r="L434" s="19"/>
      <c r="M434" s="19"/>
      <c r="N434" s="19"/>
      <c r="O434" s="19"/>
      <c r="P434" s="19"/>
      <c r="Q434" s="20"/>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row>
    <row r="435" spans="1:45" ht="15.75" customHeight="1">
      <c r="A435" s="19"/>
      <c r="B435" s="19"/>
      <c r="C435" s="19"/>
      <c r="D435" s="19"/>
      <c r="E435" s="19"/>
      <c r="F435" s="19"/>
      <c r="G435" s="19"/>
      <c r="H435" s="19"/>
      <c r="I435" s="19"/>
      <c r="J435" s="19"/>
      <c r="K435" s="19"/>
      <c r="L435" s="19"/>
      <c r="M435" s="19"/>
      <c r="N435" s="19"/>
      <c r="O435" s="19"/>
      <c r="P435" s="19"/>
      <c r="Q435" s="20"/>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row>
    <row r="436" spans="1:45" ht="15.75" customHeight="1">
      <c r="A436" s="19"/>
      <c r="B436" s="19"/>
      <c r="C436" s="19"/>
      <c r="D436" s="19"/>
      <c r="E436" s="19"/>
      <c r="F436" s="19"/>
      <c r="G436" s="19"/>
      <c r="H436" s="19"/>
      <c r="I436" s="19"/>
      <c r="J436" s="19"/>
      <c r="K436" s="19"/>
      <c r="L436" s="19"/>
      <c r="M436" s="19"/>
      <c r="N436" s="19"/>
      <c r="O436" s="19"/>
      <c r="P436" s="19"/>
      <c r="Q436" s="20"/>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row>
    <row r="437" spans="1:45" ht="15.75" customHeight="1">
      <c r="A437" s="19"/>
      <c r="B437" s="19"/>
      <c r="C437" s="19"/>
      <c r="D437" s="19"/>
      <c r="E437" s="19"/>
      <c r="F437" s="19"/>
      <c r="G437" s="19"/>
      <c r="H437" s="19"/>
      <c r="I437" s="19"/>
      <c r="J437" s="19"/>
      <c r="K437" s="19"/>
      <c r="L437" s="19"/>
      <c r="M437" s="19"/>
      <c r="N437" s="19"/>
      <c r="O437" s="19"/>
      <c r="P437" s="19"/>
      <c r="Q437" s="20"/>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row>
    <row r="438" spans="1:45" ht="15.75" customHeight="1">
      <c r="A438" s="19"/>
      <c r="B438" s="19"/>
      <c r="C438" s="19"/>
      <c r="D438" s="19"/>
      <c r="E438" s="19"/>
      <c r="F438" s="19"/>
      <c r="G438" s="19"/>
      <c r="H438" s="19"/>
      <c r="I438" s="19"/>
      <c r="J438" s="19"/>
      <c r="K438" s="19"/>
      <c r="L438" s="19"/>
      <c r="M438" s="19"/>
      <c r="N438" s="19"/>
      <c r="O438" s="19"/>
      <c r="P438" s="19"/>
      <c r="Q438" s="20"/>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row>
    <row r="439" spans="1:45" ht="15.75" customHeight="1">
      <c r="A439" s="19"/>
      <c r="B439" s="19"/>
      <c r="C439" s="19"/>
      <c r="D439" s="19"/>
      <c r="E439" s="19"/>
      <c r="F439" s="19"/>
      <c r="G439" s="19"/>
      <c r="H439" s="19"/>
      <c r="I439" s="19"/>
      <c r="J439" s="19"/>
      <c r="K439" s="19"/>
      <c r="L439" s="19"/>
      <c r="M439" s="19"/>
      <c r="N439" s="19"/>
      <c r="O439" s="19"/>
      <c r="P439" s="19"/>
      <c r="Q439" s="20"/>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row>
    <row r="440" spans="1:45" ht="15.75" customHeight="1">
      <c r="A440" s="19"/>
      <c r="B440" s="19"/>
      <c r="C440" s="19"/>
      <c r="D440" s="19"/>
      <c r="E440" s="19"/>
      <c r="F440" s="19"/>
      <c r="G440" s="19"/>
      <c r="H440" s="19"/>
      <c r="I440" s="19"/>
      <c r="J440" s="19"/>
      <c r="K440" s="19"/>
      <c r="L440" s="19"/>
      <c r="M440" s="19"/>
      <c r="N440" s="19"/>
      <c r="O440" s="19"/>
      <c r="P440" s="19"/>
      <c r="Q440" s="20"/>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row>
    <row r="441" spans="1:45" ht="15.75" customHeight="1">
      <c r="A441" s="19"/>
      <c r="B441" s="19"/>
      <c r="C441" s="19"/>
      <c r="D441" s="19"/>
      <c r="E441" s="19"/>
      <c r="F441" s="19"/>
      <c r="G441" s="19"/>
      <c r="H441" s="19"/>
      <c r="I441" s="19"/>
      <c r="J441" s="19"/>
      <c r="K441" s="19"/>
      <c r="L441" s="19"/>
      <c r="M441" s="19"/>
      <c r="N441" s="19"/>
      <c r="O441" s="19"/>
      <c r="P441" s="19"/>
      <c r="Q441" s="20"/>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row>
    <row r="442" spans="1:45" ht="15.75" customHeight="1">
      <c r="A442" s="19"/>
      <c r="B442" s="19"/>
      <c r="C442" s="19"/>
      <c r="D442" s="19"/>
      <c r="E442" s="19"/>
      <c r="F442" s="19"/>
      <c r="G442" s="19"/>
      <c r="H442" s="19"/>
      <c r="I442" s="19"/>
      <c r="J442" s="19"/>
      <c r="K442" s="19"/>
      <c r="L442" s="19"/>
      <c r="M442" s="19"/>
      <c r="N442" s="19"/>
      <c r="O442" s="19"/>
      <c r="P442" s="19"/>
      <c r="Q442" s="20"/>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row>
    <row r="443" spans="1:45" ht="15.75" customHeight="1">
      <c r="A443" s="19"/>
      <c r="B443" s="19"/>
      <c r="C443" s="19"/>
      <c r="D443" s="19"/>
      <c r="E443" s="19"/>
      <c r="F443" s="19"/>
      <c r="G443" s="19"/>
      <c r="H443" s="19"/>
      <c r="I443" s="19"/>
      <c r="J443" s="19"/>
      <c r="K443" s="19"/>
      <c r="L443" s="19"/>
      <c r="M443" s="19"/>
      <c r="N443" s="19"/>
      <c r="O443" s="19"/>
      <c r="P443" s="19"/>
      <c r="Q443" s="20"/>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row>
    <row r="444" spans="1:45" ht="15.75" customHeight="1">
      <c r="A444" s="19"/>
      <c r="B444" s="19"/>
      <c r="C444" s="19"/>
      <c r="D444" s="19"/>
      <c r="E444" s="19"/>
      <c r="F444" s="19"/>
      <c r="G444" s="19"/>
      <c r="H444" s="19"/>
      <c r="I444" s="19"/>
      <c r="J444" s="19"/>
      <c r="K444" s="19"/>
      <c r="L444" s="19"/>
      <c r="M444" s="19"/>
      <c r="N444" s="19"/>
      <c r="O444" s="19"/>
      <c r="P444" s="19"/>
      <c r="Q444" s="20"/>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row>
    <row r="445" spans="1:45" ht="15.75" customHeight="1">
      <c r="A445" s="19"/>
      <c r="B445" s="19"/>
      <c r="C445" s="19"/>
      <c r="D445" s="19"/>
      <c r="E445" s="19"/>
      <c r="F445" s="19"/>
      <c r="G445" s="19"/>
      <c r="H445" s="19"/>
      <c r="I445" s="19"/>
      <c r="J445" s="19"/>
      <c r="K445" s="19"/>
      <c r="L445" s="19"/>
      <c r="M445" s="19"/>
      <c r="N445" s="19"/>
      <c r="O445" s="19"/>
      <c r="P445" s="19"/>
      <c r="Q445" s="20"/>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row>
    <row r="446" spans="1:45" ht="15.75" customHeight="1">
      <c r="A446" s="19"/>
      <c r="B446" s="19"/>
      <c r="C446" s="19"/>
      <c r="D446" s="19"/>
      <c r="E446" s="19"/>
      <c r="F446" s="19"/>
      <c r="G446" s="19"/>
      <c r="H446" s="19"/>
      <c r="I446" s="19"/>
      <c r="J446" s="19"/>
      <c r="K446" s="19"/>
      <c r="L446" s="19"/>
      <c r="M446" s="19"/>
      <c r="N446" s="19"/>
      <c r="O446" s="19"/>
      <c r="P446" s="19"/>
      <c r="Q446" s="20"/>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row>
    <row r="447" spans="1:45" ht="15.75" customHeight="1">
      <c r="A447" s="19"/>
      <c r="B447" s="19"/>
      <c r="C447" s="19"/>
      <c r="D447" s="19"/>
      <c r="E447" s="19"/>
      <c r="F447" s="19"/>
      <c r="G447" s="19"/>
      <c r="H447" s="19"/>
      <c r="I447" s="19"/>
      <c r="J447" s="19"/>
      <c r="K447" s="19"/>
      <c r="L447" s="19"/>
      <c r="M447" s="19"/>
      <c r="N447" s="19"/>
      <c r="O447" s="19"/>
      <c r="P447" s="19"/>
      <c r="Q447" s="20"/>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row>
    <row r="448" spans="1:45" ht="15.75" customHeight="1">
      <c r="A448" s="19"/>
      <c r="B448" s="19"/>
      <c r="C448" s="19"/>
      <c r="D448" s="19"/>
      <c r="E448" s="19"/>
      <c r="F448" s="19"/>
      <c r="G448" s="19"/>
      <c r="H448" s="19"/>
      <c r="I448" s="19"/>
      <c r="J448" s="19"/>
      <c r="K448" s="19"/>
      <c r="L448" s="19"/>
      <c r="M448" s="19"/>
      <c r="N448" s="19"/>
      <c r="O448" s="19"/>
      <c r="P448" s="19"/>
      <c r="Q448" s="20"/>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row>
    <row r="449" spans="1:45" ht="15.75" customHeight="1">
      <c r="A449" s="19"/>
      <c r="B449" s="19"/>
      <c r="C449" s="19"/>
      <c r="D449" s="19"/>
      <c r="E449" s="19"/>
      <c r="F449" s="19"/>
      <c r="G449" s="19"/>
      <c r="H449" s="19"/>
      <c r="I449" s="19"/>
      <c r="J449" s="19"/>
      <c r="K449" s="19"/>
      <c r="L449" s="19"/>
      <c r="M449" s="19"/>
      <c r="N449" s="19"/>
      <c r="O449" s="19"/>
      <c r="P449" s="19"/>
      <c r="Q449" s="20"/>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row>
    <row r="450" spans="1:45" ht="15.75" customHeight="1">
      <c r="A450" s="19"/>
      <c r="B450" s="19"/>
      <c r="C450" s="19"/>
      <c r="D450" s="19"/>
      <c r="E450" s="19"/>
      <c r="F450" s="19"/>
      <c r="G450" s="19"/>
      <c r="H450" s="19"/>
      <c r="I450" s="19"/>
      <c r="J450" s="19"/>
      <c r="K450" s="19"/>
      <c r="L450" s="19"/>
      <c r="M450" s="19"/>
      <c r="N450" s="19"/>
      <c r="O450" s="19"/>
      <c r="P450" s="19"/>
      <c r="Q450" s="20"/>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row>
    <row r="451" spans="1:45" ht="15.75" customHeight="1">
      <c r="A451" s="19"/>
      <c r="B451" s="19"/>
      <c r="C451" s="19"/>
      <c r="D451" s="19"/>
      <c r="E451" s="19"/>
      <c r="F451" s="19"/>
      <c r="G451" s="19"/>
      <c r="H451" s="19"/>
      <c r="I451" s="19"/>
      <c r="J451" s="19"/>
      <c r="K451" s="19"/>
      <c r="L451" s="19"/>
      <c r="M451" s="19"/>
      <c r="N451" s="19"/>
      <c r="O451" s="19"/>
      <c r="P451" s="19"/>
      <c r="Q451" s="20"/>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row>
    <row r="452" spans="1:45" ht="15.75" customHeight="1">
      <c r="A452" s="19"/>
      <c r="B452" s="19"/>
      <c r="C452" s="19"/>
      <c r="D452" s="19"/>
      <c r="Y452" s="19"/>
      <c r="Z452" s="19"/>
      <c r="AA452" s="19"/>
      <c r="AB452" s="19"/>
      <c r="AC452" s="19"/>
      <c r="AD452" s="19"/>
      <c r="AE452" s="19"/>
      <c r="AF452" s="19"/>
      <c r="AG452" s="19"/>
      <c r="AH452" s="19"/>
      <c r="AI452" s="19"/>
      <c r="AJ452" s="19"/>
      <c r="AK452" s="19"/>
      <c r="AL452" s="19"/>
      <c r="AM452" s="19"/>
      <c r="AN452" s="19"/>
      <c r="AO452" s="19"/>
      <c r="AP452" s="19"/>
      <c r="AQ452" s="19"/>
      <c r="AR452" s="19"/>
      <c r="AS452" s="19"/>
    </row>
    <row r="453" spans="1:45" ht="15.75" customHeight="1">
      <c r="A453" s="19"/>
      <c r="B453" s="19"/>
      <c r="C453" s="19"/>
      <c r="D453" s="19"/>
      <c r="Y453" s="19"/>
      <c r="Z453" s="19"/>
      <c r="AA453" s="19"/>
      <c r="AB453" s="19"/>
      <c r="AC453" s="19"/>
      <c r="AD453" s="19"/>
      <c r="AE453" s="19"/>
      <c r="AF453" s="19"/>
      <c r="AG453" s="19"/>
      <c r="AH453" s="19"/>
      <c r="AI453" s="19"/>
      <c r="AJ453" s="19"/>
      <c r="AK453" s="19"/>
      <c r="AL453" s="19"/>
      <c r="AM453" s="19"/>
      <c r="AN453" s="19"/>
      <c r="AO453" s="19"/>
      <c r="AP453" s="19"/>
      <c r="AQ453" s="19"/>
      <c r="AR453" s="19"/>
      <c r="AS453" s="19"/>
    </row>
  </sheetData>
  <mergeCells count="25">
    <mergeCell ref="E3:E5"/>
    <mergeCell ref="W1:W2"/>
    <mergeCell ref="X1:X2"/>
    <mergeCell ref="Y1:Y2"/>
    <mergeCell ref="L1:L2"/>
    <mergeCell ref="F1:F2"/>
    <mergeCell ref="G1:G2"/>
    <mergeCell ref="H1:H2"/>
    <mergeCell ref="I1:I2"/>
    <mergeCell ref="J1:J2"/>
    <mergeCell ref="K1:K2"/>
    <mergeCell ref="V1:V2"/>
    <mergeCell ref="AA1:AA2"/>
    <mergeCell ref="M1:M2"/>
    <mergeCell ref="N1:N2"/>
    <mergeCell ref="O1:O2"/>
    <mergeCell ref="P1:P2"/>
    <mergeCell ref="Q1:Q2"/>
    <mergeCell ref="R1:U1"/>
    <mergeCell ref="Z1:Z2"/>
    <mergeCell ref="A1:A2"/>
    <mergeCell ref="B1:B2"/>
    <mergeCell ref="C1:C2"/>
    <mergeCell ref="D1:D2"/>
    <mergeCell ref="E1:E2"/>
  </mergeCells>
  <phoneticPr fontId="14" type="noConversion"/>
  <conditionalFormatting sqref="F3:F4">
    <cfRule type="notContainsBlanks" dxfId="142" priority="191">
      <formula>LEN(TRIM(F3))&gt;0</formula>
    </cfRule>
  </conditionalFormatting>
  <conditionalFormatting sqref="Q3:Q60 Q62:Q64">
    <cfRule type="containsText" dxfId="141" priority="192" operator="containsText" text="UI">
      <formula>NOT(ISERROR(SEARCH(("UI"),(Q3))))</formula>
    </cfRule>
  </conditionalFormatting>
  <conditionalFormatting sqref="Q3:Q60 Q62:Q64">
    <cfRule type="containsText" dxfId="140" priority="193" operator="containsText" text="FT">
      <formula>NOT(ISERROR(SEARCH(("FT"),(Q3))))</formula>
    </cfRule>
  </conditionalFormatting>
  <conditionalFormatting sqref="S23:U23 S40:U44 R3:W3 S5:U5 R4:U4 W4:W5 W40:W44 W23 R62:W64 R5:R60 S47:U60 W47:W60 V4:V60">
    <cfRule type="expression" dxfId="139" priority="194">
      <formula>IF($K3="NG",TRUE,FALSE)</formula>
    </cfRule>
  </conditionalFormatting>
  <conditionalFormatting sqref="R3:W3 S5:U5 S23:U23 R4:R60 S47:U60 W47:W60 W23 W5 V4:V60 R62:W64">
    <cfRule type="containsText" dxfId="138" priority="195" operator="containsText" text="OK">
      <formula>NOT(ISERROR(SEARCH(("OK"),(R3))))</formula>
    </cfRule>
  </conditionalFormatting>
  <conditionalFormatting sqref="R3:W3 S5:U5 S23:U23 R4:R60 S47:U60 W47:W60 W23 W5 V4:V60 R62:W64">
    <cfRule type="containsText" dxfId="137" priority="196" operator="containsText" text="NG">
      <formula>NOT(ISERROR(SEARCH(("NG"),(R3))))</formula>
    </cfRule>
  </conditionalFormatting>
  <conditionalFormatting sqref="R3:W3 S5:U5 S23:U23 R4:R60 S47:U60 W47:W60 W23 W5 V4:V60 R62:W64">
    <cfRule type="containsText" dxfId="136" priority="197" operator="containsText" text="NA">
      <formula>NOT(ISERROR(SEARCH(("NA"),(R3))))</formula>
    </cfRule>
  </conditionalFormatting>
  <conditionalFormatting sqref="S5:U5 W5">
    <cfRule type="containsText" dxfId="135" priority="177" operator="containsText" text="OK">
      <formula>NOT(ISERROR(SEARCH(("OK"),(S5))))</formula>
    </cfRule>
  </conditionalFormatting>
  <conditionalFormatting sqref="S5:U5 W5">
    <cfRule type="containsText" dxfId="134" priority="178" operator="containsText" text="NG">
      <formula>NOT(ISERROR(SEARCH(("NG"),(S5))))</formula>
    </cfRule>
  </conditionalFormatting>
  <conditionalFormatting sqref="S5:U5 W5">
    <cfRule type="containsText" dxfId="133" priority="179" operator="containsText" text="NA">
      <formula>NOT(ISERROR(SEARCH(("NA"),(S5))))</formula>
    </cfRule>
  </conditionalFormatting>
  <conditionalFormatting sqref="S6:U14 W6:W14">
    <cfRule type="expression" dxfId="132" priority="160">
      <formula>IF($K6="NG",TRUE,FALSE)</formula>
    </cfRule>
  </conditionalFormatting>
  <conditionalFormatting sqref="S6:U14 W6:W14">
    <cfRule type="containsText" dxfId="131" priority="161" operator="containsText" text="OK">
      <formula>NOT(ISERROR(SEARCH(("OK"),(S6))))</formula>
    </cfRule>
  </conditionalFormatting>
  <conditionalFormatting sqref="S6:U14 W6:W14">
    <cfRule type="containsText" dxfId="130" priority="162" operator="containsText" text="NG">
      <formula>NOT(ISERROR(SEARCH(("NG"),(S6))))</formula>
    </cfRule>
  </conditionalFormatting>
  <conditionalFormatting sqref="S6:U14 W6:W14">
    <cfRule type="containsText" dxfId="129" priority="163" operator="containsText" text="NA">
      <formula>NOT(ISERROR(SEARCH(("NA"),(S6))))</formula>
    </cfRule>
  </conditionalFormatting>
  <conditionalFormatting sqref="S15:U15 W15">
    <cfRule type="expression" dxfId="128" priority="156">
      <formula>IF($K15="NG",TRUE,FALSE)</formula>
    </cfRule>
  </conditionalFormatting>
  <conditionalFormatting sqref="S15:U15 W15">
    <cfRule type="containsText" dxfId="127" priority="157" operator="containsText" text="OK">
      <formula>NOT(ISERROR(SEARCH(("OK"),(S15))))</formula>
    </cfRule>
  </conditionalFormatting>
  <conditionalFormatting sqref="S15:U15 W15">
    <cfRule type="containsText" dxfId="126" priority="158" operator="containsText" text="NG">
      <formula>NOT(ISERROR(SEARCH(("NG"),(S15))))</formula>
    </cfRule>
  </conditionalFormatting>
  <conditionalFormatting sqref="S15:U15 W15">
    <cfRule type="containsText" dxfId="125" priority="159" operator="containsText" text="NA">
      <formula>NOT(ISERROR(SEARCH(("NA"),(S15))))</formula>
    </cfRule>
  </conditionalFormatting>
  <conditionalFormatting sqref="S16:U16 W16">
    <cfRule type="expression" dxfId="124" priority="152">
      <formula>IF($K16="NG",TRUE,FALSE)</formula>
    </cfRule>
  </conditionalFormatting>
  <conditionalFormatting sqref="S16:U16 W16">
    <cfRule type="containsText" dxfId="123" priority="153" operator="containsText" text="OK">
      <formula>NOT(ISERROR(SEARCH(("OK"),(S16))))</formula>
    </cfRule>
  </conditionalFormatting>
  <conditionalFormatting sqref="S16:U16 W16">
    <cfRule type="containsText" dxfId="122" priority="154" operator="containsText" text="NG">
      <formula>NOT(ISERROR(SEARCH(("NG"),(S16))))</formula>
    </cfRule>
  </conditionalFormatting>
  <conditionalFormatting sqref="S16:U16 W16">
    <cfRule type="containsText" dxfId="121" priority="155" operator="containsText" text="NA">
      <formula>NOT(ISERROR(SEARCH(("NA"),(S16))))</formula>
    </cfRule>
  </conditionalFormatting>
  <conditionalFormatting sqref="S17:U17 W17">
    <cfRule type="expression" dxfId="120" priority="148">
      <formula>IF($K17="NG",TRUE,FALSE)</formula>
    </cfRule>
  </conditionalFormatting>
  <conditionalFormatting sqref="S17:U17 W17">
    <cfRule type="containsText" dxfId="119" priority="149" operator="containsText" text="OK">
      <formula>NOT(ISERROR(SEARCH(("OK"),(S17))))</formula>
    </cfRule>
  </conditionalFormatting>
  <conditionalFormatting sqref="S17:U17 W17">
    <cfRule type="containsText" dxfId="118" priority="150" operator="containsText" text="NG">
      <formula>NOT(ISERROR(SEARCH(("NG"),(S17))))</formula>
    </cfRule>
  </conditionalFormatting>
  <conditionalFormatting sqref="S17:U17 W17">
    <cfRule type="containsText" dxfId="117" priority="151" operator="containsText" text="NA">
      <formula>NOT(ISERROR(SEARCH(("NA"),(S17))))</formula>
    </cfRule>
  </conditionalFormatting>
  <conditionalFormatting sqref="R4:U4 W4">
    <cfRule type="containsText" dxfId="116" priority="145" operator="containsText" text="OK">
      <formula>NOT(ISERROR(SEARCH(("OK"),(R4))))</formula>
    </cfRule>
  </conditionalFormatting>
  <conditionalFormatting sqref="R4:U4 W4">
    <cfRule type="containsText" dxfId="115" priority="146" operator="containsText" text="NG">
      <formula>NOT(ISERROR(SEARCH(("NG"),(R4))))</formula>
    </cfRule>
  </conditionalFormatting>
  <conditionalFormatting sqref="R4:U4 W4">
    <cfRule type="containsText" dxfId="114" priority="147" operator="containsText" text="NA">
      <formula>NOT(ISERROR(SEARCH(("NA"),(R4))))</formula>
    </cfRule>
  </conditionalFormatting>
  <conditionalFormatting sqref="S18:U18 W18">
    <cfRule type="expression" dxfId="113" priority="140">
      <formula>IF($K18="NG",TRUE,FALSE)</formula>
    </cfRule>
  </conditionalFormatting>
  <conditionalFormatting sqref="S18:U18 W18">
    <cfRule type="containsText" dxfId="112" priority="141" operator="containsText" text="OK">
      <formula>NOT(ISERROR(SEARCH(("OK"),(S18))))</formula>
    </cfRule>
  </conditionalFormatting>
  <conditionalFormatting sqref="S18:U18 W18">
    <cfRule type="containsText" dxfId="111" priority="142" operator="containsText" text="NG">
      <formula>NOT(ISERROR(SEARCH(("NG"),(S18))))</formula>
    </cfRule>
  </conditionalFormatting>
  <conditionalFormatting sqref="S18:U18 W18">
    <cfRule type="containsText" dxfId="110" priority="143" operator="containsText" text="NA">
      <formula>NOT(ISERROR(SEARCH(("NA"),(S18))))</formula>
    </cfRule>
  </conditionalFormatting>
  <conditionalFormatting sqref="S19:U19 W19">
    <cfRule type="expression" dxfId="109" priority="136">
      <formula>IF($K19="NG",TRUE,FALSE)</formula>
    </cfRule>
  </conditionalFormatting>
  <conditionalFormatting sqref="S19:U19 W19">
    <cfRule type="containsText" dxfId="108" priority="137" operator="containsText" text="OK">
      <formula>NOT(ISERROR(SEARCH(("OK"),(S19))))</formula>
    </cfRule>
  </conditionalFormatting>
  <conditionalFormatting sqref="S19:U19 W19">
    <cfRule type="containsText" dxfId="107" priority="138" operator="containsText" text="NG">
      <formula>NOT(ISERROR(SEARCH(("NG"),(S19))))</formula>
    </cfRule>
  </conditionalFormatting>
  <conditionalFormatting sqref="S19:U19 W19">
    <cfRule type="containsText" dxfId="106" priority="139" operator="containsText" text="NA">
      <formula>NOT(ISERROR(SEARCH(("NA"),(S19))))</formula>
    </cfRule>
  </conditionalFormatting>
  <conditionalFormatting sqref="S20:U20 W20">
    <cfRule type="expression" dxfId="105" priority="132">
      <formula>IF($K20="NG",TRUE,FALSE)</formula>
    </cfRule>
  </conditionalFormatting>
  <conditionalFormatting sqref="S20:U20 W20">
    <cfRule type="containsText" dxfId="104" priority="133" operator="containsText" text="OK">
      <formula>NOT(ISERROR(SEARCH(("OK"),(S20))))</formula>
    </cfRule>
  </conditionalFormatting>
  <conditionalFormatting sqref="S20:U20 W20">
    <cfRule type="containsText" dxfId="103" priority="134" operator="containsText" text="NG">
      <formula>NOT(ISERROR(SEARCH(("NG"),(S20))))</formula>
    </cfRule>
  </conditionalFormatting>
  <conditionalFormatting sqref="S20:U20 W20">
    <cfRule type="containsText" dxfId="102" priority="135" operator="containsText" text="NA">
      <formula>NOT(ISERROR(SEARCH(("NA"),(S20))))</formula>
    </cfRule>
  </conditionalFormatting>
  <conditionalFormatting sqref="S21:U21 W21">
    <cfRule type="expression" dxfId="101" priority="128">
      <formula>IF($K21="NG",TRUE,FALSE)</formula>
    </cfRule>
  </conditionalFormatting>
  <conditionalFormatting sqref="S21:U21 W21">
    <cfRule type="containsText" dxfId="100" priority="129" operator="containsText" text="OK">
      <formula>NOT(ISERROR(SEARCH(("OK"),(S21))))</formula>
    </cfRule>
  </conditionalFormatting>
  <conditionalFormatting sqref="S21:U21 W21">
    <cfRule type="containsText" dxfId="99" priority="130" operator="containsText" text="NG">
      <formula>NOT(ISERROR(SEARCH(("NG"),(S21))))</formula>
    </cfRule>
  </conditionalFormatting>
  <conditionalFormatting sqref="S21:U21 W21">
    <cfRule type="containsText" dxfId="98" priority="131" operator="containsText" text="NA">
      <formula>NOT(ISERROR(SEARCH(("NA"),(S21))))</formula>
    </cfRule>
  </conditionalFormatting>
  <conditionalFormatting sqref="S22:U22 W22">
    <cfRule type="expression" dxfId="97" priority="124">
      <formula>IF($K22="NG",TRUE,FALSE)</formula>
    </cfRule>
  </conditionalFormatting>
  <conditionalFormatting sqref="S22:U22 W22">
    <cfRule type="containsText" dxfId="96" priority="125" operator="containsText" text="OK">
      <formula>NOT(ISERROR(SEARCH(("OK"),(S22))))</formula>
    </cfRule>
  </conditionalFormatting>
  <conditionalFormatting sqref="S22:U22 W22">
    <cfRule type="containsText" dxfId="95" priority="126" operator="containsText" text="NG">
      <formula>NOT(ISERROR(SEARCH(("NG"),(S22))))</formula>
    </cfRule>
  </conditionalFormatting>
  <conditionalFormatting sqref="S22:U22 W22">
    <cfRule type="containsText" dxfId="94" priority="127" operator="containsText" text="NA">
      <formula>NOT(ISERROR(SEARCH(("NA"),(S22))))</formula>
    </cfRule>
  </conditionalFormatting>
  <conditionalFormatting sqref="S24:U24 W24">
    <cfRule type="expression" dxfId="93" priority="120">
      <formula>IF($K24="NG",TRUE,FALSE)</formula>
    </cfRule>
  </conditionalFormatting>
  <conditionalFormatting sqref="S24:U24 W24">
    <cfRule type="containsText" dxfId="92" priority="121" operator="containsText" text="OK">
      <formula>NOT(ISERROR(SEARCH(("OK"),(S24))))</formula>
    </cfRule>
  </conditionalFormatting>
  <conditionalFormatting sqref="S24:U24 W24">
    <cfRule type="containsText" dxfId="91" priority="122" operator="containsText" text="NG">
      <formula>NOT(ISERROR(SEARCH(("NG"),(S24))))</formula>
    </cfRule>
  </conditionalFormatting>
  <conditionalFormatting sqref="S24:U24 W24">
    <cfRule type="containsText" dxfId="90" priority="123" operator="containsText" text="NA">
      <formula>NOT(ISERROR(SEARCH(("NA"),(S24))))</formula>
    </cfRule>
  </conditionalFormatting>
  <conditionalFormatting sqref="S25:U25 W25">
    <cfRule type="expression" dxfId="89" priority="116">
      <formula>IF($K25="NG",TRUE,FALSE)</formula>
    </cfRule>
  </conditionalFormatting>
  <conditionalFormatting sqref="S25:U25 W25">
    <cfRule type="containsText" dxfId="88" priority="117" operator="containsText" text="OK">
      <formula>NOT(ISERROR(SEARCH(("OK"),(S25))))</formula>
    </cfRule>
  </conditionalFormatting>
  <conditionalFormatting sqref="S25:U25 W25">
    <cfRule type="containsText" dxfId="87" priority="118" operator="containsText" text="NG">
      <formula>NOT(ISERROR(SEARCH(("NG"),(S25))))</formula>
    </cfRule>
  </conditionalFormatting>
  <conditionalFormatting sqref="S25:U25 W25">
    <cfRule type="containsText" dxfId="86" priority="119" operator="containsText" text="NA">
      <formula>NOT(ISERROR(SEARCH(("NA"),(S25))))</formula>
    </cfRule>
  </conditionalFormatting>
  <conditionalFormatting sqref="S26:U26 W26">
    <cfRule type="expression" dxfId="85" priority="112">
      <formula>IF($K26="NG",TRUE,FALSE)</formula>
    </cfRule>
  </conditionalFormatting>
  <conditionalFormatting sqref="S26:U26 W26">
    <cfRule type="containsText" dxfId="84" priority="113" operator="containsText" text="OK">
      <formula>NOT(ISERROR(SEARCH(("OK"),(S26))))</formula>
    </cfRule>
  </conditionalFormatting>
  <conditionalFormatting sqref="S26:U26 W26">
    <cfRule type="containsText" dxfId="83" priority="114" operator="containsText" text="NG">
      <formula>NOT(ISERROR(SEARCH(("NG"),(S26))))</formula>
    </cfRule>
  </conditionalFormatting>
  <conditionalFormatting sqref="S26:U26 W26">
    <cfRule type="containsText" dxfId="82" priority="115" operator="containsText" text="NA">
      <formula>NOT(ISERROR(SEARCH(("NA"),(S26))))</formula>
    </cfRule>
  </conditionalFormatting>
  <conditionalFormatting sqref="S27:U27 W27">
    <cfRule type="expression" dxfId="81" priority="108">
      <formula>IF($K27="NG",TRUE,FALSE)</formula>
    </cfRule>
  </conditionalFormatting>
  <conditionalFormatting sqref="S27:U27 W27">
    <cfRule type="containsText" dxfId="80" priority="109" operator="containsText" text="OK">
      <formula>NOT(ISERROR(SEARCH(("OK"),(S27))))</formula>
    </cfRule>
  </conditionalFormatting>
  <conditionalFormatting sqref="S27:U27 W27">
    <cfRule type="containsText" dxfId="79" priority="110" operator="containsText" text="NG">
      <formula>NOT(ISERROR(SEARCH(("NG"),(S27))))</formula>
    </cfRule>
  </conditionalFormatting>
  <conditionalFormatting sqref="S27:U27 W27">
    <cfRule type="containsText" dxfId="78" priority="111" operator="containsText" text="NA">
      <formula>NOT(ISERROR(SEARCH(("NA"),(S27))))</formula>
    </cfRule>
  </conditionalFormatting>
  <conditionalFormatting sqref="S28:U28 W28">
    <cfRule type="expression" dxfId="77" priority="104">
      <formula>IF($K28="NG",TRUE,FALSE)</formula>
    </cfRule>
  </conditionalFormatting>
  <conditionalFormatting sqref="S28:U28 W28">
    <cfRule type="containsText" dxfId="76" priority="105" operator="containsText" text="OK">
      <formula>NOT(ISERROR(SEARCH(("OK"),(S28))))</formula>
    </cfRule>
  </conditionalFormatting>
  <conditionalFormatting sqref="S28:U28 W28">
    <cfRule type="containsText" dxfId="75" priority="106" operator="containsText" text="NG">
      <formula>NOT(ISERROR(SEARCH(("NG"),(S28))))</formula>
    </cfRule>
  </conditionalFormatting>
  <conditionalFormatting sqref="S28:U28 W28">
    <cfRule type="containsText" dxfId="74" priority="107" operator="containsText" text="NA">
      <formula>NOT(ISERROR(SEARCH(("NA"),(S28))))</formula>
    </cfRule>
  </conditionalFormatting>
  <conditionalFormatting sqref="S29:U29 W29">
    <cfRule type="expression" dxfId="73" priority="100">
      <formula>IF($K29="NG",TRUE,FALSE)</formula>
    </cfRule>
  </conditionalFormatting>
  <conditionalFormatting sqref="S29:U29 W29">
    <cfRule type="containsText" dxfId="72" priority="101" operator="containsText" text="OK">
      <formula>NOT(ISERROR(SEARCH(("OK"),(S29))))</formula>
    </cfRule>
  </conditionalFormatting>
  <conditionalFormatting sqref="S29:U29 W29">
    <cfRule type="containsText" dxfId="71" priority="102" operator="containsText" text="NG">
      <formula>NOT(ISERROR(SEARCH(("NG"),(S29))))</formula>
    </cfRule>
  </conditionalFormatting>
  <conditionalFormatting sqref="S29:U29 W29">
    <cfRule type="containsText" dxfId="70" priority="103" operator="containsText" text="NA">
      <formula>NOT(ISERROR(SEARCH(("NA"),(S29))))</formula>
    </cfRule>
  </conditionalFormatting>
  <conditionalFormatting sqref="S30:U30 W30">
    <cfRule type="expression" dxfId="69" priority="96">
      <formula>IF($K30="NG",TRUE,FALSE)</formula>
    </cfRule>
  </conditionalFormatting>
  <conditionalFormatting sqref="S30:U30 W30">
    <cfRule type="containsText" dxfId="68" priority="97" operator="containsText" text="OK">
      <formula>NOT(ISERROR(SEARCH(("OK"),(S30))))</formula>
    </cfRule>
  </conditionalFormatting>
  <conditionalFormatting sqref="S30:U30 W30">
    <cfRule type="containsText" dxfId="67" priority="98" operator="containsText" text="NG">
      <formula>NOT(ISERROR(SEARCH(("NG"),(S30))))</formula>
    </cfRule>
  </conditionalFormatting>
  <conditionalFormatting sqref="S30:U30 W30">
    <cfRule type="containsText" dxfId="66" priority="99" operator="containsText" text="NA">
      <formula>NOT(ISERROR(SEARCH(("NA"),(S30))))</formula>
    </cfRule>
  </conditionalFormatting>
  <conditionalFormatting sqref="S31:U31 W31">
    <cfRule type="expression" dxfId="65" priority="92">
      <formula>IF($K31="NG",TRUE,FALSE)</formula>
    </cfRule>
  </conditionalFormatting>
  <conditionalFormatting sqref="S31:U31 W31">
    <cfRule type="containsText" dxfId="64" priority="93" operator="containsText" text="OK">
      <formula>NOT(ISERROR(SEARCH(("OK"),(S31))))</formula>
    </cfRule>
  </conditionalFormatting>
  <conditionalFormatting sqref="S31:U31 W31">
    <cfRule type="containsText" dxfId="63" priority="94" operator="containsText" text="NG">
      <formula>NOT(ISERROR(SEARCH(("NG"),(S31))))</formula>
    </cfRule>
  </conditionalFormatting>
  <conditionalFormatting sqref="S31:U31 W31">
    <cfRule type="containsText" dxfId="62" priority="95" operator="containsText" text="NA">
      <formula>NOT(ISERROR(SEARCH(("NA"),(S31))))</formula>
    </cfRule>
  </conditionalFormatting>
  <conditionalFormatting sqref="S32:U32 W32">
    <cfRule type="expression" dxfId="61" priority="88">
      <formula>IF($K32="NG",TRUE,FALSE)</formula>
    </cfRule>
  </conditionalFormatting>
  <conditionalFormatting sqref="S32:U32 W32">
    <cfRule type="containsText" dxfId="60" priority="89" operator="containsText" text="OK">
      <formula>NOT(ISERROR(SEARCH(("OK"),(S32))))</formula>
    </cfRule>
  </conditionalFormatting>
  <conditionalFormatting sqref="S32:U32 W32">
    <cfRule type="containsText" dxfId="59" priority="90" operator="containsText" text="NG">
      <formula>NOT(ISERROR(SEARCH(("NG"),(S32))))</formula>
    </cfRule>
  </conditionalFormatting>
  <conditionalFormatting sqref="S32:U32 W32">
    <cfRule type="containsText" dxfId="58" priority="91" operator="containsText" text="NA">
      <formula>NOT(ISERROR(SEARCH(("NA"),(S32))))</formula>
    </cfRule>
  </conditionalFormatting>
  <conditionalFormatting sqref="S33:U33 W33">
    <cfRule type="expression" dxfId="57" priority="84">
      <formula>IF($K33="NG",TRUE,FALSE)</formula>
    </cfRule>
  </conditionalFormatting>
  <conditionalFormatting sqref="S33:U33 W33">
    <cfRule type="containsText" dxfId="56" priority="85" operator="containsText" text="OK">
      <formula>NOT(ISERROR(SEARCH(("OK"),(S33))))</formula>
    </cfRule>
  </conditionalFormatting>
  <conditionalFormatting sqref="S33:U33 W33">
    <cfRule type="containsText" dxfId="55" priority="86" operator="containsText" text="NG">
      <formula>NOT(ISERROR(SEARCH(("NG"),(S33))))</formula>
    </cfRule>
  </conditionalFormatting>
  <conditionalFormatting sqref="S33:U33 W33">
    <cfRule type="containsText" dxfId="54" priority="87" operator="containsText" text="NA">
      <formula>NOT(ISERROR(SEARCH(("NA"),(S33))))</formula>
    </cfRule>
  </conditionalFormatting>
  <conditionalFormatting sqref="S34:U34 W34">
    <cfRule type="expression" dxfId="53" priority="80">
      <formula>IF($K34="NG",TRUE,FALSE)</formula>
    </cfRule>
  </conditionalFormatting>
  <conditionalFormatting sqref="S34:U34 W34">
    <cfRule type="containsText" dxfId="52" priority="81" operator="containsText" text="OK">
      <formula>NOT(ISERROR(SEARCH(("OK"),(S34))))</formula>
    </cfRule>
  </conditionalFormatting>
  <conditionalFormatting sqref="S34:U34 W34">
    <cfRule type="containsText" dxfId="51" priority="82" operator="containsText" text="NG">
      <formula>NOT(ISERROR(SEARCH(("NG"),(S34))))</formula>
    </cfRule>
  </conditionalFormatting>
  <conditionalFormatting sqref="S34:U34 W34">
    <cfRule type="containsText" dxfId="50" priority="83" operator="containsText" text="NA">
      <formula>NOT(ISERROR(SEARCH(("NA"),(S34))))</formula>
    </cfRule>
  </conditionalFormatting>
  <conditionalFormatting sqref="S41:U41 W41">
    <cfRule type="containsText" dxfId="49" priority="77" operator="containsText" text="OK">
      <formula>NOT(ISERROR(SEARCH(("OK"),(S41))))</formula>
    </cfRule>
  </conditionalFormatting>
  <conditionalFormatting sqref="S41:U41 W41">
    <cfRule type="containsText" dxfId="48" priority="78" operator="containsText" text="NG">
      <formula>NOT(ISERROR(SEARCH(("NG"),(S41))))</formula>
    </cfRule>
  </conditionalFormatting>
  <conditionalFormatting sqref="S41:U41 W41">
    <cfRule type="containsText" dxfId="47" priority="79" operator="containsText" text="NA">
      <formula>NOT(ISERROR(SEARCH(("NA"),(S41))))</formula>
    </cfRule>
  </conditionalFormatting>
  <conditionalFormatting sqref="S42:U42 W42">
    <cfRule type="containsText" dxfId="46" priority="73" operator="containsText" text="OK">
      <formula>NOT(ISERROR(SEARCH(("OK"),(S42))))</formula>
    </cfRule>
  </conditionalFormatting>
  <conditionalFormatting sqref="S42:U42 W42">
    <cfRule type="containsText" dxfId="45" priority="74" operator="containsText" text="NG">
      <formula>NOT(ISERROR(SEARCH(("NG"),(S42))))</formula>
    </cfRule>
  </conditionalFormatting>
  <conditionalFormatting sqref="S42:U42 W42">
    <cfRule type="containsText" dxfId="44" priority="75" operator="containsText" text="NA">
      <formula>NOT(ISERROR(SEARCH(("NA"),(S42))))</formula>
    </cfRule>
  </conditionalFormatting>
  <conditionalFormatting sqref="S43:U43 W43">
    <cfRule type="containsText" dxfId="43" priority="69" operator="containsText" text="OK">
      <formula>NOT(ISERROR(SEARCH(("OK"),(S43))))</formula>
    </cfRule>
  </conditionalFormatting>
  <conditionalFormatting sqref="S43:U43 W43">
    <cfRule type="containsText" dxfId="42" priority="70" operator="containsText" text="NG">
      <formula>NOT(ISERROR(SEARCH(("NG"),(S43))))</formula>
    </cfRule>
  </conditionalFormatting>
  <conditionalFormatting sqref="S43:U43 W43">
    <cfRule type="containsText" dxfId="41" priority="71" operator="containsText" text="NA">
      <formula>NOT(ISERROR(SEARCH(("NA"),(S43))))</formula>
    </cfRule>
  </conditionalFormatting>
  <conditionalFormatting sqref="S44:U44 W44">
    <cfRule type="containsText" dxfId="40" priority="65" operator="containsText" text="OK">
      <formula>NOT(ISERROR(SEARCH(("OK"),(S44))))</formula>
    </cfRule>
  </conditionalFormatting>
  <conditionalFormatting sqref="S44:U44 W44">
    <cfRule type="containsText" dxfId="39" priority="66" operator="containsText" text="NG">
      <formula>NOT(ISERROR(SEARCH(("NG"),(S44))))</formula>
    </cfRule>
  </conditionalFormatting>
  <conditionalFormatting sqref="S44:U44 W44">
    <cfRule type="containsText" dxfId="38" priority="67" operator="containsText" text="NA">
      <formula>NOT(ISERROR(SEARCH(("NA"),(S44))))</formula>
    </cfRule>
  </conditionalFormatting>
  <conditionalFormatting sqref="S35:U35 W35">
    <cfRule type="expression" dxfId="37" priority="60">
      <formula>IF($K35="NG",TRUE,FALSE)</formula>
    </cfRule>
  </conditionalFormatting>
  <conditionalFormatting sqref="S35:U35 W35">
    <cfRule type="containsText" dxfId="36" priority="61" operator="containsText" text="OK">
      <formula>NOT(ISERROR(SEARCH(("OK"),(S35))))</formula>
    </cfRule>
  </conditionalFormatting>
  <conditionalFormatting sqref="S35:U35 W35">
    <cfRule type="containsText" dxfId="35" priority="62" operator="containsText" text="NG">
      <formula>NOT(ISERROR(SEARCH(("NG"),(S35))))</formula>
    </cfRule>
  </conditionalFormatting>
  <conditionalFormatting sqref="S35:U35 W35">
    <cfRule type="containsText" dxfId="34" priority="63" operator="containsText" text="NA">
      <formula>NOT(ISERROR(SEARCH(("NA"),(S35))))</formula>
    </cfRule>
  </conditionalFormatting>
  <conditionalFormatting sqref="S36:U36 W36">
    <cfRule type="expression" dxfId="33" priority="56">
      <formula>IF($K36="NG",TRUE,FALSE)</formula>
    </cfRule>
  </conditionalFormatting>
  <conditionalFormatting sqref="S36:U36 W36">
    <cfRule type="containsText" dxfId="32" priority="57" operator="containsText" text="OK">
      <formula>NOT(ISERROR(SEARCH(("OK"),(S36))))</formula>
    </cfRule>
  </conditionalFormatting>
  <conditionalFormatting sqref="S36:U36 W36">
    <cfRule type="containsText" dxfId="31" priority="58" operator="containsText" text="NG">
      <formula>NOT(ISERROR(SEARCH(("NG"),(S36))))</formula>
    </cfRule>
  </conditionalFormatting>
  <conditionalFormatting sqref="S36:U36 W36">
    <cfRule type="containsText" dxfId="30" priority="59" operator="containsText" text="NA">
      <formula>NOT(ISERROR(SEARCH(("NA"),(S36))))</formula>
    </cfRule>
  </conditionalFormatting>
  <conditionalFormatting sqref="S37:U37 W37">
    <cfRule type="expression" dxfId="29" priority="52">
      <formula>IF($K37="NG",TRUE,FALSE)</formula>
    </cfRule>
  </conditionalFormatting>
  <conditionalFormatting sqref="S37:U37 W37">
    <cfRule type="containsText" dxfId="28" priority="53" operator="containsText" text="OK">
      <formula>NOT(ISERROR(SEARCH(("OK"),(S37))))</formula>
    </cfRule>
  </conditionalFormatting>
  <conditionalFormatting sqref="S37:U37 W37">
    <cfRule type="containsText" dxfId="27" priority="54" operator="containsText" text="NG">
      <formula>NOT(ISERROR(SEARCH(("NG"),(S37))))</formula>
    </cfRule>
  </conditionalFormatting>
  <conditionalFormatting sqref="S37:U37 W37">
    <cfRule type="containsText" dxfId="26" priority="55" operator="containsText" text="NA">
      <formula>NOT(ISERROR(SEARCH(("NA"),(S37))))</formula>
    </cfRule>
  </conditionalFormatting>
  <conditionalFormatting sqref="S38:U38 W38">
    <cfRule type="expression" dxfId="25" priority="48">
      <formula>IF($K38="NG",TRUE,FALSE)</formula>
    </cfRule>
  </conditionalFormatting>
  <conditionalFormatting sqref="S38:U38 W38">
    <cfRule type="containsText" dxfId="24" priority="49" operator="containsText" text="OK">
      <formula>NOT(ISERROR(SEARCH(("OK"),(S38))))</formula>
    </cfRule>
  </conditionalFormatting>
  <conditionalFormatting sqref="S38:U38 W38">
    <cfRule type="containsText" dxfId="23" priority="50" operator="containsText" text="NG">
      <formula>NOT(ISERROR(SEARCH(("NG"),(S38))))</formula>
    </cfRule>
  </conditionalFormatting>
  <conditionalFormatting sqref="S38:U38 W38">
    <cfRule type="containsText" dxfId="22" priority="51" operator="containsText" text="NA">
      <formula>NOT(ISERROR(SEARCH(("NA"),(S38))))</formula>
    </cfRule>
  </conditionalFormatting>
  <conditionalFormatting sqref="S39:U39 W39">
    <cfRule type="expression" dxfId="21" priority="44">
      <formula>IF($K39="NG",TRUE,FALSE)</formula>
    </cfRule>
  </conditionalFormatting>
  <conditionalFormatting sqref="S39:U39 W39">
    <cfRule type="containsText" dxfId="20" priority="45" operator="containsText" text="OK">
      <formula>NOT(ISERROR(SEARCH(("OK"),(S39))))</formula>
    </cfRule>
  </conditionalFormatting>
  <conditionalFormatting sqref="S39:U39 W39">
    <cfRule type="containsText" dxfId="19" priority="46" operator="containsText" text="NG">
      <formula>NOT(ISERROR(SEARCH(("NG"),(S39))))</formula>
    </cfRule>
  </conditionalFormatting>
  <conditionalFormatting sqref="S39:U39 W39">
    <cfRule type="containsText" dxfId="18" priority="47" operator="containsText" text="NA">
      <formula>NOT(ISERROR(SEARCH(("NA"),(S39))))</formula>
    </cfRule>
  </conditionalFormatting>
  <conditionalFormatting sqref="S40:U44 W40:W44">
    <cfRule type="containsText" dxfId="17" priority="37" operator="containsText" text="OK">
      <formula>NOT(ISERROR(SEARCH(("OK"),(S40))))</formula>
    </cfRule>
  </conditionalFormatting>
  <conditionalFormatting sqref="S40:U44 W40:W44">
    <cfRule type="containsText" dxfId="16" priority="38" operator="containsText" text="NG">
      <formula>NOT(ISERROR(SEARCH(("NG"),(S40))))</formula>
    </cfRule>
  </conditionalFormatting>
  <conditionalFormatting sqref="S40:U44 W40:W44">
    <cfRule type="containsText" dxfId="15" priority="39" operator="containsText" text="NA">
      <formula>NOT(ISERROR(SEARCH(("NA"),(S40))))</formula>
    </cfRule>
  </conditionalFormatting>
  <conditionalFormatting sqref="S45:U45 W45">
    <cfRule type="expression" dxfId="14" priority="32">
      <formula>IF($K45="NG",TRUE,FALSE)</formula>
    </cfRule>
  </conditionalFormatting>
  <conditionalFormatting sqref="S45:U45 W45">
    <cfRule type="containsText" dxfId="13" priority="33" operator="containsText" text="OK">
      <formula>NOT(ISERROR(SEARCH(("OK"),(S45))))</formula>
    </cfRule>
  </conditionalFormatting>
  <conditionalFormatting sqref="S45:U45 W45">
    <cfRule type="containsText" dxfId="12" priority="34" operator="containsText" text="NG">
      <formula>NOT(ISERROR(SEARCH(("NG"),(S45))))</formula>
    </cfRule>
  </conditionalFormatting>
  <conditionalFormatting sqref="S45:U45 W45">
    <cfRule type="containsText" dxfId="11" priority="35" operator="containsText" text="NA">
      <formula>NOT(ISERROR(SEARCH(("NA"),(S45))))</formula>
    </cfRule>
  </conditionalFormatting>
  <conditionalFormatting sqref="S46:U46 W46">
    <cfRule type="expression" dxfId="10" priority="28">
      <formula>IF($K46="NG",TRUE,FALSE)</formula>
    </cfRule>
  </conditionalFormatting>
  <conditionalFormatting sqref="S46:U46 W46">
    <cfRule type="containsText" dxfId="9" priority="29" operator="containsText" text="OK">
      <formula>NOT(ISERROR(SEARCH(("OK"),(S46))))</formula>
    </cfRule>
  </conditionalFormatting>
  <conditionalFormatting sqref="S46:U46 W46">
    <cfRule type="containsText" dxfId="8" priority="30" operator="containsText" text="NG">
      <formula>NOT(ISERROR(SEARCH(("NG"),(S46))))</formula>
    </cfRule>
  </conditionalFormatting>
  <conditionalFormatting sqref="S46:U46 W46">
    <cfRule type="containsText" dxfId="7" priority="31" operator="containsText" text="NA">
      <formula>NOT(ISERROR(SEARCH(("NA"),(S46))))</formula>
    </cfRule>
  </conditionalFormatting>
  <conditionalFormatting sqref="F61">
    <cfRule type="notContainsBlanks" dxfId="6" priority="7">
      <formula>LEN(TRIM(F61))&gt;0</formula>
    </cfRule>
  </conditionalFormatting>
  <conditionalFormatting sqref="Q61">
    <cfRule type="containsText" dxfId="5" priority="2" operator="containsText" text="UI">
      <formula>NOT(ISERROR(SEARCH(("UI"),(Q61))))</formula>
    </cfRule>
    <cfRule type="containsText" dxfId="4" priority="3" operator="containsText" text="FT">
      <formula>NOT(ISERROR(SEARCH(("FT"),(Q61))))</formula>
    </cfRule>
  </conditionalFormatting>
  <conditionalFormatting sqref="R61:W61">
    <cfRule type="expression" dxfId="3" priority="1">
      <formula>IF($K61="NG",TRUE,FALSE)</formula>
    </cfRule>
    <cfRule type="containsText" dxfId="2" priority="4" operator="containsText" text="OK">
      <formula>NOT(ISERROR(SEARCH(("OK"),(R61))))</formula>
    </cfRule>
    <cfRule type="containsText" dxfId="1" priority="5" operator="containsText" text="NG">
      <formula>NOT(ISERROR(SEARCH(("NG"),(R61))))</formula>
    </cfRule>
    <cfRule type="containsText" dxfId="0" priority="6" operator="containsText" text="NA">
      <formula>NOT(ISERROR(SEARCH(("NA"),(R61))))</formula>
    </cfRule>
  </conditionalFormatting>
  <dataValidations count="6">
    <dataValidation type="list" allowBlank="1" sqref="F3:F4" xr:uid="{8707F1F8-07BA-4991-8EAF-697ACD1A4DC0}">
      <formula1>"Button,Textbox,Label,Radio button,Checkbox,Hyperlink,Datepicker,Biểu đồ,Dropdownlist,Button Icon,Icon"</formula1>
    </dataValidation>
    <dataValidation type="list" allowBlank="1" showErrorMessage="1" sqref="W23 W5 R18:R22 W3 R4:R15 R24:R27 R30 R32:R34 R36:R38 R40:R47 R3:U3 S5:U5 R23:U23 R49:R60 R62:R63" xr:uid="{6DBCBE6F-98B2-49ED-B464-5D74A872E73C}">
      <formula1>"OK,NG,NA"</formula1>
    </dataValidation>
    <dataValidation type="list" allowBlank="1" showErrorMessage="1" sqref="R16:R17 R28:R29 R31 R35 R39 R48" xr:uid="{96085383-59F4-4289-BA16-E32A863872AB}">
      <formula1>"OK,NG,NA,CANCEL"</formula1>
    </dataValidation>
    <dataValidation type="list" allowBlank="1" showErrorMessage="1" sqref="Q3:Q60 Q62:Q63" xr:uid="{3A86EF47-D77A-4E0C-AE8D-96F66DBC083D}">
      <formula1>"UI,FT"</formula1>
    </dataValidation>
    <dataValidation type="list" allowBlank="1" showErrorMessage="1" sqref="R61" xr:uid="{ECB16237-C072-4DAE-A5C2-E7D03F9F9AE7}">
      <formula1>"OK,NG,NG-OK,NA,CANCEL,PENDING"</formula1>
    </dataValidation>
    <dataValidation type="list" allowBlank="1" showErrorMessage="1" sqref="V3:V63" xr:uid="{B64CB2D9-7E6B-40A5-8178-4F07EFE832CD}">
      <formula1>"Device,Simulator"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Lịch sử thay đổi</vt:lpstr>
      <vt:lpstr>Summary</vt:lpstr>
      <vt:lpstr>Quan điểm test</vt:lpstr>
      <vt:lpstr>Trang chủ</vt:lpstr>
      <vt:lpstr>Lịch cơ quan</vt:lpstr>
      <vt:lpstr>Văn bản nội bộ</vt:lpstr>
      <vt:lpstr>Công việc</vt:lpstr>
      <vt:lpstr>Hành chính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Phuong_Nguyen</dc:creator>
  <cp:lastModifiedBy>Phuong_Nguyen</cp:lastModifiedBy>
  <dcterms:created xsi:type="dcterms:W3CDTF">2023-07-04T05:08:47Z</dcterms:created>
  <dcterms:modified xsi:type="dcterms:W3CDTF">2023-08-02T03:12:43Z</dcterms:modified>
</cp:coreProperties>
</file>