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数学建模校赛\"/>
    </mc:Choice>
  </mc:AlternateContent>
  <xr:revisionPtr revIDLastSave="0" documentId="13_ncr:1_{E24FFA7A-1B2F-45A8-82B4-9E6301C842FE}" xr6:coauthVersionLast="43" xr6:coauthVersionMax="43" xr10:uidLastSave="{00000000-0000-0000-0000-000000000000}"/>
  <bookViews>
    <workbookView xWindow="-110" yWindow="-110" windowWidth="19420" windowHeight="11020" activeTab="2" xr2:uid="{F03D3D7D-0434-41CD-9DDF-39B49DAC2D33}"/>
  </bookViews>
  <sheets>
    <sheet name="P" sheetId="1" r:id="rId1"/>
    <sheet name="K" sheetId="2" r:id="rId2"/>
    <sheet name="C" sheetId="3" r:id="rId3"/>
    <sheet name="SP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Q17" i="3"/>
  <c r="AG16" i="3" l="1"/>
  <c r="AF15" i="3"/>
  <c r="AF16" i="3"/>
  <c r="AE14" i="3"/>
  <c r="AE15" i="3"/>
  <c r="AE16" i="3"/>
  <c r="AD13" i="3"/>
  <c r="AD14" i="3"/>
  <c r="AD15" i="3"/>
  <c r="AD16" i="3"/>
  <c r="AC12" i="3"/>
  <c r="AC13" i="3"/>
  <c r="AC14" i="3"/>
  <c r="AC15" i="3"/>
  <c r="AC16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Z10" i="3"/>
  <c r="AA10" i="3"/>
  <c r="Z11" i="3"/>
  <c r="Z12" i="3"/>
  <c r="Z13" i="3"/>
  <c r="Z14" i="3"/>
  <c r="Z15" i="3"/>
  <c r="Z16" i="3"/>
  <c r="Y9" i="3"/>
  <c r="Z9" i="3"/>
  <c r="Y10" i="3"/>
  <c r="Y11" i="3"/>
  <c r="Y12" i="3"/>
  <c r="Y13" i="3"/>
  <c r="Y14" i="3"/>
  <c r="Y15" i="3"/>
  <c r="Y16" i="3"/>
  <c r="X8" i="3"/>
  <c r="Y8" i="3"/>
  <c r="X9" i="3"/>
  <c r="X10" i="3"/>
  <c r="X11" i="3"/>
  <c r="X12" i="3"/>
  <c r="X13" i="3"/>
  <c r="X14" i="3"/>
  <c r="X15" i="3"/>
  <c r="X16" i="3"/>
  <c r="W7" i="3"/>
  <c r="X7" i="3"/>
  <c r="X17" i="3" s="1"/>
  <c r="W8" i="3"/>
  <c r="W9" i="3"/>
  <c r="W10" i="3"/>
  <c r="W11" i="3"/>
  <c r="W12" i="3"/>
  <c r="W13" i="3"/>
  <c r="W14" i="3"/>
  <c r="W15" i="3"/>
  <c r="W16" i="3"/>
  <c r="V6" i="3"/>
  <c r="W6" i="3"/>
  <c r="V7" i="3"/>
  <c r="V8" i="3"/>
  <c r="V9" i="3"/>
  <c r="V10" i="3"/>
  <c r="V11" i="3"/>
  <c r="V12" i="3"/>
  <c r="V13" i="3"/>
  <c r="V14" i="3"/>
  <c r="V15" i="3"/>
  <c r="V16" i="3"/>
  <c r="U6" i="3"/>
  <c r="U7" i="3"/>
  <c r="U8" i="3"/>
  <c r="U9" i="3"/>
  <c r="U10" i="3"/>
  <c r="U11" i="3"/>
  <c r="U12" i="3"/>
  <c r="U13" i="3"/>
  <c r="U14" i="3"/>
  <c r="U15" i="3"/>
  <c r="U16" i="3"/>
  <c r="V5" i="3"/>
  <c r="U5" i="3"/>
  <c r="T5" i="3"/>
  <c r="T6" i="3"/>
  <c r="T7" i="3"/>
  <c r="T8" i="3"/>
  <c r="T9" i="3"/>
  <c r="T10" i="3"/>
  <c r="T11" i="3"/>
  <c r="T12" i="3"/>
  <c r="T13" i="3"/>
  <c r="T14" i="3"/>
  <c r="T15" i="3"/>
  <c r="T16" i="3"/>
  <c r="T4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Q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7" i="3" l="1"/>
  <c r="S17" i="3"/>
  <c r="T17" i="3"/>
  <c r="Y17" i="3"/>
  <c r="AD17" i="3"/>
  <c r="AC17" i="3"/>
  <c r="AE17" i="3"/>
  <c r="U17" i="3"/>
  <c r="AF17" i="3"/>
  <c r="Z17" i="3"/>
  <c r="W17" i="3"/>
  <c r="V17" i="3"/>
  <c r="AB17" i="3"/>
  <c r="AH17" i="3" l="1"/>
</calcChain>
</file>

<file path=xl/sharedStrings.xml><?xml version="1.0" encoding="utf-8"?>
<sst xmlns="http://schemas.openxmlformats.org/spreadsheetml/2006/main" count="1" uniqueCount="1">
  <si>
    <t>左边黄色P矩阵，右边绿色C矩阵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</si>
</sst>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0061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2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>
      <alignment vertical="center"/>
    </xf>
    <xf numFmtId="0" fontId="5" fillId="2" borderId="2" xfId="1" applyFont="1" applyBorder="1" applyAlignment="1">
      <alignment horizontal="center" vertical="center"/>
    </xf>
    <xf numFmtId="1" fontId="5" fillId="2" borderId="2" xfId="1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2" fillId="5" borderId="2" xfId="2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3">
    <cellStyle name="常规" xfId="0" builtinId="0"/>
    <cellStyle name="好" xfId="1" builtinId="26"/>
    <cellStyle name="计算" xfId="2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8391-83D7-4F5C-98A2-229FB5B780A7}">
  <dimension ref="A1:Q17"/>
  <sheetViews>
    <sheetView workbookViewId="0">
      <selection sqref="A1:Q17"/>
    </sheetView>
  </sheetViews>
  <sheetFormatPr defaultRowHeight="14" x14ac:dyDescent="0.3"/>
  <cols>
    <col min="1" max="16" width="5.75" style="1" customWidth="1"/>
  </cols>
  <sheetData>
    <row r="1" spans="1:16" x14ac:dyDescent="0.3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</row>
    <row r="2" spans="1:16" x14ac:dyDescent="0.3">
      <c r="A2" s="3">
        <v>0</v>
      </c>
      <c r="B2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3">
        <v>1</v>
      </c>
      <c r="B3" s="2">
        <v>48</v>
      </c>
      <c r="C3" s="2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3">
        <v>2</v>
      </c>
      <c r="B4" s="2">
        <v>83</v>
      </c>
      <c r="C4" s="2">
        <v>14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3">
        <v>3</v>
      </c>
      <c r="B5" s="2">
        <v>80</v>
      </c>
      <c r="C5" s="2">
        <v>7</v>
      </c>
      <c r="D5" s="2">
        <v>16</v>
      </c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3">
        <v>4</v>
      </c>
      <c r="B6" s="2">
        <v>51</v>
      </c>
      <c r="C6" s="2">
        <v>6</v>
      </c>
      <c r="D6" s="2">
        <v>9</v>
      </c>
      <c r="E6" s="2">
        <v>19</v>
      </c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3">
        <v>5</v>
      </c>
      <c r="B7" s="2">
        <v>22</v>
      </c>
      <c r="C7" s="2">
        <v>3</v>
      </c>
      <c r="D7" s="2">
        <v>5</v>
      </c>
      <c r="E7" s="2">
        <v>6</v>
      </c>
      <c r="F7" s="2">
        <v>6</v>
      </c>
      <c r="G7" s="2">
        <v>0</v>
      </c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3">
        <v>6</v>
      </c>
      <c r="B8" s="2">
        <v>44</v>
      </c>
      <c r="C8" s="2">
        <v>4</v>
      </c>
      <c r="D8" s="2">
        <v>3</v>
      </c>
      <c r="E8" s="2">
        <v>10</v>
      </c>
      <c r="F8" s="2">
        <v>9</v>
      </c>
      <c r="G8" s="2">
        <v>5</v>
      </c>
      <c r="H8" s="2">
        <v>0</v>
      </c>
      <c r="I8" s="2"/>
      <c r="J8" s="2"/>
      <c r="K8" s="2"/>
      <c r="L8" s="2"/>
      <c r="M8" s="2"/>
      <c r="N8" s="2"/>
      <c r="O8" s="2"/>
      <c r="P8" s="2"/>
    </row>
    <row r="9" spans="1:16" x14ac:dyDescent="0.3">
      <c r="A9" s="3">
        <v>7</v>
      </c>
      <c r="B9" s="2">
        <v>26</v>
      </c>
      <c r="C9" s="2">
        <v>4</v>
      </c>
      <c r="D9" s="2">
        <v>14</v>
      </c>
      <c r="E9" s="2">
        <v>23</v>
      </c>
      <c r="F9" s="2">
        <v>18</v>
      </c>
      <c r="G9" s="2">
        <v>8</v>
      </c>
      <c r="H9" s="2">
        <v>12</v>
      </c>
      <c r="I9" s="2">
        <v>0</v>
      </c>
      <c r="J9" s="2"/>
      <c r="K9" s="2"/>
      <c r="L9" s="2"/>
      <c r="M9" s="2"/>
      <c r="N9" s="2"/>
      <c r="O9" s="2"/>
      <c r="P9" s="2"/>
    </row>
    <row r="10" spans="1:16" x14ac:dyDescent="0.3">
      <c r="A10" s="3">
        <v>8</v>
      </c>
      <c r="B10" s="2">
        <v>3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0</v>
      </c>
      <c r="I10" s="2">
        <v>6</v>
      </c>
      <c r="J10" s="2">
        <v>0</v>
      </c>
      <c r="K10" s="2"/>
      <c r="L10" s="2"/>
      <c r="M10" s="2"/>
      <c r="N10" s="2"/>
      <c r="O10" s="2"/>
      <c r="P10" s="2"/>
    </row>
    <row r="11" spans="1:16" x14ac:dyDescent="0.3">
      <c r="A11" s="3">
        <v>9</v>
      </c>
      <c r="B11" s="2">
        <v>2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1</v>
      </c>
      <c r="K11" s="2">
        <v>0</v>
      </c>
      <c r="L11" s="2"/>
      <c r="M11" s="2"/>
      <c r="N11" s="2"/>
      <c r="O11" s="2"/>
      <c r="P11" s="2"/>
    </row>
    <row r="12" spans="1:16" x14ac:dyDescent="0.3">
      <c r="A12" s="3">
        <v>10</v>
      </c>
      <c r="B12" s="2">
        <v>75</v>
      </c>
      <c r="C12" s="2">
        <v>8</v>
      </c>
      <c r="D12" s="2">
        <v>4</v>
      </c>
      <c r="E12" s="2">
        <v>14</v>
      </c>
      <c r="F12" s="2">
        <v>10</v>
      </c>
      <c r="G12" s="2">
        <v>3</v>
      </c>
      <c r="H12" s="2">
        <v>4</v>
      </c>
      <c r="I12" s="2">
        <v>35</v>
      </c>
      <c r="J12" s="2">
        <v>5</v>
      </c>
      <c r="K12" s="2">
        <v>0</v>
      </c>
      <c r="L12" s="2">
        <v>0</v>
      </c>
      <c r="M12" s="2"/>
      <c r="N12" s="2"/>
      <c r="O12" s="2"/>
      <c r="P12" s="2"/>
    </row>
    <row r="13" spans="1:16" x14ac:dyDescent="0.3">
      <c r="A13" s="3">
        <v>11</v>
      </c>
      <c r="B13" s="2">
        <v>29</v>
      </c>
      <c r="C13" s="2">
        <v>2</v>
      </c>
      <c r="D13" s="2">
        <v>2</v>
      </c>
      <c r="E13" s="2">
        <v>4</v>
      </c>
      <c r="F13" s="2">
        <v>2</v>
      </c>
      <c r="G13" s="2">
        <v>1</v>
      </c>
      <c r="H13" s="2">
        <v>1</v>
      </c>
      <c r="I13" s="2">
        <v>4</v>
      </c>
      <c r="J13" s="2">
        <v>1</v>
      </c>
      <c r="K13" s="2">
        <v>0</v>
      </c>
      <c r="L13" s="2">
        <v>26</v>
      </c>
      <c r="M13" s="2">
        <v>0</v>
      </c>
      <c r="N13" s="2"/>
      <c r="O13" s="2"/>
      <c r="P13" s="2"/>
    </row>
    <row r="14" spans="1:16" x14ac:dyDescent="0.3">
      <c r="A14" s="3">
        <v>12</v>
      </c>
      <c r="B14" s="2">
        <v>2</v>
      </c>
      <c r="C14" s="2">
        <v>1</v>
      </c>
      <c r="D14" s="2">
        <v>0</v>
      </c>
      <c r="E14" s="2">
        <v>2</v>
      </c>
      <c r="F14" s="2">
        <v>1</v>
      </c>
      <c r="G14" s="2">
        <v>0</v>
      </c>
      <c r="H14" s="2">
        <v>1</v>
      </c>
      <c r="I14" s="2">
        <v>2</v>
      </c>
      <c r="J14" s="2">
        <v>0</v>
      </c>
      <c r="K14" s="2">
        <v>0</v>
      </c>
      <c r="L14" s="2">
        <v>4</v>
      </c>
      <c r="M14" s="2">
        <v>2</v>
      </c>
      <c r="N14" s="2">
        <v>0</v>
      </c>
      <c r="O14" s="2"/>
      <c r="P14" s="2"/>
    </row>
    <row r="15" spans="1:16" x14ac:dyDescent="0.3">
      <c r="A15" s="3">
        <v>13</v>
      </c>
      <c r="B15" s="2">
        <v>5</v>
      </c>
      <c r="C15" s="2">
        <v>5</v>
      </c>
      <c r="D15" s="2">
        <v>1</v>
      </c>
      <c r="E15" s="2">
        <v>2</v>
      </c>
      <c r="F15" s="2">
        <v>2</v>
      </c>
      <c r="G15" s="2">
        <v>1</v>
      </c>
      <c r="H15" s="2">
        <v>1</v>
      </c>
      <c r="I15" s="2">
        <v>2</v>
      </c>
      <c r="J15" s="2">
        <v>0</v>
      </c>
      <c r="K15" s="2">
        <v>0</v>
      </c>
      <c r="L15" s="2">
        <v>7</v>
      </c>
      <c r="M15" s="2">
        <v>2</v>
      </c>
      <c r="N15" s="2">
        <v>1</v>
      </c>
      <c r="O15" s="2">
        <v>0</v>
      </c>
      <c r="P15" s="2"/>
    </row>
    <row r="16" spans="1:16" x14ac:dyDescent="0.3">
      <c r="A16" s="3">
        <v>14</v>
      </c>
      <c r="B16" s="2">
        <v>127</v>
      </c>
      <c r="C16" s="2">
        <v>31</v>
      </c>
      <c r="D16" s="2">
        <v>14</v>
      </c>
      <c r="E16" s="2">
        <v>51</v>
      </c>
      <c r="F16" s="2">
        <v>35</v>
      </c>
      <c r="G16" s="2">
        <v>13</v>
      </c>
      <c r="H16" s="2">
        <v>26</v>
      </c>
      <c r="I16" s="2">
        <v>106</v>
      </c>
      <c r="J16" s="2">
        <v>6</v>
      </c>
      <c r="K16" s="2">
        <v>2</v>
      </c>
      <c r="L16" s="2">
        <v>133</v>
      </c>
      <c r="M16" s="2">
        <v>35</v>
      </c>
      <c r="N16" s="2">
        <v>4</v>
      </c>
      <c r="O16" s="2">
        <v>69</v>
      </c>
      <c r="P16" s="2">
        <v>0</v>
      </c>
    </row>
    <row r="17" spans="2:17" x14ac:dyDescent="0.3">
      <c r="B17" s="1">
        <f>SUM(B3:B16)</f>
        <v>597</v>
      </c>
      <c r="C17" s="1">
        <f>SUM(C4:C16)</f>
        <v>87</v>
      </c>
      <c r="D17" s="1">
        <f>SUM(D5:D16)</f>
        <v>69</v>
      </c>
      <c r="E17" s="1">
        <f>SUM(E6:E16)</f>
        <v>133</v>
      </c>
      <c r="F17" s="1">
        <f>SUM(F7:F16)</f>
        <v>85</v>
      </c>
      <c r="G17" s="1">
        <f>SUM(G8:G16)</f>
        <v>32</v>
      </c>
      <c r="H17" s="1">
        <f>SUM(H9:H16)</f>
        <v>46</v>
      </c>
      <c r="I17" s="1">
        <f>SUM(I10:I16)</f>
        <v>156</v>
      </c>
      <c r="J17" s="1">
        <f>SUM(J11:J16)</f>
        <v>13</v>
      </c>
      <c r="K17" s="1">
        <f>SUM(K12:K16)</f>
        <v>2</v>
      </c>
      <c r="L17" s="1">
        <f>SUM(L13:L16)</f>
        <v>170</v>
      </c>
      <c r="M17" s="1">
        <f>SUM(M14:M16)</f>
        <v>39</v>
      </c>
      <c r="N17" s="1">
        <f>SUM(N15:N16)</f>
        <v>5</v>
      </c>
      <c r="O17" s="1">
        <f>SUM(O15:O16)</f>
        <v>69</v>
      </c>
      <c r="P17" s="1">
        <v>0</v>
      </c>
      <c r="Q17">
        <f>SUM(B17:P17)</f>
        <v>1503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CCF4A-8F28-4BE1-A4A9-0F2E1A1E71B6}">
  <dimension ref="A1:P17"/>
  <sheetViews>
    <sheetView workbookViewId="0">
      <selection activeCell="P17" sqref="P17"/>
    </sheetView>
  </sheetViews>
  <sheetFormatPr defaultRowHeight="14" x14ac:dyDescent="0.3"/>
  <cols>
    <col min="1" max="16" width="5.75" customWidth="1"/>
  </cols>
  <sheetData>
    <row r="1" spans="1:16" x14ac:dyDescent="0.3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</row>
    <row r="2" spans="1:16" x14ac:dyDescent="0.3">
      <c r="A2" s="3">
        <v>0</v>
      </c>
      <c r="B2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3">
        <v>1</v>
      </c>
      <c r="B3" s="2">
        <v>44</v>
      </c>
      <c r="C3" s="2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3">
        <v>2</v>
      </c>
      <c r="B4" s="2">
        <v>98</v>
      </c>
      <c r="C4" s="2">
        <v>15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3">
        <v>3</v>
      </c>
      <c r="B5" s="2">
        <v>80</v>
      </c>
      <c r="C5" s="2">
        <v>7</v>
      </c>
      <c r="D5" s="2">
        <v>15</v>
      </c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3">
        <v>4</v>
      </c>
      <c r="B6" s="2">
        <v>49</v>
      </c>
      <c r="C6" s="2">
        <v>5</v>
      </c>
      <c r="D6" s="2">
        <v>11</v>
      </c>
      <c r="E6" s="2">
        <v>25</v>
      </c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3">
        <v>5</v>
      </c>
      <c r="B7" s="2">
        <v>18</v>
      </c>
      <c r="C7" s="2">
        <v>2</v>
      </c>
      <c r="D7" s="2">
        <v>3</v>
      </c>
      <c r="E7" s="2">
        <v>8</v>
      </c>
      <c r="F7" s="2">
        <v>7</v>
      </c>
      <c r="G7" s="2">
        <v>0</v>
      </c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3">
        <v>6</v>
      </c>
      <c r="B8" s="2">
        <v>34</v>
      </c>
      <c r="C8" s="2">
        <v>5</v>
      </c>
      <c r="D8" s="2">
        <v>5</v>
      </c>
      <c r="E8" s="2">
        <v>11</v>
      </c>
      <c r="F8" s="2">
        <v>11</v>
      </c>
      <c r="G8" s="2">
        <v>9</v>
      </c>
      <c r="H8" s="2">
        <v>0</v>
      </c>
      <c r="I8" s="2"/>
      <c r="J8" s="2"/>
      <c r="K8" s="2"/>
      <c r="L8" s="2"/>
      <c r="M8" s="2"/>
      <c r="N8" s="2"/>
      <c r="O8" s="2"/>
      <c r="P8" s="2"/>
    </row>
    <row r="9" spans="1:16" x14ac:dyDescent="0.3">
      <c r="A9" s="3">
        <v>7</v>
      </c>
      <c r="B9" s="2">
        <v>29</v>
      </c>
      <c r="C9" s="2">
        <v>5</v>
      </c>
      <c r="D9" s="2">
        <v>15</v>
      </c>
      <c r="E9" s="2">
        <v>26</v>
      </c>
      <c r="F9" s="2">
        <v>21</v>
      </c>
      <c r="G9" s="2">
        <v>6</v>
      </c>
      <c r="H9" s="2">
        <v>14</v>
      </c>
      <c r="I9" s="2">
        <v>0</v>
      </c>
      <c r="J9" s="2"/>
      <c r="K9" s="2"/>
      <c r="L9" s="2"/>
      <c r="M9" s="2"/>
      <c r="N9" s="2"/>
      <c r="O9" s="2"/>
      <c r="P9" s="2"/>
    </row>
    <row r="10" spans="1:16" x14ac:dyDescent="0.3">
      <c r="A10" s="3">
        <v>8</v>
      </c>
      <c r="B10" s="2">
        <v>2</v>
      </c>
      <c r="C10" s="2">
        <v>0</v>
      </c>
      <c r="D10" s="2">
        <v>1</v>
      </c>
      <c r="E10" s="2">
        <v>1</v>
      </c>
      <c r="F10" s="2">
        <v>0</v>
      </c>
      <c r="G10" s="2">
        <v>0</v>
      </c>
      <c r="H10" s="2">
        <v>0</v>
      </c>
      <c r="I10" s="2">
        <v>5</v>
      </c>
      <c r="J10" s="2">
        <v>0</v>
      </c>
      <c r="K10" s="2"/>
      <c r="L10" s="2"/>
      <c r="M10" s="2"/>
      <c r="N10" s="2"/>
      <c r="O10" s="2"/>
      <c r="P10" s="2"/>
    </row>
    <row r="11" spans="1:16" x14ac:dyDescent="0.3">
      <c r="A11" s="3">
        <v>9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/>
      <c r="M11" s="2"/>
      <c r="N11" s="2"/>
      <c r="O11" s="2"/>
      <c r="P11" s="2"/>
    </row>
    <row r="12" spans="1:16" x14ac:dyDescent="0.3">
      <c r="A12" s="3">
        <v>10</v>
      </c>
      <c r="B12" s="2">
        <v>66</v>
      </c>
      <c r="C12" s="2">
        <v>7</v>
      </c>
      <c r="D12" s="2">
        <v>5</v>
      </c>
      <c r="E12" s="2">
        <v>11</v>
      </c>
      <c r="F12" s="2">
        <v>9</v>
      </c>
      <c r="G12" s="2">
        <v>2</v>
      </c>
      <c r="H12" s="2">
        <v>6</v>
      </c>
      <c r="I12" s="2">
        <v>46</v>
      </c>
      <c r="J12" s="2">
        <v>4</v>
      </c>
      <c r="K12" s="2">
        <v>0</v>
      </c>
      <c r="L12" s="2">
        <v>0</v>
      </c>
      <c r="M12" s="2"/>
      <c r="N12" s="2"/>
      <c r="O12" s="2"/>
      <c r="P12" s="2"/>
    </row>
    <row r="13" spans="1:16" x14ac:dyDescent="0.3">
      <c r="A13" s="3">
        <v>11</v>
      </c>
      <c r="B13" s="2">
        <v>27</v>
      </c>
      <c r="C13" s="2">
        <v>4</v>
      </c>
      <c r="D13" s="2">
        <v>3</v>
      </c>
      <c r="E13" s="2">
        <v>3</v>
      </c>
      <c r="F13" s="2">
        <v>2</v>
      </c>
      <c r="G13" s="2">
        <v>1</v>
      </c>
      <c r="H13" s="2">
        <v>0</v>
      </c>
      <c r="I13" s="2">
        <v>5</v>
      </c>
      <c r="J13" s="2">
        <v>1</v>
      </c>
      <c r="K13" s="2">
        <v>0</v>
      </c>
      <c r="L13" s="2">
        <v>27</v>
      </c>
      <c r="M13" s="2">
        <v>0</v>
      </c>
      <c r="N13" s="2"/>
      <c r="O13" s="2"/>
      <c r="P13" s="2"/>
    </row>
    <row r="14" spans="1:16" x14ac:dyDescent="0.3">
      <c r="A14" s="3">
        <v>12</v>
      </c>
      <c r="B14" s="2">
        <v>2</v>
      </c>
      <c r="C14" s="2">
        <v>1</v>
      </c>
      <c r="D14" s="2">
        <v>0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5</v>
      </c>
      <c r="M14" s="2">
        <v>1</v>
      </c>
      <c r="N14" s="2">
        <v>0</v>
      </c>
      <c r="O14" s="2"/>
      <c r="P14" s="2"/>
    </row>
    <row r="15" spans="1:16" x14ac:dyDescent="0.3">
      <c r="A15" s="3">
        <v>13</v>
      </c>
      <c r="B15" s="2">
        <v>5</v>
      </c>
      <c r="C15" s="2">
        <v>4</v>
      </c>
      <c r="D15" s="2">
        <v>2</v>
      </c>
      <c r="E15" s="2">
        <v>2</v>
      </c>
      <c r="F15" s="2">
        <v>1</v>
      </c>
      <c r="G15" s="2">
        <v>1</v>
      </c>
      <c r="H15" s="2">
        <v>1</v>
      </c>
      <c r="I15" s="2">
        <v>3</v>
      </c>
      <c r="J15" s="2">
        <v>0</v>
      </c>
      <c r="K15" s="2">
        <v>0</v>
      </c>
      <c r="L15" s="2">
        <v>3</v>
      </c>
      <c r="M15" s="2">
        <v>1</v>
      </c>
      <c r="N15" s="2">
        <v>1</v>
      </c>
      <c r="O15" s="2">
        <v>0</v>
      </c>
      <c r="P15" s="2"/>
    </row>
    <row r="16" spans="1:16" x14ac:dyDescent="0.3">
      <c r="A16" s="3">
        <v>14</v>
      </c>
      <c r="B16" s="2">
        <v>103</v>
      </c>
      <c r="C16" s="2">
        <v>30</v>
      </c>
      <c r="D16" s="2">
        <v>21</v>
      </c>
      <c r="E16" s="2">
        <v>66</v>
      </c>
      <c r="F16" s="2">
        <v>33</v>
      </c>
      <c r="G16" s="2">
        <v>13</v>
      </c>
      <c r="H16" s="2">
        <v>24</v>
      </c>
      <c r="I16" s="2">
        <v>111</v>
      </c>
      <c r="J16" s="2">
        <v>5</v>
      </c>
      <c r="K16" s="2">
        <v>0</v>
      </c>
      <c r="L16" s="2">
        <v>122</v>
      </c>
      <c r="M16" s="2">
        <v>32</v>
      </c>
      <c r="N16" s="2">
        <v>9</v>
      </c>
      <c r="O16" s="2">
        <v>61</v>
      </c>
      <c r="P16" s="2">
        <v>0</v>
      </c>
    </row>
    <row r="17" spans="2:16" x14ac:dyDescent="0.3">
      <c r="B17" s="11">
        <v>559</v>
      </c>
      <c r="C17" s="11">
        <v>85</v>
      </c>
      <c r="D17" s="11">
        <v>81</v>
      </c>
      <c r="E17" s="11">
        <v>154</v>
      </c>
      <c r="F17" s="11">
        <v>85</v>
      </c>
      <c r="G17" s="11">
        <v>32</v>
      </c>
      <c r="H17" s="11">
        <v>45</v>
      </c>
      <c r="I17" s="11">
        <v>171</v>
      </c>
      <c r="J17" s="11">
        <v>10</v>
      </c>
      <c r="K17" s="11">
        <v>0</v>
      </c>
      <c r="L17" s="11">
        <v>157</v>
      </c>
      <c r="M17" s="11">
        <v>34</v>
      </c>
      <c r="N17" s="11">
        <v>10</v>
      </c>
      <c r="O17" s="11">
        <v>61</v>
      </c>
      <c r="P17" s="11">
        <v>1484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820C0-7974-4EB8-BA48-499CF90E388C}">
  <dimension ref="A1:AH19"/>
  <sheetViews>
    <sheetView tabSelected="1" workbookViewId="0">
      <selection activeCell="B2" sqref="B2:Q17"/>
    </sheetView>
  </sheetViews>
  <sheetFormatPr defaultRowHeight="14" x14ac:dyDescent="0.3"/>
  <cols>
    <col min="1" max="18" width="5.75" customWidth="1"/>
    <col min="19" max="33" width="5.75" style="6" customWidth="1"/>
    <col min="34" max="34" width="5.75" customWidth="1"/>
  </cols>
  <sheetData>
    <row r="1" spans="1:33" x14ac:dyDescent="0.3">
      <c r="A1" s="3"/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R1" s="7"/>
      <c r="S1" s="8">
        <v>0</v>
      </c>
      <c r="T1" s="8">
        <v>1</v>
      </c>
      <c r="U1" s="8">
        <v>2</v>
      </c>
      <c r="V1" s="8">
        <v>3</v>
      </c>
      <c r="W1" s="8">
        <v>4</v>
      </c>
      <c r="X1" s="8">
        <v>5</v>
      </c>
      <c r="Y1" s="8">
        <v>6</v>
      </c>
      <c r="Z1" s="8">
        <v>7</v>
      </c>
      <c r="AA1" s="8">
        <v>8</v>
      </c>
      <c r="AB1" s="8">
        <v>9</v>
      </c>
      <c r="AC1" s="8">
        <v>10</v>
      </c>
      <c r="AD1" s="8">
        <v>11</v>
      </c>
      <c r="AE1" s="8">
        <v>12</v>
      </c>
      <c r="AF1" s="8">
        <v>13</v>
      </c>
      <c r="AG1" s="8">
        <v>14</v>
      </c>
    </row>
    <row r="2" spans="1:33" x14ac:dyDescent="0.3">
      <c r="A2" s="3">
        <v>0</v>
      </c>
      <c r="B2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R2" s="7">
        <v>0</v>
      </c>
      <c r="S2" s="4">
        <v>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x14ac:dyDescent="0.3">
      <c r="A3" s="3">
        <v>1</v>
      </c>
      <c r="B3" s="2">
        <v>48</v>
      </c>
      <c r="C3" s="2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R3" s="7">
        <v>1</v>
      </c>
      <c r="S3" s="4">
        <f>B3*(1484/1503)</f>
        <v>47.393213572854293</v>
      </c>
      <c r="T3" s="4">
        <v>0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x14ac:dyDescent="0.3">
      <c r="A4" s="3">
        <v>2</v>
      </c>
      <c r="B4" s="2">
        <v>83</v>
      </c>
      <c r="C4" s="2">
        <v>14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R4" s="7">
        <v>2</v>
      </c>
      <c r="S4" s="4">
        <f t="shared" ref="S4:V16" si="0">B4*(1484/1503)</f>
        <v>81.950765136393883</v>
      </c>
      <c r="T4" s="4">
        <f t="shared" si="0"/>
        <v>13.823020625415834</v>
      </c>
      <c r="U4" s="4">
        <v>0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x14ac:dyDescent="0.3">
      <c r="A5" s="3">
        <v>3</v>
      </c>
      <c r="B5" s="2">
        <v>80</v>
      </c>
      <c r="C5" s="2">
        <v>7</v>
      </c>
      <c r="D5" s="2">
        <v>16</v>
      </c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R5" s="7">
        <v>3</v>
      </c>
      <c r="S5" s="4">
        <f t="shared" si="0"/>
        <v>78.988689288090484</v>
      </c>
      <c r="T5" s="4">
        <f t="shared" si="0"/>
        <v>6.9115103127079172</v>
      </c>
      <c r="U5" s="4">
        <f t="shared" si="0"/>
        <v>15.797737857618097</v>
      </c>
      <c r="V5" s="4">
        <f t="shared" si="0"/>
        <v>0</v>
      </c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x14ac:dyDescent="0.3">
      <c r="A6" s="3">
        <v>4</v>
      </c>
      <c r="B6" s="2">
        <v>51</v>
      </c>
      <c r="C6" s="2">
        <v>6</v>
      </c>
      <c r="D6" s="2">
        <v>9</v>
      </c>
      <c r="E6" s="2">
        <v>19</v>
      </c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  <c r="R6" s="7">
        <v>4</v>
      </c>
      <c r="S6" s="4">
        <f t="shared" si="0"/>
        <v>50.355289421157686</v>
      </c>
      <c r="T6" s="4">
        <f t="shared" si="0"/>
        <v>5.9241516966067866</v>
      </c>
      <c r="U6" s="4">
        <f t="shared" ref="U6:U16" si="1">D6*(1484/1503)</f>
        <v>8.8862275449101791</v>
      </c>
      <c r="V6" s="4">
        <f t="shared" ref="V6:V16" si="2">E6*(1484/1503)</f>
        <v>18.759813705921491</v>
      </c>
      <c r="W6" s="4">
        <f t="shared" ref="W6" si="3">F6*(1484/1503)</f>
        <v>0</v>
      </c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x14ac:dyDescent="0.3">
      <c r="A7" s="3">
        <v>5</v>
      </c>
      <c r="B7" s="2">
        <v>22</v>
      </c>
      <c r="C7" s="2">
        <v>3</v>
      </c>
      <c r="D7" s="2">
        <v>5</v>
      </c>
      <c r="E7" s="2">
        <v>6</v>
      </c>
      <c r="F7" s="2">
        <v>6</v>
      </c>
      <c r="G7" s="2">
        <v>0</v>
      </c>
      <c r="H7" s="2"/>
      <c r="I7" s="2"/>
      <c r="J7" s="2"/>
      <c r="K7" s="2"/>
      <c r="L7" s="2"/>
      <c r="M7" s="2"/>
      <c r="N7" s="2"/>
      <c r="O7" s="2"/>
      <c r="P7" s="2"/>
      <c r="R7" s="7">
        <v>5</v>
      </c>
      <c r="S7" s="4">
        <f t="shared" si="0"/>
        <v>21.721889554224884</v>
      </c>
      <c r="T7" s="4">
        <f t="shared" si="0"/>
        <v>2.9620758483033933</v>
      </c>
      <c r="U7" s="4">
        <f t="shared" si="1"/>
        <v>4.9367930805056552</v>
      </c>
      <c r="V7" s="4">
        <f t="shared" si="2"/>
        <v>5.9241516966067866</v>
      </c>
      <c r="W7" s="4">
        <f t="shared" ref="W7:W16" si="4">F7*(1484/1503)</f>
        <v>5.9241516966067866</v>
      </c>
      <c r="X7" s="4">
        <f t="shared" ref="X7" si="5">G7*(1484/1503)</f>
        <v>0</v>
      </c>
      <c r="Y7" s="4"/>
      <c r="Z7" s="4"/>
      <c r="AA7" s="4"/>
      <c r="AB7" s="4"/>
      <c r="AC7" s="4"/>
      <c r="AD7" s="4"/>
      <c r="AE7" s="4"/>
      <c r="AF7" s="4"/>
      <c r="AG7" s="4"/>
    </row>
    <row r="8" spans="1:33" x14ac:dyDescent="0.3">
      <c r="A8" s="3">
        <v>6</v>
      </c>
      <c r="B8" s="2">
        <v>44</v>
      </c>
      <c r="C8" s="2">
        <v>4</v>
      </c>
      <c r="D8" s="2">
        <v>3</v>
      </c>
      <c r="E8" s="2">
        <v>10</v>
      </c>
      <c r="F8" s="2">
        <v>9</v>
      </c>
      <c r="G8" s="2">
        <v>5</v>
      </c>
      <c r="H8" s="2">
        <v>0</v>
      </c>
      <c r="I8" s="2"/>
      <c r="J8" s="2"/>
      <c r="K8" s="2"/>
      <c r="L8" s="2"/>
      <c r="M8" s="2"/>
      <c r="N8" s="2"/>
      <c r="O8" s="2"/>
      <c r="P8" s="2"/>
      <c r="R8" s="7">
        <v>6</v>
      </c>
      <c r="S8" s="4">
        <f t="shared" si="0"/>
        <v>43.443779108449768</v>
      </c>
      <c r="T8" s="4">
        <f t="shared" si="0"/>
        <v>3.9494344644045243</v>
      </c>
      <c r="U8" s="4">
        <f t="shared" si="1"/>
        <v>2.9620758483033933</v>
      </c>
      <c r="V8" s="4">
        <f t="shared" si="2"/>
        <v>9.8735861610113105</v>
      </c>
      <c r="W8" s="4">
        <f t="shared" si="4"/>
        <v>8.8862275449101791</v>
      </c>
      <c r="X8" s="4">
        <f t="shared" ref="X8:X16" si="6">G8*(1484/1503)</f>
        <v>4.9367930805056552</v>
      </c>
      <c r="Y8" s="4">
        <f t="shared" ref="Y8" si="7">H8*(1484/1503)</f>
        <v>0</v>
      </c>
      <c r="Z8" s="4"/>
      <c r="AA8" s="4"/>
      <c r="AB8" s="4"/>
      <c r="AC8" s="4"/>
      <c r="AD8" s="4"/>
      <c r="AE8" s="4"/>
      <c r="AF8" s="4"/>
      <c r="AG8" s="4"/>
    </row>
    <row r="9" spans="1:33" x14ac:dyDescent="0.3">
      <c r="A9" s="3">
        <v>7</v>
      </c>
      <c r="B9" s="2">
        <v>26</v>
      </c>
      <c r="C9" s="2">
        <v>4</v>
      </c>
      <c r="D9" s="2">
        <v>14</v>
      </c>
      <c r="E9" s="2">
        <v>23</v>
      </c>
      <c r="F9" s="2">
        <v>18</v>
      </c>
      <c r="G9" s="2">
        <v>8</v>
      </c>
      <c r="H9" s="2">
        <v>12</v>
      </c>
      <c r="I9" s="2">
        <v>0</v>
      </c>
      <c r="J9" s="2"/>
      <c r="K9" s="2"/>
      <c r="L9" s="2"/>
      <c r="M9" s="2"/>
      <c r="N9" s="2"/>
      <c r="O9" s="2"/>
      <c r="P9" s="2"/>
      <c r="R9" s="7">
        <v>7</v>
      </c>
      <c r="S9" s="4">
        <f t="shared" si="0"/>
        <v>25.671324018629409</v>
      </c>
      <c r="T9" s="4">
        <f t="shared" si="0"/>
        <v>3.9494344644045243</v>
      </c>
      <c r="U9" s="4">
        <f t="shared" si="1"/>
        <v>13.823020625415834</v>
      </c>
      <c r="V9" s="4">
        <f t="shared" si="2"/>
        <v>22.709248170326013</v>
      </c>
      <c r="W9" s="4">
        <f t="shared" si="4"/>
        <v>17.772455089820358</v>
      </c>
      <c r="X9" s="4">
        <f t="shared" si="6"/>
        <v>7.8988689288090486</v>
      </c>
      <c r="Y9" s="4">
        <f t="shared" ref="Y9:Y16" si="8">H9*(1484/1503)</f>
        <v>11.848303393213573</v>
      </c>
      <c r="Z9" s="4">
        <f t="shared" ref="Z9" si="9">I9*(1484/1503)</f>
        <v>0</v>
      </c>
      <c r="AA9" s="4"/>
      <c r="AB9" s="4"/>
      <c r="AC9" s="4"/>
      <c r="AD9" s="4"/>
      <c r="AE9" s="4"/>
      <c r="AF9" s="4"/>
      <c r="AG9" s="4"/>
    </row>
    <row r="10" spans="1:33" x14ac:dyDescent="0.3">
      <c r="A10" s="3">
        <v>8</v>
      </c>
      <c r="B10" s="2">
        <v>3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0</v>
      </c>
      <c r="I10" s="2">
        <v>6</v>
      </c>
      <c r="J10" s="2">
        <v>0</v>
      </c>
      <c r="K10" s="2"/>
      <c r="L10" s="2"/>
      <c r="M10" s="2"/>
      <c r="N10" s="2"/>
      <c r="O10" s="2"/>
      <c r="P10" s="2"/>
      <c r="R10" s="7">
        <v>8</v>
      </c>
      <c r="S10" s="4">
        <f t="shared" si="0"/>
        <v>2.9620758483033933</v>
      </c>
      <c r="T10" s="4">
        <f t="shared" si="0"/>
        <v>0.98735861610113107</v>
      </c>
      <c r="U10" s="4">
        <f t="shared" si="1"/>
        <v>0.98735861610113107</v>
      </c>
      <c r="V10" s="4">
        <f t="shared" si="2"/>
        <v>0.98735861610113107</v>
      </c>
      <c r="W10" s="4">
        <f t="shared" si="4"/>
        <v>0.98735861610113107</v>
      </c>
      <c r="X10" s="4">
        <f t="shared" si="6"/>
        <v>0.98735861610113107</v>
      </c>
      <c r="Y10" s="4">
        <f t="shared" si="8"/>
        <v>0</v>
      </c>
      <c r="Z10" s="4">
        <f t="shared" ref="Z10:Z16" si="10">I10*(1484/1503)</f>
        <v>5.9241516966067866</v>
      </c>
      <c r="AA10" s="4">
        <f t="shared" ref="AA10" si="11">J10*(1484/1503)</f>
        <v>0</v>
      </c>
      <c r="AB10" s="4"/>
      <c r="AC10" s="4"/>
      <c r="AD10" s="4"/>
      <c r="AE10" s="4"/>
      <c r="AF10" s="4"/>
      <c r="AG10" s="4"/>
    </row>
    <row r="11" spans="1:33" x14ac:dyDescent="0.3">
      <c r="A11" s="3">
        <v>9</v>
      </c>
      <c r="B11" s="2">
        <v>2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1</v>
      </c>
      <c r="K11" s="2">
        <v>0</v>
      </c>
      <c r="L11" s="2"/>
      <c r="M11" s="2"/>
      <c r="N11" s="2"/>
      <c r="O11" s="2"/>
      <c r="P11" s="2"/>
      <c r="R11" s="7">
        <v>9</v>
      </c>
      <c r="S11" s="4">
        <f t="shared" si="0"/>
        <v>1.9747172322022621</v>
      </c>
      <c r="T11" s="4">
        <f t="shared" si="0"/>
        <v>0.98735861610113107</v>
      </c>
      <c r="U11" s="4">
        <f t="shared" si="1"/>
        <v>0</v>
      </c>
      <c r="V11" s="4">
        <f t="shared" si="2"/>
        <v>0.98735861610113107</v>
      </c>
      <c r="W11" s="4">
        <f t="shared" si="4"/>
        <v>0.98735861610113107</v>
      </c>
      <c r="X11" s="4">
        <f t="shared" si="6"/>
        <v>0</v>
      </c>
      <c r="Y11" s="4">
        <f t="shared" si="8"/>
        <v>0.98735861610113107</v>
      </c>
      <c r="Z11" s="4">
        <f t="shared" si="10"/>
        <v>0.98735861610113107</v>
      </c>
      <c r="AA11" s="4">
        <f t="shared" ref="AA11:AA16" si="12">J11*(1484/1503)</f>
        <v>0.98735861610113107</v>
      </c>
      <c r="AB11" s="4">
        <f t="shared" ref="AB11:AG16" si="13">K11*(1484/1503)</f>
        <v>0</v>
      </c>
      <c r="AC11" s="4"/>
      <c r="AD11" s="4"/>
      <c r="AE11" s="4"/>
      <c r="AF11" s="4"/>
      <c r="AG11" s="4"/>
    </row>
    <row r="12" spans="1:33" x14ac:dyDescent="0.3">
      <c r="A12" s="3">
        <v>10</v>
      </c>
      <c r="B12" s="2">
        <v>75</v>
      </c>
      <c r="C12" s="2">
        <v>8</v>
      </c>
      <c r="D12" s="2">
        <v>4</v>
      </c>
      <c r="E12" s="2">
        <v>14</v>
      </c>
      <c r="F12" s="2">
        <v>10</v>
      </c>
      <c r="G12" s="2">
        <v>3</v>
      </c>
      <c r="H12" s="2">
        <v>4</v>
      </c>
      <c r="I12" s="2">
        <v>35</v>
      </c>
      <c r="J12" s="2">
        <v>5</v>
      </c>
      <c r="K12" s="2">
        <v>0</v>
      </c>
      <c r="L12" s="2">
        <v>0</v>
      </c>
      <c r="M12" s="2"/>
      <c r="N12" s="2"/>
      <c r="O12" s="2"/>
      <c r="P12" s="2"/>
      <c r="R12" s="7">
        <v>10</v>
      </c>
      <c r="S12" s="4">
        <f t="shared" si="0"/>
        <v>74.051896207584832</v>
      </c>
      <c r="T12" s="4">
        <f t="shared" si="0"/>
        <v>7.8988689288090486</v>
      </c>
      <c r="U12" s="4">
        <f t="shared" si="1"/>
        <v>3.9494344644045243</v>
      </c>
      <c r="V12" s="4">
        <f t="shared" si="2"/>
        <v>13.823020625415834</v>
      </c>
      <c r="W12" s="4">
        <f t="shared" si="4"/>
        <v>9.8735861610113105</v>
      </c>
      <c r="X12" s="4">
        <f t="shared" si="6"/>
        <v>2.9620758483033933</v>
      </c>
      <c r="Y12" s="4">
        <f t="shared" si="8"/>
        <v>3.9494344644045243</v>
      </c>
      <c r="Z12" s="4">
        <f t="shared" si="10"/>
        <v>34.55755156353959</v>
      </c>
      <c r="AA12" s="4">
        <f t="shared" si="12"/>
        <v>4.9367930805056552</v>
      </c>
      <c r="AB12" s="4">
        <f t="shared" si="13"/>
        <v>0</v>
      </c>
      <c r="AC12" s="4">
        <f t="shared" si="13"/>
        <v>0</v>
      </c>
      <c r="AD12" s="4"/>
      <c r="AE12" s="4"/>
      <c r="AF12" s="4"/>
      <c r="AG12" s="4"/>
    </row>
    <row r="13" spans="1:33" x14ac:dyDescent="0.3">
      <c r="A13" s="3">
        <v>11</v>
      </c>
      <c r="B13" s="2">
        <v>29</v>
      </c>
      <c r="C13" s="2">
        <v>2</v>
      </c>
      <c r="D13" s="2">
        <v>2</v>
      </c>
      <c r="E13" s="2">
        <v>4</v>
      </c>
      <c r="F13" s="2">
        <v>2</v>
      </c>
      <c r="G13" s="2">
        <v>1</v>
      </c>
      <c r="H13" s="2">
        <v>1</v>
      </c>
      <c r="I13" s="2">
        <v>4</v>
      </c>
      <c r="J13" s="2">
        <v>1</v>
      </c>
      <c r="K13" s="2">
        <v>0</v>
      </c>
      <c r="L13" s="2">
        <v>26</v>
      </c>
      <c r="M13" s="2">
        <v>0</v>
      </c>
      <c r="N13" s="2"/>
      <c r="O13" s="2"/>
      <c r="P13" s="2"/>
      <c r="R13" s="7">
        <v>11</v>
      </c>
      <c r="S13" s="4">
        <f t="shared" si="0"/>
        <v>28.633399866932802</v>
      </c>
      <c r="T13" s="4">
        <f t="shared" si="0"/>
        <v>1.9747172322022621</v>
      </c>
      <c r="U13" s="4">
        <f t="shared" si="1"/>
        <v>1.9747172322022621</v>
      </c>
      <c r="V13" s="4">
        <f t="shared" si="2"/>
        <v>3.9494344644045243</v>
      </c>
      <c r="W13" s="4">
        <f t="shared" si="4"/>
        <v>1.9747172322022621</v>
      </c>
      <c r="X13" s="4">
        <f t="shared" si="6"/>
        <v>0.98735861610113107</v>
      </c>
      <c r="Y13" s="4">
        <f t="shared" si="8"/>
        <v>0.98735861610113107</v>
      </c>
      <c r="Z13" s="4">
        <f t="shared" si="10"/>
        <v>3.9494344644045243</v>
      </c>
      <c r="AA13" s="4">
        <f t="shared" si="12"/>
        <v>0.98735861610113107</v>
      </c>
      <c r="AB13" s="4">
        <f t="shared" si="13"/>
        <v>0</v>
      </c>
      <c r="AC13" s="4">
        <f t="shared" si="13"/>
        <v>25.671324018629409</v>
      </c>
      <c r="AD13" s="4">
        <f t="shared" si="13"/>
        <v>0</v>
      </c>
      <c r="AE13" s="4"/>
      <c r="AF13" s="4"/>
      <c r="AG13" s="4"/>
    </row>
    <row r="14" spans="1:33" x14ac:dyDescent="0.3">
      <c r="A14" s="3">
        <v>12</v>
      </c>
      <c r="B14" s="2">
        <v>2</v>
      </c>
      <c r="C14" s="2">
        <v>1</v>
      </c>
      <c r="D14" s="2">
        <v>0</v>
      </c>
      <c r="E14" s="2">
        <v>2</v>
      </c>
      <c r="F14" s="2">
        <v>1</v>
      </c>
      <c r="G14" s="2">
        <v>0</v>
      </c>
      <c r="H14" s="2">
        <v>1</v>
      </c>
      <c r="I14" s="2">
        <v>2</v>
      </c>
      <c r="J14" s="2">
        <v>0</v>
      </c>
      <c r="K14" s="2">
        <v>0</v>
      </c>
      <c r="L14" s="2">
        <v>4</v>
      </c>
      <c r="M14" s="2">
        <v>2</v>
      </c>
      <c r="N14" s="2">
        <v>0</v>
      </c>
      <c r="O14" s="2"/>
      <c r="P14" s="2"/>
      <c r="R14" s="7">
        <v>12</v>
      </c>
      <c r="S14" s="4">
        <f t="shared" si="0"/>
        <v>1.9747172322022621</v>
      </c>
      <c r="T14" s="4">
        <f t="shared" si="0"/>
        <v>0.98735861610113107</v>
      </c>
      <c r="U14" s="4">
        <f t="shared" si="1"/>
        <v>0</v>
      </c>
      <c r="V14" s="4">
        <f t="shared" si="2"/>
        <v>1.9747172322022621</v>
      </c>
      <c r="W14" s="4">
        <f t="shared" si="4"/>
        <v>0.98735861610113107</v>
      </c>
      <c r="X14" s="4">
        <f t="shared" si="6"/>
        <v>0</v>
      </c>
      <c r="Y14" s="4">
        <f t="shared" si="8"/>
        <v>0.98735861610113107</v>
      </c>
      <c r="Z14" s="4">
        <f t="shared" si="10"/>
        <v>1.9747172322022621</v>
      </c>
      <c r="AA14" s="4">
        <f t="shared" si="12"/>
        <v>0</v>
      </c>
      <c r="AB14" s="4">
        <f t="shared" si="13"/>
        <v>0</v>
      </c>
      <c r="AC14" s="4">
        <f t="shared" si="13"/>
        <v>3.9494344644045243</v>
      </c>
      <c r="AD14" s="4">
        <f t="shared" si="13"/>
        <v>1.9747172322022621</v>
      </c>
      <c r="AE14" s="4">
        <f t="shared" si="13"/>
        <v>0</v>
      </c>
      <c r="AF14" s="4"/>
      <c r="AG14" s="4"/>
    </row>
    <row r="15" spans="1:33" x14ac:dyDescent="0.3">
      <c r="A15" s="3">
        <v>13</v>
      </c>
      <c r="B15" s="2">
        <v>5</v>
      </c>
      <c r="C15" s="2">
        <v>5</v>
      </c>
      <c r="D15" s="2">
        <v>1</v>
      </c>
      <c r="E15" s="2">
        <v>2</v>
      </c>
      <c r="F15" s="2">
        <v>2</v>
      </c>
      <c r="G15" s="2">
        <v>1</v>
      </c>
      <c r="H15" s="2">
        <v>1</v>
      </c>
      <c r="I15" s="2">
        <v>2</v>
      </c>
      <c r="J15" s="2">
        <v>0</v>
      </c>
      <c r="K15" s="2">
        <v>0</v>
      </c>
      <c r="L15" s="2">
        <v>7</v>
      </c>
      <c r="M15" s="2">
        <v>2</v>
      </c>
      <c r="N15" s="2">
        <v>1</v>
      </c>
      <c r="O15" s="2">
        <v>0</v>
      </c>
      <c r="P15" s="2"/>
      <c r="R15" s="7">
        <v>13</v>
      </c>
      <c r="S15" s="4">
        <f t="shared" si="0"/>
        <v>4.9367930805056552</v>
      </c>
      <c r="T15" s="4">
        <f t="shared" si="0"/>
        <v>4.9367930805056552</v>
      </c>
      <c r="U15" s="4">
        <f t="shared" si="1"/>
        <v>0.98735861610113107</v>
      </c>
      <c r="V15" s="4">
        <f t="shared" si="2"/>
        <v>1.9747172322022621</v>
      </c>
      <c r="W15" s="4">
        <f t="shared" si="4"/>
        <v>1.9747172322022621</v>
      </c>
      <c r="X15" s="4">
        <f t="shared" si="6"/>
        <v>0.98735861610113107</v>
      </c>
      <c r="Y15" s="4">
        <f t="shared" si="8"/>
        <v>0.98735861610113107</v>
      </c>
      <c r="Z15" s="4">
        <f t="shared" si="10"/>
        <v>1.9747172322022621</v>
      </c>
      <c r="AA15" s="4">
        <f t="shared" si="12"/>
        <v>0</v>
      </c>
      <c r="AB15" s="4">
        <f t="shared" si="13"/>
        <v>0</v>
      </c>
      <c r="AC15" s="4">
        <f t="shared" si="13"/>
        <v>6.9115103127079172</v>
      </c>
      <c r="AD15" s="4">
        <f t="shared" si="13"/>
        <v>1.9747172322022621</v>
      </c>
      <c r="AE15" s="4">
        <f t="shared" si="13"/>
        <v>0.98735861610113107</v>
      </c>
      <c r="AF15" s="4">
        <f t="shared" si="13"/>
        <v>0</v>
      </c>
      <c r="AG15" s="4"/>
    </row>
    <row r="16" spans="1:33" x14ac:dyDescent="0.3">
      <c r="A16" s="3">
        <v>14</v>
      </c>
      <c r="B16" s="2">
        <v>127</v>
      </c>
      <c r="C16" s="2">
        <v>31</v>
      </c>
      <c r="D16" s="2">
        <v>14</v>
      </c>
      <c r="E16" s="2">
        <v>51</v>
      </c>
      <c r="F16" s="2">
        <v>35</v>
      </c>
      <c r="G16" s="2">
        <v>13</v>
      </c>
      <c r="H16" s="2">
        <v>26</v>
      </c>
      <c r="I16" s="2">
        <v>106</v>
      </c>
      <c r="J16" s="2">
        <v>6</v>
      </c>
      <c r="K16" s="2">
        <v>2</v>
      </c>
      <c r="L16" s="2">
        <v>133</v>
      </c>
      <c r="M16" s="2">
        <v>35</v>
      </c>
      <c r="N16" s="2">
        <v>4</v>
      </c>
      <c r="O16" s="2">
        <v>69</v>
      </c>
      <c r="P16" s="2">
        <v>0</v>
      </c>
      <c r="R16" s="7">
        <v>14</v>
      </c>
      <c r="S16" s="4">
        <f t="shared" si="0"/>
        <v>125.39454424484364</v>
      </c>
      <c r="T16" s="4">
        <f t="shared" si="0"/>
        <v>30.608117099135065</v>
      </c>
      <c r="U16" s="4">
        <f t="shared" si="1"/>
        <v>13.823020625415834</v>
      </c>
      <c r="V16" s="4">
        <f t="shared" si="2"/>
        <v>50.355289421157686</v>
      </c>
      <c r="W16" s="4">
        <f t="shared" si="4"/>
        <v>34.55755156353959</v>
      </c>
      <c r="X16" s="4">
        <f t="shared" si="6"/>
        <v>12.835662009314705</v>
      </c>
      <c r="Y16" s="4">
        <f t="shared" si="8"/>
        <v>25.671324018629409</v>
      </c>
      <c r="Z16" s="4">
        <f t="shared" si="10"/>
        <v>104.66001330671989</v>
      </c>
      <c r="AA16" s="4">
        <f t="shared" si="12"/>
        <v>5.9241516966067866</v>
      </c>
      <c r="AB16" s="4">
        <f t="shared" si="13"/>
        <v>1.9747172322022621</v>
      </c>
      <c r="AC16" s="4">
        <f t="shared" si="13"/>
        <v>131.31869594145044</v>
      </c>
      <c r="AD16" s="4">
        <f t="shared" si="13"/>
        <v>34.55755156353959</v>
      </c>
      <c r="AE16" s="4">
        <f t="shared" si="13"/>
        <v>3.9494344644045243</v>
      </c>
      <c r="AF16" s="4">
        <f t="shared" si="13"/>
        <v>68.127744510978047</v>
      </c>
      <c r="AG16" s="4">
        <f t="shared" si="13"/>
        <v>0</v>
      </c>
    </row>
    <row r="17" spans="1:34" x14ac:dyDescent="0.3">
      <c r="A17" s="1"/>
      <c r="B17" s="1">
        <f>SUM(B3:B16)</f>
        <v>597</v>
      </c>
      <c r="C17" s="1">
        <f>SUM(C4:C16)</f>
        <v>87</v>
      </c>
      <c r="D17" s="1">
        <f>SUM(D5:D16)</f>
        <v>69</v>
      </c>
      <c r="E17" s="1">
        <f>SUM(E6:E16)</f>
        <v>133</v>
      </c>
      <c r="F17" s="1">
        <f>SUM(F7:F16)</f>
        <v>85</v>
      </c>
      <c r="G17" s="1">
        <f>SUM(G8:G16)</f>
        <v>32</v>
      </c>
      <c r="H17" s="1">
        <f>SUM(H9:H16)</f>
        <v>46</v>
      </c>
      <c r="I17" s="1">
        <f>SUM(I10:I16)</f>
        <v>156</v>
      </c>
      <c r="J17" s="1">
        <f>SUM(J11:J16)</f>
        <v>13</v>
      </c>
      <c r="K17" s="1">
        <f>SUM(K12:K16)</f>
        <v>2</v>
      </c>
      <c r="L17" s="1">
        <f>SUM(L13:L16)</f>
        <v>170</v>
      </c>
      <c r="M17" s="1">
        <f>SUM(M14:M16)</f>
        <v>39</v>
      </c>
      <c r="N17" s="1">
        <f>SUM(N15:N16)</f>
        <v>5</v>
      </c>
      <c r="O17" s="1">
        <f>SUM(O15:O16)</f>
        <v>69</v>
      </c>
      <c r="P17" s="1">
        <v>0</v>
      </c>
      <c r="Q17">
        <f>SUM(B17:P17)</f>
        <v>1503</v>
      </c>
      <c r="R17" s="1"/>
      <c r="S17" s="5">
        <f>SUM(S3:S16)</f>
        <v>589.4530938123753</v>
      </c>
      <c r="T17" s="5">
        <f>SUM(T3:T16)</f>
        <v>85.900199600798402</v>
      </c>
      <c r="U17" s="5">
        <f t="shared" ref="U17:AF17" si="14">SUM(U3:U16)</f>
        <v>68.127744510978047</v>
      </c>
      <c r="V17" s="5">
        <f t="shared" si="14"/>
        <v>131.31869594145044</v>
      </c>
      <c r="W17" s="5">
        <f t="shared" si="14"/>
        <v>83.925482368596136</v>
      </c>
      <c r="X17" s="5">
        <f t="shared" si="14"/>
        <v>31.595475715236191</v>
      </c>
      <c r="Y17" s="5">
        <f t="shared" si="14"/>
        <v>45.418496340652027</v>
      </c>
      <c r="Z17" s="5">
        <f t="shared" si="14"/>
        <v>154.02794411177643</v>
      </c>
      <c r="AA17" s="5">
        <f t="shared" si="14"/>
        <v>12.835662009314705</v>
      </c>
      <c r="AB17" s="5">
        <f t="shared" si="14"/>
        <v>1.9747172322022621</v>
      </c>
      <c r="AC17" s="5">
        <f t="shared" si="14"/>
        <v>167.8509647371923</v>
      </c>
      <c r="AD17" s="5">
        <f t="shared" si="14"/>
        <v>38.506986027944116</v>
      </c>
      <c r="AE17" s="5">
        <f t="shared" si="14"/>
        <v>4.9367930805056552</v>
      </c>
      <c r="AF17" s="5">
        <f t="shared" si="14"/>
        <v>68.127744510978047</v>
      </c>
      <c r="AG17" s="5">
        <v>0</v>
      </c>
      <c r="AH17" s="1">
        <f>SUM(S17:AG17)</f>
        <v>1483.9999999999998</v>
      </c>
    </row>
    <row r="19" spans="1:34" x14ac:dyDescent="0.3">
      <c r="A19" s="9" t="s"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2E1B-B31E-4079-873C-216083C10152}">
  <dimension ref="A1:P16"/>
  <sheetViews>
    <sheetView workbookViewId="0">
      <selection activeCell="L20" sqref="L20"/>
    </sheetView>
  </sheetViews>
  <sheetFormatPr defaultRowHeight="14" x14ac:dyDescent="0.3"/>
  <cols>
    <col min="1" max="16" width="5.75" customWidth="1"/>
  </cols>
  <sheetData>
    <row r="1" spans="1:16" x14ac:dyDescent="0.3">
      <c r="A1" s="10"/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</row>
    <row r="2" spans="1:16" x14ac:dyDescent="0.3">
      <c r="A2" s="10">
        <v>0</v>
      </c>
      <c r="B2" s="2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10">
        <v>1</v>
      </c>
      <c r="B3" s="2">
        <v>8</v>
      </c>
      <c r="C3" s="2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x14ac:dyDescent="0.3">
      <c r="A4" s="10">
        <v>2</v>
      </c>
      <c r="B4" s="2">
        <v>83</v>
      </c>
      <c r="C4" s="2">
        <v>7</v>
      </c>
      <c r="D4" s="2">
        <v>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x14ac:dyDescent="0.3">
      <c r="A5" s="10">
        <v>3</v>
      </c>
      <c r="B5" s="2">
        <v>80</v>
      </c>
      <c r="C5" s="2">
        <v>7</v>
      </c>
      <c r="D5" s="2">
        <v>10</v>
      </c>
      <c r="E5" s="2">
        <v>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10">
        <v>4</v>
      </c>
      <c r="B6" s="2">
        <v>51</v>
      </c>
      <c r="C6" s="2">
        <v>6</v>
      </c>
      <c r="D6" s="2">
        <v>9</v>
      </c>
      <c r="E6" s="2">
        <v>6</v>
      </c>
      <c r="F6" s="2">
        <v>0</v>
      </c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x14ac:dyDescent="0.3">
      <c r="A7" s="10">
        <v>5</v>
      </c>
      <c r="B7" s="2">
        <v>22</v>
      </c>
      <c r="C7" s="2">
        <v>3</v>
      </c>
      <c r="D7" s="2">
        <v>5</v>
      </c>
      <c r="E7" s="2">
        <v>6</v>
      </c>
      <c r="F7" s="2">
        <v>1</v>
      </c>
      <c r="G7" s="2">
        <v>0</v>
      </c>
      <c r="H7" s="2"/>
      <c r="I7" s="2"/>
      <c r="J7" s="2"/>
      <c r="K7" s="2"/>
      <c r="L7" s="2"/>
      <c r="M7" s="2"/>
      <c r="N7" s="2"/>
      <c r="O7" s="2"/>
      <c r="P7" s="2"/>
    </row>
    <row r="8" spans="1:16" x14ac:dyDescent="0.3">
      <c r="A8" s="10">
        <v>6</v>
      </c>
      <c r="B8" s="2">
        <v>44</v>
      </c>
      <c r="C8" s="2">
        <v>4</v>
      </c>
      <c r="D8" s="2">
        <v>3</v>
      </c>
      <c r="E8" s="2">
        <v>10</v>
      </c>
      <c r="F8" s="2">
        <v>9</v>
      </c>
      <c r="G8" s="2">
        <v>0</v>
      </c>
      <c r="H8" s="2">
        <v>0</v>
      </c>
      <c r="I8" s="2"/>
      <c r="J8" s="2"/>
      <c r="K8" s="2"/>
      <c r="L8" s="2"/>
      <c r="M8" s="2"/>
      <c r="N8" s="2"/>
      <c r="O8" s="2"/>
      <c r="P8" s="2"/>
    </row>
    <row r="9" spans="1:16" x14ac:dyDescent="0.3">
      <c r="A9" s="10">
        <v>7</v>
      </c>
      <c r="B9" s="2">
        <v>26</v>
      </c>
      <c r="C9" s="2">
        <v>4</v>
      </c>
      <c r="D9" s="2">
        <v>14</v>
      </c>
      <c r="E9" s="2">
        <v>23</v>
      </c>
      <c r="F9" s="2">
        <v>18</v>
      </c>
      <c r="G9" s="2">
        <v>8</v>
      </c>
      <c r="H9" s="2">
        <v>8</v>
      </c>
      <c r="I9" s="2">
        <v>0</v>
      </c>
      <c r="J9" s="2"/>
      <c r="K9" s="2"/>
      <c r="L9" s="2"/>
      <c r="M9" s="2"/>
      <c r="N9" s="2"/>
      <c r="O9" s="2"/>
      <c r="P9" s="2"/>
    </row>
    <row r="10" spans="1:16" x14ac:dyDescent="0.3">
      <c r="A10" s="10">
        <v>8</v>
      </c>
      <c r="B10" s="2">
        <v>3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0</v>
      </c>
      <c r="I10" s="2">
        <v>1</v>
      </c>
      <c r="J10" s="2">
        <v>0</v>
      </c>
      <c r="K10" s="2"/>
      <c r="L10" s="2"/>
      <c r="M10" s="2"/>
      <c r="N10" s="2"/>
      <c r="O10" s="2"/>
      <c r="P10" s="2"/>
    </row>
    <row r="11" spans="1:16" x14ac:dyDescent="0.3">
      <c r="A11" s="10">
        <v>9</v>
      </c>
      <c r="B11" s="2">
        <v>2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1</v>
      </c>
      <c r="I11" s="2">
        <v>1</v>
      </c>
      <c r="J11" s="2">
        <v>0</v>
      </c>
      <c r="K11" s="2">
        <v>0</v>
      </c>
      <c r="L11" s="2"/>
      <c r="M11" s="2"/>
      <c r="N11" s="2"/>
      <c r="O11" s="2"/>
      <c r="P11" s="2"/>
    </row>
    <row r="12" spans="1:16" x14ac:dyDescent="0.3">
      <c r="A12" s="10">
        <v>10</v>
      </c>
      <c r="B12" s="2">
        <v>75</v>
      </c>
      <c r="C12" s="2">
        <v>8</v>
      </c>
      <c r="D12" s="2">
        <v>4</v>
      </c>
      <c r="E12" s="2">
        <v>14</v>
      </c>
      <c r="F12" s="2">
        <v>10</v>
      </c>
      <c r="G12" s="2">
        <v>3</v>
      </c>
      <c r="H12" s="2">
        <v>4</v>
      </c>
      <c r="I12" s="2">
        <v>35</v>
      </c>
      <c r="J12" s="2">
        <v>1</v>
      </c>
      <c r="K12" s="2">
        <v>0</v>
      </c>
      <c r="L12" s="2">
        <v>0</v>
      </c>
      <c r="M12" s="2"/>
      <c r="N12" s="2"/>
      <c r="O12" s="2"/>
      <c r="P12" s="2"/>
    </row>
    <row r="13" spans="1:16" x14ac:dyDescent="0.3">
      <c r="A13" s="10">
        <v>11</v>
      </c>
      <c r="B13" s="2">
        <v>29</v>
      </c>
      <c r="C13" s="2">
        <v>2</v>
      </c>
      <c r="D13" s="2">
        <v>2</v>
      </c>
      <c r="E13" s="2">
        <v>4</v>
      </c>
      <c r="F13" s="2">
        <v>2</v>
      </c>
      <c r="G13" s="2">
        <v>1</v>
      </c>
      <c r="H13" s="2">
        <v>1</v>
      </c>
      <c r="I13" s="2">
        <v>4</v>
      </c>
      <c r="J13" s="2">
        <v>1</v>
      </c>
      <c r="K13" s="2">
        <v>0</v>
      </c>
      <c r="L13" s="2">
        <v>21</v>
      </c>
      <c r="M13" s="2">
        <v>0</v>
      </c>
      <c r="N13" s="2"/>
      <c r="O13" s="2"/>
      <c r="P13" s="2"/>
    </row>
    <row r="14" spans="1:16" x14ac:dyDescent="0.3">
      <c r="A14" s="10">
        <v>12</v>
      </c>
      <c r="B14" s="2">
        <v>2</v>
      </c>
      <c r="C14" s="2">
        <v>1</v>
      </c>
      <c r="D14" s="2">
        <v>0</v>
      </c>
      <c r="E14" s="2">
        <v>2</v>
      </c>
      <c r="F14" s="2">
        <v>1</v>
      </c>
      <c r="G14" s="2">
        <v>0</v>
      </c>
      <c r="H14" s="2">
        <v>1</v>
      </c>
      <c r="I14" s="2">
        <v>2</v>
      </c>
      <c r="J14" s="2">
        <v>0</v>
      </c>
      <c r="K14" s="2">
        <v>0</v>
      </c>
      <c r="L14" s="2">
        <v>4</v>
      </c>
      <c r="M14" s="2">
        <v>0</v>
      </c>
      <c r="N14" s="2">
        <v>0</v>
      </c>
      <c r="O14" s="2"/>
      <c r="P14" s="2"/>
    </row>
    <row r="15" spans="1:16" x14ac:dyDescent="0.3">
      <c r="A15" s="10">
        <v>13</v>
      </c>
      <c r="B15" s="2">
        <v>5</v>
      </c>
      <c r="C15" s="2">
        <v>5</v>
      </c>
      <c r="D15" s="2">
        <v>1</v>
      </c>
      <c r="E15" s="2">
        <v>2</v>
      </c>
      <c r="F15" s="2">
        <v>2</v>
      </c>
      <c r="G15" s="2">
        <v>1</v>
      </c>
      <c r="H15" s="2">
        <v>1</v>
      </c>
      <c r="I15" s="2">
        <v>2</v>
      </c>
      <c r="J15" s="2">
        <v>0</v>
      </c>
      <c r="K15" s="2">
        <v>0</v>
      </c>
      <c r="L15" s="2">
        <v>7</v>
      </c>
      <c r="M15" s="2">
        <v>0</v>
      </c>
      <c r="N15" s="2">
        <v>0</v>
      </c>
      <c r="O15" s="2">
        <v>0</v>
      </c>
      <c r="P15" s="2"/>
    </row>
    <row r="16" spans="1:16" x14ac:dyDescent="0.3">
      <c r="A16" s="10">
        <v>14</v>
      </c>
      <c r="B16" s="2">
        <v>127</v>
      </c>
      <c r="C16" s="2">
        <v>31</v>
      </c>
      <c r="D16" s="2">
        <v>14</v>
      </c>
      <c r="E16" s="2">
        <v>51</v>
      </c>
      <c r="F16" s="2">
        <v>35</v>
      </c>
      <c r="G16" s="2">
        <v>13</v>
      </c>
      <c r="H16" s="2">
        <v>26</v>
      </c>
      <c r="I16" s="2">
        <v>106</v>
      </c>
      <c r="J16" s="2">
        <v>6</v>
      </c>
      <c r="K16" s="2">
        <v>1</v>
      </c>
      <c r="L16" s="2">
        <v>133</v>
      </c>
      <c r="M16" s="2">
        <v>34</v>
      </c>
      <c r="N16" s="2">
        <v>3</v>
      </c>
      <c r="O16" s="2">
        <v>65</v>
      </c>
      <c r="P16" s="2">
        <v>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</vt:lpstr>
      <vt:lpstr>K</vt:lpstr>
      <vt:lpstr>C</vt:lpstr>
      <vt:lpstr>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杨柳依依</dc:creator>
  <cp:lastModifiedBy>张吉吉</cp:lastModifiedBy>
  <dcterms:created xsi:type="dcterms:W3CDTF">2019-04-30T06:52:01Z</dcterms:created>
  <dcterms:modified xsi:type="dcterms:W3CDTF">2019-05-02T12:43:52Z</dcterms:modified>
</cp:coreProperties>
</file>