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1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2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3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4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5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6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7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8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9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80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3.xml" ContentType="application/vnd.openxmlformats-officedocument.drawingml.chartshapes+xml"/>
  <Override PartName="/xl/drawings/drawing94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5.xml" ContentType="application/vnd.openxmlformats-officedocument.drawingml.chartshapes+xml"/>
  <Override PartName="/xl/drawings/drawing96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7.xml" ContentType="application/vnd.openxmlformats-officedocument.drawingml.chartshapes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8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9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00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101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102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103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104.xml" ContentType="application/vnd.openxmlformats-officedocument.drawingml.chartshapes+xml"/>
  <Override PartName="/xl/charts/chart98.xml" ContentType="application/vnd.openxmlformats-officedocument.drawingml.chart+xml"/>
  <Override PartName="/xl/drawings/drawing105.xml" ContentType="application/vnd.openxmlformats-officedocument.drawingml.chartshapes+xml"/>
  <Override PartName="/xl/charts/chart99.xml" ContentType="application/vnd.openxmlformats-officedocument.drawingml.chart+xml"/>
  <Override PartName="/xl/drawings/drawing106.xml" ContentType="application/vnd.openxmlformats-officedocument.drawingml.chartshapes+xml"/>
  <Override PartName="/xl/charts/chart100.xml" ContentType="application/vnd.openxmlformats-officedocument.drawingml.chart+xml"/>
  <Override PartName="/xl/drawings/drawing107.xml" ContentType="application/vnd.openxmlformats-officedocument.drawingml.chartshapes+xml"/>
  <Override PartName="/xl/charts/chart101.xml" ContentType="application/vnd.openxmlformats-officedocument.drawingml.chart+xml"/>
  <Override PartName="/xl/drawings/drawing10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https://cmhcschl.sharepoint.com/sites/RentalMarketReport/Shared Documents/Housing Market Outlook/HMO 2022/Macro-forecast/"/>
    </mc:Choice>
  </mc:AlternateContent>
  <xr:revisionPtr revIDLastSave="439" documentId="11_36315688D5DFBDE09616A64AABF8C727C1679854" xr6:coauthVersionLast="47" xr6:coauthVersionMax="47" xr10:uidLastSave="{1A0F6E09-4356-4192-B283-86CE409F9A42}"/>
  <bookViews>
    <workbookView xWindow="19080" yWindow="-120" windowWidth="29040" windowHeight="15840" firstSheet="5" activeTab="5" xr2:uid="{00000000-000D-0000-FFFF-FFFF00000000}"/>
  </bookViews>
  <sheets>
    <sheet name="GDP" sheetId="1" r:id="rId1"/>
    <sheet name="Disposable Income" sheetId="2" r:id="rId2"/>
    <sheet name="Total Employment" sheetId="9" r:id="rId3"/>
    <sheet name="Unemployment Rate" sheetId="10" r:id="rId4"/>
    <sheet name="CPI" sheetId="11" r:id="rId5"/>
    <sheet name="GDP Deflator" sheetId="13" r:id="rId6"/>
    <sheet name="Interest Rates " sheetId="14" r:id="rId7"/>
  </sheets>
  <externalReferences>
    <externalReference r:id="rId8"/>
  </externalReferences>
  <definedNames>
    <definedName name="Data">[1]sheet0!$C$2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13" l="1"/>
  <c r="F90" i="13" s="1"/>
  <c r="C90" i="11"/>
  <c r="C91" i="11" s="1"/>
  <c r="D90" i="11"/>
  <c r="E90" i="11"/>
  <c r="F90" i="11"/>
  <c r="G90" i="11"/>
  <c r="H90" i="11"/>
  <c r="Z90" i="11" s="1"/>
  <c r="I90" i="11"/>
  <c r="J90" i="11"/>
  <c r="J91" i="11" s="1"/>
  <c r="K90" i="11"/>
  <c r="K91" i="11" s="1"/>
  <c r="L90" i="11"/>
  <c r="D91" i="11"/>
  <c r="D92" i="11" s="1"/>
  <c r="E91" i="11"/>
  <c r="F91" i="11"/>
  <c r="F92" i="11" s="1"/>
  <c r="G91" i="11"/>
  <c r="G92" i="11" s="1"/>
  <c r="H91" i="11"/>
  <c r="H92" i="11" s="1"/>
  <c r="L91" i="11"/>
  <c r="AD91" i="11" s="1"/>
  <c r="C92" i="11"/>
  <c r="E92" i="11"/>
  <c r="E93" i="11" s="1"/>
  <c r="E94" i="11" s="1"/>
  <c r="W94" i="11" s="1"/>
  <c r="K92" i="11"/>
  <c r="K93" i="11" s="1"/>
  <c r="C93" i="11"/>
  <c r="B90" i="11"/>
  <c r="B91" i="11" s="1"/>
  <c r="B90" i="9"/>
  <c r="C90" i="9"/>
  <c r="D90" i="9"/>
  <c r="D91" i="9" s="1"/>
  <c r="E90" i="9"/>
  <c r="E91" i="9" s="1"/>
  <c r="W91" i="9" s="1"/>
  <c r="F90" i="9"/>
  <c r="G90" i="9"/>
  <c r="H90" i="9"/>
  <c r="I90" i="9"/>
  <c r="AA90" i="9" s="1"/>
  <c r="J90" i="9"/>
  <c r="AB90" i="9" s="1"/>
  <c r="K90" i="9"/>
  <c r="L90" i="9"/>
  <c r="L91" i="9" s="1"/>
  <c r="F91" i="9"/>
  <c r="X91" i="9" s="1"/>
  <c r="G91" i="9"/>
  <c r="H91" i="9"/>
  <c r="H92" i="9" s="1"/>
  <c r="H93" i="9" s="1"/>
  <c r="I91" i="9"/>
  <c r="D92" i="9"/>
  <c r="E92" i="9"/>
  <c r="E93" i="9" s="1"/>
  <c r="F92" i="9"/>
  <c r="F93" i="9" s="1"/>
  <c r="G92" i="9"/>
  <c r="G93" i="9" s="1"/>
  <c r="Y93" i="9" s="1"/>
  <c r="L92" i="9"/>
  <c r="AD92" i="9" s="1"/>
  <c r="D93" i="9"/>
  <c r="D94" i="9" s="1"/>
  <c r="V94" i="9" s="1"/>
  <c r="E94" i="9"/>
  <c r="W94" i="9" s="1"/>
  <c r="F94" i="9"/>
  <c r="X94" i="9" s="1"/>
  <c r="D95" i="9"/>
  <c r="E95" i="9"/>
  <c r="F95" i="9"/>
  <c r="F96" i="9" s="1"/>
  <c r="B90" i="1"/>
  <c r="C90" i="1"/>
  <c r="D90" i="1"/>
  <c r="E90" i="1"/>
  <c r="E91" i="1" s="1"/>
  <c r="F90" i="1"/>
  <c r="G90" i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90" i="1"/>
  <c r="H91" i="1" s="1"/>
  <c r="I90" i="1"/>
  <c r="I91" i="1" s="1"/>
  <c r="J90" i="1"/>
  <c r="J91" i="1" s="1"/>
  <c r="J92" i="1" s="1"/>
  <c r="J93" i="1" s="1"/>
  <c r="J94" i="1" s="1"/>
  <c r="AB94" i="1" s="1"/>
  <c r="K90" i="1"/>
  <c r="L90" i="1"/>
  <c r="B91" i="1"/>
  <c r="T91" i="1" s="1"/>
  <c r="C91" i="1"/>
  <c r="U91" i="1" s="1"/>
  <c r="D91" i="1"/>
  <c r="K91" i="1"/>
  <c r="L91" i="1"/>
  <c r="AD91" i="1" s="1"/>
  <c r="H92" i="1"/>
  <c r="H93" i="1" s="1"/>
  <c r="H94" i="1" s="1"/>
  <c r="H95" i="1" s="1"/>
  <c r="H96" i="1" s="1"/>
  <c r="H97" i="1" s="1"/>
  <c r="H98" i="1" s="1"/>
  <c r="H99" i="1" s="1"/>
  <c r="H100" i="1" s="1"/>
  <c r="H101" i="1" s="1"/>
  <c r="I92" i="1"/>
  <c r="K92" i="1"/>
  <c r="K93" i="1" s="1"/>
  <c r="K94" i="1" s="1"/>
  <c r="K95" i="1" s="1"/>
  <c r="K96" i="1" s="1"/>
  <c r="K97" i="1" s="1"/>
  <c r="K98" i="1" s="1"/>
  <c r="K99" i="1" s="1"/>
  <c r="K100" i="1" s="1"/>
  <c r="L92" i="1"/>
  <c r="L93" i="1" s="1"/>
  <c r="L94" i="1" s="1"/>
  <c r="L95" i="1" s="1"/>
  <c r="I93" i="1"/>
  <c r="I94" i="1" s="1"/>
  <c r="I95" i="1" s="1"/>
  <c r="I96" i="1" s="1"/>
  <c r="I97" i="1" s="1"/>
  <c r="I98" i="1"/>
  <c r="I99" i="1" s="1"/>
  <c r="AA99" i="1" s="1"/>
  <c r="I100" i="1"/>
  <c r="I101" i="1" s="1"/>
  <c r="AA101" i="1" s="1"/>
  <c r="D91" i="2"/>
  <c r="D92" i="2" s="1"/>
  <c r="I91" i="2"/>
  <c r="AA91" i="2" s="1"/>
  <c r="J91" i="2"/>
  <c r="AB91" i="2" s="1"/>
  <c r="K91" i="2"/>
  <c r="K92" i="2" s="1"/>
  <c r="AC92" i="2" s="1"/>
  <c r="H92" i="2"/>
  <c r="D93" i="2"/>
  <c r="D94" i="2" s="1"/>
  <c r="H93" i="2"/>
  <c r="Z93" i="2" s="1"/>
  <c r="K93" i="2"/>
  <c r="C90" i="2"/>
  <c r="C91" i="2" s="1"/>
  <c r="C92" i="2" s="1"/>
  <c r="D90" i="2"/>
  <c r="E90" i="2"/>
  <c r="E91" i="2" s="1"/>
  <c r="F90" i="2"/>
  <c r="F91" i="2" s="1"/>
  <c r="G90" i="2"/>
  <c r="G91" i="2" s="1"/>
  <c r="H90" i="2"/>
  <c r="H91" i="2" s="1"/>
  <c r="I90" i="2"/>
  <c r="J90" i="2"/>
  <c r="K90" i="2"/>
  <c r="L90" i="2"/>
  <c r="L91" i="2" s="1"/>
  <c r="L92" i="2" s="1"/>
  <c r="B90" i="2"/>
  <c r="T90" i="11"/>
  <c r="U90" i="11"/>
  <c r="V90" i="11"/>
  <c r="W90" i="11"/>
  <c r="X90" i="11"/>
  <c r="Y90" i="11"/>
  <c r="AC90" i="11"/>
  <c r="AD90" i="11"/>
  <c r="U91" i="11"/>
  <c r="W91" i="11"/>
  <c r="X91" i="11"/>
  <c r="Z91" i="11"/>
  <c r="AC91" i="11"/>
  <c r="U92" i="11"/>
  <c r="AC92" i="11"/>
  <c r="W93" i="11"/>
  <c r="V90" i="9"/>
  <c r="W90" i="9"/>
  <c r="X90" i="9"/>
  <c r="Y90" i="9"/>
  <c r="Z90" i="9"/>
  <c r="AD90" i="9"/>
  <c r="V91" i="9"/>
  <c r="Y91" i="9"/>
  <c r="Z91" i="9"/>
  <c r="AD91" i="9"/>
  <c r="V92" i="9"/>
  <c r="W92" i="9"/>
  <c r="Y92" i="9"/>
  <c r="Z92" i="9"/>
  <c r="V93" i="9"/>
  <c r="W93" i="9"/>
  <c r="X93" i="9"/>
  <c r="U90" i="2"/>
  <c r="V90" i="2"/>
  <c r="W90" i="2"/>
  <c r="X90" i="2"/>
  <c r="Y90" i="2"/>
  <c r="Z90" i="2"/>
  <c r="AA90" i="2"/>
  <c r="AB90" i="2"/>
  <c r="AC90" i="2"/>
  <c r="AD90" i="2"/>
  <c r="U91" i="2"/>
  <c r="V91" i="2"/>
  <c r="Z91" i="2"/>
  <c r="AC91" i="2"/>
  <c r="AD91" i="2"/>
  <c r="V92" i="2"/>
  <c r="Z92" i="2"/>
  <c r="V93" i="2"/>
  <c r="U89" i="1"/>
  <c r="V89" i="1"/>
  <c r="W89" i="1"/>
  <c r="X89" i="1"/>
  <c r="Y89" i="1"/>
  <c r="Z89" i="1"/>
  <c r="AA89" i="1"/>
  <c r="AB89" i="1"/>
  <c r="AC89" i="1"/>
  <c r="AD89" i="1"/>
  <c r="AC91" i="1"/>
  <c r="AA92" i="1"/>
  <c r="AB92" i="1"/>
  <c r="T90" i="1"/>
  <c r="AA90" i="1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AD89" i="11"/>
  <c r="AC89" i="11"/>
  <c r="AB89" i="11"/>
  <c r="AA89" i="11"/>
  <c r="Z89" i="11"/>
  <c r="Y89" i="11"/>
  <c r="X89" i="11"/>
  <c r="W89" i="11"/>
  <c r="V89" i="11"/>
  <c r="U89" i="11"/>
  <c r="T89" i="11"/>
  <c r="AD88" i="11"/>
  <c r="AC88" i="11"/>
  <c r="AB88" i="11"/>
  <c r="AA88" i="11"/>
  <c r="Z88" i="11"/>
  <c r="Y88" i="11"/>
  <c r="X88" i="11"/>
  <c r="W88" i="11"/>
  <c r="V88" i="11"/>
  <c r="U88" i="11"/>
  <c r="T88" i="11"/>
  <c r="AD87" i="11"/>
  <c r="AC87" i="11"/>
  <c r="AB87" i="11"/>
  <c r="AA87" i="11"/>
  <c r="Z87" i="11"/>
  <c r="Y87" i="11"/>
  <c r="X87" i="11"/>
  <c r="W87" i="11"/>
  <c r="V87" i="11"/>
  <c r="U87" i="11"/>
  <c r="T87" i="11"/>
  <c r="AD86" i="11"/>
  <c r="AC86" i="11"/>
  <c r="AB86" i="11"/>
  <c r="AA86" i="11"/>
  <c r="Z86" i="11"/>
  <c r="Y86" i="11"/>
  <c r="X86" i="11"/>
  <c r="W86" i="11"/>
  <c r="V86" i="11"/>
  <c r="U86" i="11"/>
  <c r="T86" i="11"/>
  <c r="AD85" i="11"/>
  <c r="AC85" i="11"/>
  <c r="AB85" i="11"/>
  <c r="AA85" i="11"/>
  <c r="Z85" i="11"/>
  <c r="Y85" i="11"/>
  <c r="X85" i="11"/>
  <c r="W85" i="11"/>
  <c r="V85" i="11"/>
  <c r="U85" i="11"/>
  <c r="T85" i="11"/>
  <c r="AD84" i="11"/>
  <c r="AC84" i="11"/>
  <c r="AB84" i="11"/>
  <c r="AA84" i="11"/>
  <c r="Z84" i="11"/>
  <c r="Y84" i="11"/>
  <c r="X84" i="11"/>
  <c r="W84" i="11"/>
  <c r="V84" i="11"/>
  <c r="U84" i="11"/>
  <c r="T84" i="11"/>
  <c r="AD83" i="11"/>
  <c r="AC83" i="11"/>
  <c r="AB83" i="11"/>
  <c r="AA83" i="11"/>
  <c r="Z83" i="11"/>
  <c r="Y83" i="11"/>
  <c r="X83" i="11"/>
  <c r="W83" i="11"/>
  <c r="V83" i="11"/>
  <c r="U83" i="11"/>
  <c r="T83" i="11"/>
  <c r="AD82" i="11"/>
  <c r="AC82" i="11"/>
  <c r="AB82" i="11"/>
  <c r="AA82" i="11"/>
  <c r="Z82" i="11"/>
  <c r="Y82" i="11"/>
  <c r="X82" i="11"/>
  <c r="W82" i="11"/>
  <c r="V82" i="11"/>
  <c r="U82" i="11"/>
  <c r="T82" i="11"/>
  <c r="AD81" i="11"/>
  <c r="AC81" i="11"/>
  <c r="AB81" i="11"/>
  <c r="AA81" i="11"/>
  <c r="Z81" i="11"/>
  <c r="Y81" i="11"/>
  <c r="X81" i="11"/>
  <c r="W81" i="11"/>
  <c r="V81" i="11"/>
  <c r="U81" i="11"/>
  <c r="T81" i="11"/>
  <c r="AD80" i="11"/>
  <c r="AC80" i="11"/>
  <c r="AB80" i="11"/>
  <c r="AA80" i="11"/>
  <c r="Z80" i="11"/>
  <c r="Y80" i="11"/>
  <c r="X80" i="11"/>
  <c r="W80" i="11"/>
  <c r="V80" i="11"/>
  <c r="U80" i="11"/>
  <c r="T80" i="11"/>
  <c r="AD79" i="11"/>
  <c r="AC79" i="11"/>
  <c r="AB79" i="11"/>
  <c r="AA79" i="11"/>
  <c r="Z79" i="11"/>
  <c r="Y79" i="11"/>
  <c r="X79" i="11"/>
  <c r="W79" i="11"/>
  <c r="V79" i="11"/>
  <c r="U79" i="11"/>
  <c r="T79" i="11"/>
  <c r="AD78" i="11"/>
  <c r="AC78" i="11"/>
  <c r="AB78" i="11"/>
  <c r="AA78" i="11"/>
  <c r="Z78" i="11"/>
  <c r="Y78" i="11"/>
  <c r="X78" i="11"/>
  <c r="W78" i="11"/>
  <c r="V78" i="11"/>
  <c r="U78" i="11"/>
  <c r="T78" i="11"/>
  <c r="AD77" i="11"/>
  <c r="AC77" i="11"/>
  <c r="AB77" i="11"/>
  <c r="AA77" i="11"/>
  <c r="Z77" i="11"/>
  <c r="Y77" i="11"/>
  <c r="X77" i="11"/>
  <c r="W77" i="11"/>
  <c r="V77" i="11"/>
  <c r="U77" i="11"/>
  <c r="T77" i="11"/>
  <c r="AD76" i="11"/>
  <c r="AC76" i="11"/>
  <c r="AB76" i="11"/>
  <c r="AA76" i="11"/>
  <c r="Z76" i="11"/>
  <c r="Y76" i="11"/>
  <c r="X76" i="11"/>
  <c r="W76" i="11"/>
  <c r="V76" i="11"/>
  <c r="U76" i="11"/>
  <c r="T76" i="11"/>
  <c r="AD75" i="11"/>
  <c r="AC75" i="11"/>
  <c r="AB75" i="11"/>
  <c r="AA75" i="11"/>
  <c r="Z75" i="11"/>
  <c r="Y75" i="11"/>
  <c r="X75" i="11"/>
  <c r="W75" i="11"/>
  <c r="V75" i="11"/>
  <c r="U75" i="11"/>
  <c r="T75" i="11"/>
  <c r="AD74" i="11"/>
  <c r="AC74" i="11"/>
  <c r="AB74" i="11"/>
  <c r="AA74" i="11"/>
  <c r="Z74" i="11"/>
  <c r="Y74" i="11"/>
  <c r="X74" i="11"/>
  <c r="W74" i="11"/>
  <c r="V74" i="11"/>
  <c r="U74" i="11"/>
  <c r="T74" i="11"/>
  <c r="AD73" i="11"/>
  <c r="AC73" i="11"/>
  <c r="AB73" i="11"/>
  <c r="AA73" i="11"/>
  <c r="Z73" i="11"/>
  <c r="Y73" i="11"/>
  <c r="X73" i="11"/>
  <c r="W73" i="11"/>
  <c r="V73" i="11"/>
  <c r="U73" i="11"/>
  <c r="T73" i="11"/>
  <c r="AD72" i="11"/>
  <c r="AC72" i="11"/>
  <c r="AB72" i="11"/>
  <c r="AA72" i="11"/>
  <c r="Z72" i="11"/>
  <c r="Y72" i="11"/>
  <c r="X72" i="11"/>
  <c r="W72" i="11"/>
  <c r="V72" i="11"/>
  <c r="U72" i="11"/>
  <c r="T72" i="11"/>
  <c r="AD71" i="11"/>
  <c r="AC71" i="11"/>
  <c r="AB71" i="11"/>
  <c r="AA71" i="11"/>
  <c r="Z71" i="11"/>
  <c r="Y71" i="11"/>
  <c r="X71" i="11"/>
  <c r="W71" i="11"/>
  <c r="V71" i="11"/>
  <c r="U71" i="11"/>
  <c r="T71" i="11"/>
  <c r="AD70" i="11"/>
  <c r="AC70" i="11"/>
  <c r="AB70" i="11"/>
  <c r="AA70" i="11"/>
  <c r="Z70" i="11"/>
  <c r="Y70" i="11"/>
  <c r="X70" i="11"/>
  <c r="W70" i="11"/>
  <c r="V70" i="11"/>
  <c r="U70" i="11"/>
  <c r="T70" i="11"/>
  <c r="AD69" i="11"/>
  <c r="AC69" i="11"/>
  <c r="AB69" i="11"/>
  <c r="AA69" i="11"/>
  <c r="Z69" i="11"/>
  <c r="Y69" i="11"/>
  <c r="X69" i="11"/>
  <c r="W69" i="11"/>
  <c r="V69" i="11"/>
  <c r="U69" i="11"/>
  <c r="T69" i="11"/>
  <c r="AD68" i="11"/>
  <c r="AC68" i="11"/>
  <c r="AB68" i="11"/>
  <c r="AA68" i="11"/>
  <c r="Z68" i="11"/>
  <c r="Y68" i="11"/>
  <c r="X68" i="11"/>
  <c r="W68" i="11"/>
  <c r="V68" i="11"/>
  <c r="U68" i="11"/>
  <c r="T68" i="11"/>
  <c r="AD67" i="11"/>
  <c r="AC67" i="11"/>
  <c r="AB67" i="11"/>
  <c r="AA67" i="11"/>
  <c r="Z67" i="11"/>
  <c r="Y67" i="11"/>
  <c r="X67" i="11"/>
  <c r="W67" i="11"/>
  <c r="V67" i="11"/>
  <c r="U67" i="11"/>
  <c r="T67" i="11"/>
  <c r="AD66" i="11"/>
  <c r="AC66" i="11"/>
  <c r="AB66" i="11"/>
  <c r="AA66" i="11"/>
  <c r="Z66" i="11"/>
  <c r="Y66" i="11"/>
  <c r="X66" i="11"/>
  <c r="W66" i="11"/>
  <c r="V66" i="11"/>
  <c r="U66" i="11"/>
  <c r="T66" i="11"/>
  <c r="AD65" i="11"/>
  <c r="AC65" i="11"/>
  <c r="AB65" i="11"/>
  <c r="AA65" i="11"/>
  <c r="Z65" i="11"/>
  <c r="Y65" i="11"/>
  <c r="X65" i="11"/>
  <c r="W65" i="11"/>
  <c r="V65" i="11"/>
  <c r="U65" i="11"/>
  <c r="T65" i="11"/>
  <c r="AD64" i="11"/>
  <c r="AC64" i="11"/>
  <c r="AB64" i="11"/>
  <c r="AA64" i="11"/>
  <c r="Z64" i="11"/>
  <c r="Y64" i="11"/>
  <c r="X64" i="11"/>
  <c r="W64" i="11"/>
  <c r="V64" i="11"/>
  <c r="U64" i="11"/>
  <c r="T64" i="11"/>
  <c r="AD63" i="11"/>
  <c r="AC63" i="11"/>
  <c r="AB63" i="11"/>
  <c r="AA63" i="11"/>
  <c r="Z63" i="11"/>
  <c r="Y63" i="11"/>
  <c r="X63" i="11"/>
  <c r="W63" i="11"/>
  <c r="V63" i="11"/>
  <c r="U63" i="11"/>
  <c r="T63" i="11"/>
  <c r="AD62" i="11"/>
  <c r="AC62" i="11"/>
  <c r="AB62" i="11"/>
  <c r="AA62" i="11"/>
  <c r="Z62" i="11"/>
  <c r="Y62" i="11"/>
  <c r="X62" i="11"/>
  <c r="W62" i="11"/>
  <c r="V62" i="11"/>
  <c r="U62" i="11"/>
  <c r="T62" i="11"/>
  <c r="AD61" i="11"/>
  <c r="AC61" i="11"/>
  <c r="AB61" i="11"/>
  <c r="AA61" i="11"/>
  <c r="Z61" i="11"/>
  <c r="Y61" i="11"/>
  <c r="X61" i="11"/>
  <c r="W61" i="11"/>
  <c r="V61" i="11"/>
  <c r="U61" i="11"/>
  <c r="T61" i="11"/>
  <c r="AD60" i="11"/>
  <c r="AC60" i="11"/>
  <c r="AB60" i="11"/>
  <c r="AA60" i="11"/>
  <c r="Z60" i="11"/>
  <c r="Y60" i="11"/>
  <c r="X60" i="11"/>
  <c r="W60" i="11"/>
  <c r="V60" i="11"/>
  <c r="U60" i="11"/>
  <c r="T60" i="11"/>
  <c r="AD59" i="11"/>
  <c r="AC59" i="11"/>
  <c r="AB59" i="11"/>
  <c r="AA59" i="11"/>
  <c r="Z59" i="11"/>
  <c r="Y59" i="11"/>
  <c r="X59" i="11"/>
  <c r="W59" i="11"/>
  <c r="V59" i="11"/>
  <c r="U59" i="11"/>
  <c r="T59" i="11"/>
  <c r="AD58" i="11"/>
  <c r="AC58" i="11"/>
  <c r="AB58" i="11"/>
  <c r="AA58" i="11"/>
  <c r="Z58" i="11"/>
  <c r="Y58" i="11"/>
  <c r="X58" i="11"/>
  <c r="W58" i="11"/>
  <c r="V58" i="11"/>
  <c r="U58" i="11"/>
  <c r="T58" i="11"/>
  <c r="AD57" i="11"/>
  <c r="AC57" i="11"/>
  <c r="AB57" i="11"/>
  <c r="AA57" i="11"/>
  <c r="Z57" i="11"/>
  <c r="Y57" i="11"/>
  <c r="X57" i="11"/>
  <c r="W57" i="11"/>
  <c r="V57" i="11"/>
  <c r="U57" i="11"/>
  <c r="T57" i="11"/>
  <c r="AD56" i="11"/>
  <c r="AC56" i="11"/>
  <c r="AB56" i="11"/>
  <c r="AA56" i="11"/>
  <c r="Z56" i="11"/>
  <c r="Y56" i="11"/>
  <c r="X56" i="11"/>
  <c r="W56" i="11"/>
  <c r="V56" i="11"/>
  <c r="U56" i="11"/>
  <c r="T56" i="11"/>
  <c r="AD55" i="11"/>
  <c r="AC55" i="11"/>
  <c r="AB55" i="11"/>
  <c r="AA55" i="11"/>
  <c r="Z55" i="11"/>
  <c r="Y55" i="11"/>
  <c r="X55" i="11"/>
  <c r="W55" i="11"/>
  <c r="V55" i="11"/>
  <c r="U55" i="11"/>
  <c r="T55" i="11"/>
  <c r="AD54" i="11"/>
  <c r="AC54" i="11"/>
  <c r="AB54" i="11"/>
  <c r="AA54" i="11"/>
  <c r="Z54" i="11"/>
  <c r="Y54" i="11"/>
  <c r="X54" i="11"/>
  <c r="W54" i="11"/>
  <c r="V54" i="11"/>
  <c r="U54" i="11"/>
  <c r="T54" i="11"/>
  <c r="AD53" i="11"/>
  <c r="AC53" i="11"/>
  <c r="AB53" i="11"/>
  <c r="AA53" i="11"/>
  <c r="Z53" i="11"/>
  <c r="Y53" i="11"/>
  <c r="X53" i="11"/>
  <c r="W53" i="11"/>
  <c r="V53" i="11"/>
  <c r="U53" i="11"/>
  <c r="T53" i="11"/>
  <c r="AD52" i="11"/>
  <c r="AC52" i="11"/>
  <c r="AB52" i="11"/>
  <c r="AA52" i="11"/>
  <c r="Z52" i="11"/>
  <c r="Y52" i="11"/>
  <c r="X52" i="11"/>
  <c r="W52" i="11"/>
  <c r="V52" i="11"/>
  <c r="U52" i="11"/>
  <c r="T52" i="11"/>
  <c r="AD51" i="11"/>
  <c r="AC51" i="11"/>
  <c r="AB51" i="11"/>
  <c r="AA51" i="11"/>
  <c r="Z51" i="11"/>
  <c r="Y51" i="11"/>
  <c r="X51" i="11"/>
  <c r="W51" i="11"/>
  <c r="V51" i="11"/>
  <c r="U51" i="11"/>
  <c r="T51" i="11"/>
  <c r="AD50" i="11"/>
  <c r="AC50" i="11"/>
  <c r="AB50" i="11"/>
  <c r="AA50" i="11"/>
  <c r="Z50" i="11"/>
  <c r="Y50" i="11"/>
  <c r="X50" i="11"/>
  <c r="W50" i="11"/>
  <c r="V50" i="11"/>
  <c r="U50" i="11"/>
  <c r="T50" i="11"/>
  <c r="AD49" i="11"/>
  <c r="AC49" i="11"/>
  <c r="AB49" i="11"/>
  <c r="AA49" i="11"/>
  <c r="Z49" i="11"/>
  <c r="Y49" i="11"/>
  <c r="X49" i="11"/>
  <c r="W49" i="11"/>
  <c r="V49" i="11"/>
  <c r="U49" i="11"/>
  <c r="T49" i="11"/>
  <c r="AD48" i="11"/>
  <c r="AC48" i="11"/>
  <c r="AB48" i="11"/>
  <c r="AA48" i="11"/>
  <c r="Z48" i="11"/>
  <c r="Y48" i="11"/>
  <c r="X48" i="11"/>
  <c r="W48" i="11"/>
  <c r="V48" i="11"/>
  <c r="U48" i="11"/>
  <c r="T48" i="11"/>
  <c r="AD47" i="11"/>
  <c r="AC47" i="11"/>
  <c r="AB47" i="11"/>
  <c r="AA47" i="11"/>
  <c r="Z47" i="11"/>
  <c r="Y47" i="11"/>
  <c r="X47" i="11"/>
  <c r="W47" i="11"/>
  <c r="V47" i="11"/>
  <c r="U47" i="11"/>
  <c r="T47" i="11"/>
  <c r="AD46" i="11"/>
  <c r="AC46" i="11"/>
  <c r="AB46" i="11"/>
  <c r="AA46" i="11"/>
  <c r="Z46" i="11"/>
  <c r="Y46" i="11"/>
  <c r="X46" i="11"/>
  <c r="W46" i="11"/>
  <c r="V46" i="11"/>
  <c r="U46" i="11"/>
  <c r="T46" i="11"/>
  <c r="AD45" i="11"/>
  <c r="AC45" i="11"/>
  <c r="AB45" i="11"/>
  <c r="AA45" i="11"/>
  <c r="Z45" i="11"/>
  <c r="Y45" i="11"/>
  <c r="X45" i="11"/>
  <c r="W45" i="11"/>
  <c r="V45" i="11"/>
  <c r="U45" i="11"/>
  <c r="T45" i="11"/>
  <c r="AD44" i="11"/>
  <c r="AC44" i="11"/>
  <c r="AB44" i="11"/>
  <c r="AA44" i="11"/>
  <c r="Z44" i="11"/>
  <c r="Y44" i="11"/>
  <c r="X44" i="11"/>
  <c r="W44" i="11"/>
  <c r="V44" i="11"/>
  <c r="U44" i="11"/>
  <c r="T44" i="11"/>
  <c r="AD43" i="11"/>
  <c r="AC43" i="11"/>
  <c r="AB43" i="11"/>
  <c r="AA43" i="11"/>
  <c r="Z43" i="11"/>
  <c r="Y43" i="11"/>
  <c r="X43" i="11"/>
  <c r="W43" i="11"/>
  <c r="V43" i="11"/>
  <c r="U43" i="11"/>
  <c r="T43" i="11"/>
  <c r="AD42" i="11"/>
  <c r="AC42" i="11"/>
  <c r="AB42" i="11"/>
  <c r="AA42" i="11"/>
  <c r="Z42" i="11"/>
  <c r="Y42" i="11"/>
  <c r="X42" i="11"/>
  <c r="W42" i="11"/>
  <c r="V42" i="11"/>
  <c r="U42" i="11"/>
  <c r="T42" i="11"/>
  <c r="AD41" i="11"/>
  <c r="AC41" i="11"/>
  <c r="AB41" i="11"/>
  <c r="AA41" i="11"/>
  <c r="Z41" i="11"/>
  <c r="Y41" i="11"/>
  <c r="X41" i="11"/>
  <c r="W41" i="11"/>
  <c r="V41" i="11"/>
  <c r="U41" i="11"/>
  <c r="T41" i="11"/>
  <c r="AD40" i="11"/>
  <c r="AC40" i="11"/>
  <c r="AB40" i="11"/>
  <c r="AA40" i="11"/>
  <c r="Z40" i="11"/>
  <c r="Y40" i="11"/>
  <c r="X40" i="11"/>
  <c r="W40" i="11"/>
  <c r="V40" i="11"/>
  <c r="U40" i="11"/>
  <c r="T40" i="11"/>
  <c r="AD39" i="11"/>
  <c r="AC39" i="11"/>
  <c r="AB39" i="11"/>
  <c r="AA39" i="11"/>
  <c r="Z39" i="11"/>
  <c r="Y39" i="11"/>
  <c r="X39" i="11"/>
  <c r="W39" i="11"/>
  <c r="V39" i="11"/>
  <c r="U39" i="11"/>
  <c r="T39" i="11"/>
  <c r="AD38" i="11"/>
  <c r="AC38" i="11"/>
  <c r="AB38" i="11"/>
  <c r="AA38" i="11"/>
  <c r="Z38" i="11"/>
  <c r="Y38" i="11"/>
  <c r="X38" i="11"/>
  <c r="W38" i="11"/>
  <c r="V38" i="11"/>
  <c r="U38" i="11"/>
  <c r="T38" i="11"/>
  <c r="AD37" i="11"/>
  <c r="AC37" i="11"/>
  <c r="AB37" i="11"/>
  <c r="AA37" i="11"/>
  <c r="Z37" i="11"/>
  <c r="Y37" i="11"/>
  <c r="X37" i="11"/>
  <c r="W37" i="11"/>
  <c r="V37" i="11"/>
  <c r="U37" i="11"/>
  <c r="T37" i="11"/>
  <c r="AD36" i="11"/>
  <c r="AC36" i="11"/>
  <c r="AB36" i="11"/>
  <c r="AA36" i="11"/>
  <c r="Z36" i="11"/>
  <c r="Y36" i="11"/>
  <c r="X36" i="11"/>
  <c r="W36" i="11"/>
  <c r="V36" i="11"/>
  <c r="U36" i="11"/>
  <c r="T36" i="11"/>
  <c r="AD35" i="11"/>
  <c r="AC35" i="11"/>
  <c r="AB35" i="11"/>
  <c r="AA35" i="11"/>
  <c r="Z35" i="11"/>
  <c r="Y35" i="11"/>
  <c r="X35" i="11"/>
  <c r="W35" i="11"/>
  <c r="V35" i="11"/>
  <c r="U35" i="11"/>
  <c r="T35" i="11"/>
  <c r="AD34" i="11"/>
  <c r="AC34" i="11"/>
  <c r="AB34" i="11"/>
  <c r="AA34" i="11"/>
  <c r="Z34" i="11"/>
  <c r="Y34" i="11"/>
  <c r="X34" i="11"/>
  <c r="W34" i="11"/>
  <c r="V34" i="11"/>
  <c r="U34" i="11"/>
  <c r="T34" i="11"/>
  <c r="AD33" i="11"/>
  <c r="AC33" i="11"/>
  <c r="AB33" i="11"/>
  <c r="AA33" i="11"/>
  <c r="Z33" i="11"/>
  <c r="Y33" i="11"/>
  <c r="X33" i="11"/>
  <c r="W33" i="11"/>
  <c r="V33" i="11"/>
  <c r="U33" i="11"/>
  <c r="T33" i="11"/>
  <c r="AD32" i="11"/>
  <c r="AC32" i="11"/>
  <c r="AB32" i="11"/>
  <c r="AA32" i="11"/>
  <c r="Z32" i="11"/>
  <c r="Y32" i="11"/>
  <c r="X32" i="11"/>
  <c r="W32" i="11"/>
  <c r="V32" i="11"/>
  <c r="U32" i="11"/>
  <c r="T32" i="11"/>
  <c r="AD31" i="11"/>
  <c r="AC31" i="11"/>
  <c r="AB31" i="11"/>
  <c r="AA31" i="11"/>
  <c r="Z31" i="11"/>
  <c r="Y31" i="11"/>
  <c r="X31" i="11"/>
  <c r="W31" i="11"/>
  <c r="V31" i="11"/>
  <c r="U31" i="11"/>
  <c r="T31" i="11"/>
  <c r="AD30" i="11"/>
  <c r="AC30" i="11"/>
  <c r="AB30" i="11"/>
  <c r="AA30" i="11"/>
  <c r="Z30" i="11"/>
  <c r="Y30" i="11"/>
  <c r="X30" i="11"/>
  <c r="W30" i="11"/>
  <c r="V30" i="11"/>
  <c r="U30" i="11"/>
  <c r="T30" i="11"/>
  <c r="AD29" i="11"/>
  <c r="AC29" i="11"/>
  <c r="AB29" i="11"/>
  <c r="AA29" i="11"/>
  <c r="Z29" i="11"/>
  <c r="Y29" i="11"/>
  <c r="X29" i="11"/>
  <c r="W29" i="11"/>
  <c r="V29" i="11"/>
  <c r="U29" i="11"/>
  <c r="T29" i="11"/>
  <c r="AD28" i="11"/>
  <c r="AC28" i="11"/>
  <c r="AB28" i="11"/>
  <c r="AA28" i="11"/>
  <c r="Z28" i="11"/>
  <c r="Y28" i="11"/>
  <c r="X28" i="11"/>
  <c r="W28" i="11"/>
  <c r="V28" i="11"/>
  <c r="U28" i="11"/>
  <c r="T28" i="11"/>
  <c r="AD27" i="11"/>
  <c r="AC27" i="11"/>
  <c r="AB27" i="11"/>
  <c r="AA27" i="11"/>
  <c r="Z27" i="11"/>
  <c r="Y27" i="11"/>
  <c r="X27" i="11"/>
  <c r="W27" i="11"/>
  <c r="V27" i="11"/>
  <c r="U27" i="11"/>
  <c r="T27" i="11"/>
  <c r="AD26" i="11"/>
  <c r="AC26" i="11"/>
  <c r="AB26" i="11"/>
  <c r="AA26" i="11"/>
  <c r="Z26" i="11"/>
  <c r="Y26" i="11"/>
  <c r="X26" i="11"/>
  <c r="W26" i="11"/>
  <c r="V26" i="11"/>
  <c r="U26" i="11"/>
  <c r="T26" i="11"/>
  <c r="AD25" i="11"/>
  <c r="AC25" i="11"/>
  <c r="AB25" i="11"/>
  <c r="AA25" i="11"/>
  <c r="Z25" i="11"/>
  <c r="Y25" i="11"/>
  <c r="X25" i="11"/>
  <c r="W25" i="11"/>
  <c r="V25" i="11"/>
  <c r="U25" i="11"/>
  <c r="T25" i="11"/>
  <c r="AD24" i="11"/>
  <c r="AC24" i="11"/>
  <c r="AB24" i="11"/>
  <c r="AA24" i="11"/>
  <c r="Z24" i="11"/>
  <c r="Y24" i="11"/>
  <c r="X24" i="11"/>
  <c r="W24" i="11"/>
  <c r="V24" i="11"/>
  <c r="U24" i="11"/>
  <c r="T24" i="11"/>
  <c r="AD23" i="11"/>
  <c r="AC23" i="11"/>
  <c r="AB23" i="11"/>
  <c r="AA23" i="11"/>
  <c r="Z23" i="11"/>
  <c r="Y23" i="11"/>
  <c r="X23" i="11"/>
  <c r="W23" i="11"/>
  <c r="V23" i="11"/>
  <c r="U23" i="11"/>
  <c r="T23" i="11"/>
  <c r="AD22" i="11"/>
  <c r="AC22" i="11"/>
  <c r="AB22" i="11"/>
  <c r="AA22" i="11"/>
  <c r="Z22" i="11"/>
  <c r="Y22" i="11"/>
  <c r="X22" i="11"/>
  <c r="W22" i="11"/>
  <c r="V22" i="11"/>
  <c r="U22" i="11"/>
  <c r="T22" i="11"/>
  <c r="AD21" i="11"/>
  <c r="AC21" i="11"/>
  <c r="AB21" i="11"/>
  <c r="AA21" i="11"/>
  <c r="Z21" i="11"/>
  <c r="Y21" i="11"/>
  <c r="X21" i="11"/>
  <c r="W21" i="11"/>
  <c r="V21" i="11"/>
  <c r="U21" i="11"/>
  <c r="T21" i="11"/>
  <c r="AD20" i="11"/>
  <c r="AC20" i="11"/>
  <c r="AB20" i="11"/>
  <c r="AA20" i="11"/>
  <c r="Z20" i="11"/>
  <c r="Y20" i="11"/>
  <c r="X20" i="11"/>
  <c r="W20" i="11"/>
  <c r="V20" i="11"/>
  <c r="U20" i="11"/>
  <c r="T20" i="11"/>
  <c r="AD19" i="11"/>
  <c r="AC19" i="11"/>
  <c r="AB19" i="11"/>
  <c r="AA19" i="11"/>
  <c r="Z19" i="11"/>
  <c r="Y19" i="11"/>
  <c r="X19" i="11"/>
  <c r="W19" i="11"/>
  <c r="V19" i="11"/>
  <c r="U19" i="11"/>
  <c r="T19" i="11"/>
  <c r="AD18" i="11"/>
  <c r="AC18" i="11"/>
  <c r="AB18" i="11"/>
  <c r="AA18" i="11"/>
  <c r="Z18" i="11"/>
  <c r="Y18" i="11"/>
  <c r="X18" i="11"/>
  <c r="W18" i="11"/>
  <c r="V18" i="11"/>
  <c r="U18" i="11"/>
  <c r="T18" i="11"/>
  <c r="AD17" i="11"/>
  <c r="AC17" i="11"/>
  <c r="AB17" i="11"/>
  <c r="AA17" i="11"/>
  <c r="Z17" i="11"/>
  <c r="Y17" i="11"/>
  <c r="X17" i="11"/>
  <c r="W17" i="11"/>
  <c r="V17" i="11"/>
  <c r="U17" i="11"/>
  <c r="T17" i="11"/>
  <c r="AD16" i="11"/>
  <c r="AC16" i="11"/>
  <c r="AB16" i="11"/>
  <c r="AA16" i="11"/>
  <c r="Z16" i="11"/>
  <c r="Y16" i="11"/>
  <c r="X16" i="11"/>
  <c r="W16" i="11"/>
  <c r="V16" i="11"/>
  <c r="U16" i="11"/>
  <c r="T16" i="11"/>
  <c r="AD15" i="11"/>
  <c r="AC15" i="11"/>
  <c r="AB15" i="11"/>
  <c r="AA15" i="11"/>
  <c r="Z15" i="11"/>
  <c r="Y15" i="11"/>
  <c r="X15" i="11"/>
  <c r="W15" i="11"/>
  <c r="V15" i="11"/>
  <c r="U15" i="11"/>
  <c r="T15" i="11"/>
  <c r="AD14" i="11"/>
  <c r="AC14" i="11"/>
  <c r="AB14" i="11"/>
  <c r="AA14" i="11"/>
  <c r="Z14" i="11"/>
  <c r="Y14" i="11"/>
  <c r="X14" i="11"/>
  <c r="W14" i="11"/>
  <c r="V14" i="11"/>
  <c r="U14" i="11"/>
  <c r="T14" i="11"/>
  <c r="AD13" i="11"/>
  <c r="AC13" i="11"/>
  <c r="AB13" i="11"/>
  <c r="AA13" i="11"/>
  <c r="Z13" i="11"/>
  <c r="Y13" i="11"/>
  <c r="X13" i="11"/>
  <c r="W13" i="11"/>
  <c r="V13" i="11"/>
  <c r="U13" i="11"/>
  <c r="T13" i="11"/>
  <c r="AD12" i="11"/>
  <c r="AC12" i="11"/>
  <c r="AB12" i="11"/>
  <c r="AA12" i="11"/>
  <c r="Z12" i="11"/>
  <c r="Y12" i="11"/>
  <c r="X12" i="11"/>
  <c r="W12" i="11"/>
  <c r="V12" i="11"/>
  <c r="U12" i="11"/>
  <c r="T12" i="11"/>
  <c r="AD11" i="11"/>
  <c r="AC11" i="11"/>
  <c r="AB11" i="11"/>
  <c r="AA11" i="11"/>
  <c r="Z11" i="11"/>
  <c r="Y11" i="11"/>
  <c r="X11" i="11"/>
  <c r="W11" i="11"/>
  <c r="V11" i="11"/>
  <c r="U11" i="11"/>
  <c r="T11" i="11"/>
  <c r="AD10" i="11"/>
  <c r="AC10" i="11"/>
  <c r="AB10" i="11"/>
  <c r="AA10" i="11"/>
  <c r="Z10" i="11"/>
  <c r="Y10" i="11"/>
  <c r="X10" i="11"/>
  <c r="W10" i="11"/>
  <c r="V10" i="11"/>
  <c r="U10" i="11"/>
  <c r="T10" i="11"/>
  <c r="AD9" i="11"/>
  <c r="AC9" i="11"/>
  <c r="AB9" i="11"/>
  <c r="AA9" i="11"/>
  <c r="Z9" i="11"/>
  <c r="Y9" i="11"/>
  <c r="X9" i="11"/>
  <c r="W9" i="11"/>
  <c r="V9" i="11"/>
  <c r="U9" i="11"/>
  <c r="T9" i="11"/>
  <c r="AD8" i="11"/>
  <c r="AC8" i="11"/>
  <c r="AB8" i="11"/>
  <c r="AA8" i="11"/>
  <c r="Z8" i="11"/>
  <c r="Y8" i="11"/>
  <c r="X8" i="11"/>
  <c r="W8" i="11"/>
  <c r="V8" i="11"/>
  <c r="U8" i="11"/>
  <c r="T8" i="11"/>
  <c r="AD7" i="11"/>
  <c r="AC7" i="11"/>
  <c r="AB7" i="11"/>
  <c r="AA7" i="11"/>
  <c r="Z7" i="11"/>
  <c r="Y7" i="11"/>
  <c r="X7" i="11"/>
  <c r="W7" i="11"/>
  <c r="V7" i="11"/>
  <c r="U7" i="11"/>
  <c r="T7" i="11"/>
  <c r="AD6" i="11"/>
  <c r="AC6" i="11"/>
  <c r="AB6" i="11"/>
  <c r="AA6" i="11"/>
  <c r="Z6" i="11"/>
  <c r="Y6" i="11"/>
  <c r="X6" i="11"/>
  <c r="W6" i="11"/>
  <c r="V6" i="11"/>
  <c r="U6" i="11"/>
  <c r="T6" i="11"/>
  <c r="AD89" i="9"/>
  <c r="AC89" i="9"/>
  <c r="AB89" i="9"/>
  <c r="AA89" i="9"/>
  <c r="Z89" i="9"/>
  <c r="Y89" i="9"/>
  <c r="X89" i="9"/>
  <c r="W89" i="9"/>
  <c r="V89" i="9"/>
  <c r="U89" i="9"/>
  <c r="T89" i="9"/>
  <c r="AD88" i="9"/>
  <c r="AC88" i="9"/>
  <c r="AB88" i="9"/>
  <c r="AA88" i="9"/>
  <c r="Z88" i="9"/>
  <c r="Y88" i="9"/>
  <c r="X88" i="9"/>
  <c r="W88" i="9"/>
  <c r="V88" i="9"/>
  <c r="U88" i="9"/>
  <c r="T88" i="9"/>
  <c r="AD87" i="9"/>
  <c r="AC87" i="9"/>
  <c r="AB87" i="9"/>
  <c r="AA87" i="9"/>
  <c r="Z87" i="9"/>
  <c r="Y87" i="9"/>
  <c r="X87" i="9"/>
  <c r="W87" i="9"/>
  <c r="V87" i="9"/>
  <c r="U87" i="9"/>
  <c r="T87" i="9"/>
  <c r="AD86" i="9"/>
  <c r="AC86" i="9"/>
  <c r="AB86" i="9"/>
  <c r="AA86" i="9"/>
  <c r="Z86" i="9"/>
  <c r="Y86" i="9"/>
  <c r="X86" i="9"/>
  <c r="W86" i="9"/>
  <c r="V86" i="9"/>
  <c r="U86" i="9"/>
  <c r="T86" i="9"/>
  <c r="AD85" i="9"/>
  <c r="AC85" i="9"/>
  <c r="AB85" i="9"/>
  <c r="AA85" i="9"/>
  <c r="Z85" i="9"/>
  <c r="Y85" i="9"/>
  <c r="X85" i="9"/>
  <c r="W85" i="9"/>
  <c r="V85" i="9"/>
  <c r="U85" i="9"/>
  <c r="T85" i="9"/>
  <c r="AD84" i="9"/>
  <c r="AC84" i="9"/>
  <c r="AB84" i="9"/>
  <c r="AA84" i="9"/>
  <c r="Z84" i="9"/>
  <c r="Y84" i="9"/>
  <c r="X84" i="9"/>
  <c r="W84" i="9"/>
  <c r="V84" i="9"/>
  <c r="U84" i="9"/>
  <c r="T84" i="9"/>
  <c r="AD83" i="9"/>
  <c r="AC83" i="9"/>
  <c r="AB83" i="9"/>
  <c r="AA83" i="9"/>
  <c r="Z83" i="9"/>
  <c r="Y83" i="9"/>
  <c r="X83" i="9"/>
  <c r="W83" i="9"/>
  <c r="V83" i="9"/>
  <c r="U83" i="9"/>
  <c r="T83" i="9"/>
  <c r="AD82" i="9"/>
  <c r="AC82" i="9"/>
  <c r="AB82" i="9"/>
  <c r="AA82" i="9"/>
  <c r="Z82" i="9"/>
  <c r="Y82" i="9"/>
  <c r="X82" i="9"/>
  <c r="W82" i="9"/>
  <c r="V82" i="9"/>
  <c r="U82" i="9"/>
  <c r="T82" i="9"/>
  <c r="AD81" i="9"/>
  <c r="AC81" i="9"/>
  <c r="AB81" i="9"/>
  <c r="AA81" i="9"/>
  <c r="Z81" i="9"/>
  <c r="Y81" i="9"/>
  <c r="X81" i="9"/>
  <c r="W81" i="9"/>
  <c r="V81" i="9"/>
  <c r="U81" i="9"/>
  <c r="T81" i="9"/>
  <c r="AD80" i="9"/>
  <c r="AC80" i="9"/>
  <c r="AB80" i="9"/>
  <c r="AA80" i="9"/>
  <c r="Z80" i="9"/>
  <c r="Y80" i="9"/>
  <c r="X80" i="9"/>
  <c r="W80" i="9"/>
  <c r="V80" i="9"/>
  <c r="U80" i="9"/>
  <c r="T80" i="9"/>
  <c r="AD79" i="9"/>
  <c r="AC79" i="9"/>
  <c r="AB79" i="9"/>
  <c r="AA79" i="9"/>
  <c r="Z79" i="9"/>
  <c r="Y79" i="9"/>
  <c r="X79" i="9"/>
  <c r="W79" i="9"/>
  <c r="V79" i="9"/>
  <c r="U79" i="9"/>
  <c r="T79" i="9"/>
  <c r="AD78" i="9"/>
  <c r="AC78" i="9"/>
  <c r="AB78" i="9"/>
  <c r="AA78" i="9"/>
  <c r="Z78" i="9"/>
  <c r="Y78" i="9"/>
  <c r="X78" i="9"/>
  <c r="W78" i="9"/>
  <c r="V78" i="9"/>
  <c r="U78" i="9"/>
  <c r="T78" i="9"/>
  <c r="AD77" i="9"/>
  <c r="AC77" i="9"/>
  <c r="AB77" i="9"/>
  <c r="AA77" i="9"/>
  <c r="Z77" i="9"/>
  <c r="Y77" i="9"/>
  <c r="X77" i="9"/>
  <c r="W77" i="9"/>
  <c r="V77" i="9"/>
  <c r="U77" i="9"/>
  <c r="T77" i="9"/>
  <c r="AD76" i="9"/>
  <c r="AC76" i="9"/>
  <c r="AB76" i="9"/>
  <c r="AA76" i="9"/>
  <c r="Z76" i="9"/>
  <c r="Y76" i="9"/>
  <c r="X76" i="9"/>
  <c r="W76" i="9"/>
  <c r="V76" i="9"/>
  <c r="U76" i="9"/>
  <c r="T76" i="9"/>
  <c r="AD75" i="9"/>
  <c r="AC75" i="9"/>
  <c r="AB75" i="9"/>
  <c r="AA75" i="9"/>
  <c r="Z75" i="9"/>
  <c r="Y75" i="9"/>
  <c r="X75" i="9"/>
  <c r="W75" i="9"/>
  <c r="V75" i="9"/>
  <c r="U75" i="9"/>
  <c r="T75" i="9"/>
  <c r="AD74" i="9"/>
  <c r="AC74" i="9"/>
  <c r="AB74" i="9"/>
  <c r="AA74" i="9"/>
  <c r="Z74" i="9"/>
  <c r="Y74" i="9"/>
  <c r="X74" i="9"/>
  <c r="W74" i="9"/>
  <c r="V74" i="9"/>
  <c r="U74" i="9"/>
  <c r="T74" i="9"/>
  <c r="AD73" i="9"/>
  <c r="AC73" i="9"/>
  <c r="AB73" i="9"/>
  <c r="AA73" i="9"/>
  <c r="Z73" i="9"/>
  <c r="Y73" i="9"/>
  <c r="X73" i="9"/>
  <c r="W73" i="9"/>
  <c r="V73" i="9"/>
  <c r="U73" i="9"/>
  <c r="T73" i="9"/>
  <c r="AD72" i="9"/>
  <c r="AC72" i="9"/>
  <c r="AB72" i="9"/>
  <c r="AA72" i="9"/>
  <c r="Z72" i="9"/>
  <c r="Y72" i="9"/>
  <c r="X72" i="9"/>
  <c r="W72" i="9"/>
  <c r="V72" i="9"/>
  <c r="U72" i="9"/>
  <c r="T72" i="9"/>
  <c r="AD71" i="9"/>
  <c r="AC71" i="9"/>
  <c r="AB71" i="9"/>
  <c r="AA71" i="9"/>
  <c r="Z71" i="9"/>
  <c r="Y71" i="9"/>
  <c r="X71" i="9"/>
  <c r="W71" i="9"/>
  <c r="V71" i="9"/>
  <c r="U71" i="9"/>
  <c r="T71" i="9"/>
  <c r="AD70" i="9"/>
  <c r="AC70" i="9"/>
  <c r="AB70" i="9"/>
  <c r="AA70" i="9"/>
  <c r="Z70" i="9"/>
  <c r="Y70" i="9"/>
  <c r="X70" i="9"/>
  <c r="W70" i="9"/>
  <c r="V70" i="9"/>
  <c r="U70" i="9"/>
  <c r="T70" i="9"/>
  <c r="AD69" i="9"/>
  <c r="AC69" i="9"/>
  <c r="AB69" i="9"/>
  <c r="AA69" i="9"/>
  <c r="Z69" i="9"/>
  <c r="Y69" i="9"/>
  <c r="X69" i="9"/>
  <c r="W69" i="9"/>
  <c r="V69" i="9"/>
  <c r="U69" i="9"/>
  <c r="T69" i="9"/>
  <c r="AD68" i="9"/>
  <c r="AC68" i="9"/>
  <c r="AB68" i="9"/>
  <c r="AA68" i="9"/>
  <c r="Z68" i="9"/>
  <c r="Y68" i="9"/>
  <c r="X68" i="9"/>
  <c r="W68" i="9"/>
  <c r="V68" i="9"/>
  <c r="U68" i="9"/>
  <c r="T68" i="9"/>
  <c r="AD67" i="9"/>
  <c r="AC67" i="9"/>
  <c r="AB67" i="9"/>
  <c r="AA67" i="9"/>
  <c r="Z67" i="9"/>
  <c r="Y67" i="9"/>
  <c r="X67" i="9"/>
  <c r="W67" i="9"/>
  <c r="V67" i="9"/>
  <c r="U67" i="9"/>
  <c r="T67" i="9"/>
  <c r="AD66" i="9"/>
  <c r="AC66" i="9"/>
  <c r="AB66" i="9"/>
  <c r="AA66" i="9"/>
  <c r="Z66" i="9"/>
  <c r="Y66" i="9"/>
  <c r="X66" i="9"/>
  <c r="W66" i="9"/>
  <c r="V66" i="9"/>
  <c r="U66" i="9"/>
  <c r="T66" i="9"/>
  <c r="AD65" i="9"/>
  <c r="AC65" i="9"/>
  <c r="AB65" i="9"/>
  <c r="AA65" i="9"/>
  <c r="Z65" i="9"/>
  <c r="Y65" i="9"/>
  <c r="X65" i="9"/>
  <c r="W65" i="9"/>
  <c r="V65" i="9"/>
  <c r="U65" i="9"/>
  <c r="T65" i="9"/>
  <c r="AD64" i="9"/>
  <c r="AC64" i="9"/>
  <c r="AB64" i="9"/>
  <c r="AA64" i="9"/>
  <c r="Z64" i="9"/>
  <c r="Y64" i="9"/>
  <c r="X64" i="9"/>
  <c r="W64" i="9"/>
  <c r="V64" i="9"/>
  <c r="U64" i="9"/>
  <c r="T64" i="9"/>
  <c r="AD63" i="9"/>
  <c r="AC63" i="9"/>
  <c r="AB63" i="9"/>
  <c r="AA63" i="9"/>
  <c r="Z63" i="9"/>
  <c r="Y63" i="9"/>
  <c r="X63" i="9"/>
  <c r="W63" i="9"/>
  <c r="V63" i="9"/>
  <c r="U63" i="9"/>
  <c r="T63" i="9"/>
  <c r="AD62" i="9"/>
  <c r="AC62" i="9"/>
  <c r="AB62" i="9"/>
  <c r="AA62" i="9"/>
  <c r="Z62" i="9"/>
  <c r="Y62" i="9"/>
  <c r="X62" i="9"/>
  <c r="W62" i="9"/>
  <c r="V62" i="9"/>
  <c r="U62" i="9"/>
  <c r="T62" i="9"/>
  <c r="AD61" i="9"/>
  <c r="AC61" i="9"/>
  <c r="AB61" i="9"/>
  <c r="AA61" i="9"/>
  <c r="Z61" i="9"/>
  <c r="Y61" i="9"/>
  <c r="X61" i="9"/>
  <c r="W61" i="9"/>
  <c r="V61" i="9"/>
  <c r="U61" i="9"/>
  <c r="T61" i="9"/>
  <c r="AD60" i="9"/>
  <c r="AC60" i="9"/>
  <c r="AB60" i="9"/>
  <c r="AA60" i="9"/>
  <c r="Z60" i="9"/>
  <c r="Y60" i="9"/>
  <c r="X60" i="9"/>
  <c r="W60" i="9"/>
  <c r="V60" i="9"/>
  <c r="U60" i="9"/>
  <c r="T60" i="9"/>
  <c r="AD59" i="9"/>
  <c r="AC59" i="9"/>
  <c r="AB59" i="9"/>
  <c r="AA59" i="9"/>
  <c r="Z59" i="9"/>
  <c r="Y59" i="9"/>
  <c r="X59" i="9"/>
  <c r="W59" i="9"/>
  <c r="V59" i="9"/>
  <c r="U59" i="9"/>
  <c r="T59" i="9"/>
  <c r="AD58" i="9"/>
  <c r="AC58" i="9"/>
  <c r="AB58" i="9"/>
  <c r="AA58" i="9"/>
  <c r="Z58" i="9"/>
  <c r="Y58" i="9"/>
  <c r="X58" i="9"/>
  <c r="W58" i="9"/>
  <c r="V58" i="9"/>
  <c r="U58" i="9"/>
  <c r="T58" i="9"/>
  <c r="AD57" i="9"/>
  <c r="AC57" i="9"/>
  <c r="AB57" i="9"/>
  <c r="AA57" i="9"/>
  <c r="Z57" i="9"/>
  <c r="Y57" i="9"/>
  <c r="X57" i="9"/>
  <c r="W57" i="9"/>
  <c r="V57" i="9"/>
  <c r="U57" i="9"/>
  <c r="T57" i="9"/>
  <c r="AD56" i="9"/>
  <c r="AC56" i="9"/>
  <c r="AB56" i="9"/>
  <c r="AA56" i="9"/>
  <c r="Z56" i="9"/>
  <c r="Y56" i="9"/>
  <c r="X56" i="9"/>
  <c r="W56" i="9"/>
  <c r="V56" i="9"/>
  <c r="U56" i="9"/>
  <c r="T56" i="9"/>
  <c r="AD55" i="9"/>
  <c r="AC55" i="9"/>
  <c r="AB55" i="9"/>
  <c r="AA55" i="9"/>
  <c r="Z55" i="9"/>
  <c r="Y55" i="9"/>
  <c r="X55" i="9"/>
  <c r="W55" i="9"/>
  <c r="V55" i="9"/>
  <c r="U55" i="9"/>
  <c r="T55" i="9"/>
  <c r="AD54" i="9"/>
  <c r="AC54" i="9"/>
  <c r="AB54" i="9"/>
  <c r="AA54" i="9"/>
  <c r="Z54" i="9"/>
  <c r="Y54" i="9"/>
  <c r="X54" i="9"/>
  <c r="W54" i="9"/>
  <c r="V54" i="9"/>
  <c r="U54" i="9"/>
  <c r="T54" i="9"/>
  <c r="AD53" i="9"/>
  <c r="AC53" i="9"/>
  <c r="AB53" i="9"/>
  <c r="AA53" i="9"/>
  <c r="Z53" i="9"/>
  <c r="Y53" i="9"/>
  <c r="X53" i="9"/>
  <c r="W53" i="9"/>
  <c r="V53" i="9"/>
  <c r="U53" i="9"/>
  <c r="T53" i="9"/>
  <c r="AD52" i="9"/>
  <c r="AC52" i="9"/>
  <c r="AB52" i="9"/>
  <c r="AA52" i="9"/>
  <c r="Z52" i="9"/>
  <c r="Y52" i="9"/>
  <c r="X52" i="9"/>
  <c r="W52" i="9"/>
  <c r="V52" i="9"/>
  <c r="U52" i="9"/>
  <c r="T52" i="9"/>
  <c r="AD51" i="9"/>
  <c r="AC51" i="9"/>
  <c r="AB51" i="9"/>
  <c r="AA51" i="9"/>
  <c r="Z51" i="9"/>
  <c r="Y51" i="9"/>
  <c r="X51" i="9"/>
  <c r="W51" i="9"/>
  <c r="V51" i="9"/>
  <c r="U51" i="9"/>
  <c r="T51" i="9"/>
  <c r="AD50" i="9"/>
  <c r="AC50" i="9"/>
  <c r="AB50" i="9"/>
  <c r="AA50" i="9"/>
  <c r="Z50" i="9"/>
  <c r="Y50" i="9"/>
  <c r="X50" i="9"/>
  <c r="W50" i="9"/>
  <c r="V50" i="9"/>
  <c r="U50" i="9"/>
  <c r="T50" i="9"/>
  <c r="AD49" i="9"/>
  <c r="AC49" i="9"/>
  <c r="AB49" i="9"/>
  <c r="AA49" i="9"/>
  <c r="Z49" i="9"/>
  <c r="Y49" i="9"/>
  <c r="X49" i="9"/>
  <c r="W49" i="9"/>
  <c r="V49" i="9"/>
  <c r="U49" i="9"/>
  <c r="T49" i="9"/>
  <c r="AD48" i="9"/>
  <c r="AC48" i="9"/>
  <c r="AB48" i="9"/>
  <c r="AA48" i="9"/>
  <c r="Z48" i="9"/>
  <c r="Y48" i="9"/>
  <c r="X48" i="9"/>
  <c r="W48" i="9"/>
  <c r="V48" i="9"/>
  <c r="U48" i="9"/>
  <c r="T48" i="9"/>
  <c r="AD47" i="9"/>
  <c r="AC47" i="9"/>
  <c r="AB47" i="9"/>
  <c r="AA47" i="9"/>
  <c r="Z47" i="9"/>
  <c r="Y47" i="9"/>
  <c r="X47" i="9"/>
  <c r="W47" i="9"/>
  <c r="V47" i="9"/>
  <c r="U47" i="9"/>
  <c r="T47" i="9"/>
  <c r="AD46" i="9"/>
  <c r="AC46" i="9"/>
  <c r="AB46" i="9"/>
  <c r="AA46" i="9"/>
  <c r="Z46" i="9"/>
  <c r="Y46" i="9"/>
  <c r="X46" i="9"/>
  <c r="W46" i="9"/>
  <c r="V46" i="9"/>
  <c r="U46" i="9"/>
  <c r="T46" i="9"/>
  <c r="AD45" i="9"/>
  <c r="AC45" i="9"/>
  <c r="AB45" i="9"/>
  <c r="AA45" i="9"/>
  <c r="Z45" i="9"/>
  <c r="Y45" i="9"/>
  <c r="X45" i="9"/>
  <c r="W45" i="9"/>
  <c r="V45" i="9"/>
  <c r="U45" i="9"/>
  <c r="T45" i="9"/>
  <c r="AD44" i="9"/>
  <c r="AC44" i="9"/>
  <c r="AB44" i="9"/>
  <c r="AA44" i="9"/>
  <c r="Z44" i="9"/>
  <c r="Y44" i="9"/>
  <c r="X44" i="9"/>
  <c r="W44" i="9"/>
  <c r="V44" i="9"/>
  <c r="U44" i="9"/>
  <c r="T44" i="9"/>
  <c r="AD43" i="9"/>
  <c r="AC43" i="9"/>
  <c r="AB43" i="9"/>
  <c r="AA43" i="9"/>
  <c r="Z43" i="9"/>
  <c r="Y43" i="9"/>
  <c r="X43" i="9"/>
  <c r="W43" i="9"/>
  <c r="V43" i="9"/>
  <c r="U43" i="9"/>
  <c r="T43" i="9"/>
  <c r="AD42" i="9"/>
  <c r="AC42" i="9"/>
  <c r="AB42" i="9"/>
  <c r="AA42" i="9"/>
  <c r="Z42" i="9"/>
  <c r="Y42" i="9"/>
  <c r="X42" i="9"/>
  <c r="W42" i="9"/>
  <c r="V42" i="9"/>
  <c r="U42" i="9"/>
  <c r="T42" i="9"/>
  <c r="AD41" i="9"/>
  <c r="AC41" i="9"/>
  <c r="AB41" i="9"/>
  <c r="AA41" i="9"/>
  <c r="Z41" i="9"/>
  <c r="Y41" i="9"/>
  <c r="X41" i="9"/>
  <c r="W41" i="9"/>
  <c r="V41" i="9"/>
  <c r="U41" i="9"/>
  <c r="T41" i="9"/>
  <c r="AD40" i="9"/>
  <c r="AC40" i="9"/>
  <c r="AB40" i="9"/>
  <c r="AA40" i="9"/>
  <c r="Z40" i="9"/>
  <c r="Y40" i="9"/>
  <c r="X40" i="9"/>
  <c r="W40" i="9"/>
  <c r="V40" i="9"/>
  <c r="U40" i="9"/>
  <c r="T40" i="9"/>
  <c r="AD39" i="9"/>
  <c r="AC39" i="9"/>
  <c r="AB39" i="9"/>
  <c r="AA39" i="9"/>
  <c r="Z39" i="9"/>
  <c r="Y39" i="9"/>
  <c r="X39" i="9"/>
  <c r="W39" i="9"/>
  <c r="V39" i="9"/>
  <c r="U39" i="9"/>
  <c r="T39" i="9"/>
  <c r="AD38" i="9"/>
  <c r="AC38" i="9"/>
  <c r="AB38" i="9"/>
  <c r="AA38" i="9"/>
  <c r="Z38" i="9"/>
  <c r="Y38" i="9"/>
  <c r="X38" i="9"/>
  <c r="W38" i="9"/>
  <c r="V38" i="9"/>
  <c r="U38" i="9"/>
  <c r="T38" i="9"/>
  <c r="AD37" i="9"/>
  <c r="AC37" i="9"/>
  <c r="AB37" i="9"/>
  <c r="AA37" i="9"/>
  <c r="Z37" i="9"/>
  <c r="Y37" i="9"/>
  <c r="X37" i="9"/>
  <c r="W37" i="9"/>
  <c r="V37" i="9"/>
  <c r="U37" i="9"/>
  <c r="T37" i="9"/>
  <c r="AD36" i="9"/>
  <c r="AC36" i="9"/>
  <c r="AB36" i="9"/>
  <c r="AA36" i="9"/>
  <c r="Z36" i="9"/>
  <c r="Y36" i="9"/>
  <c r="X36" i="9"/>
  <c r="W36" i="9"/>
  <c r="V36" i="9"/>
  <c r="U36" i="9"/>
  <c r="T36" i="9"/>
  <c r="AD35" i="9"/>
  <c r="AC35" i="9"/>
  <c r="AB35" i="9"/>
  <c r="AA35" i="9"/>
  <c r="Z35" i="9"/>
  <c r="Y35" i="9"/>
  <c r="X35" i="9"/>
  <c r="W35" i="9"/>
  <c r="V35" i="9"/>
  <c r="U35" i="9"/>
  <c r="T35" i="9"/>
  <c r="AD34" i="9"/>
  <c r="AC34" i="9"/>
  <c r="AB34" i="9"/>
  <c r="AA34" i="9"/>
  <c r="Z34" i="9"/>
  <c r="Y34" i="9"/>
  <c r="X34" i="9"/>
  <c r="W34" i="9"/>
  <c r="V34" i="9"/>
  <c r="U34" i="9"/>
  <c r="T34" i="9"/>
  <c r="AD33" i="9"/>
  <c r="AC33" i="9"/>
  <c r="AB33" i="9"/>
  <c r="AA33" i="9"/>
  <c r="Z33" i="9"/>
  <c r="Y33" i="9"/>
  <c r="X33" i="9"/>
  <c r="W33" i="9"/>
  <c r="V33" i="9"/>
  <c r="U33" i="9"/>
  <c r="T33" i="9"/>
  <c r="AD32" i="9"/>
  <c r="AC32" i="9"/>
  <c r="AB32" i="9"/>
  <c r="AA32" i="9"/>
  <c r="Z32" i="9"/>
  <c r="Y32" i="9"/>
  <c r="X32" i="9"/>
  <c r="W32" i="9"/>
  <c r="V32" i="9"/>
  <c r="U32" i="9"/>
  <c r="T32" i="9"/>
  <c r="AD31" i="9"/>
  <c r="AC31" i="9"/>
  <c r="AB31" i="9"/>
  <c r="AA31" i="9"/>
  <c r="Z31" i="9"/>
  <c r="Y31" i="9"/>
  <c r="X31" i="9"/>
  <c r="W31" i="9"/>
  <c r="V31" i="9"/>
  <c r="U31" i="9"/>
  <c r="T31" i="9"/>
  <c r="AD30" i="9"/>
  <c r="AC30" i="9"/>
  <c r="AB30" i="9"/>
  <c r="AA30" i="9"/>
  <c r="Z30" i="9"/>
  <c r="Y30" i="9"/>
  <c r="X30" i="9"/>
  <c r="W30" i="9"/>
  <c r="V30" i="9"/>
  <c r="U30" i="9"/>
  <c r="T30" i="9"/>
  <c r="AD29" i="9"/>
  <c r="AC29" i="9"/>
  <c r="AB29" i="9"/>
  <c r="AA29" i="9"/>
  <c r="Z29" i="9"/>
  <c r="Y29" i="9"/>
  <c r="X29" i="9"/>
  <c r="W29" i="9"/>
  <c r="V29" i="9"/>
  <c r="U29" i="9"/>
  <c r="T29" i="9"/>
  <c r="AD28" i="9"/>
  <c r="AC28" i="9"/>
  <c r="AB28" i="9"/>
  <c r="AA28" i="9"/>
  <c r="Z28" i="9"/>
  <c r="Y28" i="9"/>
  <c r="X28" i="9"/>
  <c r="W28" i="9"/>
  <c r="V28" i="9"/>
  <c r="U28" i="9"/>
  <c r="T28" i="9"/>
  <c r="AD27" i="9"/>
  <c r="AC27" i="9"/>
  <c r="AB27" i="9"/>
  <c r="AA27" i="9"/>
  <c r="Z27" i="9"/>
  <c r="Y27" i="9"/>
  <c r="X27" i="9"/>
  <c r="W27" i="9"/>
  <c r="V27" i="9"/>
  <c r="U27" i="9"/>
  <c r="T27" i="9"/>
  <c r="AD26" i="9"/>
  <c r="AC26" i="9"/>
  <c r="AB26" i="9"/>
  <c r="AA26" i="9"/>
  <c r="Z26" i="9"/>
  <c r="Y26" i="9"/>
  <c r="X26" i="9"/>
  <c r="W26" i="9"/>
  <c r="V26" i="9"/>
  <c r="U26" i="9"/>
  <c r="T26" i="9"/>
  <c r="AD25" i="9"/>
  <c r="AC25" i="9"/>
  <c r="AB25" i="9"/>
  <c r="AA25" i="9"/>
  <c r="Z25" i="9"/>
  <c r="Y25" i="9"/>
  <c r="X25" i="9"/>
  <c r="W25" i="9"/>
  <c r="V25" i="9"/>
  <c r="U25" i="9"/>
  <c r="T25" i="9"/>
  <c r="AD24" i="9"/>
  <c r="AC24" i="9"/>
  <c r="AB24" i="9"/>
  <c r="AA24" i="9"/>
  <c r="Z24" i="9"/>
  <c r="Y24" i="9"/>
  <c r="X24" i="9"/>
  <c r="W24" i="9"/>
  <c r="V24" i="9"/>
  <c r="U24" i="9"/>
  <c r="T24" i="9"/>
  <c r="AD23" i="9"/>
  <c r="AC23" i="9"/>
  <c r="AB23" i="9"/>
  <c r="AA23" i="9"/>
  <c r="Z23" i="9"/>
  <c r="Y23" i="9"/>
  <c r="X23" i="9"/>
  <c r="W23" i="9"/>
  <c r="V23" i="9"/>
  <c r="U23" i="9"/>
  <c r="T23" i="9"/>
  <c r="AD22" i="9"/>
  <c r="AC22" i="9"/>
  <c r="AB22" i="9"/>
  <c r="AA22" i="9"/>
  <c r="Z22" i="9"/>
  <c r="Y22" i="9"/>
  <c r="X22" i="9"/>
  <c r="W22" i="9"/>
  <c r="V22" i="9"/>
  <c r="U22" i="9"/>
  <c r="T22" i="9"/>
  <c r="AD21" i="9"/>
  <c r="AC21" i="9"/>
  <c r="AB21" i="9"/>
  <c r="AA21" i="9"/>
  <c r="Z21" i="9"/>
  <c r="Y21" i="9"/>
  <c r="X21" i="9"/>
  <c r="W21" i="9"/>
  <c r="V21" i="9"/>
  <c r="U21" i="9"/>
  <c r="T21" i="9"/>
  <c r="AD20" i="9"/>
  <c r="AC20" i="9"/>
  <c r="AB20" i="9"/>
  <c r="AA20" i="9"/>
  <c r="Z20" i="9"/>
  <c r="Y20" i="9"/>
  <c r="X20" i="9"/>
  <c r="W20" i="9"/>
  <c r="V20" i="9"/>
  <c r="U20" i="9"/>
  <c r="T20" i="9"/>
  <c r="AD19" i="9"/>
  <c r="AC19" i="9"/>
  <c r="AB19" i="9"/>
  <c r="AA19" i="9"/>
  <c r="Z19" i="9"/>
  <c r="Y19" i="9"/>
  <c r="X19" i="9"/>
  <c r="W19" i="9"/>
  <c r="V19" i="9"/>
  <c r="U19" i="9"/>
  <c r="T19" i="9"/>
  <c r="AD18" i="9"/>
  <c r="AC18" i="9"/>
  <c r="AB18" i="9"/>
  <c r="AA18" i="9"/>
  <c r="Z18" i="9"/>
  <c r="Y18" i="9"/>
  <c r="X18" i="9"/>
  <c r="W18" i="9"/>
  <c r="V18" i="9"/>
  <c r="U18" i="9"/>
  <c r="T18" i="9"/>
  <c r="AD17" i="9"/>
  <c r="AC17" i="9"/>
  <c r="AB17" i="9"/>
  <c r="AA17" i="9"/>
  <c r="Z17" i="9"/>
  <c r="Y17" i="9"/>
  <c r="X17" i="9"/>
  <c r="W17" i="9"/>
  <c r="V17" i="9"/>
  <c r="U17" i="9"/>
  <c r="T17" i="9"/>
  <c r="AD16" i="9"/>
  <c r="AC16" i="9"/>
  <c r="AB16" i="9"/>
  <c r="AA16" i="9"/>
  <c r="Z16" i="9"/>
  <c r="Y16" i="9"/>
  <c r="X16" i="9"/>
  <c r="W16" i="9"/>
  <c r="V16" i="9"/>
  <c r="U16" i="9"/>
  <c r="T16" i="9"/>
  <c r="AD15" i="9"/>
  <c r="AC15" i="9"/>
  <c r="AB15" i="9"/>
  <c r="AA15" i="9"/>
  <c r="Z15" i="9"/>
  <c r="Y15" i="9"/>
  <c r="X15" i="9"/>
  <c r="W15" i="9"/>
  <c r="V15" i="9"/>
  <c r="U15" i="9"/>
  <c r="T15" i="9"/>
  <c r="AD14" i="9"/>
  <c r="AC14" i="9"/>
  <c r="AB14" i="9"/>
  <c r="AA14" i="9"/>
  <c r="Z14" i="9"/>
  <c r="Y14" i="9"/>
  <c r="X14" i="9"/>
  <c r="W14" i="9"/>
  <c r="V14" i="9"/>
  <c r="U14" i="9"/>
  <c r="T14" i="9"/>
  <c r="AD13" i="9"/>
  <c r="AC13" i="9"/>
  <c r="AB13" i="9"/>
  <c r="AA13" i="9"/>
  <c r="Z13" i="9"/>
  <c r="Y13" i="9"/>
  <c r="X13" i="9"/>
  <c r="W13" i="9"/>
  <c r="V13" i="9"/>
  <c r="U13" i="9"/>
  <c r="T13" i="9"/>
  <c r="AD12" i="9"/>
  <c r="AC12" i="9"/>
  <c r="AB12" i="9"/>
  <c r="AA12" i="9"/>
  <c r="Z12" i="9"/>
  <c r="Y12" i="9"/>
  <c r="X12" i="9"/>
  <c r="W12" i="9"/>
  <c r="V12" i="9"/>
  <c r="U12" i="9"/>
  <c r="T12" i="9"/>
  <c r="AD11" i="9"/>
  <c r="AC11" i="9"/>
  <c r="AB11" i="9"/>
  <c r="AA11" i="9"/>
  <c r="Z11" i="9"/>
  <c r="Y11" i="9"/>
  <c r="X11" i="9"/>
  <c r="W11" i="9"/>
  <c r="V11" i="9"/>
  <c r="U11" i="9"/>
  <c r="T11" i="9"/>
  <c r="AD10" i="9"/>
  <c r="AC10" i="9"/>
  <c r="AB10" i="9"/>
  <c r="AA10" i="9"/>
  <c r="Z10" i="9"/>
  <c r="Y10" i="9"/>
  <c r="X10" i="9"/>
  <c r="W10" i="9"/>
  <c r="V10" i="9"/>
  <c r="U10" i="9"/>
  <c r="T10" i="9"/>
  <c r="AD9" i="9"/>
  <c r="AC9" i="9"/>
  <c r="AB9" i="9"/>
  <c r="AA9" i="9"/>
  <c r="Z9" i="9"/>
  <c r="Y9" i="9"/>
  <c r="X9" i="9"/>
  <c r="W9" i="9"/>
  <c r="V9" i="9"/>
  <c r="U9" i="9"/>
  <c r="T9" i="9"/>
  <c r="AD8" i="9"/>
  <c r="AC8" i="9"/>
  <c r="AB8" i="9"/>
  <c r="AA8" i="9"/>
  <c r="Z8" i="9"/>
  <c r="Y8" i="9"/>
  <c r="X8" i="9"/>
  <c r="W8" i="9"/>
  <c r="V8" i="9"/>
  <c r="U8" i="9"/>
  <c r="T8" i="9"/>
  <c r="AD7" i="9"/>
  <c r="AC7" i="9"/>
  <c r="AB7" i="9"/>
  <c r="AA7" i="9"/>
  <c r="Z7" i="9"/>
  <c r="Y7" i="9"/>
  <c r="X7" i="9"/>
  <c r="W7" i="9"/>
  <c r="V7" i="9"/>
  <c r="U7" i="9"/>
  <c r="T7" i="9"/>
  <c r="AD6" i="9"/>
  <c r="AC6" i="9"/>
  <c r="AB6" i="9"/>
  <c r="AA6" i="9"/>
  <c r="Z6" i="9"/>
  <c r="Y6" i="9"/>
  <c r="X6" i="9"/>
  <c r="W6" i="9"/>
  <c r="V6" i="9"/>
  <c r="U6" i="9"/>
  <c r="T6" i="9"/>
  <c r="B91" i="13" l="1"/>
  <c r="AD95" i="1"/>
  <c r="L96" i="1"/>
  <c r="K101" i="1"/>
  <c r="AC101" i="1" s="1"/>
  <c r="AC100" i="1"/>
  <c r="F91" i="1"/>
  <c r="X90" i="1"/>
  <c r="E96" i="9"/>
  <c r="W95" i="9"/>
  <c r="H94" i="9"/>
  <c r="Z93" i="9"/>
  <c r="I91" i="11"/>
  <c r="AA90" i="11"/>
  <c r="AA100" i="1"/>
  <c r="X95" i="9"/>
  <c r="E92" i="1"/>
  <c r="W91" i="1"/>
  <c r="D96" i="9"/>
  <c r="V95" i="9"/>
  <c r="Y91" i="2"/>
  <c r="G92" i="2"/>
  <c r="D95" i="2"/>
  <c r="V94" i="2"/>
  <c r="C94" i="11"/>
  <c r="U93" i="11"/>
  <c r="F93" i="11"/>
  <c r="X92" i="11"/>
  <c r="K94" i="2"/>
  <c r="AC93" i="2"/>
  <c r="X91" i="2"/>
  <c r="F92" i="2"/>
  <c r="J92" i="2"/>
  <c r="C92" i="1"/>
  <c r="L92" i="11"/>
  <c r="B91" i="2"/>
  <c r="T90" i="2"/>
  <c r="E92" i="2"/>
  <c r="W91" i="2"/>
  <c r="I92" i="2"/>
  <c r="B92" i="1"/>
  <c r="L93" i="9"/>
  <c r="K91" i="9"/>
  <c r="AC90" i="9"/>
  <c r="C91" i="9"/>
  <c r="U90" i="9"/>
  <c r="K94" i="11"/>
  <c r="AC93" i="11"/>
  <c r="D93" i="11"/>
  <c r="V92" i="11"/>
  <c r="L93" i="2"/>
  <c r="AD92" i="2"/>
  <c r="B91" i="9"/>
  <c r="T90" i="9"/>
  <c r="D92" i="1"/>
  <c r="V91" i="1"/>
  <c r="X96" i="9"/>
  <c r="F97" i="9"/>
  <c r="I92" i="9"/>
  <c r="AA91" i="9"/>
  <c r="AB91" i="11"/>
  <c r="J92" i="11"/>
  <c r="H93" i="11"/>
  <c r="Z92" i="11"/>
  <c r="AB90" i="11"/>
  <c r="C93" i="2"/>
  <c r="U92" i="2"/>
  <c r="H94" i="2"/>
  <c r="J95" i="1"/>
  <c r="J96" i="1" s="1"/>
  <c r="J97" i="1" s="1"/>
  <c r="J98" i="1" s="1"/>
  <c r="J99" i="1" s="1"/>
  <c r="J91" i="9"/>
  <c r="B92" i="11"/>
  <c r="T91" i="11"/>
  <c r="Y91" i="11"/>
  <c r="E95" i="11"/>
  <c r="G93" i="11"/>
  <c r="Y92" i="11"/>
  <c r="AB90" i="1"/>
  <c r="W92" i="11"/>
  <c r="V91" i="11"/>
  <c r="X92" i="9"/>
  <c r="G94" i="9"/>
  <c r="AB97" i="1"/>
  <c r="Z93" i="1"/>
  <c r="AC99" i="1"/>
  <c r="AC95" i="1"/>
  <c r="Y93" i="1"/>
  <c r="AD94" i="1"/>
  <c r="AC98" i="1"/>
  <c r="AC94" i="1"/>
  <c r="AB93" i="1"/>
  <c r="AD92" i="1"/>
  <c r="AB98" i="1"/>
  <c r="AA97" i="1"/>
  <c r="AC96" i="1"/>
  <c r="AA93" i="1"/>
  <c r="AC92" i="1"/>
  <c r="W90" i="1"/>
  <c r="AB95" i="1"/>
  <c r="AB91" i="1"/>
  <c r="AD90" i="1"/>
  <c r="V90" i="1"/>
  <c r="AA95" i="1"/>
  <c r="AA91" i="1"/>
  <c r="AC90" i="1"/>
  <c r="U90" i="1"/>
  <c r="AB96" i="1"/>
  <c r="AA96" i="1"/>
  <c r="AD93" i="1"/>
  <c r="AC97" i="1"/>
  <c r="AC93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9" i="1"/>
  <c r="U9" i="1"/>
  <c r="V9" i="1"/>
  <c r="W9" i="1"/>
  <c r="X9" i="1"/>
  <c r="Y9" i="1"/>
  <c r="Z9" i="1"/>
  <c r="AA9" i="1"/>
  <c r="AB9" i="1"/>
  <c r="AC9" i="1"/>
  <c r="AD9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B92" i="13" l="1"/>
  <c r="F91" i="13"/>
  <c r="W95" i="11"/>
  <c r="E96" i="11"/>
  <c r="C94" i="2"/>
  <c r="U93" i="2"/>
  <c r="X97" i="9"/>
  <c r="F98" i="9"/>
  <c r="L94" i="9"/>
  <c r="AD93" i="9"/>
  <c r="C93" i="1"/>
  <c r="U92" i="1"/>
  <c r="G95" i="9"/>
  <c r="Y94" i="9"/>
  <c r="D94" i="11"/>
  <c r="V93" i="11"/>
  <c r="B93" i="1"/>
  <c r="T92" i="1"/>
  <c r="J93" i="2"/>
  <c r="AB92" i="2"/>
  <c r="C95" i="11"/>
  <c r="U94" i="11"/>
  <c r="E93" i="1"/>
  <c r="W92" i="1"/>
  <c r="E97" i="9"/>
  <c r="W96" i="9"/>
  <c r="D93" i="1"/>
  <c r="V92" i="1"/>
  <c r="J92" i="9"/>
  <c r="AB91" i="9"/>
  <c r="J93" i="11"/>
  <c r="AB92" i="11"/>
  <c r="E93" i="2"/>
  <c r="W92" i="2"/>
  <c r="Y92" i="2"/>
  <c r="G93" i="2"/>
  <c r="I93" i="2"/>
  <c r="AA92" i="2"/>
  <c r="B93" i="11"/>
  <c r="T92" i="11"/>
  <c r="K95" i="11"/>
  <c r="AC94" i="11"/>
  <c r="F92" i="1"/>
  <c r="X91" i="1"/>
  <c r="J100" i="1"/>
  <c r="AB99" i="1"/>
  <c r="B92" i="9"/>
  <c r="T91" i="9"/>
  <c r="C92" i="9"/>
  <c r="U91" i="9"/>
  <c r="K95" i="2"/>
  <c r="AC94" i="2"/>
  <c r="AA91" i="11"/>
  <c r="I92" i="11"/>
  <c r="F93" i="2"/>
  <c r="X92" i="2"/>
  <c r="H94" i="11"/>
  <c r="Z93" i="11"/>
  <c r="D96" i="2"/>
  <c r="V95" i="2"/>
  <c r="Z94" i="2"/>
  <c r="H95" i="2"/>
  <c r="B92" i="2"/>
  <c r="T91" i="2"/>
  <c r="AD96" i="1"/>
  <c r="L97" i="1"/>
  <c r="Y93" i="11"/>
  <c r="G94" i="11"/>
  <c r="I93" i="9"/>
  <c r="AA92" i="9"/>
  <c r="L94" i="2"/>
  <c r="AD93" i="2"/>
  <c r="AC91" i="9"/>
  <c r="K92" i="9"/>
  <c r="AD92" i="11"/>
  <c r="L93" i="11"/>
  <c r="X93" i="11"/>
  <c r="F94" i="11"/>
  <c r="D97" i="9"/>
  <c r="V96" i="9"/>
  <c r="H95" i="9"/>
  <c r="Z94" i="9"/>
  <c r="Y91" i="1"/>
  <c r="Y101" i="1"/>
  <c r="Y97" i="1"/>
  <c r="Z92" i="1"/>
  <c r="Y92" i="1"/>
  <c r="Z90" i="1"/>
  <c r="Z91" i="1"/>
  <c r="AA98" i="1"/>
  <c r="AA94" i="1"/>
  <c r="Y90" i="1"/>
  <c r="Z101" i="1"/>
  <c r="Z97" i="1"/>
  <c r="AD89" i="2"/>
  <c r="AC89" i="2"/>
  <c r="AB89" i="2"/>
  <c r="AA89" i="2"/>
  <c r="Z89" i="2"/>
  <c r="Y89" i="2"/>
  <c r="X89" i="2"/>
  <c r="W89" i="2"/>
  <c r="V89" i="2"/>
  <c r="U89" i="2"/>
  <c r="T89" i="2"/>
  <c r="AD88" i="2"/>
  <c r="AC88" i="2"/>
  <c r="AB88" i="2"/>
  <c r="AA88" i="2"/>
  <c r="Z88" i="2"/>
  <c r="Y88" i="2"/>
  <c r="X88" i="2"/>
  <c r="W88" i="2"/>
  <c r="V88" i="2"/>
  <c r="U88" i="2"/>
  <c r="T88" i="2"/>
  <c r="AD87" i="2"/>
  <c r="AC87" i="2"/>
  <c r="AB87" i="2"/>
  <c r="AA87" i="2"/>
  <c r="Z87" i="2"/>
  <c r="Y87" i="2"/>
  <c r="X87" i="2"/>
  <c r="W87" i="2"/>
  <c r="V87" i="2"/>
  <c r="U87" i="2"/>
  <c r="T87" i="2"/>
  <c r="AD86" i="2"/>
  <c r="AC86" i="2"/>
  <c r="AB86" i="2"/>
  <c r="AA86" i="2"/>
  <c r="Z86" i="2"/>
  <c r="Y86" i="2"/>
  <c r="X86" i="2"/>
  <c r="W86" i="2"/>
  <c r="V86" i="2"/>
  <c r="U86" i="2"/>
  <c r="T86" i="2"/>
  <c r="AD85" i="2"/>
  <c r="AC85" i="2"/>
  <c r="AB85" i="2"/>
  <c r="AA85" i="2"/>
  <c r="Z85" i="2"/>
  <c r="Y85" i="2"/>
  <c r="X85" i="2"/>
  <c r="W85" i="2"/>
  <c r="V85" i="2"/>
  <c r="U85" i="2"/>
  <c r="T85" i="2"/>
  <c r="AD84" i="2"/>
  <c r="AC84" i="2"/>
  <c r="AB84" i="2"/>
  <c r="AA84" i="2"/>
  <c r="Z84" i="2"/>
  <c r="Y84" i="2"/>
  <c r="X84" i="2"/>
  <c r="W84" i="2"/>
  <c r="V84" i="2"/>
  <c r="U84" i="2"/>
  <c r="T84" i="2"/>
  <c r="AD83" i="2"/>
  <c r="AC83" i="2"/>
  <c r="AB83" i="2"/>
  <c r="AA83" i="2"/>
  <c r="Z83" i="2"/>
  <c r="Y83" i="2"/>
  <c r="X83" i="2"/>
  <c r="W83" i="2"/>
  <c r="V83" i="2"/>
  <c r="U83" i="2"/>
  <c r="T83" i="2"/>
  <c r="AD82" i="2"/>
  <c r="AC82" i="2"/>
  <c r="AB82" i="2"/>
  <c r="AA82" i="2"/>
  <c r="Z82" i="2"/>
  <c r="Y82" i="2"/>
  <c r="X82" i="2"/>
  <c r="W82" i="2"/>
  <c r="V82" i="2"/>
  <c r="U82" i="2"/>
  <c r="T82" i="2"/>
  <c r="AD81" i="2"/>
  <c r="AC81" i="2"/>
  <c r="AB81" i="2"/>
  <c r="AA81" i="2"/>
  <c r="Z81" i="2"/>
  <c r="Y81" i="2"/>
  <c r="X81" i="2"/>
  <c r="W81" i="2"/>
  <c r="V81" i="2"/>
  <c r="U81" i="2"/>
  <c r="T81" i="2"/>
  <c r="AD80" i="2"/>
  <c r="AC80" i="2"/>
  <c r="AB80" i="2"/>
  <c r="AA80" i="2"/>
  <c r="Z80" i="2"/>
  <c r="Y80" i="2"/>
  <c r="X80" i="2"/>
  <c r="W80" i="2"/>
  <c r="V80" i="2"/>
  <c r="U80" i="2"/>
  <c r="T80" i="2"/>
  <c r="AD79" i="2"/>
  <c r="AC79" i="2"/>
  <c r="AB79" i="2"/>
  <c r="AA79" i="2"/>
  <c r="Z79" i="2"/>
  <c r="Y79" i="2"/>
  <c r="X79" i="2"/>
  <c r="W79" i="2"/>
  <c r="V79" i="2"/>
  <c r="U79" i="2"/>
  <c r="T79" i="2"/>
  <c r="AD78" i="2"/>
  <c r="AC78" i="2"/>
  <c r="AB78" i="2"/>
  <c r="AA78" i="2"/>
  <c r="Z78" i="2"/>
  <c r="Y78" i="2"/>
  <c r="X78" i="2"/>
  <c r="W78" i="2"/>
  <c r="V78" i="2"/>
  <c r="U78" i="2"/>
  <c r="T78" i="2"/>
  <c r="AD77" i="2"/>
  <c r="AC77" i="2"/>
  <c r="AB77" i="2"/>
  <c r="AA77" i="2"/>
  <c r="Z77" i="2"/>
  <c r="Y77" i="2"/>
  <c r="X77" i="2"/>
  <c r="W77" i="2"/>
  <c r="V77" i="2"/>
  <c r="U77" i="2"/>
  <c r="T77" i="2"/>
  <c r="AD76" i="2"/>
  <c r="AC76" i="2"/>
  <c r="AB76" i="2"/>
  <c r="AA76" i="2"/>
  <c r="Z76" i="2"/>
  <c r="Y76" i="2"/>
  <c r="X76" i="2"/>
  <c r="W76" i="2"/>
  <c r="V76" i="2"/>
  <c r="U76" i="2"/>
  <c r="T76" i="2"/>
  <c r="AD75" i="2"/>
  <c r="AC75" i="2"/>
  <c r="AB75" i="2"/>
  <c r="AA75" i="2"/>
  <c r="Z75" i="2"/>
  <c r="Y75" i="2"/>
  <c r="X75" i="2"/>
  <c r="W75" i="2"/>
  <c r="V75" i="2"/>
  <c r="U75" i="2"/>
  <c r="T75" i="2"/>
  <c r="AD74" i="2"/>
  <c r="AC74" i="2"/>
  <c r="AB74" i="2"/>
  <c r="AA74" i="2"/>
  <c r="Z74" i="2"/>
  <c r="Y74" i="2"/>
  <c r="X74" i="2"/>
  <c r="W74" i="2"/>
  <c r="V74" i="2"/>
  <c r="U74" i="2"/>
  <c r="T74" i="2"/>
  <c r="AD73" i="2"/>
  <c r="AC73" i="2"/>
  <c r="AB73" i="2"/>
  <c r="AA73" i="2"/>
  <c r="Z73" i="2"/>
  <c r="Y73" i="2"/>
  <c r="X73" i="2"/>
  <c r="W73" i="2"/>
  <c r="V73" i="2"/>
  <c r="U73" i="2"/>
  <c r="T73" i="2"/>
  <c r="AD72" i="2"/>
  <c r="AC72" i="2"/>
  <c r="AB72" i="2"/>
  <c r="AA72" i="2"/>
  <c r="Z72" i="2"/>
  <c r="Y72" i="2"/>
  <c r="X72" i="2"/>
  <c r="W72" i="2"/>
  <c r="V72" i="2"/>
  <c r="U72" i="2"/>
  <c r="T72" i="2"/>
  <c r="AD71" i="2"/>
  <c r="AC71" i="2"/>
  <c r="AB71" i="2"/>
  <c r="AA71" i="2"/>
  <c r="Z71" i="2"/>
  <c r="Y71" i="2"/>
  <c r="X71" i="2"/>
  <c r="W71" i="2"/>
  <c r="V71" i="2"/>
  <c r="U71" i="2"/>
  <c r="T71" i="2"/>
  <c r="AD70" i="2"/>
  <c r="AC70" i="2"/>
  <c r="AB70" i="2"/>
  <c r="AA70" i="2"/>
  <c r="Z70" i="2"/>
  <c r="Y70" i="2"/>
  <c r="X70" i="2"/>
  <c r="W70" i="2"/>
  <c r="V70" i="2"/>
  <c r="U70" i="2"/>
  <c r="T70" i="2"/>
  <c r="AD69" i="2"/>
  <c r="AC69" i="2"/>
  <c r="AB69" i="2"/>
  <c r="AA69" i="2"/>
  <c r="Z69" i="2"/>
  <c r="Y69" i="2"/>
  <c r="X69" i="2"/>
  <c r="W69" i="2"/>
  <c r="V69" i="2"/>
  <c r="U69" i="2"/>
  <c r="T69" i="2"/>
  <c r="AD68" i="2"/>
  <c r="AC68" i="2"/>
  <c r="AB68" i="2"/>
  <c r="AA68" i="2"/>
  <c r="Z68" i="2"/>
  <c r="Y68" i="2"/>
  <c r="X68" i="2"/>
  <c r="W68" i="2"/>
  <c r="V68" i="2"/>
  <c r="U68" i="2"/>
  <c r="T68" i="2"/>
  <c r="AD67" i="2"/>
  <c r="AC67" i="2"/>
  <c r="AB67" i="2"/>
  <c r="AA67" i="2"/>
  <c r="Z67" i="2"/>
  <c r="Y67" i="2"/>
  <c r="X67" i="2"/>
  <c r="W67" i="2"/>
  <c r="V67" i="2"/>
  <c r="U67" i="2"/>
  <c r="T67" i="2"/>
  <c r="AD66" i="2"/>
  <c r="AC66" i="2"/>
  <c r="AB66" i="2"/>
  <c r="AA66" i="2"/>
  <c r="Z66" i="2"/>
  <c r="Y66" i="2"/>
  <c r="X66" i="2"/>
  <c r="W66" i="2"/>
  <c r="V66" i="2"/>
  <c r="U66" i="2"/>
  <c r="T66" i="2"/>
  <c r="AD65" i="2"/>
  <c r="AC65" i="2"/>
  <c r="AB65" i="2"/>
  <c r="AA65" i="2"/>
  <c r="Z65" i="2"/>
  <c r="Y65" i="2"/>
  <c r="X65" i="2"/>
  <c r="W65" i="2"/>
  <c r="V65" i="2"/>
  <c r="U65" i="2"/>
  <c r="T65" i="2"/>
  <c r="AD64" i="2"/>
  <c r="AC64" i="2"/>
  <c r="AB64" i="2"/>
  <c r="AA64" i="2"/>
  <c r="Z64" i="2"/>
  <c r="Y64" i="2"/>
  <c r="X64" i="2"/>
  <c r="W64" i="2"/>
  <c r="V64" i="2"/>
  <c r="U64" i="2"/>
  <c r="T64" i="2"/>
  <c r="AD63" i="2"/>
  <c r="AC63" i="2"/>
  <c r="AB63" i="2"/>
  <c r="AA63" i="2"/>
  <c r="Z63" i="2"/>
  <c r="Y63" i="2"/>
  <c r="X63" i="2"/>
  <c r="W63" i="2"/>
  <c r="V63" i="2"/>
  <c r="U63" i="2"/>
  <c r="T63" i="2"/>
  <c r="AD62" i="2"/>
  <c r="AC62" i="2"/>
  <c r="AB62" i="2"/>
  <c r="AA62" i="2"/>
  <c r="Z62" i="2"/>
  <c r="Y62" i="2"/>
  <c r="X62" i="2"/>
  <c r="W62" i="2"/>
  <c r="V62" i="2"/>
  <c r="U62" i="2"/>
  <c r="T62" i="2"/>
  <c r="AD61" i="2"/>
  <c r="AC61" i="2"/>
  <c r="AB61" i="2"/>
  <c r="AA61" i="2"/>
  <c r="Z61" i="2"/>
  <c r="Y61" i="2"/>
  <c r="X61" i="2"/>
  <c r="W61" i="2"/>
  <c r="V61" i="2"/>
  <c r="U61" i="2"/>
  <c r="T61" i="2"/>
  <c r="AD60" i="2"/>
  <c r="AC60" i="2"/>
  <c r="AB60" i="2"/>
  <c r="AA60" i="2"/>
  <c r="Z60" i="2"/>
  <c r="Y60" i="2"/>
  <c r="X60" i="2"/>
  <c r="W60" i="2"/>
  <c r="V60" i="2"/>
  <c r="U60" i="2"/>
  <c r="T60" i="2"/>
  <c r="AD59" i="2"/>
  <c r="AC59" i="2"/>
  <c r="AB59" i="2"/>
  <c r="AA59" i="2"/>
  <c r="Z59" i="2"/>
  <c r="Y59" i="2"/>
  <c r="X59" i="2"/>
  <c r="W59" i="2"/>
  <c r="V59" i="2"/>
  <c r="U59" i="2"/>
  <c r="T59" i="2"/>
  <c r="AD58" i="2"/>
  <c r="AC58" i="2"/>
  <c r="AB58" i="2"/>
  <c r="AA58" i="2"/>
  <c r="Z58" i="2"/>
  <c r="Y58" i="2"/>
  <c r="X58" i="2"/>
  <c r="W58" i="2"/>
  <c r="V58" i="2"/>
  <c r="U58" i="2"/>
  <c r="T58" i="2"/>
  <c r="AD57" i="2"/>
  <c r="AC57" i="2"/>
  <c r="AB57" i="2"/>
  <c r="AA57" i="2"/>
  <c r="Z57" i="2"/>
  <c r="Y57" i="2"/>
  <c r="X57" i="2"/>
  <c r="W57" i="2"/>
  <c r="V57" i="2"/>
  <c r="U57" i="2"/>
  <c r="T57" i="2"/>
  <c r="AD56" i="2"/>
  <c r="AC56" i="2"/>
  <c r="AB56" i="2"/>
  <c r="AA56" i="2"/>
  <c r="Z56" i="2"/>
  <c r="Y56" i="2"/>
  <c r="X56" i="2"/>
  <c r="W56" i="2"/>
  <c r="V56" i="2"/>
  <c r="U56" i="2"/>
  <c r="T56" i="2"/>
  <c r="AD55" i="2"/>
  <c r="AC55" i="2"/>
  <c r="AB55" i="2"/>
  <c r="AA55" i="2"/>
  <c r="Z55" i="2"/>
  <c r="Y55" i="2"/>
  <c r="X55" i="2"/>
  <c r="W55" i="2"/>
  <c r="V55" i="2"/>
  <c r="U55" i="2"/>
  <c r="T55" i="2"/>
  <c r="AD54" i="2"/>
  <c r="AC54" i="2"/>
  <c r="AB54" i="2"/>
  <c r="AA54" i="2"/>
  <c r="Z54" i="2"/>
  <c r="Y54" i="2"/>
  <c r="X54" i="2"/>
  <c r="W54" i="2"/>
  <c r="V54" i="2"/>
  <c r="U54" i="2"/>
  <c r="T54" i="2"/>
  <c r="AD53" i="2"/>
  <c r="AC53" i="2"/>
  <c r="AB53" i="2"/>
  <c r="AA53" i="2"/>
  <c r="Z53" i="2"/>
  <c r="Y53" i="2"/>
  <c r="X53" i="2"/>
  <c r="W53" i="2"/>
  <c r="V53" i="2"/>
  <c r="U53" i="2"/>
  <c r="T53" i="2"/>
  <c r="AD52" i="2"/>
  <c r="AC52" i="2"/>
  <c r="AB52" i="2"/>
  <c r="AA52" i="2"/>
  <c r="Z52" i="2"/>
  <c r="Y52" i="2"/>
  <c r="X52" i="2"/>
  <c r="W52" i="2"/>
  <c r="V52" i="2"/>
  <c r="U52" i="2"/>
  <c r="T52" i="2"/>
  <c r="AD51" i="2"/>
  <c r="AC51" i="2"/>
  <c r="AB51" i="2"/>
  <c r="AA51" i="2"/>
  <c r="Z51" i="2"/>
  <c r="Y51" i="2"/>
  <c r="X51" i="2"/>
  <c r="W51" i="2"/>
  <c r="V51" i="2"/>
  <c r="U51" i="2"/>
  <c r="T51" i="2"/>
  <c r="AD50" i="2"/>
  <c r="AC50" i="2"/>
  <c r="AB50" i="2"/>
  <c r="AA50" i="2"/>
  <c r="Z50" i="2"/>
  <c r="Y50" i="2"/>
  <c r="X50" i="2"/>
  <c r="W50" i="2"/>
  <c r="V50" i="2"/>
  <c r="U50" i="2"/>
  <c r="T50" i="2"/>
  <c r="AD49" i="2"/>
  <c r="AC49" i="2"/>
  <c r="AB49" i="2"/>
  <c r="AA49" i="2"/>
  <c r="Z49" i="2"/>
  <c r="Y49" i="2"/>
  <c r="X49" i="2"/>
  <c r="W49" i="2"/>
  <c r="V49" i="2"/>
  <c r="U49" i="2"/>
  <c r="T49" i="2"/>
  <c r="AD48" i="2"/>
  <c r="AC48" i="2"/>
  <c r="AB48" i="2"/>
  <c r="AA48" i="2"/>
  <c r="Z48" i="2"/>
  <c r="Y48" i="2"/>
  <c r="X48" i="2"/>
  <c r="W48" i="2"/>
  <c r="V48" i="2"/>
  <c r="U48" i="2"/>
  <c r="T48" i="2"/>
  <c r="AD47" i="2"/>
  <c r="AC47" i="2"/>
  <c r="AB47" i="2"/>
  <c r="AA47" i="2"/>
  <c r="Z47" i="2"/>
  <c r="Y47" i="2"/>
  <c r="X47" i="2"/>
  <c r="W47" i="2"/>
  <c r="V47" i="2"/>
  <c r="U47" i="2"/>
  <c r="T47" i="2"/>
  <c r="AD46" i="2"/>
  <c r="AC46" i="2"/>
  <c r="AB46" i="2"/>
  <c r="AA46" i="2"/>
  <c r="Z46" i="2"/>
  <c r="Y46" i="2"/>
  <c r="X46" i="2"/>
  <c r="W46" i="2"/>
  <c r="V46" i="2"/>
  <c r="U46" i="2"/>
  <c r="T46" i="2"/>
  <c r="AD45" i="2"/>
  <c r="AC45" i="2"/>
  <c r="AB45" i="2"/>
  <c r="AA45" i="2"/>
  <c r="Z45" i="2"/>
  <c r="Y45" i="2"/>
  <c r="X45" i="2"/>
  <c r="W45" i="2"/>
  <c r="V45" i="2"/>
  <c r="U45" i="2"/>
  <c r="T45" i="2"/>
  <c r="AD44" i="2"/>
  <c r="AC44" i="2"/>
  <c r="AB44" i="2"/>
  <c r="AA44" i="2"/>
  <c r="Z44" i="2"/>
  <c r="Y44" i="2"/>
  <c r="X44" i="2"/>
  <c r="W44" i="2"/>
  <c r="V44" i="2"/>
  <c r="U44" i="2"/>
  <c r="T44" i="2"/>
  <c r="AD43" i="2"/>
  <c r="AC43" i="2"/>
  <c r="AB43" i="2"/>
  <c r="AA43" i="2"/>
  <c r="Z43" i="2"/>
  <c r="Y43" i="2"/>
  <c r="X43" i="2"/>
  <c r="W43" i="2"/>
  <c r="V43" i="2"/>
  <c r="U43" i="2"/>
  <c r="T43" i="2"/>
  <c r="AD42" i="2"/>
  <c r="AC42" i="2"/>
  <c r="AB42" i="2"/>
  <c r="AA42" i="2"/>
  <c r="Z42" i="2"/>
  <c r="Y42" i="2"/>
  <c r="X42" i="2"/>
  <c r="W42" i="2"/>
  <c r="V42" i="2"/>
  <c r="U42" i="2"/>
  <c r="T42" i="2"/>
  <c r="AD41" i="2"/>
  <c r="AC41" i="2"/>
  <c r="AB41" i="2"/>
  <c r="AA41" i="2"/>
  <c r="Z41" i="2"/>
  <c r="Y41" i="2"/>
  <c r="X41" i="2"/>
  <c r="W41" i="2"/>
  <c r="V41" i="2"/>
  <c r="U41" i="2"/>
  <c r="T41" i="2"/>
  <c r="AD40" i="2"/>
  <c r="AC40" i="2"/>
  <c r="AB40" i="2"/>
  <c r="AA40" i="2"/>
  <c r="Z40" i="2"/>
  <c r="Y40" i="2"/>
  <c r="X40" i="2"/>
  <c r="W40" i="2"/>
  <c r="V40" i="2"/>
  <c r="U40" i="2"/>
  <c r="T40" i="2"/>
  <c r="AD39" i="2"/>
  <c r="AC39" i="2"/>
  <c r="AB39" i="2"/>
  <c r="AA39" i="2"/>
  <c r="Z39" i="2"/>
  <c r="Y39" i="2"/>
  <c r="X39" i="2"/>
  <c r="W39" i="2"/>
  <c r="V39" i="2"/>
  <c r="U39" i="2"/>
  <c r="T39" i="2"/>
  <c r="AD38" i="2"/>
  <c r="AC38" i="2"/>
  <c r="AB38" i="2"/>
  <c r="AA38" i="2"/>
  <c r="Z38" i="2"/>
  <c r="Y38" i="2"/>
  <c r="X38" i="2"/>
  <c r="W38" i="2"/>
  <c r="V38" i="2"/>
  <c r="U38" i="2"/>
  <c r="T38" i="2"/>
  <c r="AD37" i="2"/>
  <c r="AC37" i="2"/>
  <c r="AB37" i="2"/>
  <c r="AA37" i="2"/>
  <c r="Z37" i="2"/>
  <c r="Y37" i="2"/>
  <c r="X37" i="2"/>
  <c r="W37" i="2"/>
  <c r="V37" i="2"/>
  <c r="U37" i="2"/>
  <c r="T37" i="2"/>
  <c r="AD36" i="2"/>
  <c r="AC36" i="2"/>
  <c r="AB36" i="2"/>
  <c r="AA36" i="2"/>
  <c r="Z36" i="2"/>
  <c r="Y36" i="2"/>
  <c r="X36" i="2"/>
  <c r="W36" i="2"/>
  <c r="V36" i="2"/>
  <c r="U36" i="2"/>
  <c r="T36" i="2"/>
  <c r="AD35" i="2"/>
  <c r="AC35" i="2"/>
  <c r="AB35" i="2"/>
  <c r="AA35" i="2"/>
  <c r="Z35" i="2"/>
  <c r="Y35" i="2"/>
  <c r="X35" i="2"/>
  <c r="W35" i="2"/>
  <c r="V35" i="2"/>
  <c r="U35" i="2"/>
  <c r="T35" i="2"/>
  <c r="AD34" i="2"/>
  <c r="AC34" i="2"/>
  <c r="AB34" i="2"/>
  <c r="AA34" i="2"/>
  <c r="Z34" i="2"/>
  <c r="Y34" i="2"/>
  <c r="X34" i="2"/>
  <c r="W34" i="2"/>
  <c r="V34" i="2"/>
  <c r="U34" i="2"/>
  <c r="T34" i="2"/>
  <c r="AD33" i="2"/>
  <c r="AC33" i="2"/>
  <c r="AB33" i="2"/>
  <c r="AA33" i="2"/>
  <c r="Z33" i="2"/>
  <c r="Y33" i="2"/>
  <c r="X33" i="2"/>
  <c r="W33" i="2"/>
  <c r="V33" i="2"/>
  <c r="U33" i="2"/>
  <c r="T33" i="2"/>
  <c r="AD32" i="2"/>
  <c r="AC32" i="2"/>
  <c r="AB32" i="2"/>
  <c r="AA32" i="2"/>
  <c r="Z32" i="2"/>
  <c r="Y32" i="2"/>
  <c r="X32" i="2"/>
  <c r="W32" i="2"/>
  <c r="V32" i="2"/>
  <c r="U32" i="2"/>
  <c r="T32" i="2"/>
  <c r="AD31" i="2"/>
  <c r="AC31" i="2"/>
  <c r="AB31" i="2"/>
  <c r="AA31" i="2"/>
  <c r="Z31" i="2"/>
  <c r="Y31" i="2"/>
  <c r="X31" i="2"/>
  <c r="W31" i="2"/>
  <c r="V31" i="2"/>
  <c r="U31" i="2"/>
  <c r="T31" i="2"/>
  <c r="AD30" i="2"/>
  <c r="AC30" i="2"/>
  <c r="AB30" i="2"/>
  <c r="AA30" i="2"/>
  <c r="Z30" i="2"/>
  <c r="Y30" i="2"/>
  <c r="X30" i="2"/>
  <c r="W30" i="2"/>
  <c r="V30" i="2"/>
  <c r="U30" i="2"/>
  <c r="T30" i="2"/>
  <c r="AD29" i="2"/>
  <c r="AC29" i="2"/>
  <c r="AB29" i="2"/>
  <c r="AA29" i="2"/>
  <c r="Z29" i="2"/>
  <c r="Y29" i="2"/>
  <c r="X29" i="2"/>
  <c r="W29" i="2"/>
  <c r="V29" i="2"/>
  <c r="U29" i="2"/>
  <c r="T29" i="2"/>
  <c r="AD28" i="2"/>
  <c r="AC28" i="2"/>
  <c r="AB28" i="2"/>
  <c r="AA28" i="2"/>
  <c r="Z28" i="2"/>
  <c r="Y28" i="2"/>
  <c r="X28" i="2"/>
  <c r="W28" i="2"/>
  <c r="V28" i="2"/>
  <c r="U28" i="2"/>
  <c r="T28" i="2"/>
  <c r="AD27" i="2"/>
  <c r="AC27" i="2"/>
  <c r="AB27" i="2"/>
  <c r="AA27" i="2"/>
  <c r="Z27" i="2"/>
  <c r="Y27" i="2"/>
  <c r="X27" i="2"/>
  <c r="W27" i="2"/>
  <c r="V27" i="2"/>
  <c r="U27" i="2"/>
  <c r="T27" i="2"/>
  <c r="AD26" i="2"/>
  <c r="AC26" i="2"/>
  <c r="AB26" i="2"/>
  <c r="AA26" i="2"/>
  <c r="Z26" i="2"/>
  <c r="Y26" i="2"/>
  <c r="X26" i="2"/>
  <c r="W26" i="2"/>
  <c r="V26" i="2"/>
  <c r="U26" i="2"/>
  <c r="T26" i="2"/>
  <c r="AD25" i="2"/>
  <c r="AC25" i="2"/>
  <c r="AB25" i="2"/>
  <c r="AA25" i="2"/>
  <c r="Z25" i="2"/>
  <c r="Y25" i="2"/>
  <c r="X25" i="2"/>
  <c r="W25" i="2"/>
  <c r="V25" i="2"/>
  <c r="U25" i="2"/>
  <c r="T25" i="2"/>
  <c r="AD24" i="2"/>
  <c r="AC24" i="2"/>
  <c r="AB24" i="2"/>
  <c r="AA24" i="2"/>
  <c r="Z24" i="2"/>
  <c r="Y24" i="2"/>
  <c r="X24" i="2"/>
  <c r="W24" i="2"/>
  <c r="V24" i="2"/>
  <c r="U24" i="2"/>
  <c r="T24" i="2"/>
  <c r="AD23" i="2"/>
  <c r="AC23" i="2"/>
  <c r="AB23" i="2"/>
  <c r="AA23" i="2"/>
  <c r="Z23" i="2"/>
  <c r="Y23" i="2"/>
  <c r="X23" i="2"/>
  <c r="W23" i="2"/>
  <c r="V23" i="2"/>
  <c r="U23" i="2"/>
  <c r="T23" i="2"/>
  <c r="AD22" i="2"/>
  <c r="AC22" i="2"/>
  <c r="AB22" i="2"/>
  <c r="AA22" i="2"/>
  <c r="Z22" i="2"/>
  <c r="Y22" i="2"/>
  <c r="X22" i="2"/>
  <c r="W22" i="2"/>
  <c r="V22" i="2"/>
  <c r="U22" i="2"/>
  <c r="T22" i="2"/>
  <c r="AD21" i="2"/>
  <c r="AC21" i="2"/>
  <c r="AB21" i="2"/>
  <c r="AA21" i="2"/>
  <c r="Z21" i="2"/>
  <c r="Y21" i="2"/>
  <c r="X21" i="2"/>
  <c r="W21" i="2"/>
  <c r="V21" i="2"/>
  <c r="U21" i="2"/>
  <c r="T21" i="2"/>
  <c r="AD20" i="2"/>
  <c r="AC20" i="2"/>
  <c r="AB20" i="2"/>
  <c r="AA20" i="2"/>
  <c r="Z20" i="2"/>
  <c r="Y20" i="2"/>
  <c r="X20" i="2"/>
  <c r="W20" i="2"/>
  <c r="V20" i="2"/>
  <c r="U20" i="2"/>
  <c r="T20" i="2"/>
  <c r="AD19" i="2"/>
  <c r="AC19" i="2"/>
  <c r="AB19" i="2"/>
  <c r="AA19" i="2"/>
  <c r="Z19" i="2"/>
  <c r="Y19" i="2"/>
  <c r="X19" i="2"/>
  <c r="W19" i="2"/>
  <c r="V19" i="2"/>
  <c r="U19" i="2"/>
  <c r="T19" i="2"/>
  <c r="AD18" i="2"/>
  <c r="AC18" i="2"/>
  <c r="AB18" i="2"/>
  <c r="AA18" i="2"/>
  <c r="Z18" i="2"/>
  <c r="Y18" i="2"/>
  <c r="X18" i="2"/>
  <c r="W18" i="2"/>
  <c r="V18" i="2"/>
  <c r="U18" i="2"/>
  <c r="T18" i="2"/>
  <c r="AD17" i="2"/>
  <c r="AC17" i="2"/>
  <c r="AB17" i="2"/>
  <c r="AA17" i="2"/>
  <c r="Z17" i="2"/>
  <c r="Y17" i="2"/>
  <c r="X17" i="2"/>
  <c r="W17" i="2"/>
  <c r="V17" i="2"/>
  <c r="U17" i="2"/>
  <c r="T17" i="2"/>
  <c r="AD16" i="2"/>
  <c r="AC16" i="2"/>
  <c r="AB16" i="2"/>
  <c r="AA16" i="2"/>
  <c r="Z16" i="2"/>
  <c r="Y16" i="2"/>
  <c r="X16" i="2"/>
  <c r="W16" i="2"/>
  <c r="V16" i="2"/>
  <c r="U16" i="2"/>
  <c r="T16" i="2"/>
  <c r="AD15" i="2"/>
  <c r="AC15" i="2"/>
  <c r="AB15" i="2"/>
  <c r="AA15" i="2"/>
  <c r="Z15" i="2"/>
  <c r="Y15" i="2"/>
  <c r="X15" i="2"/>
  <c r="W15" i="2"/>
  <c r="V15" i="2"/>
  <c r="U15" i="2"/>
  <c r="T15" i="2"/>
  <c r="AD14" i="2"/>
  <c r="AC14" i="2"/>
  <c r="AB14" i="2"/>
  <c r="AA14" i="2"/>
  <c r="Z14" i="2"/>
  <c r="Y14" i="2"/>
  <c r="X14" i="2"/>
  <c r="W14" i="2"/>
  <c r="V14" i="2"/>
  <c r="U14" i="2"/>
  <c r="T14" i="2"/>
  <c r="AD13" i="2"/>
  <c r="AC13" i="2"/>
  <c r="AB13" i="2"/>
  <c r="AA13" i="2"/>
  <c r="Z13" i="2"/>
  <c r="Y13" i="2"/>
  <c r="X13" i="2"/>
  <c r="W13" i="2"/>
  <c r="V13" i="2"/>
  <c r="U13" i="2"/>
  <c r="T13" i="2"/>
  <c r="AD12" i="2"/>
  <c r="AC12" i="2"/>
  <c r="AB12" i="2"/>
  <c r="AA12" i="2"/>
  <c r="Z12" i="2"/>
  <c r="Y12" i="2"/>
  <c r="X12" i="2"/>
  <c r="W12" i="2"/>
  <c r="V12" i="2"/>
  <c r="U12" i="2"/>
  <c r="T12" i="2"/>
  <c r="AD11" i="2"/>
  <c r="AC11" i="2"/>
  <c r="AB11" i="2"/>
  <c r="AA11" i="2"/>
  <c r="Z11" i="2"/>
  <c r="Y11" i="2"/>
  <c r="X11" i="2"/>
  <c r="W11" i="2"/>
  <c r="V11" i="2"/>
  <c r="U11" i="2"/>
  <c r="T11" i="2"/>
  <c r="AD10" i="2"/>
  <c r="AC10" i="2"/>
  <c r="AB10" i="2"/>
  <c r="AA10" i="2"/>
  <c r="Z10" i="2"/>
  <c r="Y10" i="2"/>
  <c r="X10" i="2"/>
  <c r="W10" i="2"/>
  <c r="V10" i="2"/>
  <c r="U10" i="2"/>
  <c r="T10" i="2"/>
  <c r="AD9" i="2"/>
  <c r="AC9" i="2"/>
  <c r="AB9" i="2"/>
  <c r="AA9" i="2"/>
  <c r="Z9" i="2"/>
  <c r="Y9" i="2"/>
  <c r="X9" i="2"/>
  <c r="W9" i="2"/>
  <c r="V9" i="2"/>
  <c r="U9" i="2"/>
  <c r="T9" i="2"/>
  <c r="AD8" i="2"/>
  <c r="AC8" i="2"/>
  <c r="AB8" i="2"/>
  <c r="AA8" i="2"/>
  <c r="Z8" i="2"/>
  <c r="Y8" i="2"/>
  <c r="X8" i="2"/>
  <c r="W8" i="2"/>
  <c r="V8" i="2"/>
  <c r="U8" i="2"/>
  <c r="T8" i="2"/>
  <c r="AD7" i="2"/>
  <c r="AC7" i="2"/>
  <c r="AB7" i="2"/>
  <c r="AA7" i="2"/>
  <c r="Z7" i="2"/>
  <c r="Y7" i="2"/>
  <c r="X7" i="2"/>
  <c r="W7" i="2"/>
  <c r="V7" i="2"/>
  <c r="U7" i="2"/>
  <c r="T7" i="2"/>
  <c r="AD6" i="2"/>
  <c r="AC6" i="2"/>
  <c r="AB6" i="2"/>
  <c r="AA6" i="2"/>
  <c r="Z6" i="2"/>
  <c r="Y6" i="2"/>
  <c r="X6" i="2"/>
  <c r="W6" i="2"/>
  <c r="V6" i="2"/>
  <c r="U6" i="2"/>
  <c r="T6" i="2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6" i="1"/>
  <c r="U16" i="1"/>
  <c r="V16" i="1"/>
  <c r="W16" i="1"/>
  <c r="X16" i="1"/>
  <c r="Y16" i="1"/>
  <c r="Z16" i="1"/>
  <c r="AA16" i="1"/>
  <c r="AB16" i="1"/>
  <c r="AC16" i="1"/>
  <c r="AD16" i="1"/>
  <c r="T17" i="1"/>
  <c r="U17" i="1"/>
  <c r="V17" i="1"/>
  <c r="W17" i="1"/>
  <c r="X17" i="1"/>
  <c r="Y17" i="1"/>
  <c r="Z17" i="1"/>
  <c r="AA17" i="1"/>
  <c r="AB17" i="1"/>
  <c r="AC17" i="1"/>
  <c r="AD17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X19" i="1"/>
  <c r="Y19" i="1"/>
  <c r="Z19" i="1"/>
  <c r="AA19" i="1"/>
  <c r="AB19" i="1"/>
  <c r="AC19" i="1"/>
  <c r="AD19" i="1"/>
  <c r="T20" i="1"/>
  <c r="U20" i="1"/>
  <c r="V20" i="1"/>
  <c r="W20" i="1"/>
  <c r="X20" i="1"/>
  <c r="Y20" i="1"/>
  <c r="Z20" i="1"/>
  <c r="AA20" i="1"/>
  <c r="AB20" i="1"/>
  <c r="AC20" i="1"/>
  <c r="AD20" i="1"/>
  <c r="T21" i="1"/>
  <c r="U21" i="1"/>
  <c r="V21" i="1"/>
  <c r="W21" i="1"/>
  <c r="X21" i="1"/>
  <c r="Y21" i="1"/>
  <c r="Z21" i="1"/>
  <c r="AA21" i="1"/>
  <c r="AB21" i="1"/>
  <c r="AC21" i="1"/>
  <c r="AD21" i="1"/>
  <c r="T22" i="1"/>
  <c r="U22" i="1"/>
  <c r="V22" i="1"/>
  <c r="W22" i="1"/>
  <c r="X22" i="1"/>
  <c r="Y22" i="1"/>
  <c r="Z22" i="1"/>
  <c r="AA22" i="1"/>
  <c r="AB22" i="1"/>
  <c r="AC22" i="1"/>
  <c r="AD22" i="1"/>
  <c r="T23" i="1"/>
  <c r="U23" i="1"/>
  <c r="V23" i="1"/>
  <c r="W23" i="1"/>
  <c r="X23" i="1"/>
  <c r="Y23" i="1"/>
  <c r="Z23" i="1"/>
  <c r="AA23" i="1"/>
  <c r="AB23" i="1"/>
  <c r="AC23" i="1"/>
  <c r="AD23" i="1"/>
  <c r="T24" i="1"/>
  <c r="U24" i="1"/>
  <c r="V24" i="1"/>
  <c r="W24" i="1"/>
  <c r="X24" i="1"/>
  <c r="Y24" i="1"/>
  <c r="Z24" i="1"/>
  <c r="AA24" i="1"/>
  <c r="AB24" i="1"/>
  <c r="AC24" i="1"/>
  <c r="AD24" i="1"/>
  <c r="T25" i="1"/>
  <c r="U25" i="1"/>
  <c r="V25" i="1"/>
  <c r="W25" i="1"/>
  <c r="X25" i="1"/>
  <c r="Y25" i="1"/>
  <c r="Z25" i="1"/>
  <c r="AA25" i="1"/>
  <c r="AB25" i="1"/>
  <c r="AC25" i="1"/>
  <c r="AD25" i="1"/>
  <c r="T26" i="1"/>
  <c r="U26" i="1"/>
  <c r="V26" i="1"/>
  <c r="W26" i="1"/>
  <c r="X26" i="1"/>
  <c r="Y26" i="1"/>
  <c r="Z26" i="1"/>
  <c r="AA26" i="1"/>
  <c r="AB26" i="1"/>
  <c r="AC26" i="1"/>
  <c r="AD26" i="1"/>
  <c r="T27" i="1"/>
  <c r="U27" i="1"/>
  <c r="V27" i="1"/>
  <c r="W27" i="1"/>
  <c r="X27" i="1"/>
  <c r="Y27" i="1"/>
  <c r="Z27" i="1"/>
  <c r="AA27" i="1"/>
  <c r="AB27" i="1"/>
  <c r="AC27" i="1"/>
  <c r="AD27" i="1"/>
  <c r="T28" i="1"/>
  <c r="U28" i="1"/>
  <c r="V28" i="1"/>
  <c r="W28" i="1"/>
  <c r="X28" i="1"/>
  <c r="Y28" i="1"/>
  <c r="Z28" i="1"/>
  <c r="AA28" i="1"/>
  <c r="AB28" i="1"/>
  <c r="AC28" i="1"/>
  <c r="AD28" i="1"/>
  <c r="T29" i="1"/>
  <c r="U29" i="1"/>
  <c r="V29" i="1"/>
  <c r="W29" i="1"/>
  <c r="X29" i="1"/>
  <c r="Y29" i="1"/>
  <c r="Z29" i="1"/>
  <c r="AA29" i="1"/>
  <c r="AB29" i="1"/>
  <c r="AC29" i="1"/>
  <c r="AD29" i="1"/>
  <c r="T30" i="1"/>
  <c r="U30" i="1"/>
  <c r="V30" i="1"/>
  <c r="W30" i="1"/>
  <c r="X30" i="1"/>
  <c r="Y30" i="1"/>
  <c r="Z30" i="1"/>
  <c r="AA30" i="1"/>
  <c r="AB30" i="1"/>
  <c r="AC30" i="1"/>
  <c r="AD30" i="1"/>
  <c r="T31" i="1"/>
  <c r="U31" i="1"/>
  <c r="V31" i="1"/>
  <c r="W31" i="1"/>
  <c r="X31" i="1"/>
  <c r="Y31" i="1"/>
  <c r="Z31" i="1"/>
  <c r="AA31" i="1"/>
  <c r="AB31" i="1"/>
  <c r="AC31" i="1"/>
  <c r="AD31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X33" i="1"/>
  <c r="Y33" i="1"/>
  <c r="Z33" i="1"/>
  <c r="AA33" i="1"/>
  <c r="AB33" i="1"/>
  <c r="AC33" i="1"/>
  <c r="AD33" i="1"/>
  <c r="T34" i="1"/>
  <c r="U34" i="1"/>
  <c r="V34" i="1"/>
  <c r="W34" i="1"/>
  <c r="X34" i="1"/>
  <c r="Y34" i="1"/>
  <c r="Z34" i="1"/>
  <c r="AA34" i="1"/>
  <c r="AB34" i="1"/>
  <c r="AC34" i="1"/>
  <c r="AD34" i="1"/>
  <c r="T35" i="1"/>
  <c r="U35" i="1"/>
  <c r="V35" i="1"/>
  <c r="W35" i="1"/>
  <c r="X35" i="1"/>
  <c r="Y35" i="1"/>
  <c r="Z35" i="1"/>
  <c r="AA35" i="1"/>
  <c r="AB35" i="1"/>
  <c r="AC35" i="1"/>
  <c r="AD35" i="1"/>
  <c r="T36" i="1"/>
  <c r="U36" i="1"/>
  <c r="V36" i="1"/>
  <c r="W36" i="1"/>
  <c r="X36" i="1"/>
  <c r="Y36" i="1"/>
  <c r="Z36" i="1"/>
  <c r="AA36" i="1"/>
  <c r="AB36" i="1"/>
  <c r="AC36" i="1"/>
  <c r="AD36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V38" i="1"/>
  <c r="W38" i="1"/>
  <c r="X38" i="1"/>
  <c r="Y38" i="1"/>
  <c r="Z38" i="1"/>
  <c r="AA38" i="1"/>
  <c r="AB38" i="1"/>
  <c r="AC38" i="1"/>
  <c r="AD38" i="1"/>
  <c r="T39" i="1"/>
  <c r="U39" i="1"/>
  <c r="V39" i="1"/>
  <c r="W39" i="1"/>
  <c r="X39" i="1"/>
  <c r="Y39" i="1"/>
  <c r="Z39" i="1"/>
  <c r="AA39" i="1"/>
  <c r="AB39" i="1"/>
  <c r="AC39" i="1"/>
  <c r="AD39" i="1"/>
  <c r="T40" i="1"/>
  <c r="U40" i="1"/>
  <c r="V40" i="1"/>
  <c r="W40" i="1"/>
  <c r="X40" i="1"/>
  <c r="Y40" i="1"/>
  <c r="Z40" i="1"/>
  <c r="AA40" i="1"/>
  <c r="AB40" i="1"/>
  <c r="AC40" i="1"/>
  <c r="AD40" i="1"/>
  <c r="T41" i="1"/>
  <c r="U41" i="1"/>
  <c r="V41" i="1"/>
  <c r="W41" i="1"/>
  <c r="X41" i="1"/>
  <c r="Y41" i="1"/>
  <c r="Z41" i="1"/>
  <c r="AA41" i="1"/>
  <c r="AB41" i="1"/>
  <c r="AC41" i="1"/>
  <c r="AD41" i="1"/>
  <c r="T42" i="1"/>
  <c r="U42" i="1"/>
  <c r="V42" i="1"/>
  <c r="W42" i="1"/>
  <c r="X42" i="1"/>
  <c r="Y42" i="1"/>
  <c r="Z42" i="1"/>
  <c r="AA42" i="1"/>
  <c r="AB42" i="1"/>
  <c r="AC42" i="1"/>
  <c r="AD42" i="1"/>
  <c r="T43" i="1"/>
  <c r="U43" i="1"/>
  <c r="V43" i="1"/>
  <c r="W43" i="1"/>
  <c r="X43" i="1"/>
  <c r="Y43" i="1"/>
  <c r="Z43" i="1"/>
  <c r="AA43" i="1"/>
  <c r="AB43" i="1"/>
  <c r="AC43" i="1"/>
  <c r="AD43" i="1"/>
  <c r="T44" i="1"/>
  <c r="U44" i="1"/>
  <c r="V44" i="1"/>
  <c r="W44" i="1"/>
  <c r="X44" i="1"/>
  <c r="Y44" i="1"/>
  <c r="Z44" i="1"/>
  <c r="AA44" i="1"/>
  <c r="AB44" i="1"/>
  <c r="AC44" i="1"/>
  <c r="AD44" i="1"/>
  <c r="T45" i="1"/>
  <c r="U45" i="1"/>
  <c r="V45" i="1"/>
  <c r="W45" i="1"/>
  <c r="X45" i="1"/>
  <c r="Y45" i="1"/>
  <c r="Z45" i="1"/>
  <c r="AA45" i="1"/>
  <c r="AB45" i="1"/>
  <c r="AC45" i="1"/>
  <c r="AD45" i="1"/>
  <c r="T46" i="1"/>
  <c r="U46" i="1"/>
  <c r="V46" i="1"/>
  <c r="W46" i="1"/>
  <c r="X46" i="1"/>
  <c r="Y46" i="1"/>
  <c r="Z46" i="1"/>
  <c r="AA46" i="1"/>
  <c r="AB46" i="1"/>
  <c r="AC46" i="1"/>
  <c r="AD46" i="1"/>
  <c r="T47" i="1"/>
  <c r="U47" i="1"/>
  <c r="V47" i="1"/>
  <c r="W47" i="1"/>
  <c r="X47" i="1"/>
  <c r="Y47" i="1"/>
  <c r="Z47" i="1"/>
  <c r="AA47" i="1"/>
  <c r="AB47" i="1"/>
  <c r="AC47" i="1"/>
  <c r="AD47" i="1"/>
  <c r="T48" i="1"/>
  <c r="U48" i="1"/>
  <c r="V48" i="1"/>
  <c r="W48" i="1"/>
  <c r="X48" i="1"/>
  <c r="Y48" i="1"/>
  <c r="Z48" i="1"/>
  <c r="AA48" i="1"/>
  <c r="AB48" i="1"/>
  <c r="AC48" i="1"/>
  <c r="AD48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T51" i="1"/>
  <c r="U51" i="1"/>
  <c r="V51" i="1"/>
  <c r="W51" i="1"/>
  <c r="X51" i="1"/>
  <c r="Y51" i="1"/>
  <c r="Z51" i="1"/>
  <c r="AA51" i="1"/>
  <c r="AB51" i="1"/>
  <c r="AC51" i="1"/>
  <c r="AD51" i="1"/>
  <c r="T52" i="1"/>
  <c r="U52" i="1"/>
  <c r="V52" i="1"/>
  <c r="W52" i="1"/>
  <c r="X52" i="1"/>
  <c r="Y52" i="1"/>
  <c r="Z52" i="1"/>
  <c r="AA52" i="1"/>
  <c r="AB52" i="1"/>
  <c r="AC52" i="1"/>
  <c r="AD52" i="1"/>
  <c r="T53" i="1"/>
  <c r="U53" i="1"/>
  <c r="V53" i="1"/>
  <c r="W53" i="1"/>
  <c r="X53" i="1"/>
  <c r="Y53" i="1"/>
  <c r="Z53" i="1"/>
  <c r="AA53" i="1"/>
  <c r="AB53" i="1"/>
  <c r="AC53" i="1"/>
  <c r="AD53" i="1"/>
  <c r="T54" i="1"/>
  <c r="U54" i="1"/>
  <c r="V54" i="1"/>
  <c r="W54" i="1"/>
  <c r="X54" i="1"/>
  <c r="Y54" i="1"/>
  <c r="Z54" i="1"/>
  <c r="AA54" i="1"/>
  <c r="AB54" i="1"/>
  <c r="AC54" i="1"/>
  <c r="AD54" i="1"/>
  <c r="T55" i="1"/>
  <c r="U55" i="1"/>
  <c r="V55" i="1"/>
  <c r="W55" i="1"/>
  <c r="X55" i="1"/>
  <c r="Y55" i="1"/>
  <c r="Z55" i="1"/>
  <c r="AA55" i="1"/>
  <c r="AB55" i="1"/>
  <c r="AC55" i="1"/>
  <c r="AD55" i="1"/>
  <c r="T56" i="1"/>
  <c r="U56" i="1"/>
  <c r="V56" i="1"/>
  <c r="W56" i="1"/>
  <c r="X56" i="1"/>
  <c r="Y56" i="1"/>
  <c r="Z56" i="1"/>
  <c r="AA56" i="1"/>
  <c r="AB56" i="1"/>
  <c r="AC56" i="1"/>
  <c r="AD56" i="1"/>
  <c r="T57" i="1"/>
  <c r="U57" i="1"/>
  <c r="V57" i="1"/>
  <c r="W57" i="1"/>
  <c r="X57" i="1"/>
  <c r="Y57" i="1"/>
  <c r="Z57" i="1"/>
  <c r="AA57" i="1"/>
  <c r="AB57" i="1"/>
  <c r="AC57" i="1"/>
  <c r="AD57" i="1"/>
  <c r="T58" i="1"/>
  <c r="U58" i="1"/>
  <c r="V58" i="1"/>
  <c r="W58" i="1"/>
  <c r="X58" i="1"/>
  <c r="Y58" i="1"/>
  <c r="Z58" i="1"/>
  <c r="AA58" i="1"/>
  <c r="AB58" i="1"/>
  <c r="AC58" i="1"/>
  <c r="AD58" i="1"/>
  <c r="T59" i="1"/>
  <c r="U59" i="1"/>
  <c r="V59" i="1"/>
  <c r="W59" i="1"/>
  <c r="X59" i="1"/>
  <c r="Y59" i="1"/>
  <c r="Z59" i="1"/>
  <c r="AA59" i="1"/>
  <c r="AB59" i="1"/>
  <c r="AC59" i="1"/>
  <c r="AD59" i="1"/>
  <c r="T60" i="1"/>
  <c r="U60" i="1"/>
  <c r="V60" i="1"/>
  <c r="W60" i="1"/>
  <c r="X60" i="1"/>
  <c r="Y60" i="1"/>
  <c r="Z60" i="1"/>
  <c r="AA60" i="1"/>
  <c r="AB60" i="1"/>
  <c r="AC60" i="1"/>
  <c r="AD60" i="1"/>
  <c r="T61" i="1"/>
  <c r="U61" i="1"/>
  <c r="V61" i="1"/>
  <c r="W61" i="1"/>
  <c r="X61" i="1"/>
  <c r="Y61" i="1"/>
  <c r="Z61" i="1"/>
  <c r="AA61" i="1"/>
  <c r="AB61" i="1"/>
  <c r="AC61" i="1"/>
  <c r="AD61" i="1"/>
  <c r="T62" i="1"/>
  <c r="U62" i="1"/>
  <c r="V62" i="1"/>
  <c r="W62" i="1"/>
  <c r="X62" i="1"/>
  <c r="Y62" i="1"/>
  <c r="Z62" i="1"/>
  <c r="AA62" i="1"/>
  <c r="AB62" i="1"/>
  <c r="AC62" i="1"/>
  <c r="AD62" i="1"/>
  <c r="T63" i="1"/>
  <c r="U63" i="1"/>
  <c r="V63" i="1"/>
  <c r="W63" i="1"/>
  <c r="X63" i="1"/>
  <c r="Y63" i="1"/>
  <c r="Z63" i="1"/>
  <c r="AA63" i="1"/>
  <c r="AB63" i="1"/>
  <c r="AC63" i="1"/>
  <c r="AD63" i="1"/>
  <c r="T64" i="1"/>
  <c r="U64" i="1"/>
  <c r="V64" i="1"/>
  <c r="W64" i="1"/>
  <c r="X64" i="1"/>
  <c r="Y64" i="1"/>
  <c r="Z64" i="1"/>
  <c r="AA64" i="1"/>
  <c r="AB64" i="1"/>
  <c r="AC64" i="1"/>
  <c r="AD64" i="1"/>
  <c r="T65" i="1"/>
  <c r="U65" i="1"/>
  <c r="V65" i="1"/>
  <c r="W65" i="1"/>
  <c r="X65" i="1"/>
  <c r="Y65" i="1"/>
  <c r="Z65" i="1"/>
  <c r="AA65" i="1"/>
  <c r="AB65" i="1"/>
  <c r="AC65" i="1"/>
  <c r="AD65" i="1"/>
  <c r="T66" i="1"/>
  <c r="U66" i="1"/>
  <c r="V66" i="1"/>
  <c r="W66" i="1"/>
  <c r="X66" i="1"/>
  <c r="Y66" i="1"/>
  <c r="Z66" i="1"/>
  <c r="AA66" i="1"/>
  <c r="AB66" i="1"/>
  <c r="AC66" i="1"/>
  <c r="AD66" i="1"/>
  <c r="T67" i="1"/>
  <c r="U67" i="1"/>
  <c r="V67" i="1"/>
  <c r="W67" i="1"/>
  <c r="X67" i="1"/>
  <c r="Y67" i="1"/>
  <c r="Z67" i="1"/>
  <c r="AA67" i="1"/>
  <c r="AB67" i="1"/>
  <c r="AC67" i="1"/>
  <c r="AD67" i="1"/>
  <c r="T68" i="1"/>
  <c r="U68" i="1"/>
  <c r="V68" i="1"/>
  <c r="W68" i="1"/>
  <c r="X68" i="1"/>
  <c r="Y68" i="1"/>
  <c r="Z68" i="1"/>
  <c r="AA68" i="1"/>
  <c r="AB68" i="1"/>
  <c r="AC68" i="1"/>
  <c r="AD68" i="1"/>
  <c r="T69" i="1"/>
  <c r="U69" i="1"/>
  <c r="V69" i="1"/>
  <c r="W69" i="1"/>
  <c r="X69" i="1"/>
  <c r="Y69" i="1"/>
  <c r="Z69" i="1"/>
  <c r="AA69" i="1"/>
  <c r="AB69" i="1"/>
  <c r="AC69" i="1"/>
  <c r="AD69" i="1"/>
  <c r="T70" i="1"/>
  <c r="U70" i="1"/>
  <c r="V70" i="1"/>
  <c r="W70" i="1"/>
  <c r="X70" i="1"/>
  <c r="Y70" i="1"/>
  <c r="Z70" i="1"/>
  <c r="AA70" i="1"/>
  <c r="AB70" i="1"/>
  <c r="AC70" i="1"/>
  <c r="AD70" i="1"/>
  <c r="T71" i="1"/>
  <c r="U71" i="1"/>
  <c r="V71" i="1"/>
  <c r="W71" i="1"/>
  <c r="X71" i="1"/>
  <c r="Y71" i="1"/>
  <c r="Z71" i="1"/>
  <c r="AA71" i="1"/>
  <c r="AB71" i="1"/>
  <c r="AC71" i="1"/>
  <c r="AD71" i="1"/>
  <c r="T72" i="1"/>
  <c r="U72" i="1"/>
  <c r="V72" i="1"/>
  <c r="W72" i="1"/>
  <c r="X72" i="1"/>
  <c r="Y72" i="1"/>
  <c r="Z72" i="1"/>
  <c r="AA72" i="1"/>
  <c r="AB72" i="1"/>
  <c r="AC72" i="1"/>
  <c r="AD72" i="1"/>
  <c r="T73" i="1"/>
  <c r="U73" i="1"/>
  <c r="V73" i="1"/>
  <c r="W73" i="1"/>
  <c r="X73" i="1"/>
  <c r="Y73" i="1"/>
  <c r="Z73" i="1"/>
  <c r="AA73" i="1"/>
  <c r="AB73" i="1"/>
  <c r="AC73" i="1"/>
  <c r="AD73" i="1"/>
  <c r="T74" i="1"/>
  <c r="U74" i="1"/>
  <c r="V74" i="1"/>
  <c r="W74" i="1"/>
  <c r="X74" i="1"/>
  <c r="Y74" i="1"/>
  <c r="Z74" i="1"/>
  <c r="AA74" i="1"/>
  <c r="AB74" i="1"/>
  <c r="AC74" i="1"/>
  <c r="AD74" i="1"/>
  <c r="T75" i="1"/>
  <c r="U75" i="1"/>
  <c r="V75" i="1"/>
  <c r="W75" i="1"/>
  <c r="X75" i="1"/>
  <c r="Y75" i="1"/>
  <c r="Z75" i="1"/>
  <c r="AA75" i="1"/>
  <c r="AB75" i="1"/>
  <c r="AC75" i="1"/>
  <c r="AD75" i="1"/>
  <c r="T76" i="1"/>
  <c r="U76" i="1"/>
  <c r="V76" i="1"/>
  <c r="W76" i="1"/>
  <c r="X76" i="1"/>
  <c r="Y76" i="1"/>
  <c r="Z76" i="1"/>
  <c r="AA76" i="1"/>
  <c r="AB76" i="1"/>
  <c r="AC76" i="1"/>
  <c r="AD76" i="1"/>
  <c r="T77" i="1"/>
  <c r="U77" i="1"/>
  <c r="V77" i="1"/>
  <c r="W77" i="1"/>
  <c r="X77" i="1"/>
  <c r="Y77" i="1"/>
  <c r="Z77" i="1"/>
  <c r="AA77" i="1"/>
  <c r="AB77" i="1"/>
  <c r="AC77" i="1"/>
  <c r="AD77" i="1"/>
  <c r="T78" i="1"/>
  <c r="U78" i="1"/>
  <c r="V78" i="1"/>
  <c r="W78" i="1"/>
  <c r="X78" i="1"/>
  <c r="Y78" i="1"/>
  <c r="Z78" i="1"/>
  <c r="AA78" i="1"/>
  <c r="AB78" i="1"/>
  <c r="AC78" i="1"/>
  <c r="AD78" i="1"/>
  <c r="T79" i="1"/>
  <c r="U79" i="1"/>
  <c r="V79" i="1"/>
  <c r="W79" i="1"/>
  <c r="X79" i="1"/>
  <c r="Y79" i="1"/>
  <c r="Z79" i="1"/>
  <c r="AA79" i="1"/>
  <c r="AB79" i="1"/>
  <c r="AC79" i="1"/>
  <c r="AD79" i="1"/>
  <c r="T80" i="1"/>
  <c r="U80" i="1"/>
  <c r="V80" i="1"/>
  <c r="W80" i="1"/>
  <c r="X80" i="1"/>
  <c r="Y80" i="1"/>
  <c r="Z80" i="1"/>
  <c r="AA80" i="1"/>
  <c r="AB80" i="1"/>
  <c r="AC80" i="1"/>
  <c r="AD80" i="1"/>
  <c r="T81" i="1"/>
  <c r="U81" i="1"/>
  <c r="V81" i="1"/>
  <c r="W81" i="1"/>
  <c r="X81" i="1"/>
  <c r="Y81" i="1"/>
  <c r="Z81" i="1"/>
  <c r="AA81" i="1"/>
  <c r="AB81" i="1"/>
  <c r="AC81" i="1"/>
  <c r="AD81" i="1"/>
  <c r="T82" i="1"/>
  <c r="U82" i="1"/>
  <c r="V82" i="1"/>
  <c r="W82" i="1"/>
  <c r="X82" i="1"/>
  <c r="Y82" i="1"/>
  <c r="Z82" i="1"/>
  <c r="AA82" i="1"/>
  <c r="AB82" i="1"/>
  <c r="AC82" i="1"/>
  <c r="AD82" i="1"/>
  <c r="T83" i="1"/>
  <c r="U83" i="1"/>
  <c r="V83" i="1"/>
  <c r="W83" i="1"/>
  <c r="X83" i="1"/>
  <c r="Y83" i="1"/>
  <c r="Z83" i="1"/>
  <c r="AA83" i="1"/>
  <c r="AB83" i="1"/>
  <c r="AC83" i="1"/>
  <c r="AD83" i="1"/>
  <c r="T84" i="1"/>
  <c r="U84" i="1"/>
  <c r="V84" i="1"/>
  <c r="W84" i="1"/>
  <c r="X84" i="1"/>
  <c r="Y84" i="1"/>
  <c r="Z84" i="1"/>
  <c r="AA84" i="1"/>
  <c r="AB84" i="1"/>
  <c r="AC84" i="1"/>
  <c r="AD84" i="1"/>
  <c r="T85" i="1"/>
  <c r="U85" i="1"/>
  <c r="V85" i="1"/>
  <c r="W85" i="1"/>
  <c r="X85" i="1"/>
  <c r="Y85" i="1"/>
  <c r="Z85" i="1"/>
  <c r="AA85" i="1"/>
  <c r="AB85" i="1"/>
  <c r="AC85" i="1"/>
  <c r="AD85" i="1"/>
  <c r="T86" i="1"/>
  <c r="U86" i="1"/>
  <c r="V86" i="1"/>
  <c r="W86" i="1"/>
  <c r="X86" i="1"/>
  <c r="Y86" i="1"/>
  <c r="Z86" i="1"/>
  <c r="AA86" i="1"/>
  <c r="AB86" i="1"/>
  <c r="AC86" i="1"/>
  <c r="AD86" i="1"/>
  <c r="T87" i="1"/>
  <c r="U87" i="1"/>
  <c r="V87" i="1"/>
  <c r="W87" i="1"/>
  <c r="X87" i="1"/>
  <c r="Y87" i="1"/>
  <c r="Z87" i="1"/>
  <c r="AA87" i="1"/>
  <c r="AB87" i="1"/>
  <c r="AC87" i="1"/>
  <c r="AD87" i="1"/>
  <c r="T88" i="1"/>
  <c r="U88" i="1"/>
  <c r="V88" i="1"/>
  <c r="W88" i="1"/>
  <c r="X88" i="1"/>
  <c r="Y88" i="1"/>
  <c r="Z88" i="1"/>
  <c r="AA88" i="1"/>
  <c r="AB88" i="1"/>
  <c r="AC88" i="1"/>
  <c r="AD88" i="1"/>
  <c r="T89" i="1"/>
  <c r="F92" i="13" l="1"/>
  <c r="B93" i="13"/>
  <c r="K96" i="2"/>
  <c r="AC95" i="2"/>
  <c r="C94" i="1"/>
  <c r="U93" i="1"/>
  <c r="K93" i="9"/>
  <c r="AC92" i="9"/>
  <c r="D97" i="2"/>
  <c r="V96" i="2"/>
  <c r="F93" i="1"/>
  <c r="X92" i="1"/>
  <c r="D94" i="1"/>
  <c r="V93" i="1"/>
  <c r="AB93" i="2"/>
  <c r="J94" i="2"/>
  <c r="L98" i="1"/>
  <c r="AD97" i="1"/>
  <c r="Z95" i="9"/>
  <c r="H96" i="9"/>
  <c r="Z94" i="11"/>
  <c r="H95" i="11"/>
  <c r="C93" i="9"/>
  <c r="U92" i="9"/>
  <c r="AC95" i="11"/>
  <c r="K96" i="11"/>
  <c r="E94" i="2"/>
  <c r="W93" i="2"/>
  <c r="E98" i="9"/>
  <c r="W97" i="9"/>
  <c r="T93" i="1"/>
  <c r="B94" i="1"/>
  <c r="AD94" i="9"/>
  <c r="L95" i="9"/>
  <c r="X94" i="11"/>
  <c r="F95" i="11"/>
  <c r="H96" i="2"/>
  <c r="Z95" i="2"/>
  <c r="I93" i="11"/>
  <c r="AA92" i="11"/>
  <c r="D98" i="9"/>
  <c r="V97" i="9"/>
  <c r="L95" i="2"/>
  <c r="AD94" i="2"/>
  <c r="B93" i="2"/>
  <c r="T92" i="2"/>
  <c r="F94" i="2"/>
  <c r="X93" i="2"/>
  <c r="T92" i="9"/>
  <c r="B93" i="9"/>
  <c r="J94" i="11"/>
  <c r="AB93" i="11"/>
  <c r="E94" i="1"/>
  <c r="W93" i="1"/>
  <c r="V94" i="11"/>
  <c r="D95" i="11"/>
  <c r="I94" i="9"/>
  <c r="AA93" i="9"/>
  <c r="J101" i="1"/>
  <c r="AB101" i="1" s="1"/>
  <c r="AB100" i="1"/>
  <c r="AA93" i="2"/>
  <c r="I94" i="2"/>
  <c r="AB92" i="9"/>
  <c r="J93" i="9"/>
  <c r="C96" i="11"/>
  <c r="U95" i="11"/>
  <c r="G96" i="9"/>
  <c r="Y95" i="9"/>
  <c r="C95" i="2"/>
  <c r="U94" i="2"/>
  <c r="X98" i="9"/>
  <c r="F99" i="9"/>
  <c r="B94" i="11"/>
  <c r="T93" i="11"/>
  <c r="L94" i="11"/>
  <c r="AD93" i="11"/>
  <c r="G95" i="11"/>
  <c r="Y94" i="11"/>
  <c r="G94" i="2"/>
  <c r="Y93" i="2"/>
  <c r="E97" i="11"/>
  <c r="W96" i="11"/>
  <c r="Z99" i="1"/>
  <c r="Z95" i="1"/>
  <c r="Z98" i="1"/>
  <c r="Z94" i="1"/>
  <c r="Y98" i="1"/>
  <c r="Y94" i="1"/>
  <c r="Y100" i="1"/>
  <c r="Y96" i="1"/>
  <c r="Z100" i="1"/>
  <c r="Z96" i="1"/>
  <c r="Y99" i="1"/>
  <c r="Y95" i="1"/>
  <c r="B94" i="13" l="1"/>
  <c r="F93" i="13"/>
  <c r="Y96" i="9"/>
  <c r="G97" i="9"/>
  <c r="B94" i="9"/>
  <c r="T93" i="9"/>
  <c r="E98" i="11"/>
  <c r="W97" i="11"/>
  <c r="L96" i="9"/>
  <c r="AD95" i="9"/>
  <c r="T94" i="11"/>
  <c r="B95" i="11"/>
  <c r="I95" i="9"/>
  <c r="AA94" i="9"/>
  <c r="V97" i="2"/>
  <c r="D98" i="2"/>
  <c r="F100" i="9"/>
  <c r="X99" i="9"/>
  <c r="D96" i="11"/>
  <c r="V95" i="11"/>
  <c r="T94" i="1"/>
  <c r="B95" i="1"/>
  <c r="Y94" i="2"/>
  <c r="G95" i="2"/>
  <c r="X94" i="2"/>
  <c r="F95" i="2"/>
  <c r="C94" i="9"/>
  <c r="U93" i="9"/>
  <c r="K94" i="9"/>
  <c r="AC93" i="9"/>
  <c r="I95" i="2"/>
  <c r="AA94" i="2"/>
  <c r="H96" i="11"/>
  <c r="Z95" i="11"/>
  <c r="G96" i="11"/>
  <c r="Y95" i="11"/>
  <c r="C96" i="2"/>
  <c r="U95" i="2"/>
  <c r="E95" i="1"/>
  <c r="W94" i="1"/>
  <c r="B94" i="2"/>
  <c r="T93" i="2"/>
  <c r="Z96" i="2"/>
  <c r="H97" i="2"/>
  <c r="E99" i="9"/>
  <c r="W98" i="9"/>
  <c r="D95" i="1"/>
  <c r="V94" i="1"/>
  <c r="C95" i="1"/>
  <c r="U94" i="1"/>
  <c r="AC96" i="11"/>
  <c r="K97" i="11"/>
  <c r="U96" i="11"/>
  <c r="C97" i="11"/>
  <c r="D99" i="9"/>
  <c r="V98" i="9"/>
  <c r="L99" i="1"/>
  <c r="AD98" i="1"/>
  <c r="J94" i="9"/>
  <c r="AB93" i="9"/>
  <c r="J95" i="2"/>
  <c r="AB94" i="2"/>
  <c r="I94" i="11"/>
  <c r="AA93" i="11"/>
  <c r="X95" i="11"/>
  <c r="F96" i="11"/>
  <c r="Z96" i="9"/>
  <c r="H97" i="9"/>
  <c r="L95" i="11"/>
  <c r="AD94" i="11"/>
  <c r="J95" i="11"/>
  <c r="AB94" i="11"/>
  <c r="L96" i="2"/>
  <c r="AD95" i="2"/>
  <c r="W94" i="2"/>
  <c r="E95" i="2"/>
  <c r="F94" i="1"/>
  <c r="X93" i="1"/>
  <c r="K97" i="2"/>
  <c r="AC96" i="2"/>
  <c r="B95" i="13" l="1"/>
  <c r="F94" i="13"/>
  <c r="L97" i="2"/>
  <c r="AD96" i="2"/>
  <c r="L100" i="1"/>
  <c r="AD99" i="1"/>
  <c r="C96" i="1"/>
  <c r="U95" i="1"/>
  <c r="B95" i="2"/>
  <c r="T94" i="2"/>
  <c r="H97" i="11"/>
  <c r="Z96" i="11"/>
  <c r="F101" i="9"/>
  <c r="X101" i="9" s="1"/>
  <c r="X100" i="9"/>
  <c r="AD96" i="9"/>
  <c r="L97" i="9"/>
  <c r="F97" i="11"/>
  <c r="X96" i="11"/>
  <c r="I95" i="11"/>
  <c r="AA94" i="11"/>
  <c r="I96" i="2"/>
  <c r="AA95" i="2"/>
  <c r="W98" i="11"/>
  <c r="E99" i="11"/>
  <c r="C98" i="11"/>
  <c r="U97" i="11"/>
  <c r="B96" i="1"/>
  <c r="T95" i="1"/>
  <c r="K98" i="2"/>
  <c r="AC97" i="2"/>
  <c r="E96" i="1"/>
  <c r="W95" i="1"/>
  <c r="AD95" i="11"/>
  <c r="L96" i="11"/>
  <c r="E100" i="9"/>
  <c r="W99" i="9"/>
  <c r="C97" i="2"/>
  <c r="U96" i="2"/>
  <c r="AC94" i="9"/>
  <c r="K95" i="9"/>
  <c r="AA95" i="9"/>
  <c r="I96" i="9"/>
  <c r="T94" i="9"/>
  <c r="B95" i="9"/>
  <c r="G96" i="2"/>
  <c r="Y95" i="2"/>
  <c r="D100" i="9"/>
  <c r="V99" i="9"/>
  <c r="E96" i="2"/>
  <c r="W95" i="2"/>
  <c r="K98" i="11"/>
  <c r="AC97" i="11"/>
  <c r="Z97" i="2"/>
  <c r="H98" i="2"/>
  <c r="T95" i="11"/>
  <c r="B96" i="11"/>
  <c r="G98" i="9"/>
  <c r="Y97" i="9"/>
  <c r="F96" i="2"/>
  <c r="X95" i="2"/>
  <c r="D99" i="2"/>
  <c r="V98" i="2"/>
  <c r="J96" i="11"/>
  <c r="AB95" i="11"/>
  <c r="D96" i="1"/>
  <c r="V95" i="1"/>
  <c r="F95" i="1"/>
  <c r="X94" i="1"/>
  <c r="AB95" i="2"/>
  <c r="J96" i="2"/>
  <c r="H98" i="9"/>
  <c r="Z97" i="9"/>
  <c r="J95" i="9"/>
  <c r="AB94" i="9"/>
  <c r="G97" i="11"/>
  <c r="Y96" i="11"/>
  <c r="U94" i="9"/>
  <c r="C95" i="9"/>
  <c r="D97" i="11"/>
  <c r="V96" i="11"/>
  <c r="B96" i="13" l="1"/>
  <c r="F95" i="13"/>
  <c r="I97" i="9"/>
  <c r="AA96" i="9"/>
  <c r="D97" i="1"/>
  <c r="V96" i="1"/>
  <c r="Y98" i="9"/>
  <c r="G99" i="9"/>
  <c r="E97" i="2"/>
  <c r="W96" i="2"/>
  <c r="C99" i="11"/>
  <c r="U98" i="11"/>
  <c r="X97" i="11"/>
  <c r="F98" i="11"/>
  <c r="B96" i="2"/>
  <c r="T95" i="2"/>
  <c r="AD96" i="11"/>
  <c r="L97" i="11"/>
  <c r="J96" i="9"/>
  <c r="AB95" i="9"/>
  <c r="K96" i="9"/>
  <c r="AC95" i="9"/>
  <c r="E97" i="1"/>
  <c r="W96" i="1"/>
  <c r="C97" i="1"/>
  <c r="U96" i="1"/>
  <c r="U95" i="9"/>
  <c r="C96" i="9"/>
  <c r="J97" i="2"/>
  <c r="AB96" i="2"/>
  <c r="H99" i="2"/>
  <c r="Z98" i="2"/>
  <c r="T96" i="11"/>
  <c r="B97" i="11"/>
  <c r="L98" i="9"/>
  <c r="AD97" i="9"/>
  <c r="AB96" i="11"/>
  <c r="J97" i="11"/>
  <c r="C98" i="2"/>
  <c r="U97" i="2"/>
  <c r="K99" i="2"/>
  <c r="AC98" i="2"/>
  <c r="AA96" i="2"/>
  <c r="I97" i="2"/>
  <c r="AD100" i="1"/>
  <c r="L101" i="1"/>
  <c r="AD101" i="1" s="1"/>
  <c r="Z98" i="9"/>
  <c r="H99" i="9"/>
  <c r="D100" i="2"/>
  <c r="V99" i="2"/>
  <c r="T95" i="9"/>
  <c r="B96" i="9"/>
  <c r="E100" i="11"/>
  <c r="W99" i="11"/>
  <c r="D98" i="11"/>
  <c r="V97" i="11"/>
  <c r="D101" i="9"/>
  <c r="V101" i="9" s="1"/>
  <c r="V100" i="9"/>
  <c r="Y96" i="2"/>
  <c r="G97" i="2"/>
  <c r="Y97" i="11"/>
  <c r="G98" i="11"/>
  <c r="F96" i="1"/>
  <c r="X95" i="1"/>
  <c r="F97" i="2"/>
  <c r="X96" i="2"/>
  <c r="K99" i="11"/>
  <c r="AC98" i="11"/>
  <c r="E101" i="9"/>
  <c r="W101" i="9" s="1"/>
  <c r="W100" i="9"/>
  <c r="T96" i="1"/>
  <c r="B97" i="1"/>
  <c r="I96" i="11"/>
  <c r="AA95" i="11"/>
  <c r="Z97" i="11"/>
  <c r="H98" i="11"/>
  <c r="L98" i="2"/>
  <c r="AD97" i="2"/>
  <c r="F96" i="13" l="1"/>
  <c r="B97" i="13"/>
  <c r="I97" i="11"/>
  <c r="AA96" i="11"/>
  <c r="X97" i="2"/>
  <c r="F98" i="2"/>
  <c r="V100" i="2"/>
  <c r="D101" i="2"/>
  <c r="V101" i="2" s="1"/>
  <c r="K100" i="2"/>
  <c r="AC99" i="2"/>
  <c r="C98" i="1"/>
  <c r="U97" i="1"/>
  <c r="W97" i="2"/>
  <c r="E98" i="2"/>
  <c r="L98" i="11"/>
  <c r="AD97" i="11"/>
  <c r="F97" i="1"/>
  <c r="X96" i="1"/>
  <c r="C99" i="2"/>
  <c r="U98" i="2"/>
  <c r="Z99" i="2"/>
  <c r="H100" i="2"/>
  <c r="E98" i="1"/>
  <c r="W97" i="1"/>
  <c r="B97" i="2"/>
  <c r="T96" i="2"/>
  <c r="T97" i="11"/>
  <c r="B98" i="11"/>
  <c r="B98" i="1"/>
  <c r="T97" i="1"/>
  <c r="H100" i="9"/>
  <c r="Z99" i="9"/>
  <c r="Y99" i="9"/>
  <c r="G100" i="9"/>
  <c r="V98" i="11"/>
  <c r="D99" i="11"/>
  <c r="Y98" i="11"/>
  <c r="G99" i="11"/>
  <c r="J98" i="11"/>
  <c r="AB97" i="11"/>
  <c r="X98" i="11"/>
  <c r="F99" i="11"/>
  <c r="L99" i="2"/>
  <c r="AD98" i="2"/>
  <c r="K97" i="9"/>
  <c r="AC96" i="9"/>
  <c r="D98" i="1"/>
  <c r="V97" i="1"/>
  <c r="H99" i="11"/>
  <c r="Z98" i="11"/>
  <c r="Y97" i="2"/>
  <c r="G98" i="2"/>
  <c r="B97" i="9"/>
  <c r="T96" i="9"/>
  <c r="I98" i="2"/>
  <c r="AA97" i="2"/>
  <c r="C97" i="9"/>
  <c r="U96" i="9"/>
  <c r="E101" i="11"/>
  <c r="W101" i="11" s="1"/>
  <c r="W100" i="11"/>
  <c r="J98" i="2"/>
  <c r="AB97" i="2"/>
  <c r="AC99" i="11"/>
  <c r="K100" i="11"/>
  <c r="L99" i="9"/>
  <c r="AD98" i="9"/>
  <c r="J97" i="9"/>
  <c r="AB96" i="9"/>
  <c r="C100" i="11"/>
  <c r="U99" i="11"/>
  <c r="AA97" i="9"/>
  <c r="I98" i="9"/>
  <c r="B98" i="13" l="1"/>
  <c r="F97" i="13"/>
  <c r="X99" i="11"/>
  <c r="F100" i="11"/>
  <c r="G101" i="9"/>
  <c r="Y101" i="9" s="1"/>
  <c r="Y100" i="9"/>
  <c r="L100" i="9"/>
  <c r="AD99" i="9"/>
  <c r="U97" i="9"/>
  <c r="C98" i="9"/>
  <c r="H100" i="11"/>
  <c r="Z99" i="11"/>
  <c r="B98" i="2"/>
  <c r="T97" i="2"/>
  <c r="F98" i="1"/>
  <c r="X97" i="1"/>
  <c r="K101" i="2"/>
  <c r="AC101" i="2" s="1"/>
  <c r="AC100" i="2"/>
  <c r="G99" i="2"/>
  <c r="Y98" i="2"/>
  <c r="B99" i="11"/>
  <c r="T98" i="11"/>
  <c r="L100" i="2"/>
  <c r="AD99" i="2"/>
  <c r="AA98" i="9"/>
  <c r="I99" i="9"/>
  <c r="AA98" i="2"/>
  <c r="I99" i="2"/>
  <c r="J99" i="11"/>
  <c r="AB98" i="11"/>
  <c r="G100" i="11"/>
  <c r="Y99" i="11"/>
  <c r="H101" i="2"/>
  <c r="Z101" i="2" s="1"/>
  <c r="Z100" i="2"/>
  <c r="E99" i="2"/>
  <c r="W98" i="2"/>
  <c r="F99" i="2"/>
  <c r="X98" i="2"/>
  <c r="D100" i="11"/>
  <c r="V99" i="11"/>
  <c r="AC100" i="11"/>
  <c r="K101" i="11"/>
  <c r="AC101" i="11" s="1"/>
  <c r="D99" i="1"/>
  <c r="V98" i="1"/>
  <c r="Z100" i="9"/>
  <c r="H101" i="9"/>
  <c r="Z101" i="9" s="1"/>
  <c r="E99" i="1"/>
  <c r="W98" i="1"/>
  <c r="AD98" i="11"/>
  <c r="L99" i="11"/>
  <c r="C101" i="11"/>
  <c r="U101" i="11" s="1"/>
  <c r="U100" i="11"/>
  <c r="J99" i="2"/>
  <c r="AB98" i="2"/>
  <c r="B98" i="9"/>
  <c r="T97" i="9"/>
  <c r="AC97" i="9"/>
  <c r="K98" i="9"/>
  <c r="T98" i="1"/>
  <c r="B99" i="1"/>
  <c r="AB97" i="9"/>
  <c r="J98" i="9"/>
  <c r="C100" i="2"/>
  <c r="U99" i="2"/>
  <c r="C99" i="1"/>
  <c r="U98" i="1"/>
  <c r="I98" i="11"/>
  <c r="AA97" i="11"/>
  <c r="F98" i="13" l="1"/>
  <c r="B99" i="13"/>
  <c r="B100" i="1"/>
  <c r="T99" i="1"/>
  <c r="I99" i="11"/>
  <c r="AA98" i="11"/>
  <c r="E100" i="2"/>
  <c r="W99" i="2"/>
  <c r="H101" i="11"/>
  <c r="Z101" i="11" s="1"/>
  <c r="Z100" i="11"/>
  <c r="K99" i="9"/>
  <c r="AC98" i="9"/>
  <c r="L100" i="11"/>
  <c r="AD99" i="11"/>
  <c r="I100" i="9"/>
  <c r="AA99" i="9"/>
  <c r="C99" i="9"/>
  <c r="U98" i="9"/>
  <c r="I100" i="2"/>
  <c r="AA99" i="2"/>
  <c r="F101" i="11"/>
  <c r="X101" i="11" s="1"/>
  <c r="X100" i="11"/>
  <c r="D100" i="1"/>
  <c r="V99" i="1"/>
  <c r="Y99" i="2"/>
  <c r="G100" i="2"/>
  <c r="C100" i="1"/>
  <c r="U99" i="1"/>
  <c r="U100" i="2"/>
  <c r="C101" i="2"/>
  <c r="U101" i="2" s="1"/>
  <c r="B99" i="9"/>
  <c r="T98" i="9"/>
  <c r="E100" i="1"/>
  <c r="W99" i="1"/>
  <c r="D101" i="11"/>
  <c r="V101" i="11" s="1"/>
  <c r="V100" i="11"/>
  <c r="G101" i="11"/>
  <c r="Y101" i="11" s="1"/>
  <c r="Y100" i="11"/>
  <c r="L101" i="2"/>
  <c r="AD101" i="2" s="1"/>
  <c r="AD100" i="2"/>
  <c r="F99" i="1"/>
  <c r="X98" i="1"/>
  <c r="L101" i="9"/>
  <c r="AD101" i="9" s="1"/>
  <c r="AD100" i="9"/>
  <c r="AB98" i="9"/>
  <c r="J99" i="9"/>
  <c r="J100" i="2"/>
  <c r="AB99" i="2"/>
  <c r="X99" i="2"/>
  <c r="F100" i="2"/>
  <c r="AB99" i="11"/>
  <c r="J100" i="11"/>
  <c r="B100" i="11"/>
  <c r="T99" i="11"/>
  <c r="B99" i="2"/>
  <c r="T98" i="2"/>
  <c r="B100" i="13" l="1"/>
  <c r="F99" i="13"/>
  <c r="X100" i="2"/>
  <c r="F101" i="2"/>
  <c r="X101" i="2" s="1"/>
  <c r="Y100" i="2"/>
  <c r="G101" i="2"/>
  <c r="Y101" i="2" s="1"/>
  <c r="F100" i="1"/>
  <c r="X99" i="1"/>
  <c r="E101" i="1"/>
  <c r="W101" i="1" s="1"/>
  <c r="W100" i="1"/>
  <c r="C100" i="9"/>
  <c r="U99" i="9"/>
  <c r="D101" i="1"/>
  <c r="V101" i="1" s="1"/>
  <c r="V100" i="1"/>
  <c r="AA100" i="9"/>
  <c r="I101" i="9"/>
  <c r="AA101" i="9" s="1"/>
  <c r="J100" i="9"/>
  <c r="AB99" i="9"/>
  <c r="J101" i="2"/>
  <c r="AB101" i="2" s="1"/>
  <c r="AB100" i="2"/>
  <c r="B100" i="9"/>
  <c r="T99" i="9"/>
  <c r="W100" i="2"/>
  <c r="E101" i="2"/>
  <c r="W101" i="2" s="1"/>
  <c r="B101" i="11"/>
  <c r="T101" i="11" s="1"/>
  <c r="T100" i="11"/>
  <c r="AD100" i="11"/>
  <c r="L101" i="11"/>
  <c r="AD101" i="11" s="1"/>
  <c r="AA99" i="11"/>
  <c r="I100" i="11"/>
  <c r="B100" i="2"/>
  <c r="T99" i="2"/>
  <c r="AB100" i="11"/>
  <c r="J101" i="11"/>
  <c r="AB101" i="11" s="1"/>
  <c r="C101" i="1"/>
  <c r="U101" i="1" s="1"/>
  <c r="U100" i="1"/>
  <c r="I101" i="2"/>
  <c r="AA101" i="2" s="1"/>
  <c r="AA100" i="2"/>
  <c r="AC99" i="9"/>
  <c r="K100" i="9"/>
  <c r="B101" i="1"/>
  <c r="T101" i="1" s="1"/>
  <c r="T100" i="1"/>
  <c r="F100" i="13" l="1"/>
  <c r="B101" i="13"/>
  <c r="F101" i="13" s="1"/>
  <c r="AB100" i="9"/>
  <c r="J101" i="9"/>
  <c r="AB101" i="9" s="1"/>
  <c r="B101" i="2"/>
  <c r="T101" i="2" s="1"/>
  <c r="T100" i="2"/>
  <c r="X100" i="1"/>
  <c r="F101" i="1"/>
  <c r="X101" i="1" s="1"/>
  <c r="I101" i="11"/>
  <c r="AA101" i="11" s="1"/>
  <c r="AA100" i="11"/>
  <c r="B101" i="9"/>
  <c r="T101" i="9" s="1"/>
  <c r="T100" i="9"/>
  <c r="K101" i="9"/>
  <c r="AC101" i="9" s="1"/>
  <c r="AC100" i="9"/>
  <c r="C101" i="9"/>
  <c r="U101" i="9" s="1"/>
  <c r="U100" i="9"/>
</calcChain>
</file>

<file path=xl/sharedStrings.xml><?xml version="1.0" encoding="utf-8"?>
<sst xmlns="http://schemas.openxmlformats.org/spreadsheetml/2006/main" count="1335" uniqueCount="132">
  <si>
    <t>Millions, Chained 2012 Dollars</t>
  </si>
  <si>
    <t>Canada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</si>
  <si>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</si>
  <si>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</si>
  <si>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</si>
  <si>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</si>
  <si>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</si>
  <si>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</si>
  <si>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</si>
  <si>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PEI</t>
  </si>
  <si>
    <t>Quebec</t>
  </si>
  <si>
    <t>Saskatchewan</t>
  </si>
  <si>
    <t>Y/Y Growth</t>
  </si>
  <si>
    <t>2010Q1</t>
  </si>
  <si>
    <t>Growth, %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</si>
  <si>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</si>
  <si>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</si>
  <si>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</si>
  <si>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</si>
  <si>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</si>
  <si>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</si>
  <si>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</si>
  <si>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</si>
  <si>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</si>
  <si>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</si>
  <si>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</si>
  <si>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</si>
  <si>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</si>
  <si>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</si>
  <si>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</si>
  <si>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</si>
  <si>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</si>
  <si>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</si>
  <si>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</si>
  <si>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</si>
  <si>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</si>
  <si>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</si>
  <si>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</si>
  <si>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</si>
  <si>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</si>
  <si>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</si>
  <si>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</si>
  <si>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</si>
  <si>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</si>
  <si>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</si>
  <si>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</si>
  <si>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</si>
  <si>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</si>
  <si>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</si>
  <si>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</si>
  <si>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</si>
  <si>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</si>
  <si>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</si>
  <si>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</si>
  <si>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</si>
  <si>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</si>
  <si>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</si>
  <si>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</si>
  <si>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</si>
  <si>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</si>
  <si>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</si>
  <si>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</si>
  <si>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</si>
  <si>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</si>
  <si>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</si>
  <si>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</si>
  <si>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</si>
  <si>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</si>
  <si>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</si>
  <si>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</si>
  <si>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</si>
  <si>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</si>
  <si>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</si>
  <si>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</si>
  <si>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</si>
  <si>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</si>
  <si>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</si>
  <si>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</si>
  <si>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</si>
  <si>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</si>
  <si>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</si>
  <si>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</si>
  <si>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</si>
  <si>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</si>
  <si>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</si>
  <si>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</si>
  <si>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</si>
  <si>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</si>
  <si>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</si>
  <si>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</si>
  <si>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</si>
  <si>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</si>
  <si>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</si>
  <si>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</si>
  <si>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</si>
  <si>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</si>
  <si>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</si>
  <si>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</si>
  <si>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</si>
  <si>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</si>
  <si>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</si>
  <si>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</si>
  <si>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</si>
  <si>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</si>
  <si>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</si>
  <si>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</si>
  <si>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</si>
  <si>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</si>
  <si>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</si>
  <si>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</si>
  <si>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</si>
  <si>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</si>
  <si>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</si>
  <si>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</si>
  <si>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(Due to phasing out of government support)</t>
  </si>
  <si>
    <t>%</t>
  </si>
  <si>
    <t>Index 2002=100</t>
  </si>
  <si>
    <t>Index, 2012=100</t>
  </si>
  <si>
    <t>Rates Canada</t>
  </si>
  <si>
    <t>Interest rate, central bank policy</t>
  </si>
  <si>
    <t>Interest rate, short-term, 3 month t-bill rate</t>
  </si>
  <si>
    <t>Interest rate, short-term</t>
  </si>
  <si>
    <t>Interest rate, 1-year government bond yields</t>
  </si>
  <si>
    <t>Interest rate, 2-year government bond yields</t>
  </si>
  <si>
    <t>Interest rate, 3-year government bond yields</t>
  </si>
  <si>
    <t>Interest rate, 5-year government bond yields</t>
  </si>
  <si>
    <t>Interest rate, 7-year government bond yields</t>
  </si>
  <si>
    <t>Interest rate, 10-Year Benchmark Bond Yield</t>
  </si>
  <si>
    <t>5-yr Conventional Mortgage Discounted Rate</t>
  </si>
  <si>
    <t>1-Year Fixed Mortgage (Posted rate)</t>
  </si>
  <si>
    <t>3-Year Fixed Mortgage(Posted rate)</t>
  </si>
  <si>
    <t>5-Year Fixed Mortgage(Posted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</si>
</sst>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%"/>
    <numFmt numFmtId="166" formatCode="_-* #,##0_-;\-* #,##0_-;_-* &quot;-&quot;??_-;_-@_-"/>
    <numFmt numFmtId="167" formatCode="0.0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0" fillId="0" borderId="0" xfId="2" applyNumberFormat="1" applyFont="1"/>
    <xf numFmtId="0" fontId="3" fillId="0" borderId="1" xfId="0" applyFont="1" applyBorder="1"/>
    <xf numFmtId="165" fontId="3" fillId="0" borderId="1" xfId="2" applyNumberFormat="1" applyFont="1" applyBorder="1"/>
    <xf numFmtId="0" fontId="3" fillId="0" borderId="0" xfId="0" applyFont="1"/>
    <xf numFmtId="165" fontId="3" fillId="0" borderId="0" xfId="2" applyNumberFormat="1" applyFont="1" applyBorder="1"/>
    <xf numFmtId="165" fontId="3" fillId="0" borderId="0" xfId="2" applyNumberFormat="1" applyFont="1"/>
    <xf numFmtId="166" fontId="0" fillId="0" borderId="0" xfId="3" applyNumberFormat="1" applyFont="1"/>
    <xf numFmtId="166" fontId="3" fillId="0" borderId="0" xfId="3" applyNumberFormat="1" applyFont="1"/>
    <xf numFmtId="166" fontId="3" fillId="0" borderId="1" xfId="3" applyNumberFormat="1" applyFont="1" applyBorder="1"/>
    <xf numFmtId="166" fontId="3" fillId="0" borderId="0" xfId="3" applyNumberFormat="1" applyFont="1" applyBorder="1"/>
    <xf numFmtId="3" fontId="6" fillId="0" borderId="0" xfId="0" applyNumberFormat="1" applyFont="1"/>
    <xf numFmtId="3" fontId="3" fillId="0" borderId="0" xfId="0" applyNumberFormat="1" applyFont="1"/>
    <xf numFmtId="3" fontId="3" fillId="0" borderId="1" xfId="0" applyNumberFormat="1" applyFont="1" applyBorder="1"/>
    <xf numFmtId="0" fontId="7" fillId="0" borderId="0" xfId="0" applyFont="1"/>
    <xf numFmtId="0" fontId="4" fillId="0" borderId="0" xfId="0" applyFont="1"/>
    <xf numFmtId="4" fontId="0" fillId="0" borderId="0" xfId="0" applyNumberFormat="1"/>
    <xf numFmtId="2" fontId="0" fillId="0" borderId="0" xfId="0" applyNumberFormat="1"/>
    <xf numFmtId="10" fontId="4" fillId="0" borderId="0" xfId="2" applyNumberFormat="1" applyFont="1" applyAlignment="1"/>
    <xf numFmtId="4" fontId="8" fillId="0" borderId="0" xfId="0" applyNumberFormat="1" applyFont="1"/>
    <xf numFmtId="2" fontId="8" fillId="0" borderId="0" xfId="0" applyNumberFormat="1" applyFont="1"/>
    <xf numFmtId="10" fontId="9" fillId="0" borderId="0" xfId="2" applyNumberFormat="1" applyFont="1" applyAlignment="1"/>
    <xf numFmtId="1" fontId="4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2" fontId="9" fillId="0" borderId="0" xfId="2" applyNumberFormat="1" applyFont="1" applyAlignment="1"/>
    <xf numFmtId="2" fontId="4" fillId="0" borderId="0" xfId="0" applyNumberFormat="1" applyFont="1"/>
    <xf numFmtId="2" fontId="9" fillId="0" borderId="0" xfId="2" applyNumberFormat="1" applyFont="1" applyFill="1" applyAlignment="1"/>
    <xf numFmtId="2" fontId="10" fillId="0" borderId="0" xfId="4" applyNumberFormat="1" applyFont="1" applyFill="1" applyAlignment="1"/>
    <xf numFmtId="2" fontId="9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164" fontId="1" fillId="0" borderId="0" xfId="1" applyNumberFormat="1"/>
    <xf numFmtId="164" fontId="6" fillId="0" borderId="0" xfId="0" applyNumberFormat="1" applyFont="1"/>
    <xf numFmtId="2" fontId="6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/>
    <xf numFmtId="2" fontId="3" fillId="0" borderId="1" xfId="0" applyNumberFormat="1" applyFont="1" applyBorder="1"/>
    <xf numFmtId="167" fontId="0" fillId="0" borderId="0" xfId="0" applyNumberFormat="1"/>
    <xf numFmtId="167" fontId="3" fillId="0" borderId="1" xfId="0" applyNumberFormat="1" applyFont="1" applyBorder="1"/>
    <xf numFmtId="167" fontId="3" fillId="0" borderId="0" xfId="0" applyNumberFormat="1" applyFont="1"/>
    <xf numFmtId="10" fontId="3" fillId="0" borderId="0" xfId="2" applyNumberFormat="1" applyFont="1"/>
  </cellXfs>
  <cellStyles count="6">
    <cellStyle name="Comma" xfId="3" builtinId="3"/>
    <cellStyle name="Comma 2" xfId="5" xr:uid="{63E10489-3466-4C4A-ACB2-AC5A7EA38B3C}"/>
    <cellStyle name="Explanatory Text" xfId="4" builtinId="53"/>
    <cellStyle name="Normal" xfId="0" builtinId="0"/>
    <cellStyle name="Normal 2" xfId="1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0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3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GDP!$B$38:$B$101</c:f>
              <c:numCache>
                <c:formatCode>#,##0</c:formatCode>
                <c:ptCount val="64"/>
                <c:pt idx="0">
                  <c:v>2089251</c:v>
                </c:pt>
                <c:pt idx="1">
                  <c:v>2109950</c:v>
                </c:pt>
                <c:pt idx="2">
                  <c:v>2116842</c:v>
                </c:pt>
                <c:pt idx="3">
                  <c:v>2123207</c:v>
                </c:pt>
                <c:pt idx="4">
                  <c:v>2077403</c:v>
                </c:pt>
                <c:pt idx="5">
                  <c:v>1848005</c:v>
                </c:pt>
                <c:pt idx="6">
                  <c:v>2014029</c:v>
                </c:pt>
                <c:pt idx="7">
                  <c:v>2058185</c:v>
                </c:pt>
                <c:pt idx="8">
                  <c:v>2082980</c:v>
                </c:pt>
                <c:pt idx="9">
                  <c:v>2066339</c:v>
                </c:pt>
                <c:pt idx="10">
                  <c:v>2093927</c:v>
                </c:pt>
                <c:pt idx="11">
                  <c:v>2127448</c:v>
                </c:pt>
                <c:pt idx="12">
                  <c:v>2133384</c:v>
                </c:pt>
                <c:pt idx="13">
                  <c:v>2170944</c:v>
                </c:pt>
                <c:pt idx="14">
                  <c:v>2202110</c:v>
                </c:pt>
                <c:pt idx="15">
                  <c:v>2221338</c:v>
                </c:pt>
                <c:pt idx="16">
                  <c:v>2236148</c:v>
                </c:pt>
                <c:pt idx="17">
                  <c:v>2245366</c:v>
                </c:pt>
                <c:pt idx="18">
                  <c:v>2252844</c:v>
                </c:pt>
                <c:pt idx="19">
                  <c:v>2261708</c:v>
                </c:pt>
                <c:pt idx="20">
                  <c:v>2270457</c:v>
                </c:pt>
                <c:pt idx="21">
                  <c:v>2281174</c:v>
                </c:pt>
                <c:pt idx="22">
                  <c:v>2291238</c:v>
                </c:pt>
                <c:pt idx="23">
                  <c:v>2304096</c:v>
                </c:pt>
                <c:pt idx="24">
                  <c:v>2316696</c:v>
                </c:pt>
                <c:pt idx="25">
                  <c:v>2329126</c:v>
                </c:pt>
                <c:pt idx="26">
                  <c:v>2341626</c:v>
                </c:pt>
                <c:pt idx="27">
                  <c:v>2354120</c:v>
                </c:pt>
                <c:pt idx="28">
                  <c:v>2366240</c:v>
                </c:pt>
                <c:pt idx="29">
                  <c:v>2378028</c:v>
                </c:pt>
                <c:pt idx="30">
                  <c:v>2389234</c:v>
                </c:pt>
                <c:pt idx="31">
                  <c:v>2400192</c:v>
                </c:pt>
                <c:pt idx="32">
                  <c:v>2410738</c:v>
                </c:pt>
                <c:pt idx="33">
                  <c:v>2421367</c:v>
                </c:pt>
                <c:pt idx="34">
                  <c:v>2432524</c:v>
                </c:pt>
                <c:pt idx="35">
                  <c:v>2443848</c:v>
                </c:pt>
                <c:pt idx="36">
                  <c:v>2455376</c:v>
                </c:pt>
                <c:pt idx="37">
                  <c:v>2467247</c:v>
                </c:pt>
                <c:pt idx="38">
                  <c:v>2478251</c:v>
                </c:pt>
                <c:pt idx="39">
                  <c:v>2490318</c:v>
                </c:pt>
                <c:pt idx="40">
                  <c:v>2502206</c:v>
                </c:pt>
                <c:pt idx="41">
                  <c:v>2514228</c:v>
                </c:pt>
                <c:pt idx="42">
                  <c:v>2526479</c:v>
                </c:pt>
                <c:pt idx="43">
                  <c:v>2538805</c:v>
                </c:pt>
                <c:pt idx="44">
                  <c:v>2550864</c:v>
                </c:pt>
                <c:pt idx="45">
                  <c:v>2563162</c:v>
                </c:pt>
                <c:pt idx="46">
                  <c:v>2575458</c:v>
                </c:pt>
                <c:pt idx="47">
                  <c:v>2587946</c:v>
                </c:pt>
                <c:pt idx="48">
                  <c:v>2600754</c:v>
                </c:pt>
                <c:pt idx="49">
                  <c:v>2613638</c:v>
                </c:pt>
                <c:pt idx="50">
                  <c:v>2626551</c:v>
                </c:pt>
                <c:pt idx="51">
                  <c:v>2639524</c:v>
                </c:pt>
                <c:pt idx="52">
                  <c:v>2652561.0759417959</c:v>
                </c:pt>
                <c:pt idx="53">
                  <c:v>2665662.5443077986</c:v>
                </c:pt>
                <c:pt idx="54">
                  <c:v>2678828.7231435818</c:v>
                </c:pt>
                <c:pt idx="55">
                  <c:v>2692059.9320656019</c:v>
                </c:pt>
                <c:pt idx="56">
                  <c:v>2705356.4922689586</c:v>
                </c:pt>
                <c:pt idx="57">
                  <c:v>2718718.7265351899</c:v>
                </c:pt>
                <c:pt idx="58">
                  <c:v>2732146.9592401097</c:v>
                </c:pt>
                <c:pt idx="59">
                  <c:v>2745641.5163616813</c:v>
                </c:pt>
                <c:pt idx="60">
                  <c:v>2759202.7254879302</c:v>
                </c:pt>
                <c:pt idx="61">
                  <c:v>2772830.9158248981</c:v>
                </c:pt>
                <c:pt idx="62">
                  <c:v>2786526.4182046326</c:v>
                </c:pt>
                <c:pt idx="63">
                  <c:v>2800289.5650932202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26E-9FFB-3F314082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1700000.0000000002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GDP!$K$38:$K$101</c:f>
              <c:numCache>
                <c:formatCode>#,##0</c:formatCode>
                <c:ptCount val="64"/>
                <c:pt idx="0">
                  <c:v>403376</c:v>
                </c:pt>
                <c:pt idx="1">
                  <c:v>407965</c:v>
                </c:pt>
                <c:pt idx="2">
                  <c:v>409612</c:v>
                </c:pt>
                <c:pt idx="3">
                  <c:v>410877</c:v>
                </c:pt>
                <c:pt idx="4">
                  <c:v>400912</c:v>
                </c:pt>
                <c:pt idx="5">
                  <c:v>356448</c:v>
                </c:pt>
                <c:pt idx="6">
                  <c:v>388312</c:v>
                </c:pt>
                <c:pt idx="7">
                  <c:v>396721</c:v>
                </c:pt>
                <c:pt idx="8">
                  <c:v>402089</c:v>
                </c:pt>
                <c:pt idx="9">
                  <c:v>398632</c:v>
                </c:pt>
                <c:pt idx="10">
                  <c:v>403517</c:v>
                </c:pt>
                <c:pt idx="11">
                  <c:v>409348</c:v>
                </c:pt>
                <c:pt idx="12">
                  <c:v>409031</c:v>
                </c:pt>
                <c:pt idx="13">
                  <c:v>415497</c:v>
                </c:pt>
                <c:pt idx="14">
                  <c:v>420795</c:v>
                </c:pt>
                <c:pt idx="15">
                  <c:v>423874</c:v>
                </c:pt>
                <c:pt idx="16">
                  <c:v>426015</c:v>
                </c:pt>
                <c:pt idx="17">
                  <c:v>427381</c:v>
                </c:pt>
                <c:pt idx="18">
                  <c:v>428544</c:v>
                </c:pt>
                <c:pt idx="19">
                  <c:v>430099</c:v>
                </c:pt>
                <c:pt idx="20">
                  <c:v>432101</c:v>
                </c:pt>
                <c:pt idx="21">
                  <c:v>434125</c:v>
                </c:pt>
                <c:pt idx="22">
                  <c:v>436015</c:v>
                </c:pt>
                <c:pt idx="23">
                  <c:v>438427</c:v>
                </c:pt>
                <c:pt idx="24">
                  <c:v>440787</c:v>
                </c:pt>
                <c:pt idx="25">
                  <c:v>443094</c:v>
                </c:pt>
                <c:pt idx="26">
                  <c:v>445402</c:v>
                </c:pt>
                <c:pt idx="27">
                  <c:v>447696</c:v>
                </c:pt>
                <c:pt idx="28">
                  <c:v>449888</c:v>
                </c:pt>
                <c:pt idx="29">
                  <c:v>452029</c:v>
                </c:pt>
                <c:pt idx="30">
                  <c:v>454054</c:v>
                </c:pt>
                <c:pt idx="31">
                  <c:v>456025</c:v>
                </c:pt>
                <c:pt idx="32">
                  <c:v>457913</c:v>
                </c:pt>
                <c:pt idx="33">
                  <c:v>459809</c:v>
                </c:pt>
                <c:pt idx="34">
                  <c:v>461799</c:v>
                </c:pt>
                <c:pt idx="35">
                  <c:v>463813</c:v>
                </c:pt>
                <c:pt idx="36">
                  <c:v>465851</c:v>
                </c:pt>
                <c:pt idx="37">
                  <c:v>467959</c:v>
                </c:pt>
                <c:pt idx="38">
                  <c:v>469900</c:v>
                </c:pt>
                <c:pt idx="39">
                  <c:v>472040</c:v>
                </c:pt>
                <c:pt idx="40">
                  <c:v>474142</c:v>
                </c:pt>
                <c:pt idx="41">
                  <c:v>476267</c:v>
                </c:pt>
                <c:pt idx="42">
                  <c:v>478432</c:v>
                </c:pt>
                <c:pt idx="43">
                  <c:v>480609</c:v>
                </c:pt>
                <c:pt idx="44">
                  <c:v>482745</c:v>
                </c:pt>
                <c:pt idx="45">
                  <c:v>484904</c:v>
                </c:pt>
                <c:pt idx="46">
                  <c:v>487055</c:v>
                </c:pt>
                <c:pt idx="47">
                  <c:v>489234</c:v>
                </c:pt>
                <c:pt idx="48">
                  <c:v>491465</c:v>
                </c:pt>
                <c:pt idx="49">
                  <c:v>493702</c:v>
                </c:pt>
                <c:pt idx="50">
                  <c:v>495935</c:v>
                </c:pt>
                <c:pt idx="51">
                  <c:v>498172</c:v>
                </c:pt>
                <c:pt idx="52">
                  <c:v>500419.09037273028</c:v>
                </c:pt>
                <c:pt idx="53">
                  <c:v>502676.31663255021</c:v>
                </c:pt>
                <c:pt idx="54">
                  <c:v>504943.72449911945</c:v>
                </c:pt>
                <c:pt idx="55">
                  <c:v>507221.35989832401</c:v>
                </c:pt>
                <c:pt idx="56">
                  <c:v>509509.26896320656</c:v>
                </c:pt>
                <c:pt idx="57">
                  <c:v>511807.49803490081</c:v>
                </c:pt>
                <c:pt idx="58">
                  <c:v>514116.09366357001</c:v>
                </c:pt>
                <c:pt idx="59">
                  <c:v>516435.10260934994</c:v>
                </c:pt>
                <c:pt idx="60">
                  <c:v>518764.57184329606</c:v>
                </c:pt>
                <c:pt idx="61">
                  <c:v>521104.5485483348</c:v>
                </c:pt>
                <c:pt idx="62">
                  <c:v>523455.08012021933</c:v>
                </c:pt>
                <c:pt idx="63">
                  <c:v>525816.21416848945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C-4133-9F5A-C74E019D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ax val="500000"/>
          <c:min val="3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3-yr Fixed Mortgage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0"/>
          <c:order val="0"/>
          <c:spPr>
            <a:ln w="349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'!$M$41:$M$104</c:f>
              <c:numCache>
                <c:formatCode>0.00</c:formatCode>
                <c:ptCount val="64"/>
                <c:pt idx="0">
                  <c:v>4.29</c:v>
                </c:pt>
                <c:pt idx="1">
                  <c:v>4.29</c:v>
                </c:pt>
                <c:pt idx="2">
                  <c:v>4.1553846153846097</c:v>
                </c:pt>
                <c:pt idx="3">
                  <c:v>3.94</c:v>
                </c:pt>
                <c:pt idx="4">
                  <c:v>3.94</c:v>
                </c:pt>
                <c:pt idx="5">
                  <c:v>3.9423076923076898</c:v>
                </c:pt>
                <c:pt idx="6">
                  <c:v>3.73142857142857</c:v>
                </c:pt>
                <c:pt idx="7">
                  <c:v>3.55615384615384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3.7617584844145977</c:v>
                </c:pt>
                <c:pt idx="13">
                  <c:v>4.1242926288291955</c:v>
                </c:pt>
                <c:pt idx="14">
                  <c:v>4.299575833243793</c:v>
                </c:pt>
                <c:pt idx="15">
                  <c:v>4.4403816076583915</c:v>
                </c:pt>
                <c:pt idx="16">
                  <c:v>4.5642950720729889</c:v>
                </c:pt>
                <c:pt idx="17">
                  <c:v>4.7731328864875859</c:v>
                </c:pt>
                <c:pt idx="18">
                  <c:v>4.931020029099173</c:v>
                </c:pt>
                <c:pt idx="19">
                  <c:v>4.9296464917107592</c:v>
                </c:pt>
                <c:pt idx="20">
                  <c:v>4.9177688443223442</c:v>
                </c:pt>
                <c:pt idx="21">
                  <c:v>4.9024266669339305</c:v>
                </c:pt>
                <c:pt idx="22">
                  <c:v>4.8887343495455156</c:v>
                </c:pt>
                <c:pt idx="23">
                  <c:v>4.8918100121571015</c:v>
                </c:pt>
                <c:pt idx="24">
                  <c:v>4.897660854768688</c:v>
                </c:pt>
                <c:pt idx="25">
                  <c:v>4.9042023073802739</c:v>
                </c:pt>
                <c:pt idx="26">
                  <c:v>4.9106121099918596</c:v>
                </c:pt>
                <c:pt idx="27">
                  <c:v>4.9167493026034457</c:v>
                </c:pt>
                <c:pt idx="28">
                  <c:v>4.9227507152150309</c:v>
                </c:pt>
                <c:pt idx="29">
                  <c:v>4.9283570678266173</c:v>
                </c:pt>
                <c:pt idx="30">
                  <c:v>4.9340930004382031</c:v>
                </c:pt>
                <c:pt idx="31">
                  <c:v>4.9397965130497887</c:v>
                </c:pt>
                <c:pt idx="32">
                  <c:v>4.9453812856613748</c:v>
                </c:pt>
                <c:pt idx="33">
                  <c:v>4.9509074082729612</c:v>
                </c:pt>
                <c:pt idx="34">
                  <c:v>4.9561315308845479</c:v>
                </c:pt>
                <c:pt idx="35">
                  <c:v>4.9612043334961324</c:v>
                </c:pt>
                <c:pt idx="36">
                  <c:v>4.9662591361077197</c:v>
                </c:pt>
                <c:pt idx="37">
                  <c:v>4.9710599387193053</c:v>
                </c:pt>
                <c:pt idx="38">
                  <c:v>4.9791421913308902</c:v>
                </c:pt>
                <c:pt idx="39">
                  <c:v>4.9903285439424767</c:v>
                </c:pt>
                <c:pt idx="40">
                  <c:v>5.0014843465540633</c:v>
                </c:pt>
                <c:pt idx="41">
                  <c:v>5.0126754591656493</c:v>
                </c:pt>
                <c:pt idx="42">
                  <c:v>5.0113364991656493</c:v>
                </c:pt>
                <c:pt idx="43">
                  <c:v>5.0097758191656485</c:v>
                </c:pt>
                <c:pt idx="44">
                  <c:v>5.0084581491656479</c:v>
                </c:pt>
                <c:pt idx="45">
                  <c:v>5.0069505591656487</c:v>
                </c:pt>
                <c:pt idx="46">
                  <c:v>5.0057631491656487</c:v>
                </c:pt>
                <c:pt idx="47">
                  <c:v>5.0045781491656491</c:v>
                </c:pt>
                <c:pt idx="48">
                  <c:v>5.0034281491656483</c:v>
                </c:pt>
                <c:pt idx="49">
                  <c:v>5.0021861491656487</c:v>
                </c:pt>
                <c:pt idx="50">
                  <c:v>5.0010851491656485</c:v>
                </c:pt>
                <c:pt idx="51">
                  <c:v>4.999983149165649</c:v>
                </c:pt>
                <c:pt idx="52">
                  <c:v>4.999983149165649</c:v>
                </c:pt>
                <c:pt idx="53">
                  <c:v>4.999983149165649</c:v>
                </c:pt>
                <c:pt idx="54">
                  <c:v>4.999983149165649</c:v>
                </c:pt>
                <c:pt idx="55">
                  <c:v>4.999983149165649</c:v>
                </c:pt>
                <c:pt idx="56">
                  <c:v>4.999983149165649</c:v>
                </c:pt>
                <c:pt idx="57">
                  <c:v>4.999983149165649</c:v>
                </c:pt>
                <c:pt idx="58">
                  <c:v>4.999983149165649</c:v>
                </c:pt>
                <c:pt idx="59">
                  <c:v>4.999983149165649</c:v>
                </c:pt>
                <c:pt idx="60">
                  <c:v>4.999983149165649</c:v>
                </c:pt>
                <c:pt idx="61">
                  <c:v>4.999983149165649</c:v>
                </c:pt>
                <c:pt idx="62">
                  <c:v>4.999983149165649</c:v>
                </c:pt>
                <c:pt idx="63">
                  <c:v>4.999983149165649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0-4116-9C20-6A639B587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5-yr Fixed Mortgage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'!$N$41:$N$104</c:f>
              <c:numCache>
                <c:formatCode>0.00</c:formatCode>
                <c:ptCount val="64"/>
                <c:pt idx="0">
                  <c:v>5.34</c:v>
                </c:pt>
                <c:pt idx="1">
                  <c:v>5.34</c:v>
                </c:pt>
                <c:pt idx="2">
                  <c:v>5.2130769230769198</c:v>
                </c:pt>
                <c:pt idx="3">
                  <c:v>5.19</c:v>
                </c:pt>
                <c:pt idx="4">
                  <c:v>5.1669230769230703</c:v>
                </c:pt>
                <c:pt idx="5">
                  <c:v>4.9938461538461496</c:v>
                </c:pt>
                <c:pt idx="6">
                  <c:v>4.8542857142857097</c:v>
                </c:pt>
                <c:pt idx="7">
                  <c:v>4.79</c:v>
                </c:pt>
                <c:pt idx="8">
                  <c:v>4.79</c:v>
                </c:pt>
                <c:pt idx="9">
                  <c:v>4.79</c:v>
                </c:pt>
                <c:pt idx="10">
                  <c:v>4.79</c:v>
                </c:pt>
                <c:pt idx="11">
                  <c:v>4.79</c:v>
                </c:pt>
                <c:pt idx="12">
                  <c:v>5.0505804726115855</c:v>
                </c:pt>
                <c:pt idx="13">
                  <c:v>5.4019366052231721</c:v>
                </c:pt>
                <c:pt idx="14">
                  <c:v>5.5660417978347576</c:v>
                </c:pt>
                <c:pt idx="15">
                  <c:v>5.6956695604463441</c:v>
                </c:pt>
                <c:pt idx="16">
                  <c:v>5.8084050130579294</c:v>
                </c:pt>
                <c:pt idx="17">
                  <c:v>6.0060648156695153</c:v>
                </c:pt>
                <c:pt idx="18">
                  <c:v>6.1639519582811015</c:v>
                </c:pt>
                <c:pt idx="19">
                  <c:v>6.1625784208926877</c:v>
                </c:pt>
                <c:pt idx="20">
                  <c:v>6.1507007735042736</c:v>
                </c:pt>
                <c:pt idx="21">
                  <c:v>6.135358596115859</c:v>
                </c:pt>
                <c:pt idx="22">
                  <c:v>6.121666278727445</c:v>
                </c:pt>
                <c:pt idx="23">
                  <c:v>6.1247419413390309</c:v>
                </c:pt>
                <c:pt idx="24">
                  <c:v>6.1305927839506174</c:v>
                </c:pt>
                <c:pt idx="25">
                  <c:v>6.1371342365622032</c:v>
                </c:pt>
                <c:pt idx="26">
                  <c:v>6.143544039173789</c:v>
                </c:pt>
                <c:pt idx="27">
                  <c:v>6.1496812317853751</c:v>
                </c:pt>
                <c:pt idx="28">
                  <c:v>6.1556826443969603</c:v>
                </c:pt>
                <c:pt idx="29">
                  <c:v>6.1612889970085467</c:v>
                </c:pt>
                <c:pt idx="30">
                  <c:v>6.1670249296201325</c:v>
                </c:pt>
                <c:pt idx="31">
                  <c:v>6.1727284422317181</c:v>
                </c:pt>
                <c:pt idx="32">
                  <c:v>6.1783132148433042</c:v>
                </c:pt>
                <c:pt idx="33">
                  <c:v>6.1838393374548906</c:v>
                </c:pt>
                <c:pt idx="34">
                  <c:v>6.1890634600664765</c:v>
                </c:pt>
                <c:pt idx="35">
                  <c:v>6.1941362626780618</c:v>
                </c:pt>
                <c:pt idx="36">
                  <c:v>6.1991910652896483</c:v>
                </c:pt>
                <c:pt idx="37">
                  <c:v>6.2039918679012338</c:v>
                </c:pt>
                <c:pt idx="38">
                  <c:v>6.2120741205128196</c:v>
                </c:pt>
                <c:pt idx="39">
                  <c:v>6.2232604731244061</c:v>
                </c:pt>
                <c:pt idx="40">
                  <c:v>6.2344162757359918</c:v>
                </c:pt>
                <c:pt idx="41">
                  <c:v>6.2456073883475778</c:v>
                </c:pt>
                <c:pt idx="42">
                  <c:v>6.2442684283475778</c:v>
                </c:pt>
                <c:pt idx="43">
                  <c:v>6.2427077483475779</c:v>
                </c:pt>
                <c:pt idx="44">
                  <c:v>6.2413900783475773</c:v>
                </c:pt>
                <c:pt idx="45">
                  <c:v>6.2398824883475772</c:v>
                </c:pt>
                <c:pt idx="46">
                  <c:v>6.2386950783475772</c:v>
                </c:pt>
                <c:pt idx="47">
                  <c:v>6.2375100783475776</c:v>
                </c:pt>
                <c:pt idx="48">
                  <c:v>6.2363600783475777</c:v>
                </c:pt>
                <c:pt idx="49">
                  <c:v>6.2351180783475773</c:v>
                </c:pt>
                <c:pt idx="50">
                  <c:v>6.2340170783475779</c:v>
                </c:pt>
                <c:pt idx="51">
                  <c:v>6.2329150783475775</c:v>
                </c:pt>
                <c:pt idx="52">
                  <c:v>6.2329150783475775</c:v>
                </c:pt>
                <c:pt idx="53">
                  <c:v>6.2329150783475775</c:v>
                </c:pt>
                <c:pt idx="54">
                  <c:v>6.2329150783475775</c:v>
                </c:pt>
                <c:pt idx="55">
                  <c:v>6.2329150783475775</c:v>
                </c:pt>
                <c:pt idx="56">
                  <c:v>6.2329150783475775</c:v>
                </c:pt>
                <c:pt idx="57">
                  <c:v>6.2329150783475775</c:v>
                </c:pt>
                <c:pt idx="58">
                  <c:v>6.2329150783475775</c:v>
                </c:pt>
                <c:pt idx="59">
                  <c:v>6.2329150783475775</c:v>
                </c:pt>
                <c:pt idx="60">
                  <c:v>6.2329150783475775</c:v>
                </c:pt>
                <c:pt idx="61">
                  <c:v>6.2329150783475775</c:v>
                </c:pt>
                <c:pt idx="62">
                  <c:v>6.2329150783475775</c:v>
                </c:pt>
                <c:pt idx="63">
                  <c:v>6.2329150783475775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5-4C72-94F0-E4AABE85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GDP!$L$38:$L$101</c:f>
              <c:numCache>
                <c:formatCode>#,##0</c:formatCode>
                <c:ptCount val="64"/>
                <c:pt idx="0">
                  <c:v>86428</c:v>
                </c:pt>
                <c:pt idx="1">
                  <c:v>86826</c:v>
                </c:pt>
                <c:pt idx="2">
                  <c:v>86830</c:v>
                </c:pt>
                <c:pt idx="3">
                  <c:v>86988</c:v>
                </c:pt>
                <c:pt idx="4">
                  <c:v>85726</c:v>
                </c:pt>
                <c:pt idx="5">
                  <c:v>76308</c:v>
                </c:pt>
                <c:pt idx="6">
                  <c:v>83182</c:v>
                </c:pt>
                <c:pt idx="7">
                  <c:v>84991</c:v>
                </c:pt>
                <c:pt idx="8">
                  <c:v>85873</c:v>
                </c:pt>
                <c:pt idx="9">
                  <c:v>85145</c:v>
                </c:pt>
                <c:pt idx="10">
                  <c:v>86244</c:v>
                </c:pt>
                <c:pt idx="11">
                  <c:v>87590</c:v>
                </c:pt>
                <c:pt idx="12">
                  <c:v>87698</c:v>
                </c:pt>
                <c:pt idx="13">
                  <c:v>89259</c:v>
                </c:pt>
                <c:pt idx="14">
                  <c:v>90603</c:v>
                </c:pt>
                <c:pt idx="15">
                  <c:v>91503</c:v>
                </c:pt>
                <c:pt idx="16">
                  <c:v>92474</c:v>
                </c:pt>
                <c:pt idx="17">
                  <c:v>92970</c:v>
                </c:pt>
                <c:pt idx="18">
                  <c:v>93357</c:v>
                </c:pt>
                <c:pt idx="19">
                  <c:v>93766</c:v>
                </c:pt>
                <c:pt idx="20">
                  <c:v>94084</c:v>
                </c:pt>
                <c:pt idx="21">
                  <c:v>94518</c:v>
                </c:pt>
                <c:pt idx="22">
                  <c:v>94910</c:v>
                </c:pt>
                <c:pt idx="23">
                  <c:v>95402</c:v>
                </c:pt>
                <c:pt idx="24">
                  <c:v>95819</c:v>
                </c:pt>
                <c:pt idx="25">
                  <c:v>96282</c:v>
                </c:pt>
                <c:pt idx="26">
                  <c:v>96750</c:v>
                </c:pt>
                <c:pt idx="27">
                  <c:v>97222</c:v>
                </c:pt>
                <c:pt idx="28">
                  <c:v>97684</c:v>
                </c:pt>
                <c:pt idx="29">
                  <c:v>98133</c:v>
                </c:pt>
                <c:pt idx="30">
                  <c:v>98561</c:v>
                </c:pt>
                <c:pt idx="31">
                  <c:v>98983</c:v>
                </c:pt>
                <c:pt idx="32">
                  <c:v>99404</c:v>
                </c:pt>
                <c:pt idx="33">
                  <c:v>99812</c:v>
                </c:pt>
                <c:pt idx="34">
                  <c:v>100239</c:v>
                </c:pt>
                <c:pt idx="35">
                  <c:v>100671</c:v>
                </c:pt>
                <c:pt idx="36">
                  <c:v>101105</c:v>
                </c:pt>
                <c:pt idx="37">
                  <c:v>101556</c:v>
                </c:pt>
                <c:pt idx="38">
                  <c:v>101971</c:v>
                </c:pt>
                <c:pt idx="39">
                  <c:v>102428</c:v>
                </c:pt>
                <c:pt idx="40">
                  <c:v>102872</c:v>
                </c:pt>
                <c:pt idx="41">
                  <c:v>103328</c:v>
                </c:pt>
                <c:pt idx="42">
                  <c:v>103795</c:v>
                </c:pt>
                <c:pt idx="43">
                  <c:v>104266</c:v>
                </c:pt>
                <c:pt idx="44">
                  <c:v>104729</c:v>
                </c:pt>
                <c:pt idx="45">
                  <c:v>105200</c:v>
                </c:pt>
                <c:pt idx="46">
                  <c:v>105672</c:v>
                </c:pt>
                <c:pt idx="47">
                  <c:v>106152</c:v>
                </c:pt>
                <c:pt idx="48">
                  <c:v>106645</c:v>
                </c:pt>
                <c:pt idx="49">
                  <c:v>107143</c:v>
                </c:pt>
                <c:pt idx="50">
                  <c:v>107642</c:v>
                </c:pt>
                <c:pt idx="51">
                  <c:v>108143</c:v>
                </c:pt>
                <c:pt idx="52">
                  <c:v>108646.33181286116</c:v>
                </c:pt>
                <c:pt idx="53">
                  <c:v>109152.00629157991</c:v>
                </c:pt>
                <c:pt idx="54">
                  <c:v>109660.03433966599</c:v>
                </c:pt>
                <c:pt idx="55">
                  <c:v>110170.42691137752</c:v>
                </c:pt>
                <c:pt idx="56">
                  <c:v>110683.19501195723</c:v>
                </c:pt>
                <c:pt idx="57">
                  <c:v>111198.34969786969</c:v>
                </c:pt>
                <c:pt idx="58">
                  <c:v>111715.90207703982</c:v>
                </c:pt>
                <c:pt idx="59">
                  <c:v>112235.86330909231</c:v>
                </c:pt>
                <c:pt idx="60">
                  <c:v>112758.24460559231</c:v>
                </c:pt>
                <c:pt idx="61">
                  <c:v>113283.05723028712</c:v>
                </c:pt>
                <c:pt idx="62">
                  <c:v>113810.31249934911</c:v>
                </c:pt>
                <c:pt idx="63">
                  <c:v>114340.0217816197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6-4B75-9159-B8EE1BC2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GDP!$T$38:$T$101</c:f>
              <c:numCache>
                <c:formatCode>0.0%</c:formatCode>
                <c:ptCount val="64"/>
                <c:pt idx="0">
                  <c:v>1.9188591142271116E-2</c:v>
                </c:pt>
                <c:pt idx="1">
                  <c:v>2.1268048073339374E-2</c:v>
                </c:pt>
                <c:pt idx="2">
                  <c:v>1.7581388551859645E-2</c:v>
                </c:pt>
                <c:pt idx="3">
                  <c:v>1.7173854617245965E-2</c:v>
                </c:pt>
                <c:pt idx="4">
                  <c:v>-5.6709318315510959E-3</c:v>
                </c:pt>
                <c:pt idx="5">
                  <c:v>-0.12414749164672145</c:v>
                </c:pt>
                <c:pt idx="6">
                  <c:v>-4.8569047666287779E-2</c:v>
                </c:pt>
                <c:pt idx="7">
                  <c:v>-3.0624428046817864E-2</c:v>
                </c:pt>
                <c:pt idx="8">
                  <c:v>2.6846018803283744E-3</c:v>
                </c:pt>
                <c:pt idx="9">
                  <c:v>0.11814578423759681</c:v>
                </c:pt>
                <c:pt idx="10">
                  <c:v>3.9670729666752669E-2</c:v>
                </c:pt>
                <c:pt idx="11">
                  <c:v>3.3652465643273066E-2</c:v>
                </c:pt>
                <c:pt idx="12">
                  <c:v>2.4198023984867811E-2</c:v>
                </c:pt>
                <c:pt idx="13">
                  <c:v>5.0623348830951764E-2</c:v>
                </c:pt>
                <c:pt idx="14">
                  <c:v>5.1665124906455695E-2</c:v>
                </c:pt>
                <c:pt idx="15">
                  <c:v>4.4132688554549881E-2</c:v>
                </c:pt>
                <c:pt idx="16">
                  <c:v>4.8169480974826762E-2</c:v>
                </c:pt>
                <c:pt idx="17">
                  <c:v>3.4280939535980659E-2</c:v>
                </c:pt>
                <c:pt idx="18">
                  <c:v>2.303881277502029E-2</c:v>
                </c:pt>
                <c:pt idx="19">
                  <c:v>1.8173731327695286E-2</c:v>
                </c:pt>
                <c:pt idx="20">
                  <c:v>1.5342902169266148E-2</c:v>
                </c:pt>
                <c:pt idx="21">
                  <c:v>1.594751145247586E-2</c:v>
                </c:pt>
                <c:pt idx="22">
                  <c:v>1.7042458332667598E-2</c:v>
                </c:pt>
                <c:pt idx="23">
                  <c:v>1.8741588215631655E-2</c:v>
                </c:pt>
                <c:pt idx="24">
                  <c:v>2.0365503508764871E-2</c:v>
                </c:pt>
                <c:pt idx="25">
                  <c:v>2.1020755102416633E-2</c:v>
                </c:pt>
                <c:pt idx="26">
                  <c:v>2.1991604538681653E-2</c:v>
                </c:pt>
                <c:pt idx="27">
                  <c:v>2.1710900934683197E-2</c:v>
                </c:pt>
                <c:pt idx="28">
                  <c:v>2.1385628498516773E-2</c:v>
                </c:pt>
                <c:pt idx="29">
                  <c:v>2.0995858532342204E-2</c:v>
                </c:pt>
                <c:pt idx="30">
                  <c:v>2.0331171587606223E-2</c:v>
                </c:pt>
                <c:pt idx="31">
                  <c:v>1.9570795031689014E-2</c:v>
                </c:pt>
                <c:pt idx="32">
                  <c:v>1.8805362093447853E-2</c:v>
                </c:pt>
                <c:pt idx="33">
                  <c:v>1.822476438460785E-2</c:v>
                </c:pt>
                <c:pt idx="34">
                  <c:v>1.8118777817492937E-2</c:v>
                </c:pt>
                <c:pt idx="35">
                  <c:v>1.8188544916406757E-2</c:v>
                </c:pt>
                <c:pt idx="36">
                  <c:v>1.8516321557962678E-2</c:v>
                </c:pt>
                <c:pt idx="37">
                  <c:v>1.8947974429320391E-2</c:v>
                </c:pt>
                <c:pt idx="38">
                  <c:v>1.8798170131106628E-2</c:v>
                </c:pt>
                <c:pt idx="39">
                  <c:v>1.9015094228446383E-2</c:v>
                </c:pt>
                <c:pt idx="40">
                  <c:v>1.9072435341878302E-2</c:v>
                </c:pt>
                <c:pt idx="41">
                  <c:v>1.9041871365128804E-2</c:v>
                </c:pt>
                <c:pt idx="42">
                  <c:v>1.9460498553213634E-2</c:v>
                </c:pt>
                <c:pt idx="43">
                  <c:v>1.9470204206852193E-2</c:v>
                </c:pt>
                <c:pt idx="44">
                  <c:v>1.9446040813586141E-2</c:v>
                </c:pt>
                <c:pt idx="45">
                  <c:v>1.9462833124124002E-2</c:v>
                </c:pt>
                <c:pt idx="46">
                  <c:v>1.9386268399618656E-2</c:v>
                </c:pt>
                <c:pt idx="47">
                  <c:v>1.9355956837961097E-2</c:v>
                </c:pt>
                <c:pt idx="48">
                  <c:v>1.9558079144948559E-2</c:v>
                </c:pt>
                <c:pt idx="49">
                  <c:v>1.9692863736275656E-2</c:v>
                </c:pt>
                <c:pt idx="50">
                  <c:v>1.9838413206505479E-2</c:v>
                </c:pt>
                <c:pt idx="51">
                  <c:v>1.993009127702039E-2</c:v>
                </c:pt>
                <c:pt idx="52">
                  <c:v>1.9920021632878759E-2</c:v>
                </c:pt>
                <c:pt idx="53">
                  <c:v>1.990503057722548E-2</c:v>
                </c:pt>
                <c:pt idx="54">
                  <c:v>1.990356293998552E-2</c:v>
                </c:pt>
                <c:pt idx="55">
                  <c:v>1.9903562939985298E-2</c:v>
                </c:pt>
                <c:pt idx="56">
                  <c:v>1.9903562939985298E-2</c:v>
                </c:pt>
                <c:pt idx="57">
                  <c:v>1.9903562939985076E-2</c:v>
                </c:pt>
                <c:pt idx="58">
                  <c:v>1.9903562939985076E-2</c:v>
                </c:pt>
                <c:pt idx="59">
                  <c:v>1.9903562939984853E-2</c:v>
                </c:pt>
                <c:pt idx="60">
                  <c:v>1.9903562939984853E-2</c:v>
                </c:pt>
                <c:pt idx="61">
                  <c:v>1.9903562939984631E-2</c:v>
                </c:pt>
                <c:pt idx="62">
                  <c:v>1.9903562939984631E-2</c:v>
                </c:pt>
                <c:pt idx="63">
                  <c:v>1.9903562939984409E-2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025-9A0F-1CB38A6E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GDP!$U$38:$U$101</c:f>
              <c:numCache>
                <c:formatCode>0.0%</c:formatCode>
                <c:ptCount val="64"/>
                <c:pt idx="0">
                  <c:v>3.313443029036689E-3</c:v>
                </c:pt>
                <c:pt idx="1">
                  <c:v>2.3224157728578554E-3</c:v>
                </c:pt>
                <c:pt idx="2">
                  <c:v>-3.9165538913228382E-3</c:v>
                </c:pt>
                <c:pt idx="3">
                  <c:v>-6.6188685091622679E-3</c:v>
                </c:pt>
                <c:pt idx="4">
                  <c:v>-3.9240626811688273E-2</c:v>
                </c:pt>
                <c:pt idx="5">
                  <c:v>-0.152766372850211</c:v>
                </c:pt>
                <c:pt idx="6">
                  <c:v>-7.4963299847442544E-2</c:v>
                </c:pt>
                <c:pt idx="7">
                  <c:v>-4.8835785375546559E-2</c:v>
                </c:pt>
                <c:pt idx="8">
                  <c:v>1.4328944287335332E-2</c:v>
                </c:pt>
                <c:pt idx="9">
                  <c:v>0.1428174445833883</c:v>
                </c:pt>
                <c:pt idx="10">
                  <c:v>7.0019634872279912E-2</c:v>
                </c:pt>
                <c:pt idx="11">
                  <c:v>6.7651890335921339E-2</c:v>
                </c:pt>
                <c:pt idx="12">
                  <c:v>5.4671106178320494E-2</c:v>
                </c:pt>
                <c:pt idx="13">
                  <c:v>8.0678832592979255E-2</c:v>
                </c:pt>
                <c:pt idx="14">
                  <c:v>7.8893415806600808E-2</c:v>
                </c:pt>
                <c:pt idx="15">
                  <c:v>6.6760899056633294E-2</c:v>
                </c:pt>
                <c:pt idx="16">
                  <c:v>5.7800402416745555E-2</c:v>
                </c:pt>
                <c:pt idx="17">
                  <c:v>3.9447580213646916E-2</c:v>
                </c:pt>
                <c:pt idx="18">
                  <c:v>2.5110647496751959E-2</c:v>
                </c:pt>
                <c:pt idx="19">
                  <c:v>1.8395732190131797E-2</c:v>
                </c:pt>
                <c:pt idx="20">
                  <c:v>1.7177617895496322E-2</c:v>
                </c:pt>
                <c:pt idx="21">
                  <c:v>1.7246158354210062E-2</c:v>
                </c:pt>
                <c:pt idx="22">
                  <c:v>1.7985138596002148E-2</c:v>
                </c:pt>
                <c:pt idx="23">
                  <c:v>1.9508517305562689E-2</c:v>
                </c:pt>
                <c:pt idx="24">
                  <c:v>2.1409997939590975E-2</c:v>
                </c:pt>
                <c:pt idx="25">
                  <c:v>2.2105039160018825E-2</c:v>
                </c:pt>
                <c:pt idx="26">
                  <c:v>2.3169074838436332E-2</c:v>
                </c:pt>
                <c:pt idx="27">
                  <c:v>2.3027996682407181E-2</c:v>
                </c:pt>
                <c:pt idx="28">
                  <c:v>2.3062702360403309E-2</c:v>
                </c:pt>
                <c:pt idx="29">
                  <c:v>2.2848220179759293E-2</c:v>
                </c:pt>
                <c:pt idx="30">
                  <c:v>2.2344013490725123E-2</c:v>
                </c:pt>
                <c:pt idx="31">
                  <c:v>2.1729035885413639E-2</c:v>
                </c:pt>
                <c:pt idx="32">
                  <c:v>2.1110168222433057E-2</c:v>
                </c:pt>
                <c:pt idx="33">
                  <c:v>2.0637493515100802E-2</c:v>
                </c:pt>
                <c:pt idx="34">
                  <c:v>2.0618556701030855E-2</c:v>
                </c:pt>
                <c:pt idx="35">
                  <c:v>2.0755949924336159E-2</c:v>
                </c:pt>
                <c:pt idx="36">
                  <c:v>2.1108824348965438E-2</c:v>
                </c:pt>
                <c:pt idx="37">
                  <c:v>2.1574860216988956E-2</c:v>
                </c:pt>
                <c:pt idx="38">
                  <c:v>2.1443174257545605E-2</c:v>
                </c:pt>
                <c:pt idx="39">
                  <c:v>2.1667192121546108E-2</c:v>
                </c:pt>
                <c:pt idx="40">
                  <c:v>2.1673042029519696E-2</c:v>
                </c:pt>
                <c:pt idx="41">
                  <c:v>2.1642970736398981E-2</c:v>
                </c:pt>
                <c:pt idx="42">
                  <c:v>2.2073104872710747E-2</c:v>
                </c:pt>
                <c:pt idx="43">
                  <c:v>2.2095751396884911E-2</c:v>
                </c:pt>
                <c:pt idx="44">
                  <c:v>2.2045041330059467E-2</c:v>
                </c:pt>
                <c:pt idx="45">
                  <c:v>2.2109592552460144E-2</c:v>
                </c:pt>
                <c:pt idx="46">
                  <c:v>2.2108563708120643E-2</c:v>
                </c:pt>
                <c:pt idx="47">
                  <c:v>2.2178125633792511E-2</c:v>
                </c:pt>
                <c:pt idx="48">
                  <c:v>2.2571334909001761E-2</c:v>
                </c:pt>
                <c:pt idx="49">
                  <c:v>2.2830540122154908E-2</c:v>
                </c:pt>
                <c:pt idx="50">
                  <c:v>2.3092776960278671E-2</c:v>
                </c:pt>
                <c:pt idx="51">
                  <c:v>2.3302271154110654E-2</c:v>
                </c:pt>
                <c:pt idx="52">
                  <c:v>2.3378392307239482E-2</c:v>
                </c:pt>
                <c:pt idx="53">
                  <c:v>2.3419370125125072E-2</c:v>
                </c:pt>
                <c:pt idx="54">
                  <c:v>2.3446407806347214E-2</c:v>
                </c:pt>
                <c:pt idx="55">
                  <c:v>2.3446407806347214E-2</c:v>
                </c:pt>
                <c:pt idx="56">
                  <c:v>2.3446407806347214E-2</c:v>
                </c:pt>
                <c:pt idx="57">
                  <c:v>2.3446407806347214E-2</c:v>
                </c:pt>
                <c:pt idx="58">
                  <c:v>2.3446407806347436E-2</c:v>
                </c:pt>
                <c:pt idx="59">
                  <c:v>2.3446407806347436E-2</c:v>
                </c:pt>
                <c:pt idx="60">
                  <c:v>2.3446407806347658E-2</c:v>
                </c:pt>
                <c:pt idx="61">
                  <c:v>2.3446407806347658E-2</c:v>
                </c:pt>
                <c:pt idx="62">
                  <c:v>2.3446407806347658E-2</c:v>
                </c:pt>
                <c:pt idx="63">
                  <c:v>2.3446407806347658E-2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F-4EE6-A91A-5890BE57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GDP!$V$38:$V$101</c:f>
              <c:numCache>
                <c:formatCode>0.0%</c:formatCode>
                <c:ptCount val="64"/>
                <c:pt idx="0">
                  <c:v>2.9001196513019245E-2</c:v>
                </c:pt>
                <c:pt idx="1">
                  <c:v>3.2268012546164293E-2</c:v>
                </c:pt>
                <c:pt idx="2">
                  <c:v>2.9917428047635308E-2</c:v>
                </c:pt>
                <c:pt idx="3">
                  <c:v>3.1159951702630417E-2</c:v>
                </c:pt>
                <c:pt idx="4">
                  <c:v>1.5297157622738977E-2</c:v>
                </c:pt>
                <c:pt idx="5">
                  <c:v>-0.10536363570122198</c:v>
                </c:pt>
                <c:pt idx="6">
                  <c:v>-2.9670659657526577E-2</c:v>
                </c:pt>
                <c:pt idx="7">
                  <c:v>-1.4863132033318127E-2</c:v>
                </c:pt>
                <c:pt idx="8">
                  <c:v>1.7597184450488523E-3</c:v>
                </c:pt>
                <c:pt idx="9">
                  <c:v>0.11366357438975716</c:v>
                </c:pt>
                <c:pt idx="10">
                  <c:v>3.5007457121551067E-2</c:v>
                </c:pt>
                <c:pt idx="11">
                  <c:v>3.1213881262556198E-2</c:v>
                </c:pt>
                <c:pt idx="12">
                  <c:v>3.8783717081385616E-2</c:v>
                </c:pt>
                <c:pt idx="13">
                  <c:v>6.8040618863564051E-2</c:v>
                </c:pt>
                <c:pt idx="14">
                  <c:v>6.9285886688593479E-2</c:v>
                </c:pt>
                <c:pt idx="15">
                  <c:v>5.9625923699748951E-2</c:v>
                </c:pt>
                <c:pt idx="16">
                  <c:v>5.2408337817157813E-2</c:v>
                </c:pt>
                <c:pt idx="17">
                  <c:v>3.5340116955860701E-2</c:v>
                </c:pt>
                <c:pt idx="18">
                  <c:v>2.1747040313723431E-2</c:v>
                </c:pt>
                <c:pt idx="19">
                  <c:v>1.5268907619104821E-2</c:v>
                </c:pt>
                <c:pt idx="20">
                  <c:v>1.2270345999853882E-2</c:v>
                </c:pt>
                <c:pt idx="21">
                  <c:v>1.2288441061118149E-2</c:v>
                </c:pt>
                <c:pt idx="22">
                  <c:v>1.3149694833436198E-2</c:v>
                </c:pt>
                <c:pt idx="23">
                  <c:v>1.4973543234627185E-2</c:v>
                </c:pt>
                <c:pt idx="24">
                  <c:v>1.8067626512741519E-2</c:v>
                </c:pt>
                <c:pt idx="25">
                  <c:v>1.9152995289336561E-2</c:v>
                </c:pt>
                <c:pt idx="26">
                  <c:v>2.0506728719509315E-2</c:v>
                </c:pt>
                <c:pt idx="27">
                  <c:v>2.056174026798252E-2</c:v>
                </c:pt>
                <c:pt idx="28">
                  <c:v>2.0501322406167199E-2</c:v>
                </c:pt>
                <c:pt idx="29">
                  <c:v>2.0366886020443786E-2</c:v>
                </c:pt>
                <c:pt idx="30">
                  <c:v>1.9916062328185991E-2</c:v>
                </c:pt>
                <c:pt idx="31">
                  <c:v>1.9332055740284737E-2</c:v>
                </c:pt>
                <c:pt idx="32">
                  <c:v>1.8637363747423308E-2</c:v>
                </c:pt>
                <c:pt idx="33">
                  <c:v>1.8191756379366097E-2</c:v>
                </c:pt>
                <c:pt idx="34">
                  <c:v>1.8213882574395601E-2</c:v>
                </c:pt>
                <c:pt idx="35">
                  <c:v>1.8405137128076454E-2</c:v>
                </c:pt>
                <c:pt idx="36">
                  <c:v>1.8909965384412697E-2</c:v>
                </c:pt>
                <c:pt idx="37">
                  <c:v>1.9421699236707113E-2</c:v>
                </c:pt>
                <c:pt idx="38">
                  <c:v>1.9325258878011065E-2</c:v>
                </c:pt>
                <c:pt idx="39">
                  <c:v>1.9564034696285315E-2</c:v>
                </c:pt>
                <c:pt idx="40">
                  <c:v>1.9556615336887795E-2</c:v>
                </c:pt>
                <c:pt idx="41">
                  <c:v>1.9511707932703182E-2</c:v>
                </c:pt>
                <c:pt idx="42">
                  <c:v>1.9907871864163651E-2</c:v>
                </c:pt>
                <c:pt idx="43">
                  <c:v>1.9887104558685476E-2</c:v>
                </c:pt>
                <c:pt idx="44">
                  <c:v>1.9718452713002543E-2</c:v>
                </c:pt>
                <c:pt idx="45">
                  <c:v>1.9729030113042612E-2</c:v>
                </c:pt>
                <c:pt idx="46">
                  <c:v>1.9681748228406404E-2</c:v>
                </c:pt>
                <c:pt idx="47">
                  <c:v>1.9716827789322711E-2</c:v>
                </c:pt>
                <c:pt idx="48">
                  <c:v>2.0100693621664556E-2</c:v>
                </c:pt>
                <c:pt idx="49">
                  <c:v>2.0334196966609319E-2</c:v>
                </c:pt>
                <c:pt idx="50">
                  <c:v>2.0573580533024272E-2</c:v>
                </c:pt>
                <c:pt idx="51">
                  <c:v>2.0756647690423069E-2</c:v>
                </c:pt>
                <c:pt idx="52">
                  <c:v>2.0818593444911215E-2</c:v>
                </c:pt>
                <c:pt idx="53">
                  <c:v>2.0848741053228315E-2</c:v>
                </c:pt>
                <c:pt idx="54">
                  <c:v>2.0870892102508476E-2</c:v>
                </c:pt>
                <c:pt idx="55">
                  <c:v>2.0870892102508698E-2</c:v>
                </c:pt>
                <c:pt idx="56">
                  <c:v>2.087089210250892E-2</c:v>
                </c:pt>
                <c:pt idx="57">
                  <c:v>2.087089210250892E-2</c:v>
                </c:pt>
                <c:pt idx="58">
                  <c:v>2.0870892102509142E-2</c:v>
                </c:pt>
                <c:pt idx="59">
                  <c:v>2.0870892102509142E-2</c:v>
                </c:pt>
                <c:pt idx="60">
                  <c:v>2.0870892102509142E-2</c:v>
                </c:pt>
                <c:pt idx="61">
                  <c:v>2.0870892102509364E-2</c:v>
                </c:pt>
                <c:pt idx="62">
                  <c:v>2.0870892102509364E-2</c:v>
                </c:pt>
                <c:pt idx="63">
                  <c:v>2.0870892102509364E-2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67A-8693-24885C2B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GDP!$W$38:$W$101</c:f>
              <c:numCache>
                <c:formatCode>0.0%</c:formatCode>
                <c:ptCount val="64"/>
                <c:pt idx="0">
                  <c:v>2.5450563759581435E-3</c:v>
                </c:pt>
                <c:pt idx="1">
                  <c:v>4.6208408753107832E-3</c:v>
                </c:pt>
                <c:pt idx="2">
                  <c:v>2.7699613084770647E-3</c:v>
                </c:pt>
                <c:pt idx="3">
                  <c:v>5.8758883434684162E-3</c:v>
                </c:pt>
                <c:pt idx="4">
                  <c:v>-7.3796381025470481E-4</c:v>
                </c:pt>
                <c:pt idx="5">
                  <c:v>-0.11727481799405282</c:v>
                </c:pt>
                <c:pt idx="6">
                  <c:v>-4.0762339047953122E-2</c:v>
                </c:pt>
                <c:pt idx="7">
                  <c:v>-2.4779302508522005E-2</c:v>
                </c:pt>
                <c:pt idx="8">
                  <c:v>-5.3615739099610593E-3</c:v>
                </c:pt>
                <c:pt idx="9">
                  <c:v>0.10539154677154383</c:v>
                </c:pt>
                <c:pt idx="10">
                  <c:v>2.5642979034617319E-2</c:v>
                </c:pt>
                <c:pt idx="11">
                  <c:v>1.8911046381357766E-2</c:v>
                </c:pt>
                <c:pt idx="12">
                  <c:v>1.1478891017359327E-2</c:v>
                </c:pt>
                <c:pt idx="13">
                  <c:v>3.8656698492764097E-2</c:v>
                </c:pt>
                <c:pt idx="14">
                  <c:v>4.1432073089207488E-2</c:v>
                </c:pt>
                <c:pt idx="15">
                  <c:v>3.6328451422791064E-2</c:v>
                </c:pt>
                <c:pt idx="16">
                  <c:v>4.662771236456531E-2</c:v>
                </c:pt>
                <c:pt idx="17">
                  <c:v>3.5006576379955856E-2</c:v>
                </c:pt>
                <c:pt idx="18">
                  <c:v>2.5290996234166307E-2</c:v>
                </c:pt>
                <c:pt idx="19">
                  <c:v>2.1290441228479784E-2</c:v>
                </c:pt>
                <c:pt idx="20">
                  <c:v>1.7491934352644067E-2</c:v>
                </c:pt>
                <c:pt idx="21">
                  <c:v>1.8223966261224245E-2</c:v>
                </c:pt>
                <c:pt idx="22">
                  <c:v>1.9310767004744323E-2</c:v>
                </c:pt>
                <c:pt idx="23">
                  <c:v>2.0874310884561043E-2</c:v>
                </c:pt>
                <c:pt idx="24">
                  <c:v>2.1754414988212956E-2</c:v>
                </c:pt>
                <c:pt idx="25">
                  <c:v>2.2190525824944407E-2</c:v>
                </c:pt>
                <c:pt idx="26">
                  <c:v>2.2998703337200554E-2</c:v>
                </c:pt>
                <c:pt idx="27">
                  <c:v>2.2618417660547285E-2</c:v>
                </c:pt>
                <c:pt idx="28">
                  <c:v>2.2357147675909017E-2</c:v>
                </c:pt>
                <c:pt idx="29">
                  <c:v>2.192346911393761E-2</c:v>
                </c:pt>
                <c:pt idx="30">
                  <c:v>2.1227484989993384E-2</c:v>
                </c:pt>
                <c:pt idx="31">
                  <c:v>2.0433075045112048E-2</c:v>
                </c:pt>
                <c:pt idx="32">
                  <c:v>1.9690650900068718E-2</c:v>
                </c:pt>
                <c:pt idx="33">
                  <c:v>1.9076753407031966E-2</c:v>
                </c:pt>
                <c:pt idx="34">
                  <c:v>1.8917965534811509E-2</c:v>
                </c:pt>
                <c:pt idx="35">
                  <c:v>1.893171061528065E-2</c:v>
                </c:pt>
                <c:pt idx="36">
                  <c:v>1.9129219300062061E-2</c:v>
                </c:pt>
                <c:pt idx="37">
                  <c:v>1.9518416882464251E-2</c:v>
                </c:pt>
                <c:pt idx="38">
                  <c:v>1.9336060213619888E-2</c:v>
                </c:pt>
                <c:pt idx="39">
                  <c:v>1.9537032310754876E-2</c:v>
                </c:pt>
                <c:pt idx="40">
                  <c:v>1.9608341164816689E-2</c:v>
                </c:pt>
                <c:pt idx="41">
                  <c:v>1.9561756008795284E-2</c:v>
                </c:pt>
                <c:pt idx="42">
                  <c:v>2.0000754745462146E-2</c:v>
                </c:pt>
                <c:pt idx="43">
                  <c:v>2.0013768070592741E-2</c:v>
                </c:pt>
                <c:pt idx="44">
                  <c:v>2.0053309418827769E-2</c:v>
                </c:pt>
                <c:pt idx="45">
                  <c:v>2.0078827991373505E-2</c:v>
                </c:pt>
                <c:pt idx="46">
                  <c:v>1.9990873999531367E-2</c:v>
                </c:pt>
                <c:pt idx="47">
                  <c:v>1.994011829091713E-2</c:v>
                </c:pt>
                <c:pt idx="48">
                  <c:v>2.0074240500146612E-2</c:v>
                </c:pt>
                <c:pt idx="49">
                  <c:v>2.0181769580326137E-2</c:v>
                </c:pt>
                <c:pt idx="50">
                  <c:v>2.0300333704115658E-2</c:v>
                </c:pt>
                <c:pt idx="51">
                  <c:v>2.0368387492631035E-2</c:v>
                </c:pt>
                <c:pt idx="52">
                  <c:v>2.0339243910978189E-2</c:v>
                </c:pt>
                <c:pt idx="53">
                  <c:v>2.0311709787564469E-2</c:v>
                </c:pt>
                <c:pt idx="54">
                  <c:v>2.029798182096143E-2</c:v>
                </c:pt>
                <c:pt idx="55">
                  <c:v>2.029798182096143E-2</c:v>
                </c:pt>
                <c:pt idx="56">
                  <c:v>2.0297981820961208E-2</c:v>
                </c:pt>
                <c:pt idx="57">
                  <c:v>2.0297981820961208E-2</c:v>
                </c:pt>
                <c:pt idx="58">
                  <c:v>2.0297981820960986E-2</c:v>
                </c:pt>
                <c:pt idx="59">
                  <c:v>2.0297981820960986E-2</c:v>
                </c:pt>
                <c:pt idx="60">
                  <c:v>2.0297981820960986E-2</c:v>
                </c:pt>
                <c:pt idx="61">
                  <c:v>2.0297981820960986E-2</c:v>
                </c:pt>
                <c:pt idx="62">
                  <c:v>2.0297981820960986E-2</c:v>
                </c:pt>
                <c:pt idx="63">
                  <c:v>2.0297981820960986E-2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4-4981-B2E2-84933029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New Brunswick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GDP!$X$38:$X$101</c:f>
              <c:numCache>
                <c:formatCode>0.0%</c:formatCode>
                <c:ptCount val="64"/>
                <c:pt idx="0">
                  <c:v>7.288278520660052E-3</c:v>
                </c:pt>
                <c:pt idx="1">
                  <c:v>1.2921213574769164E-2</c:v>
                </c:pt>
                <c:pt idx="2">
                  <c:v>1.3851573228252478E-2</c:v>
                </c:pt>
                <c:pt idx="3">
                  <c:v>1.904847075657301E-2</c:v>
                </c:pt>
                <c:pt idx="4">
                  <c:v>1.4142199366142361E-2</c:v>
                </c:pt>
                <c:pt idx="5">
                  <c:v>-0.10356054103649337</c:v>
                </c:pt>
                <c:pt idx="6">
                  <c:v>-2.6117425357752744E-2</c:v>
                </c:pt>
                <c:pt idx="7">
                  <c:v>-1.1115986543805745E-2</c:v>
                </c:pt>
                <c:pt idx="8">
                  <c:v>5.8079542439339882E-3</c:v>
                </c:pt>
                <c:pt idx="9">
                  <c:v>0.11417062863180139</c:v>
                </c:pt>
                <c:pt idx="10">
                  <c:v>2.9659863945578291E-2</c:v>
                </c:pt>
                <c:pt idx="11">
                  <c:v>1.8103830794261144E-2</c:v>
                </c:pt>
                <c:pt idx="12">
                  <c:v>-8.2072927658571881E-4</c:v>
                </c:pt>
                <c:pt idx="13">
                  <c:v>2.2432288271202472E-2</c:v>
                </c:pt>
                <c:pt idx="14">
                  <c:v>2.3343904157857587E-2</c:v>
                </c:pt>
                <c:pt idx="15">
                  <c:v>1.8246796641194774E-2</c:v>
                </c:pt>
                <c:pt idx="16">
                  <c:v>3.4880309786435193E-2</c:v>
                </c:pt>
                <c:pt idx="17">
                  <c:v>2.4780453873576302E-2</c:v>
                </c:pt>
                <c:pt idx="18">
                  <c:v>1.6326647728903021E-2</c:v>
                </c:pt>
                <c:pt idx="19">
                  <c:v>1.3297189328006942E-2</c:v>
                </c:pt>
                <c:pt idx="20">
                  <c:v>1.0063213992119513E-2</c:v>
                </c:pt>
                <c:pt idx="21">
                  <c:v>1.1341139204706252E-2</c:v>
                </c:pt>
                <c:pt idx="22">
                  <c:v>1.2817617165443274E-2</c:v>
                </c:pt>
                <c:pt idx="23">
                  <c:v>1.4671510236264895E-2</c:v>
                </c:pt>
                <c:pt idx="24">
                  <c:v>1.5435563538392483E-2</c:v>
                </c:pt>
                <c:pt idx="25">
                  <c:v>1.5995973041751821E-2</c:v>
                </c:pt>
                <c:pt idx="26">
                  <c:v>1.6892456932597444E-2</c:v>
                </c:pt>
                <c:pt idx="27">
                  <c:v>1.6568605683836557E-2</c:v>
                </c:pt>
                <c:pt idx="28">
                  <c:v>1.6278812669282994E-2</c:v>
                </c:pt>
                <c:pt idx="29">
                  <c:v>1.5881753874102067E-2</c:v>
                </c:pt>
                <c:pt idx="30">
                  <c:v>1.5213815789473673E-2</c:v>
                </c:pt>
                <c:pt idx="31">
                  <c:v>1.4442108711676616E-2</c:v>
                </c:pt>
                <c:pt idx="32">
                  <c:v>1.3706453455168521E-2</c:v>
                </c:pt>
                <c:pt idx="33">
                  <c:v>1.3113688089303022E-2</c:v>
                </c:pt>
                <c:pt idx="34">
                  <c:v>1.2987714324287802E-2</c:v>
                </c:pt>
                <c:pt idx="35">
                  <c:v>1.3025458851391392E-2</c:v>
                </c:pt>
                <c:pt idx="36">
                  <c:v>1.3252850435949037E-2</c:v>
                </c:pt>
                <c:pt idx="37">
                  <c:v>1.3639281129653291E-2</c:v>
                </c:pt>
                <c:pt idx="38">
                  <c:v>1.3487578633116559E-2</c:v>
                </c:pt>
                <c:pt idx="39">
                  <c:v>1.3708092024865781E-2</c:v>
                </c:pt>
                <c:pt idx="40">
                  <c:v>1.384733511610059E-2</c:v>
                </c:pt>
                <c:pt idx="41">
                  <c:v>1.3851511793572913E-2</c:v>
                </c:pt>
                <c:pt idx="42">
                  <c:v>1.428120561780033E-2</c:v>
                </c:pt>
                <c:pt idx="43">
                  <c:v>1.4308926044341863E-2</c:v>
                </c:pt>
                <c:pt idx="44">
                  <c:v>1.4337198370416804E-2</c:v>
                </c:pt>
                <c:pt idx="45">
                  <c:v>1.4338876310927118E-2</c:v>
                </c:pt>
                <c:pt idx="46">
                  <c:v>1.4235705950991884E-2</c:v>
                </c:pt>
                <c:pt idx="47">
                  <c:v>1.4158743282348007E-2</c:v>
                </c:pt>
                <c:pt idx="48">
                  <c:v>1.4237532504312478E-2</c:v>
                </c:pt>
                <c:pt idx="49">
                  <c:v>1.4290112371081021E-2</c:v>
                </c:pt>
                <c:pt idx="50">
                  <c:v>1.4368256890116005E-2</c:v>
                </c:pt>
                <c:pt idx="51">
                  <c:v>1.4394170997656275E-2</c:v>
                </c:pt>
                <c:pt idx="52">
                  <c:v>1.4329620850348057E-2</c:v>
                </c:pt>
                <c:pt idx="53">
                  <c:v>1.4303908741119864E-2</c:v>
                </c:pt>
                <c:pt idx="54">
                  <c:v>1.4291098698896665E-2</c:v>
                </c:pt>
                <c:pt idx="55">
                  <c:v>1.4291098698896665E-2</c:v>
                </c:pt>
                <c:pt idx="56">
                  <c:v>1.4291098698896665E-2</c:v>
                </c:pt>
                <c:pt idx="57">
                  <c:v>1.4291098698896665E-2</c:v>
                </c:pt>
                <c:pt idx="58">
                  <c:v>1.4291098698896887E-2</c:v>
                </c:pt>
                <c:pt idx="59">
                  <c:v>1.4291098698896887E-2</c:v>
                </c:pt>
                <c:pt idx="60">
                  <c:v>1.4291098698897109E-2</c:v>
                </c:pt>
                <c:pt idx="61">
                  <c:v>1.4291098698897109E-2</c:v>
                </c:pt>
                <c:pt idx="62">
                  <c:v>1.4291098698896887E-2</c:v>
                </c:pt>
                <c:pt idx="63">
                  <c:v>1.4291098698896665E-2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2-466B-8246-61A5DC96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31561754321236E-2"/>
          <c:y val="0.13839485616150751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GDP!$Y$38:$Y$101</c:f>
              <c:numCache>
                <c:formatCode>0.0%</c:formatCode>
                <c:ptCount val="64"/>
                <c:pt idx="0">
                  <c:v>2.0910879104251823E-2</c:v>
                </c:pt>
                <c:pt idx="1">
                  <c:v>3.5032426207648903E-2</c:v>
                </c:pt>
                <c:pt idx="2">
                  <c:v>3.7989232351339997E-2</c:v>
                </c:pt>
                <c:pt idx="3">
                  <c:v>3.884900766121735E-2</c:v>
                </c:pt>
                <c:pt idx="4">
                  <c:v>-3.1716860327246632E-3</c:v>
                </c:pt>
                <c:pt idx="5">
                  <c:v>-0.12467060959184872</c:v>
                </c:pt>
                <c:pt idx="6">
                  <c:v>-5.1518153738562833E-2</c:v>
                </c:pt>
                <c:pt idx="7">
                  <c:v>-3.5392834330178258E-2</c:v>
                </c:pt>
                <c:pt idx="8">
                  <c:v>-8.9208718665467757E-5</c:v>
                </c:pt>
                <c:pt idx="9">
                  <c:v>0.11322584961198823</c:v>
                </c:pt>
                <c:pt idx="10">
                  <c:v>3.2903225806451664E-2</c:v>
                </c:pt>
                <c:pt idx="11">
                  <c:v>2.4230201968515885E-2</c:v>
                </c:pt>
                <c:pt idx="12">
                  <c:v>8.2971510140963378E-3</c:v>
                </c:pt>
                <c:pt idx="13">
                  <c:v>3.1819957333012905E-2</c:v>
                </c:pt>
                <c:pt idx="14">
                  <c:v>3.1111507688647011E-2</c:v>
                </c:pt>
                <c:pt idx="15">
                  <c:v>2.265781121429411E-2</c:v>
                </c:pt>
                <c:pt idx="16">
                  <c:v>2.7105146733520158E-2</c:v>
                </c:pt>
                <c:pt idx="17">
                  <c:v>1.3511939429237119E-2</c:v>
                </c:pt>
                <c:pt idx="18">
                  <c:v>2.8268958952317735E-3</c:v>
                </c:pt>
                <c:pt idx="19">
                  <c:v>-1.2356676916003284E-3</c:v>
                </c:pt>
                <c:pt idx="20">
                  <c:v>-1.2060647829083004E-3</c:v>
                </c:pt>
                <c:pt idx="21">
                  <c:v>2.8732329617309205E-5</c:v>
                </c:pt>
                <c:pt idx="22">
                  <c:v>1.4094635409176437E-3</c:v>
                </c:pt>
                <c:pt idx="23">
                  <c:v>3.04983312233853E-3</c:v>
                </c:pt>
                <c:pt idx="24">
                  <c:v>3.3063078603876583E-3</c:v>
                </c:pt>
                <c:pt idx="25">
                  <c:v>3.6776325240626129E-3</c:v>
                </c:pt>
                <c:pt idx="26">
                  <c:v>4.4235077842247339E-3</c:v>
                </c:pt>
                <c:pt idx="27">
                  <c:v>3.9871493316505635E-3</c:v>
                </c:pt>
                <c:pt idx="28">
                  <c:v>3.4386910049575281E-3</c:v>
                </c:pt>
                <c:pt idx="29">
                  <c:v>3.0630063263963336E-3</c:v>
                </c:pt>
                <c:pt idx="30">
                  <c:v>2.5165865934568821E-3</c:v>
                </c:pt>
                <c:pt idx="31">
                  <c:v>1.9713722465073413E-3</c:v>
                </c:pt>
                <c:pt idx="32">
                  <c:v>1.9990290430362823E-3</c:v>
                </c:pt>
                <c:pt idx="33">
                  <c:v>1.6552511415524052E-3</c:v>
                </c:pt>
                <c:pt idx="34">
                  <c:v>1.7115472387037034E-3</c:v>
                </c:pt>
                <c:pt idx="35">
                  <c:v>1.8534359851725135E-3</c:v>
                </c:pt>
                <c:pt idx="36">
                  <c:v>1.9665403140765036E-3</c:v>
                </c:pt>
                <c:pt idx="37">
                  <c:v>2.3932987634622815E-3</c:v>
                </c:pt>
                <c:pt idx="38">
                  <c:v>2.2496867524774977E-3</c:v>
                </c:pt>
                <c:pt idx="39">
                  <c:v>2.5046250177884755E-3</c:v>
                </c:pt>
                <c:pt idx="40">
                  <c:v>2.6169074980089135E-3</c:v>
                </c:pt>
                <c:pt idx="41">
                  <c:v>2.6149735660281337E-3</c:v>
                </c:pt>
                <c:pt idx="42">
                  <c:v>3.068617701378118E-3</c:v>
                </c:pt>
                <c:pt idx="43">
                  <c:v>3.0945688896459878E-3</c:v>
                </c:pt>
                <c:pt idx="44">
                  <c:v>3.0640036314117935E-3</c:v>
                </c:pt>
                <c:pt idx="45">
                  <c:v>3.1184441798490781E-3</c:v>
                </c:pt>
                <c:pt idx="46">
                  <c:v>3.0592300937597461E-3</c:v>
                </c:pt>
                <c:pt idx="47">
                  <c:v>3.0567191214763145E-3</c:v>
                </c:pt>
                <c:pt idx="48">
                  <c:v>3.3091978730626082E-3</c:v>
                </c:pt>
                <c:pt idx="49">
                  <c:v>3.4478860501920838E-3</c:v>
                </c:pt>
                <c:pt idx="50">
                  <c:v>3.6146959984184601E-3</c:v>
                </c:pt>
                <c:pt idx="51">
                  <c:v>3.7528216704287853E-3</c:v>
                </c:pt>
                <c:pt idx="52">
                  <c:v>3.7784379005352253E-3</c:v>
                </c:pt>
                <c:pt idx="53">
                  <c:v>3.8049235074666399E-3</c:v>
                </c:pt>
                <c:pt idx="54">
                  <c:v>3.8322769458929429E-3</c:v>
                </c:pt>
                <c:pt idx="55">
                  <c:v>3.8322769458931649E-3</c:v>
                </c:pt>
                <c:pt idx="56">
                  <c:v>3.8322769458931649E-3</c:v>
                </c:pt>
                <c:pt idx="57">
                  <c:v>3.832276945893387E-3</c:v>
                </c:pt>
                <c:pt idx="58">
                  <c:v>3.832276945893387E-3</c:v>
                </c:pt>
                <c:pt idx="59">
                  <c:v>3.8322769458931649E-3</c:v>
                </c:pt>
                <c:pt idx="60">
                  <c:v>3.8322769458931649E-3</c:v>
                </c:pt>
                <c:pt idx="61">
                  <c:v>3.8322769458931649E-3</c:v>
                </c:pt>
                <c:pt idx="62">
                  <c:v>3.8322769458931649E-3</c:v>
                </c:pt>
                <c:pt idx="63">
                  <c:v>3.832276945893387E-3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2F5-8ACE-78E61F8C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GDP!$Z$38:$Z$101</c:f>
              <c:numCache>
                <c:formatCode>0.0%</c:formatCode>
                <c:ptCount val="64"/>
                <c:pt idx="0">
                  <c:v>2.3067331670822977E-2</c:v>
                </c:pt>
                <c:pt idx="1">
                  <c:v>2.9868489486588823E-2</c:v>
                </c:pt>
                <c:pt idx="2">
                  <c:v>3.0713618256037023E-2</c:v>
                </c:pt>
                <c:pt idx="3">
                  <c:v>3.4797503976508048E-2</c:v>
                </c:pt>
                <c:pt idx="4">
                  <c:v>2.3351614868982296E-2</c:v>
                </c:pt>
                <c:pt idx="5">
                  <c:v>-9.6938652814852255E-2</c:v>
                </c:pt>
                <c:pt idx="6">
                  <c:v>-2.011213169509718E-2</c:v>
                </c:pt>
                <c:pt idx="7">
                  <c:v>-5.8410386170690831E-3</c:v>
                </c:pt>
                <c:pt idx="8">
                  <c:v>1.240978491294098E-2</c:v>
                </c:pt>
                <c:pt idx="9">
                  <c:v>0.12065935236472103</c:v>
                </c:pt>
                <c:pt idx="10">
                  <c:v>3.4670821971172661E-2</c:v>
                </c:pt>
                <c:pt idx="11">
                  <c:v>2.1883920076118057E-2</c:v>
                </c:pt>
                <c:pt idx="12">
                  <c:v>1.2469414643327958E-3</c:v>
                </c:pt>
                <c:pt idx="13">
                  <c:v>2.3168500344557197E-2</c:v>
                </c:pt>
                <c:pt idx="14">
                  <c:v>2.2660956325301296E-2</c:v>
                </c:pt>
                <c:pt idx="15">
                  <c:v>1.6084729981377999E-2</c:v>
                </c:pt>
                <c:pt idx="16">
                  <c:v>2.939586906971825E-2</c:v>
                </c:pt>
                <c:pt idx="17">
                  <c:v>1.8463467880533324E-2</c:v>
                </c:pt>
                <c:pt idx="18">
                  <c:v>9.7793322441841468E-3</c:v>
                </c:pt>
                <c:pt idx="19">
                  <c:v>7.1246935923574561E-3</c:v>
                </c:pt>
                <c:pt idx="20">
                  <c:v>6.7567567567567988E-3</c:v>
                </c:pt>
                <c:pt idx="21">
                  <c:v>8.7565274895673451E-3</c:v>
                </c:pt>
                <c:pt idx="22">
                  <c:v>1.0823990520463012E-2</c:v>
                </c:pt>
                <c:pt idx="23">
                  <c:v>1.3033983895182288E-2</c:v>
                </c:pt>
                <c:pt idx="24">
                  <c:v>1.3808271358606961E-2</c:v>
                </c:pt>
                <c:pt idx="25">
                  <c:v>1.4535343716798099E-2</c:v>
                </c:pt>
                <c:pt idx="26">
                  <c:v>1.550981762438286E-2</c:v>
                </c:pt>
                <c:pt idx="27">
                  <c:v>1.5201526888963812E-2</c:v>
                </c:pt>
                <c:pt idx="28">
                  <c:v>1.4559524075772101E-2</c:v>
                </c:pt>
                <c:pt idx="29">
                  <c:v>1.4104278074866361E-2</c:v>
                </c:pt>
                <c:pt idx="30">
                  <c:v>1.3408218083335255E-2</c:v>
                </c:pt>
                <c:pt idx="31">
                  <c:v>1.2629390427320253E-2</c:v>
                </c:pt>
                <c:pt idx="32">
                  <c:v>1.1991887840578475E-2</c:v>
                </c:pt>
                <c:pt idx="33">
                  <c:v>1.1425307055127121E-2</c:v>
                </c:pt>
                <c:pt idx="34">
                  <c:v>1.1303147795229007E-2</c:v>
                </c:pt>
                <c:pt idx="35">
                  <c:v>1.1401611952034596E-2</c:v>
                </c:pt>
                <c:pt idx="36">
                  <c:v>1.1719090354622264E-2</c:v>
                </c:pt>
                <c:pt idx="37">
                  <c:v>1.2165185844937421E-2</c:v>
                </c:pt>
                <c:pt idx="38">
                  <c:v>1.2021573851452416E-2</c:v>
                </c:pt>
                <c:pt idx="39">
                  <c:v>1.2244897959183598E-2</c:v>
                </c:pt>
                <c:pt idx="40">
                  <c:v>1.2315376996942629E-2</c:v>
                </c:pt>
                <c:pt idx="41">
                  <c:v>1.2276522224368369E-2</c:v>
                </c:pt>
                <c:pt idx="42">
                  <c:v>1.2692093660374049E-2</c:v>
                </c:pt>
                <c:pt idx="43">
                  <c:v>1.2651476361153824E-2</c:v>
                </c:pt>
                <c:pt idx="44">
                  <c:v>1.2633459526139035E-2</c:v>
                </c:pt>
                <c:pt idx="45">
                  <c:v>1.2594084596628807E-2</c:v>
                </c:pt>
                <c:pt idx="46">
                  <c:v>1.2448483567578883E-2</c:v>
                </c:pt>
                <c:pt idx="47">
                  <c:v>1.2367007268513586E-2</c:v>
                </c:pt>
                <c:pt idx="48">
                  <c:v>1.2412837099890828E-2</c:v>
                </c:pt>
                <c:pt idx="49">
                  <c:v>1.2458384807052081E-2</c:v>
                </c:pt>
                <c:pt idx="50">
                  <c:v>1.252505010020033E-2</c:v>
                </c:pt>
                <c:pt idx="51">
                  <c:v>1.2528094564222103E-2</c:v>
                </c:pt>
                <c:pt idx="52">
                  <c:v>1.2477727097228275E-2</c:v>
                </c:pt>
                <c:pt idx="53">
                  <c:v>1.2437297273501846E-2</c:v>
                </c:pt>
                <c:pt idx="54">
                  <c:v>1.2427614594299419E-2</c:v>
                </c:pt>
                <c:pt idx="55">
                  <c:v>1.2427614594299863E-2</c:v>
                </c:pt>
                <c:pt idx="56">
                  <c:v>1.2427614594300085E-2</c:v>
                </c:pt>
                <c:pt idx="57">
                  <c:v>1.2427614594300307E-2</c:v>
                </c:pt>
                <c:pt idx="58">
                  <c:v>1.2427614594300307E-2</c:v>
                </c:pt>
                <c:pt idx="59">
                  <c:v>1.2427614594300529E-2</c:v>
                </c:pt>
                <c:pt idx="60">
                  <c:v>1.2427614594300307E-2</c:v>
                </c:pt>
                <c:pt idx="61">
                  <c:v>1.2427614594300529E-2</c:v>
                </c:pt>
                <c:pt idx="62">
                  <c:v>1.2427614594300307E-2</c:v>
                </c:pt>
                <c:pt idx="63">
                  <c:v>1.2427614594300529E-2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7-4782-ACA6-573C746C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GDP!$AA$38:$AA$101</c:f>
              <c:numCache>
                <c:formatCode>0.0%</c:formatCode>
                <c:ptCount val="64"/>
                <c:pt idx="0">
                  <c:v>2.1914046126984221E-2</c:v>
                </c:pt>
                <c:pt idx="1">
                  <c:v>2.313465164874362E-2</c:v>
                </c:pt>
                <c:pt idx="2">
                  <c:v>1.8850583431309298E-2</c:v>
                </c:pt>
                <c:pt idx="3">
                  <c:v>1.8121589532714033E-2</c:v>
                </c:pt>
                <c:pt idx="4">
                  <c:v>-4.3029151621142292E-3</c:v>
                </c:pt>
                <c:pt idx="5">
                  <c:v>-0.1229269847832557</c:v>
                </c:pt>
                <c:pt idx="6">
                  <c:v>-4.7182043897602832E-2</c:v>
                </c:pt>
                <c:pt idx="7">
                  <c:v>-2.9115588043614027E-2</c:v>
                </c:pt>
                <c:pt idx="8">
                  <c:v>5.7645408711255453E-3</c:v>
                </c:pt>
                <c:pt idx="9">
                  <c:v>0.12107848078979155</c:v>
                </c:pt>
                <c:pt idx="10">
                  <c:v>4.1397532999260411E-2</c:v>
                </c:pt>
                <c:pt idx="11">
                  <c:v>3.3867238996554638E-2</c:v>
                </c:pt>
                <c:pt idx="12">
                  <c:v>1.8924508010533359E-2</c:v>
                </c:pt>
                <c:pt idx="13">
                  <c:v>4.4208110582969473E-2</c:v>
                </c:pt>
                <c:pt idx="14">
                  <c:v>4.5164033338126908E-2</c:v>
                </c:pt>
                <c:pt idx="15">
                  <c:v>3.8490348460731072E-2</c:v>
                </c:pt>
                <c:pt idx="16">
                  <c:v>4.7269162715856128E-2</c:v>
                </c:pt>
                <c:pt idx="17">
                  <c:v>3.4679416737621649E-2</c:v>
                </c:pt>
                <c:pt idx="18">
                  <c:v>2.4361032876207611E-2</c:v>
                </c:pt>
                <c:pt idx="19">
                  <c:v>2.008361350818455E-2</c:v>
                </c:pt>
                <c:pt idx="20">
                  <c:v>1.6904671920089598E-2</c:v>
                </c:pt>
                <c:pt idx="21">
                  <c:v>1.7716263138028099E-2</c:v>
                </c:pt>
                <c:pt idx="22">
                  <c:v>1.8950830624542281E-2</c:v>
                </c:pt>
                <c:pt idx="23">
                  <c:v>2.0722098493350716E-2</c:v>
                </c:pt>
                <c:pt idx="24">
                  <c:v>2.2264443232616449E-2</c:v>
                </c:pt>
                <c:pt idx="25">
                  <c:v>2.2882588798750492E-2</c:v>
                </c:pt>
                <c:pt idx="26">
                  <c:v>2.3781849360605678E-2</c:v>
                </c:pt>
                <c:pt idx="27">
                  <c:v>2.3392539134734713E-2</c:v>
                </c:pt>
                <c:pt idx="28">
                  <c:v>2.2828304107078701E-2</c:v>
                </c:pt>
                <c:pt idx="29">
                  <c:v>2.2303124757189208E-2</c:v>
                </c:pt>
                <c:pt idx="30">
                  <c:v>2.1509626204325283E-2</c:v>
                </c:pt>
                <c:pt idx="31">
                  <c:v>2.0624490650230864E-2</c:v>
                </c:pt>
                <c:pt idx="32">
                  <c:v>1.9695602345268126E-2</c:v>
                </c:pt>
                <c:pt idx="33">
                  <c:v>1.9020910003161307E-2</c:v>
                </c:pt>
                <c:pt idx="34">
                  <c:v>1.8843728146996863E-2</c:v>
                </c:pt>
                <c:pt idx="35">
                  <c:v>1.8867080674877634E-2</c:v>
                </c:pt>
                <c:pt idx="36">
                  <c:v>1.9205500813350707E-2</c:v>
                </c:pt>
                <c:pt idx="37">
                  <c:v>1.9621429212278274E-2</c:v>
                </c:pt>
                <c:pt idx="38">
                  <c:v>1.9461280765283417E-2</c:v>
                </c:pt>
                <c:pt idx="39">
                  <c:v>1.9676132865822593E-2</c:v>
                </c:pt>
                <c:pt idx="40">
                  <c:v>1.9763085892551269E-2</c:v>
                </c:pt>
                <c:pt idx="41">
                  <c:v>1.9734686932488588E-2</c:v>
                </c:pt>
                <c:pt idx="42">
                  <c:v>2.0154533213455172E-2</c:v>
                </c:pt>
                <c:pt idx="43">
                  <c:v>2.0162683233883039E-2</c:v>
                </c:pt>
                <c:pt idx="44">
                  <c:v>2.0166813461677036E-2</c:v>
                </c:pt>
                <c:pt idx="45">
                  <c:v>2.0164719434273337E-2</c:v>
                </c:pt>
                <c:pt idx="46">
                  <c:v>2.0055299996793341E-2</c:v>
                </c:pt>
                <c:pt idx="47">
                  <c:v>1.9977233569986153E-2</c:v>
                </c:pt>
                <c:pt idx="48">
                  <c:v>2.0080518711741657E-2</c:v>
                </c:pt>
                <c:pt idx="49">
                  <c:v>2.0155430593290058E-2</c:v>
                </c:pt>
                <c:pt idx="50">
                  <c:v>2.0241046936716245E-2</c:v>
                </c:pt>
                <c:pt idx="51">
                  <c:v>2.0273133834368018E-2</c:v>
                </c:pt>
                <c:pt idx="52">
                  <c:v>2.0218516512244378E-2</c:v>
                </c:pt>
                <c:pt idx="53">
                  <c:v>2.0173407839116697E-2</c:v>
                </c:pt>
                <c:pt idx="54">
                  <c:v>2.0157058788375926E-2</c:v>
                </c:pt>
                <c:pt idx="55">
                  <c:v>2.0157058788375926E-2</c:v>
                </c:pt>
                <c:pt idx="56">
                  <c:v>2.0157058788375926E-2</c:v>
                </c:pt>
                <c:pt idx="57">
                  <c:v>2.0157058788375704E-2</c:v>
                </c:pt>
                <c:pt idx="58">
                  <c:v>2.0157058788375704E-2</c:v>
                </c:pt>
                <c:pt idx="59">
                  <c:v>2.0157058788375481E-2</c:v>
                </c:pt>
                <c:pt idx="60">
                  <c:v>2.0157058788375481E-2</c:v>
                </c:pt>
                <c:pt idx="61">
                  <c:v>2.0157058788375704E-2</c:v>
                </c:pt>
                <c:pt idx="62">
                  <c:v>2.0157058788375704E-2</c:v>
                </c:pt>
                <c:pt idx="63">
                  <c:v>2.0157058788375704E-2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F-43E5-A0B9-9C8FEF03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0956444124076"/>
          <c:y val="0.12621054042407157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GDP!$C$38:$C$101</c:f>
              <c:numCache>
                <c:formatCode>#,##0</c:formatCode>
                <c:ptCount val="64"/>
                <c:pt idx="0">
                  <c:v>346707</c:v>
                </c:pt>
                <c:pt idx="1">
                  <c:v>348290</c:v>
                </c:pt>
                <c:pt idx="2">
                  <c:v>347410</c:v>
                </c:pt>
                <c:pt idx="3">
                  <c:v>346242</c:v>
                </c:pt>
                <c:pt idx="4">
                  <c:v>333102</c:v>
                </c:pt>
                <c:pt idx="5">
                  <c:v>295083</c:v>
                </c:pt>
                <c:pt idx="6">
                  <c:v>321367</c:v>
                </c:pt>
                <c:pt idx="7">
                  <c:v>329333</c:v>
                </c:pt>
                <c:pt idx="8">
                  <c:v>337875</c:v>
                </c:pt>
                <c:pt idx="9">
                  <c:v>337226</c:v>
                </c:pt>
                <c:pt idx="10">
                  <c:v>343869</c:v>
                </c:pt>
                <c:pt idx="11">
                  <c:v>351613</c:v>
                </c:pt>
                <c:pt idx="12">
                  <c:v>356347</c:v>
                </c:pt>
                <c:pt idx="13">
                  <c:v>364433</c:v>
                </c:pt>
                <c:pt idx="14">
                  <c:v>370998</c:v>
                </c:pt>
                <c:pt idx="15">
                  <c:v>375087</c:v>
                </c:pt>
                <c:pt idx="16">
                  <c:v>376944</c:v>
                </c:pt>
                <c:pt idx="17">
                  <c:v>378809</c:v>
                </c:pt>
                <c:pt idx="18">
                  <c:v>380314</c:v>
                </c:pt>
                <c:pt idx="19">
                  <c:v>381987</c:v>
                </c:pt>
                <c:pt idx="20">
                  <c:v>383419</c:v>
                </c:pt>
                <c:pt idx="21">
                  <c:v>385342</c:v>
                </c:pt>
                <c:pt idx="22">
                  <c:v>387154</c:v>
                </c:pt>
                <c:pt idx="23">
                  <c:v>389439</c:v>
                </c:pt>
                <c:pt idx="24">
                  <c:v>391628</c:v>
                </c:pt>
                <c:pt idx="25">
                  <c:v>393860</c:v>
                </c:pt>
                <c:pt idx="26">
                  <c:v>396124</c:v>
                </c:pt>
                <c:pt idx="27">
                  <c:v>398407</c:v>
                </c:pt>
                <c:pt idx="28">
                  <c:v>400660</c:v>
                </c:pt>
                <c:pt idx="29">
                  <c:v>402859</c:v>
                </c:pt>
                <c:pt idx="30">
                  <c:v>404975</c:v>
                </c:pt>
                <c:pt idx="31">
                  <c:v>407064</c:v>
                </c:pt>
                <c:pt idx="32">
                  <c:v>409118</c:v>
                </c:pt>
                <c:pt idx="33">
                  <c:v>411173</c:v>
                </c:pt>
                <c:pt idx="34">
                  <c:v>413325</c:v>
                </c:pt>
                <c:pt idx="35">
                  <c:v>415513</c:v>
                </c:pt>
                <c:pt idx="36">
                  <c:v>417754</c:v>
                </c:pt>
                <c:pt idx="37">
                  <c:v>420044</c:v>
                </c:pt>
                <c:pt idx="38">
                  <c:v>422188</c:v>
                </c:pt>
                <c:pt idx="39">
                  <c:v>424516</c:v>
                </c:pt>
                <c:pt idx="40">
                  <c:v>426808</c:v>
                </c:pt>
                <c:pt idx="41">
                  <c:v>429135</c:v>
                </c:pt>
                <c:pt idx="42">
                  <c:v>431507</c:v>
                </c:pt>
                <c:pt idx="43">
                  <c:v>433896</c:v>
                </c:pt>
                <c:pt idx="44">
                  <c:v>436217</c:v>
                </c:pt>
                <c:pt idx="45">
                  <c:v>438623</c:v>
                </c:pt>
                <c:pt idx="46">
                  <c:v>441047</c:v>
                </c:pt>
                <c:pt idx="47">
                  <c:v>443519</c:v>
                </c:pt>
                <c:pt idx="48">
                  <c:v>446063</c:v>
                </c:pt>
                <c:pt idx="49">
                  <c:v>448637</c:v>
                </c:pt>
                <c:pt idx="50">
                  <c:v>451232</c:v>
                </c:pt>
                <c:pt idx="51">
                  <c:v>453854</c:v>
                </c:pt>
                <c:pt idx="52">
                  <c:v>456491.23580774415</c:v>
                </c:pt>
                <c:pt idx="53">
                  <c:v>459143.79595482571</c:v>
                </c:pt>
                <c:pt idx="54">
                  <c:v>461811.76948727365</c:v>
                </c:pt>
                <c:pt idx="55">
                  <c:v>464495.24596854189</c:v>
                </c:pt>
                <c:pt idx="56">
                  <c:v>467194.3154825159</c:v>
                </c:pt>
                <c:pt idx="57">
                  <c:v>469909.06863653683</c:v>
                </c:pt>
                <c:pt idx="58">
                  <c:v>472639.59656444314</c:v>
                </c:pt>
                <c:pt idx="59">
                  <c:v>475385.99092963</c:v>
                </c:pt>
                <c:pt idx="60">
                  <c:v>478148.34392812639</c:v>
                </c:pt>
                <c:pt idx="61">
                  <c:v>480926.74829169008</c:v>
                </c:pt>
                <c:pt idx="62">
                  <c:v>483721.29729092069</c:v>
                </c:pt>
                <c:pt idx="63">
                  <c:v>486532.08473839075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5-4F04-A2B0-14678621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GDP!$AB$38:$AB$101</c:f>
              <c:numCache>
                <c:formatCode>0.0%</c:formatCode>
                <c:ptCount val="64"/>
                <c:pt idx="0">
                  <c:v>3.7580645161290338E-2</c:v>
                </c:pt>
                <c:pt idx="1">
                  <c:v>4.7375160051216447E-2</c:v>
                </c:pt>
                <c:pt idx="2">
                  <c:v>4.9167327517843029E-2</c:v>
                </c:pt>
                <c:pt idx="3">
                  <c:v>5.2714398111723071E-2</c:v>
                </c:pt>
                <c:pt idx="4">
                  <c:v>3.4820457018498452E-2</c:v>
                </c:pt>
                <c:pt idx="5">
                  <c:v>-8.8783618581907087E-2</c:v>
                </c:pt>
                <c:pt idx="6">
                  <c:v>-1.330309901738469E-2</c:v>
                </c:pt>
                <c:pt idx="7">
                  <c:v>-1.3452914798206539E-3</c:v>
                </c:pt>
                <c:pt idx="8">
                  <c:v>1.2918732161634416E-2</c:v>
                </c:pt>
                <c:pt idx="9">
                  <c:v>0.11889988260942475</c:v>
                </c:pt>
                <c:pt idx="10">
                  <c:v>3.1561207292783777E-2</c:v>
                </c:pt>
                <c:pt idx="11">
                  <c:v>1.7961383026493083E-2</c:v>
                </c:pt>
                <c:pt idx="12">
                  <c:v>-5.0422660536852959E-3</c:v>
                </c:pt>
                <c:pt idx="13">
                  <c:v>1.783573141486805E-2</c:v>
                </c:pt>
                <c:pt idx="14">
                  <c:v>1.9753453141244659E-2</c:v>
                </c:pt>
                <c:pt idx="15">
                  <c:v>1.7056315247757636E-2</c:v>
                </c:pt>
                <c:pt idx="16">
                  <c:v>4.3672678491578409E-2</c:v>
                </c:pt>
                <c:pt idx="17">
                  <c:v>3.5782653512001161E-2</c:v>
                </c:pt>
                <c:pt idx="18">
                  <c:v>2.8400815613166319E-2</c:v>
                </c:pt>
                <c:pt idx="19">
                  <c:v>2.5155414196906145E-2</c:v>
                </c:pt>
                <c:pt idx="20">
                  <c:v>1.6995144244501548E-2</c:v>
                </c:pt>
                <c:pt idx="21">
                  <c:v>1.7344327551890748E-2</c:v>
                </c:pt>
                <c:pt idx="22">
                  <c:v>1.812774394561667E-2</c:v>
                </c:pt>
                <c:pt idx="23">
                  <c:v>1.9602312790861554E-2</c:v>
                </c:pt>
                <c:pt idx="24">
                  <c:v>2.0783597809296506E-2</c:v>
                </c:pt>
                <c:pt idx="25">
                  <c:v>2.1240916713247682E-2</c:v>
                </c:pt>
                <c:pt idx="26">
                  <c:v>2.19780219780219E-2</c:v>
                </c:pt>
                <c:pt idx="27">
                  <c:v>2.1576763485477102E-2</c:v>
                </c:pt>
                <c:pt idx="28">
                  <c:v>2.1323428256981636E-2</c:v>
                </c:pt>
                <c:pt idx="29">
                  <c:v>2.0799124247400158E-2</c:v>
                </c:pt>
                <c:pt idx="30">
                  <c:v>2.0008166598611599E-2</c:v>
                </c:pt>
                <c:pt idx="31">
                  <c:v>1.92255618738153E-2</c:v>
                </c:pt>
                <c:pt idx="32">
                  <c:v>1.8184267241379226E-2</c:v>
                </c:pt>
                <c:pt idx="33">
                  <c:v>1.7560321715817784E-2</c:v>
                </c:pt>
                <c:pt idx="34">
                  <c:v>1.7480651187616658E-2</c:v>
                </c:pt>
                <c:pt idx="35">
                  <c:v>1.7401700318809832E-2</c:v>
                </c:pt>
                <c:pt idx="36">
                  <c:v>1.7727212594258468E-2</c:v>
                </c:pt>
                <c:pt idx="37">
                  <c:v>1.8179423000922235E-2</c:v>
                </c:pt>
                <c:pt idx="38">
                  <c:v>1.7967213114754133E-2</c:v>
                </c:pt>
                <c:pt idx="39">
                  <c:v>1.8279148713931326E-2</c:v>
                </c:pt>
                <c:pt idx="40">
                  <c:v>1.8588327050565345E-2</c:v>
                </c:pt>
                <c:pt idx="41">
                  <c:v>1.8631129512226785E-2</c:v>
                </c:pt>
                <c:pt idx="42">
                  <c:v>1.9067250708580286E-2</c:v>
                </c:pt>
                <c:pt idx="43">
                  <c:v>1.9105013463264431E-2</c:v>
                </c:pt>
                <c:pt idx="44">
                  <c:v>1.9014803471158803E-2</c:v>
                </c:pt>
                <c:pt idx="45">
                  <c:v>1.9052457767051889E-2</c:v>
                </c:pt>
                <c:pt idx="46">
                  <c:v>1.896333754740831E-2</c:v>
                </c:pt>
                <c:pt idx="47">
                  <c:v>1.8872672370407573E-2</c:v>
                </c:pt>
                <c:pt idx="48">
                  <c:v>1.9035691922354436E-2</c:v>
                </c:pt>
                <c:pt idx="49">
                  <c:v>1.9070173251900746E-2</c:v>
                </c:pt>
                <c:pt idx="50">
                  <c:v>1.9106699751860967E-2</c:v>
                </c:pt>
                <c:pt idx="51">
                  <c:v>1.9140528525561917E-2</c:v>
                </c:pt>
                <c:pt idx="52">
                  <c:v>1.9071546228111691E-2</c:v>
                </c:pt>
                <c:pt idx="53">
                  <c:v>1.9025977760254831E-2</c:v>
                </c:pt>
                <c:pt idx="54">
                  <c:v>1.9127654114549308E-2</c:v>
                </c:pt>
                <c:pt idx="55">
                  <c:v>1.9127654114549086E-2</c:v>
                </c:pt>
                <c:pt idx="56">
                  <c:v>1.9127654114548864E-2</c:v>
                </c:pt>
                <c:pt idx="57">
                  <c:v>1.912765411454842E-2</c:v>
                </c:pt>
                <c:pt idx="58">
                  <c:v>1.9127654114547976E-2</c:v>
                </c:pt>
                <c:pt idx="59">
                  <c:v>1.9127654114547754E-2</c:v>
                </c:pt>
                <c:pt idx="60">
                  <c:v>1.9127654114547532E-2</c:v>
                </c:pt>
                <c:pt idx="61">
                  <c:v>1.912765411454731E-2</c:v>
                </c:pt>
                <c:pt idx="62">
                  <c:v>1.9127654114547088E-2</c:v>
                </c:pt>
                <c:pt idx="63">
                  <c:v>1.9127654114546644E-2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6B2-9FE7-8640E8A7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GDP!$AC$38:$AC$101</c:f>
              <c:numCache>
                <c:formatCode>0.0%</c:formatCode>
                <c:ptCount val="64"/>
                <c:pt idx="0">
                  <c:v>2.8456331348877484E-2</c:v>
                </c:pt>
                <c:pt idx="1">
                  <c:v>3.1178120971614876E-2</c:v>
                </c:pt>
                <c:pt idx="2">
                  <c:v>2.6900186019925609E-2</c:v>
                </c:pt>
                <c:pt idx="3">
                  <c:v>2.476892150065102E-2</c:v>
                </c:pt>
                <c:pt idx="4">
                  <c:v>-6.1084447265082886E-3</c:v>
                </c:pt>
                <c:pt idx="5">
                  <c:v>-0.12627798953341585</c:v>
                </c:pt>
                <c:pt idx="6">
                  <c:v>-5.2000429674911919E-2</c:v>
                </c:pt>
                <c:pt idx="7">
                  <c:v>-3.4453133176108652E-2</c:v>
                </c:pt>
                <c:pt idx="8">
                  <c:v>2.9358063614957075E-3</c:v>
                </c:pt>
                <c:pt idx="9">
                  <c:v>0.11834545291318799</c:v>
                </c:pt>
                <c:pt idx="10">
                  <c:v>3.91566575331177E-2</c:v>
                </c:pt>
                <c:pt idx="11">
                  <c:v>3.1828413419002333E-2</c:v>
                </c:pt>
                <c:pt idx="12">
                  <c:v>1.726483440233384E-2</c:v>
                </c:pt>
                <c:pt idx="13">
                  <c:v>4.2307190591823973E-2</c:v>
                </c:pt>
                <c:pt idx="14">
                  <c:v>4.2818518178912024E-2</c:v>
                </c:pt>
                <c:pt idx="15">
                  <c:v>3.548569920947453E-2</c:v>
                </c:pt>
                <c:pt idx="16">
                  <c:v>4.1522525187577486E-2</c:v>
                </c:pt>
                <c:pt idx="17">
                  <c:v>2.8601891229058207E-2</c:v>
                </c:pt>
                <c:pt idx="18">
                  <c:v>1.8415142765479731E-2</c:v>
                </c:pt>
                <c:pt idx="19">
                  <c:v>1.4685967999924499E-2</c:v>
                </c:pt>
                <c:pt idx="20">
                  <c:v>1.4285881952513346E-2</c:v>
                </c:pt>
                <c:pt idx="21">
                  <c:v>1.5779831110882325E-2</c:v>
                </c:pt>
                <c:pt idx="22">
                  <c:v>1.7433449074074181E-2</c:v>
                </c:pt>
                <c:pt idx="23">
                  <c:v>1.9362983871155315E-2</c:v>
                </c:pt>
                <c:pt idx="24">
                  <c:v>2.0101781759357173E-2</c:v>
                </c:pt>
                <c:pt idx="25">
                  <c:v>2.0659948171609654E-2</c:v>
                </c:pt>
                <c:pt idx="26">
                  <c:v>2.1529075834546996E-2</c:v>
                </c:pt>
                <c:pt idx="27">
                  <c:v>2.1141489917363643E-2</c:v>
                </c:pt>
                <c:pt idx="28">
                  <c:v>2.0647160646752205E-2</c:v>
                </c:pt>
                <c:pt idx="29">
                  <c:v>2.0165021417577256E-2</c:v>
                </c:pt>
                <c:pt idx="30">
                  <c:v>1.9425148517518975E-2</c:v>
                </c:pt>
                <c:pt idx="31">
                  <c:v>1.8604142096422471E-2</c:v>
                </c:pt>
                <c:pt idx="32">
                  <c:v>1.7837772956824871E-2</c:v>
                </c:pt>
                <c:pt idx="33">
                  <c:v>1.7211285116662811E-2</c:v>
                </c:pt>
                <c:pt idx="34">
                  <c:v>1.7057442506838383E-2</c:v>
                </c:pt>
                <c:pt idx="35">
                  <c:v>1.7078011073954347E-2</c:v>
                </c:pt>
                <c:pt idx="36">
                  <c:v>1.7335170654687593E-2</c:v>
                </c:pt>
                <c:pt idx="37">
                  <c:v>1.7724750929190236E-2</c:v>
                </c:pt>
                <c:pt idx="38">
                  <c:v>1.7542264058605594E-2</c:v>
                </c:pt>
                <c:pt idx="39">
                  <c:v>1.7737752068182733E-2</c:v>
                </c:pt>
                <c:pt idx="40">
                  <c:v>1.7797536122064805E-2</c:v>
                </c:pt>
                <c:pt idx="41">
                  <c:v>1.7753692096957208E-2</c:v>
                </c:pt>
                <c:pt idx="42">
                  <c:v>1.8157054692487851E-2</c:v>
                </c:pt>
                <c:pt idx="43">
                  <c:v>1.8153122616727302E-2</c:v>
                </c:pt>
                <c:pt idx="44">
                  <c:v>1.8144353379367262E-2</c:v>
                </c:pt>
                <c:pt idx="45">
                  <c:v>1.8134785739931658E-2</c:v>
                </c:pt>
                <c:pt idx="46">
                  <c:v>1.8023459969232825E-2</c:v>
                </c:pt>
                <c:pt idx="47">
                  <c:v>1.7945981036559866E-2</c:v>
                </c:pt>
                <c:pt idx="48">
                  <c:v>1.80633667878487E-2</c:v>
                </c:pt>
                <c:pt idx="49">
                  <c:v>1.8143797535182138E-2</c:v>
                </c:pt>
                <c:pt idx="50">
                  <c:v>1.8232027183788357E-2</c:v>
                </c:pt>
                <c:pt idx="51">
                  <c:v>1.8269376208521981E-2</c:v>
                </c:pt>
                <c:pt idx="52">
                  <c:v>1.821918218536478E-2</c:v>
                </c:pt>
                <c:pt idx="53">
                  <c:v>1.8177598293201536E-2</c:v>
                </c:pt>
                <c:pt idx="54">
                  <c:v>1.8165131517476008E-2</c:v>
                </c:pt>
                <c:pt idx="55">
                  <c:v>1.8165131517476008E-2</c:v>
                </c:pt>
                <c:pt idx="56">
                  <c:v>1.8165131517475785E-2</c:v>
                </c:pt>
                <c:pt idx="57">
                  <c:v>1.8165131517475785E-2</c:v>
                </c:pt>
                <c:pt idx="58">
                  <c:v>1.8165131517475785E-2</c:v>
                </c:pt>
                <c:pt idx="59">
                  <c:v>1.8165131517475785E-2</c:v>
                </c:pt>
                <c:pt idx="60">
                  <c:v>1.8165131517475563E-2</c:v>
                </c:pt>
                <c:pt idx="61">
                  <c:v>1.8165131517475341E-2</c:v>
                </c:pt>
                <c:pt idx="62">
                  <c:v>1.8165131517475119E-2</c:v>
                </c:pt>
                <c:pt idx="63">
                  <c:v>1.8165131517474897E-2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46E-AE41-F8239777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Growth </a:t>
            </a:r>
            <a:r>
              <a:rPr lang="en-US" sz="1600" b="1" i="0" u="none" strike="noStrike" baseline="0"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GDP!$AD$38:$AD$101</c:f>
              <c:numCache>
                <c:formatCode>0.0%</c:formatCode>
                <c:ptCount val="64"/>
                <c:pt idx="0">
                  <c:v>-1.1415368425868766E-2</c:v>
                </c:pt>
                <c:pt idx="1">
                  <c:v>-1.0992015126835342E-2</c:v>
                </c:pt>
                <c:pt idx="2">
                  <c:v>-1.2925301533529665E-2</c:v>
                </c:pt>
                <c:pt idx="3">
                  <c:v>-8.4238603850581573E-3</c:v>
                </c:pt>
                <c:pt idx="4">
                  <c:v>-8.1223677511917947E-3</c:v>
                </c:pt>
                <c:pt idx="5">
                  <c:v>-0.12113882938290377</c:v>
                </c:pt>
                <c:pt idx="6">
                  <c:v>-4.2013129102844604E-2</c:v>
                </c:pt>
                <c:pt idx="7">
                  <c:v>-2.2957189497401886E-2</c:v>
                </c:pt>
                <c:pt idx="8">
                  <c:v>1.7147656486946605E-3</c:v>
                </c:pt>
                <c:pt idx="9">
                  <c:v>0.11580699271373907</c:v>
                </c:pt>
                <c:pt idx="10">
                  <c:v>3.6810848500877569E-2</c:v>
                </c:pt>
                <c:pt idx="11">
                  <c:v>3.0579708439717246E-2</c:v>
                </c:pt>
                <c:pt idx="12">
                  <c:v>2.125231446438347E-2</c:v>
                </c:pt>
                <c:pt idx="13">
                  <c:v>4.8317575899935461E-2</c:v>
                </c:pt>
                <c:pt idx="14">
                  <c:v>5.0542646444970085E-2</c:v>
                </c:pt>
                <c:pt idx="15">
                  <c:v>4.46740495490352E-2</c:v>
                </c:pt>
                <c:pt idx="16">
                  <c:v>5.4459622796414919E-2</c:v>
                </c:pt>
                <c:pt idx="17">
                  <c:v>4.1575639431317812E-2</c:v>
                </c:pt>
                <c:pt idx="18">
                  <c:v>3.0396344491904204E-2</c:v>
                </c:pt>
                <c:pt idx="19">
                  <c:v>2.4731429570615138E-2</c:v>
                </c:pt>
                <c:pt idx="20">
                  <c:v>1.741029911110159E-2</c:v>
                </c:pt>
                <c:pt idx="21">
                  <c:v>1.6650532429816067E-2</c:v>
                </c:pt>
                <c:pt idx="22">
                  <c:v>1.6635067536446169E-2</c:v>
                </c:pt>
                <c:pt idx="23">
                  <c:v>1.7447688927756388E-2</c:v>
                </c:pt>
                <c:pt idx="24">
                  <c:v>1.8440967645933393E-2</c:v>
                </c:pt>
                <c:pt idx="25">
                  <c:v>1.8663111788230768E-2</c:v>
                </c:pt>
                <c:pt idx="26">
                  <c:v>1.9386787482878587E-2</c:v>
                </c:pt>
                <c:pt idx="27">
                  <c:v>1.9077168193538885E-2</c:v>
                </c:pt>
                <c:pt idx="28">
                  <c:v>1.9463780669804587E-2</c:v>
                </c:pt>
                <c:pt idx="29">
                  <c:v>1.9224777216925393E-2</c:v>
                </c:pt>
                <c:pt idx="30">
                  <c:v>1.8718346253229878E-2</c:v>
                </c:pt>
                <c:pt idx="31">
                  <c:v>1.8113184258706783E-2</c:v>
                </c:pt>
                <c:pt idx="32">
                  <c:v>1.7607796568527068E-2</c:v>
                </c:pt>
                <c:pt idx="33">
                  <c:v>1.7109433116280881E-2</c:v>
                </c:pt>
                <c:pt idx="34">
                  <c:v>1.7024989600348928E-2</c:v>
                </c:pt>
                <c:pt idx="35">
                  <c:v>1.7053433417859587E-2</c:v>
                </c:pt>
                <c:pt idx="36">
                  <c:v>1.7111987445173282E-2</c:v>
                </c:pt>
                <c:pt idx="37">
                  <c:v>1.7472848956037401E-2</c:v>
                </c:pt>
                <c:pt idx="38">
                  <c:v>1.7278703897684489E-2</c:v>
                </c:pt>
                <c:pt idx="39">
                  <c:v>1.745289110071413E-2</c:v>
                </c:pt>
                <c:pt idx="40">
                  <c:v>1.7476880470797651E-2</c:v>
                </c:pt>
                <c:pt idx="41">
                  <c:v>1.7448501319468956E-2</c:v>
                </c:pt>
                <c:pt idx="42">
                  <c:v>1.7887438585480142E-2</c:v>
                </c:pt>
                <c:pt idx="43">
                  <c:v>1.7944312102159632E-2</c:v>
                </c:pt>
                <c:pt idx="44">
                  <c:v>1.8051559219223856E-2</c:v>
                </c:pt>
                <c:pt idx="45">
                  <c:v>1.8117064106534464E-2</c:v>
                </c:pt>
                <c:pt idx="46">
                  <c:v>1.8083722722674445E-2</c:v>
                </c:pt>
                <c:pt idx="47">
                  <c:v>1.8088350948535448E-2</c:v>
                </c:pt>
                <c:pt idx="48">
                  <c:v>1.8294837151123344E-2</c:v>
                </c:pt>
                <c:pt idx="49">
                  <c:v>1.8469581749049446E-2</c:v>
                </c:pt>
                <c:pt idx="50">
                  <c:v>1.8642592172003924E-2</c:v>
                </c:pt>
                <c:pt idx="51">
                  <c:v>1.8756123294897842E-2</c:v>
                </c:pt>
                <c:pt idx="52">
                  <c:v>1.8766297649783548E-2</c:v>
                </c:pt>
                <c:pt idx="53">
                  <c:v>1.8750700387145214E-2</c:v>
                </c:pt>
                <c:pt idx="54">
                  <c:v>1.874764812680918E-2</c:v>
                </c:pt>
                <c:pt idx="55">
                  <c:v>1.874764812680918E-2</c:v>
                </c:pt>
                <c:pt idx="56">
                  <c:v>1.874764812680918E-2</c:v>
                </c:pt>
                <c:pt idx="57">
                  <c:v>1.8747648126808958E-2</c:v>
                </c:pt>
                <c:pt idx="58">
                  <c:v>1.8747648126808736E-2</c:v>
                </c:pt>
                <c:pt idx="59">
                  <c:v>1.8747648126808514E-2</c:v>
                </c:pt>
                <c:pt idx="60">
                  <c:v>1.8747648126808292E-2</c:v>
                </c:pt>
                <c:pt idx="61">
                  <c:v>1.874764812680807E-2</c:v>
                </c:pt>
                <c:pt idx="62">
                  <c:v>1.874764812680807E-2</c:v>
                </c:pt>
                <c:pt idx="63">
                  <c:v>1.874764812680807E-2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650-BAD3-91F3214C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Income'!$B$38:$B$101</c:f>
              <c:numCache>
                <c:formatCode>_-* #,##0_-;\-* #,##0_-;_-* "-"??_-;_-@_-</c:formatCode>
                <c:ptCount val="64"/>
                <c:pt idx="0">
                  <c:v>1182288.0000000002</c:v>
                </c:pt>
                <c:pt idx="1">
                  <c:v>1197643.6000000001</c:v>
                </c:pt>
                <c:pt idx="2">
                  <c:v>1206978.7999999998</c:v>
                </c:pt>
                <c:pt idx="3">
                  <c:v>1216716.0000000002</c:v>
                </c:pt>
                <c:pt idx="4">
                  <c:v>1230656.0000000002</c:v>
                </c:pt>
                <c:pt idx="5">
                  <c:v>1385185.2</c:v>
                </c:pt>
                <c:pt idx="6">
                  <c:v>1304088.8000000003</c:v>
                </c:pt>
                <c:pt idx="7">
                  <c:v>1285678.3999999997</c:v>
                </c:pt>
                <c:pt idx="8">
                  <c:v>1309639.2</c:v>
                </c:pt>
                <c:pt idx="9">
                  <c:v>1318610</c:v>
                </c:pt>
                <c:pt idx="10">
                  <c:v>1327712.4000000001</c:v>
                </c:pt>
                <c:pt idx="11">
                  <c:v>1280855.2000000002</c:v>
                </c:pt>
                <c:pt idx="12">
                  <c:v>1275842.8000000003</c:v>
                </c:pt>
                <c:pt idx="13">
                  <c:v>1289877.0708000001</c:v>
                </c:pt>
                <c:pt idx="14">
                  <c:v>1298906.2102955999</c:v>
                </c:pt>
                <c:pt idx="15">
                  <c:v>1307608.8819045804</c:v>
                </c:pt>
                <c:pt idx="16">
                  <c:v>1315716.0569723889</c:v>
                </c:pt>
                <c:pt idx="17">
                  <c:v>1322952.4952857371</c:v>
                </c:pt>
                <c:pt idx="18">
                  <c:v>1329390.3550346706</c:v>
                </c:pt>
                <c:pt idx="19">
                  <c:v>1335239.672596823</c:v>
                </c:pt>
                <c:pt idx="20">
                  <c:v>1341114.7271562489</c:v>
                </c:pt>
                <c:pt idx="21">
                  <c:v>1347015.6319557363</c:v>
                </c:pt>
                <c:pt idx="22">
                  <c:v>1352942.5007363416</c:v>
                </c:pt>
                <c:pt idx="23">
                  <c:v>1358895.4477395813</c:v>
                </c:pt>
                <c:pt idx="24">
                  <c:v>1364874.5877096355</c:v>
                </c:pt>
                <c:pt idx="25">
                  <c:v>1370880.0358955578</c:v>
                </c:pt>
                <c:pt idx="26">
                  <c:v>1376911.9080534982</c:v>
                </c:pt>
                <c:pt idx="27">
                  <c:v>1382970.3204489336</c:v>
                </c:pt>
                <c:pt idx="28">
                  <c:v>1389193.6868909537</c:v>
                </c:pt>
                <c:pt idx="29">
                  <c:v>1395445.0584819629</c:v>
                </c:pt>
                <c:pt idx="30">
                  <c:v>1401724.5612451315</c:v>
                </c:pt>
                <c:pt idx="31">
                  <c:v>1408032.3217707346</c:v>
                </c:pt>
                <c:pt idx="32">
                  <c:v>1414692.6795892643</c:v>
                </c:pt>
                <c:pt idx="33">
                  <c:v>1421519.5837432654</c:v>
                </c:pt>
                <c:pt idx="34">
                  <c:v>1428579.7330765962</c:v>
                </c:pt>
                <c:pt idx="35">
                  <c:v>1435684.7827261528</c:v>
                </c:pt>
                <c:pt idx="36">
                  <c:v>1442755.483207233</c:v>
                </c:pt>
                <c:pt idx="37">
                  <c:v>1449964.4785685546</c:v>
                </c:pt>
                <c:pt idx="38">
                  <c:v>1457047.49594633</c:v>
                </c:pt>
                <c:pt idx="39">
                  <c:v>1464167.2405441997</c:v>
                </c:pt>
                <c:pt idx="40">
                  <c:v>1471690.6420099367</c:v>
                </c:pt>
                <c:pt idx="41">
                  <c:v>1479291.9772982358</c:v>
                </c:pt>
                <c:pt idx="42">
                  <c:v>1486847.9783547723</c:v>
                </c:pt>
                <c:pt idx="43">
                  <c:v>1494438.2388894614</c:v>
                </c:pt>
                <c:pt idx="44">
                  <c:v>1502059.8739077977</c:v>
                </c:pt>
                <c:pt idx="45">
                  <c:v>1509777.4708580277</c:v>
                </c:pt>
                <c:pt idx="46">
                  <c:v>1517558.9160466003</c:v>
                </c:pt>
                <c:pt idx="47">
                  <c:v>1525397.2765676044</c:v>
                </c:pt>
                <c:pt idx="48">
                  <c:v>1533464.4000126724</c:v>
                </c:pt>
                <c:pt idx="49">
                  <c:v>1542104.1538483938</c:v>
                </c:pt>
                <c:pt idx="50">
                  <c:v>1550894.7512899463</c:v>
                </c:pt>
                <c:pt idx="51">
                  <c:v>1559565.2332392654</c:v>
                </c:pt>
                <c:pt idx="52" formatCode="#,##0">
                  <c:v>1568284.1886631197</c:v>
                </c:pt>
                <c:pt idx="53" formatCode="#,##0">
                  <c:v>1577051.8885588711</c:v>
                </c:pt>
                <c:pt idx="54" formatCode="#,##0">
                  <c:v>1585868.6054389279</c:v>
                </c:pt>
                <c:pt idx="55" formatCode="#,##0">
                  <c:v>1594734.6133392151</c:v>
                </c:pt>
                <c:pt idx="56" formatCode="#,##0">
                  <c:v>1603650.1878276914</c:v>
                </c:pt>
                <c:pt idx="57" formatCode="#,##0">
                  <c:v>1612615.606012915</c:v>
                </c:pt>
                <c:pt idx="58" formatCode="#,##0">
                  <c:v>1621631.1465526561</c:v>
                </c:pt>
                <c:pt idx="59" formatCode="#,##0">
                  <c:v>1630697.0896625575</c:v>
                </c:pt>
                <c:pt idx="60" formatCode="#,##0">
                  <c:v>1639813.7171248449</c:v>
                </c:pt>
                <c:pt idx="61" formatCode="#,##0">
                  <c:v>1648981.3122970846</c:v>
                </c:pt>
                <c:pt idx="62" formatCode="#,##0">
                  <c:v>1658200.1601209908</c:v>
                </c:pt>
                <c:pt idx="63" formatCode="#,##0">
                  <c:v>1667470.5471312825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1-4E2C-BD7E-5E5B30D4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10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Income'!$C$38:$C$101</c:f>
              <c:numCache>
                <c:formatCode>_-* #,##0_-;\-* #,##0_-;_-* "-"??_-;_-@_-</c:formatCode>
                <c:ptCount val="64"/>
                <c:pt idx="0">
                  <c:v>156830.07804318567</c:v>
                </c:pt>
                <c:pt idx="1">
                  <c:v>158034.29148235882</c:v>
                </c:pt>
                <c:pt idx="2">
                  <c:v>157977.54727965067</c:v>
                </c:pt>
                <c:pt idx="3">
                  <c:v>157531.78982864437</c:v>
                </c:pt>
                <c:pt idx="4">
                  <c:v>155263.4514318555</c:v>
                </c:pt>
                <c:pt idx="5">
                  <c:v>172904.39793555089</c:v>
                </c:pt>
                <c:pt idx="6">
                  <c:v>161415.73493132906</c:v>
                </c:pt>
                <c:pt idx="7">
                  <c:v>158136.15205076657</c:v>
                </c:pt>
                <c:pt idx="8">
                  <c:v>160030.40420683243</c:v>
                </c:pt>
                <c:pt idx="9">
                  <c:v>160905.04052881454</c:v>
                </c:pt>
                <c:pt idx="10">
                  <c:v>162269.83410793773</c:v>
                </c:pt>
                <c:pt idx="11">
                  <c:v>157250.39501564397</c:v>
                </c:pt>
                <c:pt idx="12">
                  <c:v>159569.90150999386</c:v>
                </c:pt>
                <c:pt idx="13">
                  <c:v>162283.26462288707</c:v>
                </c:pt>
                <c:pt idx="14">
                  <c:v>164134.11426274004</c:v>
                </c:pt>
                <c:pt idx="15">
                  <c:v>165697.98321657564</c:v>
                </c:pt>
                <c:pt idx="16">
                  <c:v>166389.25312499999</c:v>
                </c:pt>
                <c:pt idx="17">
                  <c:v>167492.02187500001</c:v>
                </c:pt>
                <c:pt idx="18">
                  <c:v>168451.38437499999</c:v>
                </c:pt>
                <c:pt idx="19">
                  <c:v>169267.34062500001</c:v>
                </c:pt>
                <c:pt idx="20">
                  <c:v>169995.19018968751</c:v>
                </c:pt>
                <c:pt idx="21">
                  <c:v>170692.17046946523</c:v>
                </c:pt>
                <c:pt idx="22">
                  <c:v>171374.9391513431</c:v>
                </c:pt>
                <c:pt idx="23">
                  <c:v>172060.43890794847</c:v>
                </c:pt>
                <c:pt idx="24">
                  <c:v>172800.29879525263</c:v>
                </c:pt>
                <c:pt idx="25">
                  <c:v>173631.5231032375</c:v>
                </c:pt>
                <c:pt idx="26">
                  <c:v>174517.04387106403</c:v>
                </c:pt>
                <c:pt idx="27">
                  <c:v>175424.53249919359</c:v>
                </c:pt>
                <c:pt idx="28">
                  <c:v>176336.74006818942</c:v>
                </c:pt>
                <c:pt idx="29">
                  <c:v>177256.61044962372</c:v>
                </c:pt>
                <c:pt idx="30">
                  <c:v>178184.63084356094</c:v>
                </c:pt>
                <c:pt idx="31">
                  <c:v>179120.79239647905</c:v>
                </c:pt>
                <c:pt idx="32">
                  <c:v>180105.95675465971</c:v>
                </c:pt>
                <c:pt idx="33">
                  <c:v>181121.12072959545</c:v>
                </c:pt>
                <c:pt idx="34">
                  <c:v>182174.35314424385</c:v>
                </c:pt>
                <c:pt idx="35">
                  <c:v>183241.6557975958</c:v>
                </c:pt>
                <c:pt idx="36">
                  <c:v>184325.94700094016</c:v>
                </c:pt>
                <c:pt idx="37">
                  <c:v>185417.88892633427</c:v>
                </c:pt>
                <c:pt idx="38">
                  <c:v>186496.7536798401</c:v>
                </c:pt>
                <c:pt idx="39">
                  <c:v>187583.31391877931</c:v>
                </c:pt>
                <c:pt idx="40">
                  <c:v>188737.35588586135</c:v>
                </c:pt>
                <c:pt idx="41">
                  <c:v>189886.59486076547</c:v>
                </c:pt>
                <c:pt idx="42">
                  <c:v>191027.94610038892</c:v>
                </c:pt>
                <c:pt idx="43">
                  <c:v>192171.60609674561</c:v>
                </c:pt>
                <c:pt idx="44">
                  <c:v>193272.12689678083</c:v>
                </c:pt>
                <c:pt idx="45">
                  <c:v>194445.98840052413</c:v>
                </c:pt>
                <c:pt idx="46">
                  <c:v>195643.94724466687</c:v>
                </c:pt>
                <c:pt idx="47">
                  <c:v>196865.0766475407</c:v>
                </c:pt>
                <c:pt idx="48">
                  <c:v>198131.54132410846</c:v>
                </c:pt>
                <c:pt idx="49">
                  <c:v>199487.86158465481</c:v>
                </c:pt>
                <c:pt idx="50">
                  <c:v>200879.61708437014</c:v>
                </c:pt>
                <c:pt idx="51">
                  <c:v>202271.68035254491</c:v>
                </c:pt>
                <c:pt idx="52" formatCode="#,##0">
                  <c:v>203673.39039409929</c:v>
                </c:pt>
                <c:pt idx="53" formatCode="#,##0">
                  <c:v>205084.81405961313</c:v>
                </c:pt>
                <c:pt idx="54" formatCode="#,##0">
                  <c:v>206506.01866292997</c:v>
                </c:pt>
                <c:pt idx="55" formatCode="#,##0">
                  <c:v>207937.07198436742</c:v>
                </c:pt>
                <c:pt idx="56" formatCode="#,##0">
                  <c:v>209378.04227394972</c:v>
                </c:pt>
                <c:pt idx="57" formatCode="#,##0">
                  <c:v>210828.9982546627</c:v>
                </c:pt>
                <c:pt idx="58" formatCode="#,##0">
                  <c:v>212290.00912573145</c:v>
                </c:pt>
                <c:pt idx="59" formatCode="#,##0">
                  <c:v>213761.14456592043</c:v>
                </c:pt>
                <c:pt idx="60" formatCode="#,##0">
                  <c:v>215242.4747368567</c:v>
                </c:pt>
                <c:pt idx="61" formatCode="#,##0">
                  <c:v>216734.07028637608</c:v>
                </c:pt>
                <c:pt idx="62" formatCode="#,##0">
                  <c:v>218236.00235189244</c:v>
                </c:pt>
                <c:pt idx="63" formatCode="#,##0">
                  <c:v>219748.34256379041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4-447F-BCB3-7CD7E57F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British Columbia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0956444124076"/>
          <c:y val="0.1223940286917538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Income'!$D$38:$D$101</c:f>
              <c:numCache>
                <c:formatCode>_-* #,##0_-;\-* #,##0_-;_-* "-"??_-;_-@_-</c:formatCode>
                <c:ptCount val="64"/>
                <c:pt idx="0">
                  <c:v>166349.19086189632</c:v>
                </c:pt>
                <c:pt idx="1">
                  <c:v>169201.79733344691</c:v>
                </c:pt>
                <c:pt idx="2">
                  <c:v>171194.41069347589</c:v>
                </c:pt>
                <c:pt idx="3">
                  <c:v>173224.98187771183</c:v>
                </c:pt>
                <c:pt idx="4">
                  <c:v>175668.20340607889</c:v>
                </c:pt>
                <c:pt idx="5">
                  <c:v>198450.20211245088</c:v>
                </c:pt>
                <c:pt idx="6">
                  <c:v>187553.0724798844</c:v>
                </c:pt>
                <c:pt idx="7">
                  <c:v>185663.64311031869</c:v>
                </c:pt>
                <c:pt idx="8">
                  <c:v>190221.09570676723</c:v>
                </c:pt>
                <c:pt idx="9">
                  <c:v>192325.08087397486</c:v>
                </c:pt>
                <c:pt idx="10">
                  <c:v>194420.66960827028</c:v>
                </c:pt>
                <c:pt idx="11">
                  <c:v>188265.34646368647</c:v>
                </c:pt>
                <c:pt idx="12">
                  <c:v>188501.51475159961</c:v>
                </c:pt>
                <c:pt idx="13">
                  <c:v>191104.10815632305</c:v>
                </c:pt>
                <c:pt idx="14">
                  <c:v>192813.21976401759</c:v>
                </c:pt>
                <c:pt idx="15">
                  <c:v>194314.59887053919</c:v>
                </c:pt>
                <c:pt idx="16">
                  <c:v>195191.87187500001</c:v>
                </c:pt>
                <c:pt idx="17">
                  <c:v>196312.953125</c:v>
                </c:pt>
                <c:pt idx="18">
                  <c:v>197292.24062500001</c:v>
                </c:pt>
                <c:pt idx="19">
                  <c:v>198129.734375</c:v>
                </c:pt>
                <c:pt idx="20">
                  <c:v>198922.25331249999</c:v>
                </c:pt>
                <c:pt idx="21">
                  <c:v>199698.05010041874</c:v>
                </c:pt>
                <c:pt idx="22">
                  <c:v>200476.87249581038</c:v>
                </c:pt>
                <c:pt idx="23">
                  <c:v>201251.29178627493</c:v>
                </c:pt>
                <c:pt idx="24">
                  <c:v>202056.29695342004</c:v>
                </c:pt>
                <c:pt idx="25">
                  <c:v>202881.52754457443</c:v>
                </c:pt>
                <c:pt idx="26">
                  <c:v>203723.9772931936</c:v>
                </c:pt>
                <c:pt idx="27">
                  <c:v>204599.99039555434</c:v>
                </c:pt>
                <c:pt idx="28">
                  <c:v>205500.23035329478</c:v>
                </c:pt>
                <c:pt idx="29">
                  <c:v>206407.0909716606</c:v>
                </c:pt>
                <c:pt idx="30">
                  <c:v>207323.44150958129</c:v>
                </c:pt>
                <c:pt idx="31">
                  <c:v>208249.30157589749</c:v>
                </c:pt>
                <c:pt idx="32">
                  <c:v>209237.73246253291</c:v>
                </c:pt>
                <c:pt idx="33">
                  <c:v>210248.99410230116</c:v>
                </c:pt>
                <c:pt idx="34">
                  <c:v>211298.04504751251</c:v>
                </c:pt>
                <c:pt idx="35">
                  <c:v>212357.02912203778</c:v>
                </c:pt>
                <c:pt idx="36">
                  <c:v>213428.04282037416</c:v>
                </c:pt>
                <c:pt idx="37">
                  <c:v>214503.45477995728</c:v>
                </c:pt>
                <c:pt idx="38">
                  <c:v>215557.98946925453</c:v>
                </c:pt>
                <c:pt idx="39">
                  <c:v>216615.71622768702</c:v>
                </c:pt>
                <c:pt idx="40">
                  <c:v>217745.94874720252</c:v>
                </c:pt>
                <c:pt idx="41">
                  <c:v>218864.43378767508</c:v>
                </c:pt>
                <c:pt idx="42">
                  <c:v>219967.95830039182</c:v>
                </c:pt>
                <c:pt idx="43">
                  <c:v>221068.29910802117</c:v>
                </c:pt>
                <c:pt idx="44">
                  <c:v>222125.25043980032</c:v>
                </c:pt>
                <c:pt idx="45">
                  <c:v>223243.83795400982</c:v>
                </c:pt>
                <c:pt idx="46">
                  <c:v>224379.5361757318</c:v>
                </c:pt>
                <c:pt idx="47">
                  <c:v>225531.31989763223</c:v>
                </c:pt>
                <c:pt idx="48">
                  <c:v>226724.59465388962</c:v>
                </c:pt>
                <c:pt idx="49">
                  <c:v>228010.20159035394</c:v>
                </c:pt>
                <c:pt idx="50">
                  <c:v>229325.78387372842</c:v>
                </c:pt>
                <c:pt idx="51">
                  <c:v>230631.27663381881</c:v>
                </c:pt>
                <c:pt idx="52" formatCode="#,##0">
                  <c:v>231944.20122873326</c:v>
                </c:pt>
                <c:pt idx="53" formatCode="#,##0">
                  <c:v>233264.59996599774</c:v>
                </c:pt>
                <c:pt idx="54" formatCode="#,##0">
                  <c:v>234592.5153939841</c:v>
                </c:pt>
                <c:pt idx="55" formatCode="#,##0">
                  <c:v>235927.99030328111</c:v>
                </c:pt>
                <c:pt idx="56" formatCode="#,##0">
                  <c:v>237271.06772807342</c:v>
                </c:pt>
                <c:pt idx="57" formatCode="#,##0">
                  <c:v>238621.79094752821</c:v>
                </c:pt>
                <c:pt idx="58" formatCode="#,##0">
                  <c:v>239980.20348718981</c:v>
                </c:pt>
                <c:pt idx="59" formatCode="#,##0">
                  <c:v>241346.34912038234</c:v>
                </c:pt>
                <c:pt idx="60" formatCode="#,##0">
                  <c:v>242720.27186962013</c:v>
                </c:pt>
                <c:pt idx="61" formatCode="#,##0">
                  <c:v>244102.01600802646</c:v>
                </c:pt>
                <c:pt idx="62" formatCode="#,##0">
                  <c:v>245491.62606076009</c:v>
                </c:pt>
                <c:pt idx="63" formatCode="#,##0">
                  <c:v>246889.14680645004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4F94-88B5-0E50A7E0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Manitoba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Income'!$E$38:$E$101</c:f>
              <c:numCache>
                <c:formatCode>_-* #,##0_-;\-* #,##0_-;_-* "-"??_-;_-@_-</c:formatCode>
                <c:ptCount val="64"/>
                <c:pt idx="0">
                  <c:v>36809.50205280431</c:v>
                </c:pt>
                <c:pt idx="1">
                  <c:v>37200.766758422251</c:v>
                </c:pt>
                <c:pt idx="2">
                  <c:v>37451.082174780968</c:v>
                </c:pt>
                <c:pt idx="3">
                  <c:v>37759.880896863258</c:v>
                </c:pt>
                <c:pt idx="4">
                  <c:v>38371.317494886032</c:v>
                </c:pt>
                <c:pt idx="5">
                  <c:v>43234.425747954207</c:v>
                </c:pt>
                <c:pt idx="6">
                  <c:v>40738.062519938503</c:v>
                </c:pt>
                <c:pt idx="7">
                  <c:v>40190.554742559551</c:v>
                </c:pt>
                <c:pt idx="8">
                  <c:v>41047.760933783902</c:v>
                </c:pt>
                <c:pt idx="9">
                  <c:v>41310.029617421285</c:v>
                </c:pt>
                <c:pt idx="10">
                  <c:v>41534.985424283776</c:v>
                </c:pt>
                <c:pt idx="11">
                  <c:v>39971.044367850001</c:v>
                </c:pt>
                <c:pt idx="12">
                  <c:v>39517.955611191923</c:v>
                </c:pt>
                <c:pt idx="13">
                  <c:v>39834.315569585589</c:v>
                </c:pt>
                <c:pt idx="14">
                  <c:v>40018.107444534573</c:v>
                </c:pt>
                <c:pt idx="15">
                  <c:v>40215.382375172907</c:v>
                </c:pt>
                <c:pt idx="16">
                  <c:v>40422.9925</c:v>
                </c:pt>
                <c:pt idx="17">
                  <c:v>40625.057500000003</c:v>
                </c:pt>
                <c:pt idx="18">
                  <c:v>40823.002500000002</c:v>
                </c:pt>
                <c:pt idx="19">
                  <c:v>41016.827499999999</c:v>
                </c:pt>
                <c:pt idx="20">
                  <c:v>41201.40322375</c:v>
                </c:pt>
                <c:pt idx="21">
                  <c:v>41384.614372772325</c:v>
                </c:pt>
                <c:pt idx="22">
                  <c:v>41566.486509758055</c:v>
                </c:pt>
                <c:pt idx="23">
                  <c:v>41747.02352154001</c:v>
                </c:pt>
                <c:pt idx="24">
                  <c:v>41919.361566886822</c:v>
                </c:pt>
                <c:pt idx="25">
                  <c:v>42099.985005511924</c:v>
                </c:pt>
                <c:pt idx="26">
                  <c:v>42282.030722668089</c:v>
                </c:pt>
                <c:pt idx="27">
                  <c:v>42465.502379255879</c:v>
                </c:pt>
                <c:pt idx="28">
                  <c:v>42652.395543160499</c:v>
                </c:pt>
                <c:pt idx="29">
                  <c:v>42843.915473493165</c:v>
                </c:pt>
                <c:pt idx="30">
                  <c:v>43037.811909054406</c:v>
                </c:pt>
                <c:pt idx="31">
                  <c:v>43234.08814215639</c:v>
                </c:pt>
                <c:pt idx="32">
                  <c:v>43449.39912929674</c:v>
                </c:pt>
                <c:pt idx="33">
                  <c:v>43661.962367633205</c:v>
                </c:pt>
                <c:pt idx="34">
                  <c:v>43880.522742949572</c:v>
                </c:pt>
                <c:pt idx="35">
                  <c:v>44099.294876387001</c:v>
                </c:pt>
                <c:pt idx="36">
                  <c:v>44315.951234486638</c:v>
                </c:pt>
                <c:pt idx="37">
                  <c:v>44535.537846415944</c:v>
                </c:pt>
                <c:pt idx="38">
                  <c:v>44750.04486377717</c:v>
                </c:pt>
                <c:pt idx="39">
                  <c:v>44964.470609219374</c:v>
                </c:pt>
                <c:pt idx="40">
                  <c:v>45192.298963343048</c:v>
                </c:pt>
                <c:pt idx="41">
                  <c:v>45418.207452674687</c:v>
                </c:pt>
                <c:pt idx="42">
                  <c:v>45640.627185530226</c:v>
                </c:pt>
                <c:pt idx="43">
                  <c:v>45862.002790099898</c:v>
                </c:pt>
                <c:pt idx="44">
                  <c:v>46075.512327982331</c:v>
                </c:pt>
                <c:pt idx="45">
                  <c:v>46299.298805087521</c:v>
                </c:pt>
                <c:pt idx="46">
                  <c:v>46525.645866137529</c:v>
                </c:pt>
                <c:pt idx="47">
                  <c:v>46754.342552890812</c:v>
                </c:pt>
                <c:pt idx="48">
                  <c:v>46990.656354571154</c:v>
                </c:pt>
                <c:pt idx="49">
                  <c:v>47245.12009207996</c:v>
                </c:pt>
                <c:pt idx="50">
                  <c:v>47504.805874128077</c:v>
                </c:pt>
                <c:pt idx="51">
                  <c:v>47761.415785788537</c:v>
                </c:pt>
                <c:pt idx="52" formatCode="#,##0">
                  <c:v>48019.411844504029</c:v>
                </c:pt>
                <c:pt idx="53" formatCode="#,##0">
                  <c:v>48278.801537918524</c:v>
                </c:pt>
                <c:pt idx="54" formatCode="#,##0">
                  <c:v>48539.592394122512</c:v>
                </c:pt>
                <c:pt idx="55" formatCode="#,##0">
                  <c:v>48801.791981871473</c:v>
                </c:pt>
                <c:pt idx="56" formatCode="#,##0">
                  <c:v>49065.40791080553</c:v>
                </c:pt>
                <c:pt idx="57" formatCode="#,##0">
                  <c:v>49330.447831670324</c:v>
                </c:pt>
                <c:pt idx="58" formatCode="#,##0">
                  <c:v>49596.91943653905</c:v>
                </c:pt>
                <c:pt idx="59" formatCode="#,##0">
                  <c:v>49864.830459035678</c:v>
                </c:pt>
                <c:pt idx="60" formatCode="#,##0">
                  <c:v>50134.188674559424</c:v>
                </c:pt>
                <c:pt idx="61" formatCode="#,##0">
                  <c:v>50405.001900510404</c:v>
                </c:pt>
                <c:pt idx="62" formatCode="#,##0">
                  <c:v>50677.27799651651</c:v>
                </c:pt>
                <c:pt idx="63" formatCode="#,##0">
                  <c:v>50951.024864661515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C61-997D-8E49658D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New Brunswick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Income'!$F$38:$F$101</c:f>
              <c:numCache>
                <c:formatCode>_-* #,##0_-;\-* #,##0_-;_-* "-"??_-;_-@_-</c:formatCode>
                <c:ptCount val="64"/>
                <c:pt idx="0">
                  <c:v>21673.743697383921</c:v>
                </c:pt>
                <c:pt idx="1">
                  <c:v>21889.568451958312</c:v>
                </c:pt>
                <c:pt idx="2">
                  <c:v>21997.153829854924</c:v>
                </c:pt>
                <c:pt idx="3">
                  <c:v>22114.750394135743</c:v>
                </c:pt>
                <c:pt idx="4">
                  <c:v>22352.883415322925</c:v>
                </c:pt>
                <c:pt idx="5">
                  <c:v>25082.850150028735</c:v>
                </c:pt>
                <c:pt idx="6">
                  <c:v>23528.830822308195</c:v>
                </c:pt>
                <c:pt idx="7">
                  <c:v>23098.59737135674</c:v>
                </c:pt>
                <c:pt idx="8">
                  <c:v>23430.241782431858</c:v>
                </c:pt>
                <c:pt idx="9">
                  <c:v>23451.20576082707</c:v>
                </c:pt>
                <c:pt idx="10">
                  <c:v>23449.177509019944</c:v>
                </c:pt>
                <c:pt idx="11">
                  <c:v>22440.297732149349</c:v>
                </c:pt>
                <c:pt idx="12">
                  <c:v>22005.763913677529</c:v>
                </c:pt>
                <c:pt idx="13">
                  <c:v>22072.283725490561</c:v>
                </c:pt>
                <c:pt idx="14">
                  <c:v>22085.019553403465</c:v>
                </c:pt>
                <c:pt idx="15">
                  <c:v>22126.345286215397</c:v>
                </c:pt>
                <c:pt idx="16">
                  <c:v>22242.4065625</c:v>
                </c:pt>
                <c:pt idx="17">
                  <c:v>22311.770937500001</c:v>
                </c:pt>
                <c:pt idx="18">
                  <c:v>22382.042187499999</c:v>
                </c:pt>
                <c:pt idx="19">
                  <c:v>22453.220312500001</c:v>
                </c:pt>
                <c:pt idx="20">
                  <c:v>22520.5799734375</c:v>
                </c:pt>
                <c:pt idx="21">
                  <c:v>22590.220831772076</c:v>
                </c:pt>
                <c:pt idx="22">
                  <c:v>22660.257294740757</c:v>
                </c:pt>
                <c:pt idx="23">
                  <c:v>22730.688524200305</c:v>
                </c:pt>
                <c:pt idx="24">
                  <c:v>22802.361102996379</c:v>
                </c:pt>
                <c:pt idx="25">
                  <c:v>22873.238508681356</c:v>
                </c:pt>
                <c:pt idx="26">
                  <c:v>22944.174893159732</c:v>
                </c:pt>
                <c:pt idx="27">
                  <c:v>23015.173617751723</c:v>
                </c:pt>
                <c:pt idx="28">
                  <c:v>23088.149611680827</c:v>
                </c:pt>
                <c:pt idx="29">
                  <c:v>23161.748661468784</c:v>
                </c:pt>
                <c:pt idx="30">
                  <c:v>23235.595138163877</c:v>
                </c:pt>
                <c:pt idx="31">
                  <c:v>23309.696732903325</c:v>
                </c:pt>
                <c:pt idx="32">
                  <c:v>23392.170530927378</c:v>
                </c:pt>
                <c:pt idx="33">
                  <c:v>23473.331213921643</c:v>
                </c:pt>
                <c:pt idx="34">
                  <c:v>23557.02415603364</c:v>
                </c:pt>
                <c:pt idx="35">
                  <c:v>23640.139484949599</c:v>
                </c:pt>
                <c:pt idx="36">
                  <c:v>23719.582294126649</c:v>
                </c:pt>
                <c:pt idx="37">
                  <c:v>23802.511212366542</c:v>
                </c:pt>
                <c:pt idx="38">
                  <c:v>23882.790832273648</c:v>
                </c:pt>
                <c:pt idx="39">
                  <c:v>23963.099103823784</c:v>
                </c:pt>
                <c:pt idx="40">
                  <c:v>24049.892380809961</c:v>
                </c:pt>
                <c:pt idx="41">
                  <c:v>24136.734649151465</c:v>
                </c:pt>
                <c:pt idx="42">
                  <c:v>24222.073190860418</c:v>
                </c:pt>
                <c:pt idx="43">
                  <c:v>24307.211068821784</c:v>
                </c:pt>
                <c:pt idx="44">
                  <c:v>24389.134111705498</c:v>
                </c:pt>
                <c:pt idx="45">
                  <c:v>24476.016832584643</c:v>
                </c:pt>
                <c:pt idx="46">
                  <c:v>24564.37713550312</c:v>
                </c:pt>
                <c:pt idx="47">
                  <c:v>24654.108120127297</c:v>
                </c:pt>
                <c:pt idx="48">
                  <c:v>24747.98857885379</c:v>
                </c:pt>
                <c:pt idx="49">
                  <c:v>24851.55321908031</c:v>
                </c:pt>
                <c:pt idx="50">
                  <c:v>24957.984409957586</c:v>
                </c:pt>
                <c:pt idx="51">
                  <c:v>25062.927222698396</c:v>
                </c:pt>
                <c:pt idx="52" formatCode="#,##0">
                  <c:v>25168.311296791289</c:v>
                </c:pt>
                <c:pt idx="53" formatCode="#,##0">
                  <c:v>25274.138487642798</c:v>
                </c:pt>
                <c:pt idx="54" formatCode="#,##0">
                  <c:v>25380.410658461038</c:v>
                </c:pt>
                <c:pt idx="55" formatCode="#,##0">
                  <c:v>25487.129680288501</c:v>
                </c:pt>
                <c:pt idx="56" formatCode="#,##0">
                  <c:v>25594.297432034997</c:v>
                </c:pt>
                <c:pt idx="57" formatCode="#,##0">
                  <c:v>25701.915800510738</c:v>
                </c:pt>
                <c:pt idx="58" formatCode="#,##0">
                  <c:v>25809.986680459559</c:v>
                </c:pt>
                <c:pt idx="59" formatCode="#,##0">
                  <c:v>25918.511974592268</c:v>
                </c:pt>
                <c:pt idx="60" formatCode="#,##0">
                  <c:v>26027.493593620158</c:v>
                </c:pt>
                <c:pt idx="61" formatCode="#,##0">
                  <c:v>26136.93345628864</c:v>
                </c:pt>
                <c:pt idx="62" formatCode="#,##0">
                  <c:v>26246.833489411023</c:v>
                </c:pt>
                <c:pt idx="63" formatCode="#,##0">
                  <c:v>26357.195627902442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0-44D6-9655-866568AA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Newfoundland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Income'!$G$38:$G$101</c:f>
              <c:numCache>
                <c:formatCode>_-* #,##0_-;\-* #,##0_-;_-* "-"??_-;_-@_-</c:formatCode>
                <c:ptCount val="64"/>
                <c:pt idx="0">
                  <c:v>15898.153967037815</c:v>
                </c:pt>
                <c:pt idx="1">
                  <c:v>15996.586501188924</c:v>
                </c:pt>
                <c:pt idx="2">
                  <c:v>15979.373920876835</c:v>
                </c:pt>
                <c:pt idx="3">
                  <c:v>15934.77756718212</c:v>
                </c:pt>
                <c:pt idx="4">
                  <c:v>15910.943005836518</c:v>
                </c:pt>
                <c:pt idx="5">
                  <c:v>17657.776562517498</c:v>
                </c:pt>
                <c:pt idx="6">
                  <c:v>16360.121788416112</c:v>
                </c:pt>
                <c:pt idx="7">
                  <c:v>15839.288279499453</c:v>
                </c:pt>
                <c:pt idx="8">
                  <c:v>15499.012059694198</c:v>
                </c:pt>
                <c:pt idx="9">
                  <c:v>15357.652271176183</c:v>
                </c:pt>
                <c:pt idx="10">
                  <c:v>15299.971870256526</c:v>
                </c:pt>
                <c:pt idx="11">
                  <c:v>14684.268019648007</c:v>
                </c:pt>
                <c:pt idx="12">
                  <c:v>14911.615803155732</c:v>
                </c:pt>
                <c:pt idx="13">
                  <c:v>15054.225101437029</c:v>
                </c:pt>
                <c:pt idx="14">
                  <c:v>15108.866117098911</c:v>
                </c:pt>
                <c:pt idx="15">
                  <c:v>15130.153427028543</c:v>
                </c:pt>
                <c:pt idx="16">
                  <c:v>15027.202499999999</c:v>
                </c:pt>
                <c:pt idx="17">
                  <c:v>15010.997499999999</c:v>
                </c:pt>
                <c:pt idx="18">
                  <c:v>14991.567499999999</c:v>
                </c:pt>
                <c:pt idx="19">
                  <c:v>14968.9125</c:v>
                </c:pt>
                <c:pt idx="20">
                  <c:v>14947.4852340344</c:v>
                </c:pt>
                <c:pt idx="21">
                  <c:v>14920.269232617791</c:v>
                </c:pt>
                <c:pt idx="22">
                  <c:v>14893.609786078141</c:v>
                </c:pt>
                <c:pt idx="23">
                  <c:v>14867.499427831792</c:v>
                </c:pt>
                <c:pt idx="24">
                  <c:v>14837.207558885142</c:v>
                </c:pt>
                <c:pt idx="25">
                  <c:v>14814.056724014652</c:v>
                </c:pt>
                <c:pt idx="26">
                  <c:v>14793.339623258757</c:v>
                </c:pt>
                <c:pt idx="27">
                  <c:v>14775.0613115248</c:v>
                </c:pt>
                <c:pt idx="28">
                  <c:v>14760.648105227228</c:v>
                </c:pt>
                <c:pt idx="29">
                  <c:v>14748.741902742311</c:v>
                </c:pt>
                <c:pt idx="30">
                  <c:v>14739.320080437239</c:v>
                </c:pt>
                <c:pt idx="31">
                  <c:v>14732.397208691293</c:v>
                </c:pt>
                <c:pt idx="32">
                  <c:v>14736.278560535982</c:v>
                </c:pt>
                <c:pt idx="33">
                  <c:v>14737.202559888845</c:v>
                </c:pt>
                <c:pt idx="34">
                  <c:v>14740.765702126191</c:v>
                </c:pt>
                <c:pt idx="35">
                  <c:v>14745.016744498649</c:v>
                </c:pt>
                <c:pt idx="36">
                  <c:v>14750.837606976584</c:v>
                </c:pt>
                <c:pt idx="37">
                  <c:v>14755.973139338606</c:v>
                </c:pt>
                <c:pt idx="38">
                  <c:v>14759.414622634631</c:v>
                </c:pt>
                <c:pt idx="39">
                  <c:v>14762.831055901683</c:v>
                </c:pt>
                <c:pt idx="40">
                  <c:v>14771.963462460295</c:v>
                </c:pt>
                <c:pt idx="41">
                  <c:v>14778.585700520665</c:v>
                </c:pt>
                <c:pt idx="42">
                  <c:v>14783.521862070973</c:v>
                </c:pt>
                <c:pt idx="43">
                  <c:v>14787.57527574194</c:v>
                </c:pt>
                <c:pt idx="44">
                  <c:v>14792.011548324661</c:v>
                </c:pt>
                <c:pt idx="45">
                  <c:v>14800.390613304036</c:v>
                </c:pt>
                <c:pt idx="46">
                  <c:v>14813.698121535228</c:v>
                </c:pt>
                <c:pt idx="47">
                  <c:v>14828.511819656762</c:v>
                </c:pt>
                <c:pt idx="48">
                  <c:v>14843.340331476416</c:v>
                </c:pt>
                <c:pt idx="49">
                  <c:v>14865.605341973633</c:v>
                </c:pt>
                <c:pt idx="50">
                  <c:v>14890.876871054988</c:v>
                </c:pt>
                <c:pt idx="51">
                  <c:v>14920.658624797099</c:v>
                </c:pt>
                <c:pt idx="52" formatCode="#,##0">
                  <c:v>14950.499942046694</c:v>
                </c:pt>
                <c:pt idx="53" formatCode="#,##0">
                  <c:v>14980.400941930788</c:v>
                </c:pt>
                <c:pt idx="54" formatCode="#,##0">
                  <c:v>15010.361743814648</c:v>
                </c:pt>
                <c:pt idx="55" formatCode="#,##0">
                  <c:v>15040.382467302275</c:v>
                </c:pt>
                <c:pt idx="56" formatCode="#,##0">
                  <c:v>15070.463232236878</c:v>
                </c:pt>
                <c:pt idx="57" formatCode="#,##0">
                  <c:v>15100.60415870135</c:v>
                </c:pt>
                <c:pt idx="58" formatCode="#,##0">
                  <c:v>15130.805367018751</c:v>
                </c:pt>
                <c:pt idx="59" formatCode="#,##0">
                  <c:v>15161.066977752786</c:v>
                </c:pt>
                <c:pt idx="60" formatCode="#,##0">
                  <c:v>15191.389111708288</c:v>
                </c:pt>
                <c:pt idx="61" formatCode="#,##0">
                  <c:v>15221.771889931701</c:v>
                </c:pt>
                <c:pt idx="62" formatCode="#,##0">
                  <c:v>15252.215433711561</c:v>
                </c:pt>
                <c:pt idx="63" formatCode="#,##0">
                  <c:v>15282.719864578981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C-4BAE-860F-63F21A4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Nova Scotia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Income'!$H$38:$H$101</c:f>
              <c:numCache>
                <c:formatCode>_-* #,##0_-;\-* #,##0_-;_-* "-"??_-;_-@_-</c:formatCode>
                <c:ptCount val="64"/>
                <c:pt idx="0">
                  <c:v>27103.605098512537</c:v>
                </c:pt>
                <c:pt idx="1">
                  <c:v>27361.876462103024</c:v>
                </c:pt>
                <c:pt idx="2">
                  <c:v>27529.071328467351</c:v>
                </c:pt>
                <c:pt idx="3">
                  <c:v>27751.946296381946</c:v>
                </c:pt>
                <c:pt idx="4">
                  <c:v>28257.978633351293</c:v>
                </c:pt>
                <c:pt idx="5">
                  <c:v>31839.30318172833</c:v>
                </c:pt>
                <c:pt idx="6">
                  <c:v>29993.604325517434</c:v>
                </c:pt>
                <c:pt idx="7">
                  <c:v>29576.286847188232</c:v>
                </c:pt>
                <c:pt idx="8">
                  <c:v>30205.884892159705</c:v>
                </c:pt>
                <c:pt idx="9">
                  <c:v>30361.111315978607</c:v>
                </c:pt>
                <c:pt idx="10">
                  <c:v>30472.418784327703</c:v>
                </c:pt>
                <c:pt idx="11">
                  <c:v>29257.146837517379</c:v>
                </c:pt>
                <c:pt idx="12">
                  <c:v>28779.193700585613</c:v>
                </c:pt>
                <c:pt idx="13">
                  <c:v>28932.519400946978</c:v>
                </c:pt>
                <c:pt idx="14">
                  <c:v>28997.969001771911</c:v>
                </c:pt>
                <c:pt idx="15">
                  <c:v>29082.595204385165</c:v>
                </c:pt>
                <c:pt idx="16">
                  <c:v>29210.607812499999</c:v>
                </c:pt>
                <c:pt idx="17">
                  <c:v>29308.854687499999</c:v>
                </c:pt>
                <c:pt idx="18">
                  <c:v>29403.943437499998</c:v>
                </c:pt>
                <c:pt idx="19">
                  <c:v>29495.874062499999</c:v>
                </c:pt>
                <c:pt idx="20">
                  <c:v>29584.361684687497</c:v>
                </c:pt>
                <c:pt idx="21">
                  <c:v>29667.368320236044</c:v>
                </c:pt>
                <c:pt idx="22">
                  <c:v>29748.30719986212</c:v>
                </c:pt>
                <c:pt idx="23">
                  <c:v>29827.176666143943</c:v>
                </c:pt>
                <c:pt idx="24">
                  <c:v>29898.44730461781</c:v>
                </c:pt>
                <c:pt idx="25">
                  <c:v>29975.378319956002</c:v>
                </c:pt>
                <c:pt idx="26">
                  <c:v>30052.453897946987</c:v>
                </c:pt>
                <c:pt idx="27">
                  <c:v>30129.679177747017</c:v>
                </c:pt>
                <c:pt idx="28">
                  <c:v>30209.39034830633</c:v>
                </c:pt>
                <c:pt idx="29">
                  <c:v>30290.220247080993</c:v>
                </c:pt>
                <c:pt idx="30">
                  <c:v>30371.512000062816</c:v>
                </c:pt>
                <c:pt idx="31">
                  <c:v>30453.278412534433</c:v>
                </c:pt>
                <c:pt idx="32">
                  <c:v>30546.061136645723</c:v>
                </c:pt>
                <c:pt idx="33">
                  <c:v>30637.352437181129</c:v>
                </c:pt>
                <c:pt idx="34">
                  <c:v>30732.1103166789</c:v>
                </c:pt>
                <c:pt idx="35">
                  <c:v>30826.276093004868</c:v>
                </c:pt>
                <c:pt idx="36">
                  <c:v>30917.250782387229</c:v>
                </c:pt>
                <c:pt idx="37">
                  <c:v>31010.929688515276</c:v>
                </c:pt>
                <c:pt idx="38">
                  <c:v>31100.750924318083</c:v>
                </c:pt>
                <c:pt idx="39">
                  <c:v>31190.206343877166</c:v>
                </c:pt>
                <c:pt idx="40">
                  <c:v>31289.219535954784</c:v>
                </c:pt>
                <c:pt idx="41">
                  <c:v>31385.756021257643</c:v>
                </c:pt>
                <c:pt idx="42">
                  <c:v>31479.320270555527</c:v>
                </c:pt>
                <c:pt idx="43">
                  <c:v>31571.608630663435</c:v>
                </c:pt>
                <c:pt idx="44">
                  <c:v>31658.791200029747</c:v>
                </c:pt>
                <c:pt idx="45">
                  <c:v>31751.282440946205</c:v>
                </c:pt>
                <c:pt idx="46">
                  <c:v>31844.648797957874</c:v>
                </c:pt>
                <c:pt idx="47">
                  <c:v>31938.755071310959</c:v>
                </c:pt>
                <c:pt idx="48">
                  <c:v>32037.202341623251</c:v>
                </c:pt>
                <c:pt idx="49">
                  <c:v>32147.146115817697</c:v>
                </c:pt>
                <c:pt idx="50">
                  <c:v>32259.753180174102</c:v>
                </c:pt>
                <c:pt idx="51">
                  <c:v>32369.397853873284</c:v>
                </c:pt>
                <c:pt idx="52" formatCode="#,##0">
                  <c:v>32479.415188652772</c:v>
                </c:pt>
                <c:pt idx="53" formatCode="#,##0">
                  <c:v>32589.806451115641</c:v>
                </c:pt>
                <c:pt idx="54" formatCode="#,##0">
                  <c:v>32700.572912169904</c:v>
                </c:pt>
                <c:pt idx="55" formatCode="#,##0">
                  <c:v>32811.715847043146</c:v>
                </c:pt>
                <c:pt idx="56" formatCode="#,##0">
                  <c:v>32923.236535297212</c:v>
                </c:pt>
                <c:pt idx="57" formatCode="#,##0">
                  <c:v>33035.136260842912</c:v>
                </c:pt>
                <c:pt idx="58" formatCode="#,##0">
                  <c:v>33147.416311954832</c:v>
                </c:pt>
                <c:pt idx="59" formatCode="#,##0">
                  <c:v>33260.077981286158</c:v>
                </c:pt>
                <c:pt idx="60" formatCode="#,##0">
                  <c:v>33373.122565883554</c:v>
                </c:pt>
                <c:pt idx="61" formatCode="#,##0">
                  <c:v>33486.55136720209</c:v>
                </c:pt>
                <c:pt idx="62" formatCode="#,##0">
                  <c:v>33600.365691120227</c:v>
                </c:pt>
                <c:pt idx="63" formatCode="#,##0">
                  <c:v>33714.566847954862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0-4E67-B32B-3C15BBEB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GDP!$D$38:$D$101</c:f>
              <c:numCache>
                <c:formatCode>#,##0</c:formatCode>
                <c:ptCount val="64"/>
                <c:pt idx="0">
                  <c:v>270900</c:v>
                </c:pt>
                <c:pt idx="1">
                  <c:v>274478</c:v>
                </c:pt>
                <c:pt idx="2">
                  <c:v>276401</c:v>
                </c:pt>
                <c:pt idx="3">
                  <c:v>278407</c:v>
                </c:pt>
                <c:pt idx="4">
                  <c:v>275044</c:v>
                </c:pt>
                <c:pt idx="5">
                  <c:v>245558</c:v>
                </c:pt>
                <c:pt idx="6">
                  <c:v>268200</c:v>
                </c:pt>
                <c:pt idx="7">
                  <c:v>274269</c:v>
                </c:pt>
                <c:pt idx="8">
                  <c:v>275528</c:v>
                </c:pt>
                <c:pt idx="9">
                  <c:v>273469</c:v>
                </c:pt>
                <c:pt idx="10">
                  <c:v>277589</c:v>
                </c:pt>
                <c:pt idx="11">
                  <c:v>282830</c:v>
                </c:pt>
                <c:pt idx="12">
                  <c:v>286214</c:v>
                </c:pt>
                <c:pt idx="13">
                  <c:v>292076</c:v>
                </c:pt>
                <c:pt idx="14">
                  <c:v>296822</c:v>
                </c:pt>
                <c:pt idx="15">
                  <c:v>299694</c:v>
                </c:pt>
                <c:pt idx="16">
                  <c:v>301214</c:v>
                </c:pt>
                <c:pt idx="17">
                  <c:v>302398</c:v>
                </c:pt>
                <c:pt idx="18">
                  <c:v>303277</c:v>
                </c:pt>
                <c:pt idx="19">
                  <c:v>304270</c:v>
                </c:pt>
                <c:pt idx="20">
                  <c:v>304910</c:v>
                </c:pt>
                <c:pt idx="21">
                  <c:v>306114</c:v>
                </c:pt>
                <c:pt idx="22">
                  <c:v>307265</c:v>
                </c:pt>
                <c:pt idx="23">
                  <c:v>308826</c:v>
                </c:pt>
                <c:pt idx="24">
                  <c:v>310419</c:v>
                </c:pt>
                <c:pt idx="25">
                  <c:v>311977</c:v>
                </c:pt>
                <c:pt idx="26">
                  <c:v>313566</c:v>
                </c:pt>
                <c:pt idx="27">
                  <c:v>315176</c:v>
                </c:pt>
                <c:pt idx="28">
                  <c:v>316783</c:v>
                </c:pt>
                <c:pt idx="29">
                  <c:v>318331</c:v>
                </c:pt>
                <c:pt idx="30">
                  <c:v>319811</c:v>
                </c:pt>
                <c:pt idx="31">
                  <c:v>321269</c:v>
                </c:pt>
                <c:pt idx="32">
                  <c:v>322687</c:v>
                </c:pt>
                <c:pt idx="33">
                  <c:v>324122</c:v>
                </c:pt>
                <c:pt idx="34">
                  <c:v>325636</c:v>
                </c:pt>
                <c:pt idx="35">
                  <c:v>327182</c:v>
                </c:pt>
                <c:pt idx="36">
                  <c:v>328789</c:v>
                </c:pt>
                <c:pt idx="37">
                  <c:v>330417</c:v>
                </c:pt>
                <c:pt idx="38">
                  <c:v>331929</c:v>
                </c:pt>
                <c:pt idx="39">
                  <c:v>333583</c:v>
                </c:pt>
                <c:pt idx="40">
                  <c:v>335219</c:v>
                </c:pt>
                <c:pt idx="41">
                  <c:v>336864</c:v>
                </c:pt>
                <c:pt idx="42">
                  <c:v>338537</c:v>
                </c:pt>
                <c:pt idx="43">
                  <c:v>340217</c:v>
                </c:pt>
                <c:pt idx="44">
                  <c:v>341829</c:v>
                </c:pt>
                <c:pt idx="45">
                  <c:v>343510</c:v>
                </c:pt>
                <c:pt idx="46">
                  <c:v>345200</c:v>
                </c:pt>
                <c:pt idx="47">
                  <c:v>346925</c:v>
                </c:pt>
                <c:pt idx="48">
                  <c:v>348700</c:v>
                </c:pt>
                <c:pt idx="49">
                  <c:v>350495</c:v>
                </c:pt>
                <c:pt idx="50">
                  <c:v>352302</c:v>
                </c:pt>
                <c:pt idx="51">
                  <c:v>354126</c:v>
                </c:pt>
                <c:pt idx="52">
                  <c:v>355959.44353424053</c:v>
                </c:pt>
                <c:pt idx="53">
                  <c:v>357802.37949545129</c:v>
                </c:pt>
                <c:pt idx="54">
                  <c:v>359654.85702949797</c:v>
                </c:pt>
                <c:pt idx="55">
                  <c:v>361516.92553669302</c:v>
                </c:pt>
                <c:pt idx="56">
                  <c:v>363388.63467311277</c:v>
                </c:pt>
                <c:pt idx="57">
                  <c:v>365270.03435192181</c:v>
                </c:pt>
                <c:pt idx="58">
                  <c:v>367161.17474470398</c:v>
                </c:pt>
                <c:pt idx="59">
                  <c:v>369062.1062828002</c:v>
                </c:pt>
                <c:pt idx="60">
                  <c:v>370972.87965865346</c:v>
                </c:pt>
                <c:pt idx="61">
                  <c:v>372893.54582716065</c:v>
                </c:pt>
                <c:pt idx="62">
                  <c:v>374824.15600703127</c:v>
                </c:pt>
                <c:pt idx="63">
                  <c:v>376764.76168215333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F-47DC-AF96-1D824B71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Ontario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Income'!$I$38:$I$101</c:f>
              <c:numCache>
                <c:formatCode>_-* #,##0_-;\-* #,##0_-;_-* "-"??_-;_-@_-</c:formatCode>
                <c:ptCount val="64"/>
                <c:pt idx="0">
                  <c:v>444480.79378176667</c:v>
                </c:pt>
                <c:pt idx="1">
                  <c:v>450718.35670722375</c:v>
                </c:pt>
                <c:pt idx="2">
                  <c:v>454947.01518551068</c:v>
                </c:pt>
                <c:pt idx="3">
                  <c:v>459570.19732854562</c:v>
                </c:pt>
                <c:pt idx="4">
                  <c:v>467125.56517145375</c:v>
                </c:pt>
                <c:pt idx="5">
                  <c:v>526788.7758735898</c:v>
                </c:pt>
                <c:pt idx="6">
                  <c:v>496670.10738104768</c:v>
                </c:pt>
                <c:pt idx="7">
                  <c:v>490163.70122158818</c:v>
                </c:pt>
                <c:pt idx="8">
                  <c:v>499979.20777557656</c:v>
                </c:pt>
                <c:pt idx="9">
                  <c:v>503376.97641135892</c:v>
                </c:pt>
                <c:pt idx="10">
                  <c:v>506476.89682406333</c:v>
                </c:pt>
                <c:pt idx="11">
                  <c:v>487903.313016097</c:v>
                </c:pt>
                <c:pt idx="12">
                  <c:v>483432.7755631553</c:v>
                </c:pt>
                <c:pt idx="13">
                  <c:v>487959.34035418124</c:v>
                </c:pt>
                <c:pt idx="14">
                  <c:v>490857.6816141514</c:v>
                </c:pt>
                <c:pt idx="15">
                  <c:v>493909.14932368312</c:v>
                </c:pt>
                <c:pt idx="16">
                  <c:v>497166.26250000001</c:v>
                </c:pt>
                <c:pt idx="17">
                  <c:v>500194.6875</c:v>
                </c:pt>
                <c:pt idx="18">
                  <c:v>503112.91249999998</c:v>
                </c:pt>
                <c:pt idx="19">
                  <c:v>505920.9375</c:v>
                </c:pt>
                <c:pt idx="20">
                  <c:v>508450.54218749993</c:v>
                </c:pt>
                <c:pt idx="21">
                  <c:v>511062.56933609524</c:v>
                </c:pt>
                <c:pt idx="22">
                  <c:v>513652.26048515993</c:v>
                </c:pt>
                <c:pt idx="23">
                  <c:v>516219.69704247813</c:v>
                </c:pt>
                <c:pt idx="24">
                  <c:v>518704.69154755346</c:v>
                </c:pt>
                <c:pt idx="25">
                  <c:v>521251.96067053586</c:v>
                </c:pt>
                <c:pt idx="26">
                  <c:v>523801.24151318934</c:v>
                </c:pt>
                <c:pt idx="27">
                  <c:v>526352.5671299916</c:v>
                </c:pt>
                <c:pt idx="28">
                  <c:v>528957.34929219016</c:v>
                </c:pt>
                <c:pt idx="29">
                  <c:v>531566.57038114313</c:v>
                </c:pt>
                <c:pt idx="30">
                  <c:v>534178.92700505222</c:v>
                </c:pt>
                <c:pt idx="31">
                  <c:v>536794.4292411732</c:v>
                </c:pt>
                <c:pt idx="32">
                  <c:v>539552.71809019381</c:v>
                </c:pt>
                <c:pt idx="33">
                  <c:v>542344.56554850074</c:v>
                </c:pt>
                <c:pt idx="34">
                  <c:v>545211.42265384574</c:v>
                </c:pt>
                <c:pt idx="35">
                  <c:v>548081.42395185621</c:v>
                </c:pt>
                <c:pt idx="36">
                  <c:v>550884.46316860488</c:v>
                </c:pt>
                <c:pt idx="37">
                  <c:v>553781.99146706937</c:v>
                </c:pt>
                <c:pt idx="38">
                  <c:v>556633.26003264263</c:v>
                </c:pt>
                <c:pt idx="39">
                  <c:v>559500.38226545334</c:v>
                </c:pt>
                <c:pt idx="40">
                  <c:v>562554.94768760866</c:v>
                </c:pt>
                <c:pt idx="41">
                  <c:v>565597.28112352663</c:v>
                </c:pt>
                <c:pt idx="42">
                  <c:v>568611.5916801173</c:v>
                </c:pt>
                <c:pt idx="43">
                  <c:v>571628.29551783658</c:v>
                </c:pt>
                <c:pt idx="44">
                  <c:v>574595.84516341228</c:v>
                </c:pt>
                <c:pt idx="45">
                  <c:v>577660.00370102515</c:v>
                </c:pt>
                <c:pt idx="46">
                  <c:v>580758.02128702495</c:v>
                </c:pt>
                <c:pt idx="47">
                  <c:v>583887.22451411909</c:v>
                </c:pt>
                <c:pt idx="48">
                  <c:v>587113.38444185152</c:v>
                </c:pt>
                <c:pt idx="49">
                  <c:v>590568.21243371931</c:v>
                </c:pt>
                <c:pt idx="50">
                  <c:v>594090.26698244701</c:v>
                </c:pt>
                <c:pt idx="51">
                  <c:v>597575.73433820868</c:v>
                </c:pt>
                <c:pt idx="52" formatCode="#,##0">
                  <c:v>601081.65057752095</c:v>
                </c:pt>
                <c:pt idx="53" formatCode="#,##0">
                  <c:v>604608.13567191013</c:v>
                </c:pt>
                <c:pt idx="54" formatCode="#,##0">
                  <c:v>608155.31029676332</c:v>
                </c:pt>
                <c:pt idx="55" formatCode="#,##0">
                  <c:v>611723.29583545774</c:v>
                </c:pt>
                <c:pt idx="56" formatCode="#,##0">
                  <c:v>615312.21438351471</c:v>
                </c:pt>
                <c:pt idx="57" formatCode="#,##0">
                  <c:v>618922.18875277753</c:v>
                </c:pt>
                <c:pt idx="58" formatCode="#,##0">
                  <c:v>622553.34247561416</c:v>
                </c:pt>
                <c:pt idx="59" formatCode="#,##0">
                  <c:v>626205.79980914446</c:v>
                </c:pt>
                <c:pt idx="60" formatCode="#,##0">
                  <c:v>629879.68573949218</c:v>
                </c:pt>
                <c:pt idx="61" formatCode="#,##0">
                  <c:v>633575.12598606199</c:v>
                </c:pt>
                <c:pt idx="62" formatCode="#,##0">
                  <c:v>637292.24700584158</c:v>
                </c:pt>
                <c:pt idx="63" formatCode="#,##0">
                  <c:v>641031.17599772895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D-4C23-935B-3B200EAF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PEI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Income'!$J$38:$J$101</c:f>
              <c:numCache>
                <c:formatCode>_-* #,##0_-;\-* #,##0_-;_-* "-"??_-;_-@_-</c:formatCode>
                <c:ptCount val="64"/>
                <c:pt idx="0">
                  <c:v>4338.4032103305299</c:v>
                </c:pt>
                <c:pt idx="1">
                  <c:v>4417.9541901751481</c:v>
                </c:pt>
                <c:pt idx="2">
                  <c:v>4467.5126111172949</c:v>
                </c:pt>
                <c:pt idx="3">
                  <c:v>4510.6605823425061</c:v>
                </c:pt>
                <c:pt idx="4">
                  <c:v>4554.8987457588119</c:v>
                </c:pt>
                <c:pt idx="5">
                  <c:v>5120.9145857992689</c:v>
                </c:pt>
                <c:pt idx="6">
                  <c:v>4810.677720136131</c:v>
                </c:pt>
                <c:pt idx="7">
                  <c:v>4727.7102575348945</c:v>
                </c:pt>
                <c:pt idx="8">
                  <c:v>4797.4949641237672</c:v>
                </c:pt>
                <c:pt idx="9">
                  <c:v>4803.726086309367</c:v>
                </c:pt>
                <c:pt idx="10">
                  <c:v>4803.9323473134955</c:v>
                </c:pt>
                <c:pt idx="11">
                  <c:v>4596.5565082323783</c:v>
                </c:pt>
                <c:pt idx="12">
                  <c:v>4495.9659571871598</c:v>
                </c:pt>
                <c:pt idx="13">
                  <c:v>4509.9691867949896</c:v>
                </c:pt>
                <c:pt idx="14">
                  <c:v>4515.5976223598254</c:v>
                </c:pt>
                <c:pt idx="15">
                  <c:v>4529.6989413155598</c:v>
                </c:pt>
                <c:pt idx="16">
                  <c:v>4569.9749687499998</c:v>
                </c:pt>
                <c:pt idx="17">
                  <c:v>4591.5737812500001</c:v>
                </c:pt>
                <c:pt idx="18">
                  <c:v>4612.5824062499996</c:v>
                </c:pt>
                <c:pt idx="19">
                  <c:v>4633.0008437500001</c:v>
                </c:pt>
                <c:pt idx="20">
                  <c:v>4652.4594472937497</c:v>
                </c:pt>
                <c:pt idx="21">
                  <c:v>4671.4549471591972</c:v>
                </c:pt>
                <c:pt idx="22">
                  <c:v>4690.1986444909307</c:v>
                </c:pt>
                <c:pt idx="23">
                  <c:v>4708.6908287994429</c:v>
                </c:pt>
                <c:pt idx="24">
                  <c:v>4725.7537692272053</c:v>
                </c:pt>
                <c:pt idx="25">
                  <c:v>4744.2145572620066</c:v>
                </c:pt>
                <c:pt idx="26">
                  <c:v>4762.8960273802186</c:v>
                </c:pt>
                <c:pt idx="27">
                  <c:v>4781.7986717919985</c:v>
                </c:pt>
                <c:pt idx="28">
                  <c:v>4801.624422844654</c:v>
                </c:pt>
                <c:pt idx="29">
                  <c:v>4821.363216037792</c:v>
                </c:pt>
                <c:pt idx="30">
                  <c:v>4841.2395129275519</c:v>
                </c:pt>
                <c:pt idx="31">
                  <c:v>4861.2540717997681</c:v>
                </c:pt>
                <c:pt idx="32">
                  <c:v>4883.1273798902257</c:v>
                </c:pt>
                <c:pt idx="33">
                  <c:v>4904.7747845379381</c:v>
                </c:pt>
                <c:pt idx="34">
                  <c:v>4927.0268682892511</c:v>
                </c:pt>
                <c:pt idx="35">
                  <c:v>4949.2337527841328</c:v>
                </c:pt>
                <c:pt idx="36">
                  <c:v>4970.8896811601708</c:v>
                </c:pt>
                <c:pt idx="37">
                  <c:v>4993.1492467000817</c:v>
                </c:pt>
                <c:pt idx="38">
                  <c:v>5014.8693778302231</c:v>
                </c:pt>
                <c:pt idx="39">
                  <c:v>5036.6109046111324</c:v>
                </c:pt>
                <c:pt idx="40">
                  <c:v>5059.9657777822385</c:v>
                </c:pt>
                <c:pt idx="41">
                  <c:v>5083.0204623092741</c:v>
                </c:pt>
                <c:pt idx="42">
                  <c:v>5105.6816515323808</c:v>
                </c:pt>
                <c:pt idx="43">
                  <c:v>5128.2232004705847</c:v>
                </c:pt>
                <c:pt idx="44">
                  <c:v>5150.0729034014566</c:v>
                </c:pt>
                <c:pt idx="45">
                  <c:v>5172.8021560531297</c:v>
                </c:pt>
                <c:pt idx="46">
                  <c:v>5195.7391941498299</c:v>
                </c:pt>
                <c:pt idx="47">
                  <c:v>5218.8608217880783</c:v>
                </c:pt>
                <c:pt idx="48">
                  <c:v>5242.7551337497662</c:v>
                </c:pt>
                <c:pt idx="49">
                  <c:v>5268.5962731029158</c:v>
                </c:pt>
                <c:pt idx="50">
                  <c:v>5294.9410867123588</c:v>
                </c:pt>
                <c:pt idx="51">
                  <c:v>5320.8650400720044</c:v>
                </c:pt>
                <c:pt idx="52" formatCode="#,##0">
                  <c:v>5346.9159167244288</c:v>
                </c:pt>
                <c:pt idx="53" formatCode="#,##0">
                  <c:v>5373.0943380841982</c:v>
                </c:pt>
                <c:pt idx="54" formatCode="#,##0">
                  <c:v>5399.4009286083165</c:v>
                </c:pt>
                <c:pt idx="55" formatCode="#,##0">
                  <c:v>5425.8363158111188</c:v>
                </c:pt>
                <c:pt idx="56" formatCode="#,##0">
                  <c:v>5452.4011302792424</c:v>
                </c:pt>
                <c:pt idx="57" formatCode="#,##0">
                  <c:v>5479.096005686667</c:v>
                </c:pt>
                <c:pt idx="58" formatCode="#,##0">
                  <c:v>5505.92157880983</c:v>
                </c:pt>
                <c:pt idx="59" formatCode="#,##0">
                  <c:v>5532.8784895428171</c:v>
                </c:pt>
                <c:pt idx="60" formatCode="#,##0">
                  <c:v>5559.9673809126261</c:v>
                </c:pt>
                <c:pt idx="61" formatCode="#,##0">
                  <c:v>5587.1888990945063</c:v>
                </c:pt>
                <c:pt idx="62" formatCode="#,##0">
                  <c:v>5614.5436934273712</c:v>
                </c:pt>
                <c:pt idx="63" formatCode="#,##0">
                  <c:v>5642.0324164292879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297-8941-399489CA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Quebec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3002705215638924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Income'!$K$38:$K$101</c:f>
              <c:numCache>
                <c:formatCode>_-* #,##0_-;\-* #,##0_-;_-* "-"??_-;_-@_-</c:formatCode>
                <c:ptCount val="64"/>
                <c:pt idx="0">
                  <c:v>236457.92818576473</c:v>
                </c:pt>
                <c:pt idx="1">
                  <c:v>239680.89930295243</c:v>
                </c:pt>
                <c:pt idx="2">
                  <c:v>241694.42104824824</c:v>
                </c:pt>
                <c:pt idx="3">
                  <c:v>243781.79709152054</c:v>
                </c:pt>
                <c:pt idx="4">
                  <c:v>246789.03778912354</c:v>
                </c:pt>
                <c:pt idx="5">
                  <c:v>277870.22754040011</c:v>
                </c:pt>
                <c:pt idx="6">
                  <c:v>261647.60487715603</c:v>
                </c:pt>
                <c:pt idx="7">
                  <c:v>257959.17727448832</c:v>
                </c:pt>
                <c:pt idx="8">
                  <c:v>262809.63972787635</c:v>
                </c:pt>
                <c:pt idx="9">
                  <c:v>264504.42340853839</c:v>
                </c:pt>
                <c:pt idx="10">
                  <c:v>266152.50925032515</c:v>
                </c:pt>
                <c:pt idx="11">
                  <c:v>256518.14257765585</c:v>
                </c:pt>
                <c:pt idx="12">
                  <c:v>254807.67495244142</c:v>
                </c:pt>
                <c:pt idx="13">
                  <c:v>257380.1042850556</c:v>
                </c:pt>
                <c:pt idx="14">
                  <c:v>259040.43570872516</c:v>
                </c:pt>
                <c:pt idx="15">
                  <c:v>260725.64407967456</c:v>
                </c:pt>
                <c:pt idx="16">
                  <c:v>262535.51250000001</c:v>
                </c:pt>
                <c:pt idx="17">
                  <c:v>264065.33750000002</c:v>
                </c:pt>
                <c:pt idx="18">
                  <c:v>265450.91249999998</c:v>
                </c:pt>
                <c:pt idx="19">
                  <c:v>266692.23749999999</c:v>
                </c:pt>
                <c:pt idx="20">
                  <c:v>267839.01412124996</c:v>
                </c:pt>
                <c:pt idx="21">
                  <c:v>268914.50916547969</c:v>
                </c:pt>
                <c:pt idx="22">
                  <c:v>270000.19150520855</c:v>
                </c:pt>
                <c:pt idx="23">
                  <c:v>271096.07384189201</c:v>
                </c:pt>
                <c:pt idx="24">
                  <c:v>272207.56774464378</c:v>
                </c:pt>
                <c:pt idx="25">
                  <c:v>273313.02734221797</c:v>
                </c:pt>
                <c:pt idx="26">
                  <c:v>274417.97574156383</c:v>
                </c:pt>
                <c:pt idx="27">
                  <c:v>275522.44122774201</c:v>
                </c:pt>
                <c:pt idx="28">
                  <c:v>276675.46575805231</c:v>
                </c:pt>
                <c:pt idx="29">
                  <c:v>277798.21921859425</c:v>
                </c:pt>
                <c:pt idx="30">
                  <c:v>278912.23421663343</c:v>
                </c:pt>
                <c:pt idx="31">
                  <c:v>280017.56447093596</c:v>
                </c:pt>
                <c:pt idx="32">
                  <c:v>281150.45412831724</c:v>
                </c:pt>
                <c:pt idx="33">
                  <c:v>282341.67150372016</c:v>
                </c:pt>
                <c:pt idx="34">
                  <c:v>283576.1856648309</c:v>
                </c:pt>
                <c:pt idx="35">
                  <c:v>284816.58990148793</c:v>
                </c:pt>
                <c:pt idx="36">
                  <c:v>286034.36974091647</c:v>
                </c:pt>
                <c:pt idx="37">
                  <c:v>287294.57824051444</c:v>
                </c:pt>
                <c:pt idx="38">
                  <c:v>288532.02275620867</c:v>
                </c:pt>
                <c:pt idx="39">
                  <c:v>289778.97272217565</c:v>
                </c:pt>
                <c:pt idx="40">
                  <c:v>291135.28016899194</c:v>
                </c:pt>
                <c:pt idx="41">
                  <c:v>292471.02381741407</c:v>
                </c:pt>
                <c:pt idx="42">
                  <c:v>293789.09520731826</c:v>
                </c:pt>
                <c:pt idx="43">
                  <c:v>295105.25052848528</c:v>
                </c:pt>
                <c:pt idx="44">
                  <c:v>296406.15979862749</c:v>
                </c:pt>
                <c:pt idx="45">
                  <c:v>297735.21349489928</c:v>
                </c:pt>
                <c:pt idx="46">
                  <c:v>299073.34849401005</c:v>
                </c:pt>
                <c:pt idx="47">
                  <c:v>300419.22788059281</c:v>
                </c:pt>
                <c:pt idx="48">
                  <c:v>301806.70519501442</c:v>
                </c:pt>
                <c:pt idx="49">
                  <c:v>303303.37666117307</c:v>
                </c:pt>
                <c:pt idx="50">
                  <c:v>304826.16691438417</c:v>
                </c:pt>
                <c:pt idx="51">
                  <c:v>306321.848934362</c:v>
                </c:pt>
                <c:pt idx="52" formatCode="#,##0">
                  <c:v>307824.86977543758</c:v>
                </c:pt>
                <c:pt idx="53" formatCode="#,##0">
                  <c:v>309335.26544679893</c:v>
                </c:pt>
                <c:pt idx="54" formatCode="#,##0">
                  <c:v>310853.0721343194</c:v>
                </c:pt>
                <c:pt idx="55" formatCode="#,##0">
                  <c:v>312378.32620142447</c:v>
                </c:pt>
                <c:pt idx="56" formatCode="#,##0">
                  <c:v>313911.06418996304</c:v>
                </c:pt>
                <c:pt idx="57" formatCode="#,##0">
                  <c:v>315451.3228210829</c:v>
                </c:pt>
                <c:pt idx="58" formatCode="#,##0">
                  <c:v>316999.13899611047</c:v>
                </c:pt>
                <c:pt idx="59" formatCode="#,##0">
                  <c:v>318554.54979743488</c:v>
                </c:pt>
                <c:pt idx="60" formatCode="#,##0">
                  <c:v>320117.5924893964</c:v>
                </c:pt>
                <c:pt idx="61" formatCode="#,##0">
                  <c:v>321688.30451917916</c:v>
                </c:pt>
                <c:pt idx="62" formatCode="#,##0">
                  <c:v>323266.72351770836</c:v>
                </c:pt>
                <c:pt idx="63" formatCode="#,##0">
                  <c:v>324852.88730055181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A-43F5-B075-15C6C222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</a:t>
            </a:r>
            <a:r>
              <a:rPr lang="en-US" sz="1600" b="1">
                <a:solidFill>
                  <a:sysClr val="windowText" lastClr="000000"/>
                </a:solidFill>
              </a:rPr>
              <a:t>Saskatchewan</a:t>
            </a:r>
          </a:p>
        </c:rich>
      </c:tx>
      <c:layout>
        <c:manualLayout>
          <c:xMode val="edge"/>
          <c:yMode val="edge"/>
          <c:x val="0.368090721956210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7964170467651908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Income'!$L$38:$L$101</c:f>
              <c:numCache>
                <c:formatCode>_-* #,##0_-;\-* #,##0_-;_-* "-"??_-;_-@_-</c:formatCode>
                <c:ptCount val="64"/>
                <c:pt idx="0">
                  <c:v>35137.746671357418</c:v>
                </c:pt>
                <c:pt idx="1">
                  <c:v>35403.161357723606</c:v>
                </c:pt>
                <c:pt idx="2">
                  <c:v>35549.767788686775</c:v>
                </c:pt>
                <c:pt idx="3">
                  <c:v>35768.451078692538</c:v>
                </c:pt>
                <c:pt idx="4">
                  <c:v>36315.220197228482</c:v>
                </c:pt>
                <c:pt idx="5">
                  <c:v>40862.403290434762</c:v>
                </c:pt>
                <c:pt idx="6">
                  <c:v>38457.660631685794</c:v>
                </c:pt>
                <c:pt idx="7">
                  <c:v>37901.948719843742</c:v>
                </c:pt>
                <c:pt idx="8">
                  <c:v>38511.171726448025</c:v>
                </c:pt>
                <c:pt idx="9">
                  <c:v>38793.793834130236</c:v>
                </c:pt>
                <c:pt idx="10">
                  <c:v>39113.441575854507</c:v>
                </c:pt>
                <c:pt idx="11">
                  <c:v>37815.068482826631</c:v>
                </c:pt>
                <c:pt idx="12">
                  <c:v>37922.03811605346</c:v>
                </c:pt>
                <c:pt idx="13">
                  <c:v>38431.684939946099</c:v>
                </c:pt>
                <c:pt idx="14">
                  <c:v>38768.755792070871</c:v>
                </c:pt>
                <c:pt idx="15">
                  <c:v>39071.37762265333</c:v>
                </c:pt>
                <c:pt idx="16">
                  <c:v>39241.018125000002</c:v>
                </c:pt>
                <c:pt idx="17">
                  <c:v>39487.721875000003</c:v>
                </c:pt>
                <c:pt idx="18">
                  <c:v>39719.151875000003</c:v>
                </c:pt>
                <c:pt idx="19">
                  <c:v>39935.308125000003</c:v>
                </c:pt>
                <c:pt idx="20">
                  <c:v>40135.349944460395</c:v>
                </c:pt>
                <c:pt idx="21">
                  <c:v>40331.353306936471</c:v>
                </c:pt>
                <c:pt idx="22">
                  <c:v>40527.321035398832</c:v>
                </c:pt>
                <c:pt idx="23">
                  <c:v>40723.258442604914</c:v>
                </c:pt>
                <c:pt idx="24">
                  <c:v>40918.773898154861</c:v>
                </c:pt>
                <c:pt idx="25">
                  <c:v>41114.825786825269</c:v>
                </c:pt>
                <c:pt idx="26">
                  <c:v>41311.018108667442</c:v>
                </c:pt>
                <c:pt idx="27">
                  <c:v>41507.353700512918</c:v>
                </c:pt>
                <c:pt idx="28">
                  <c:v>41703.48725609597</c:v>
                </c:pt>
                <c:pt idx="29">
                  <c:v>41906.111096919682</c:v>
                </c:pt>
                <c:pt idx="30">
                  <c:v>42110.724317307424</c:v>
                </c:pt>
                <c:pt idx="31">
                  <c:v>42317.327500287196</c:v>
                </c:pt>
                <c:pt idx="32">
                  <c:v>42540.821906289682</c:v>
                </c:pt>
                <c:pt idx="33">
                  <c:v>42763.253499853869</c:v>
                </c:pt>
                <c:pt idx="34">
                  <c:v>42991.783941806927</c:v>
                </c:pt>
                <c:pt idx="35">
                  <c:v>43220.746729169521</c:v>
                </c:pt>
                <c:pt idx="36">
                  <c:v>43448.773670308539</c:v>
                </c:pt>
                <c:pt idx="37">
                  <c:v>43678.610434951508</c:v>
                </c:pt>
                <c:pt idx="38">
                  <c:v>43903.317394545127</c:v>
                </c:pt>
                <c:pt idx="39">
                  <c:v>44127.793996223969</c:v>
                </c:pt>
                <c:pt idx="40">
                  <c:v>44362.837669954533</c:v>
                </c:pt>
                <c:pt idx="41">
                  <c:v>44599.265057375749</c:v>
                </c:pt>
                <c:pt idx="42">
                  <c:v>44833.096040321972</c:v>
                </c:pt>
                <c:pt idx="43">
                  <c:v>45066.729446509315</c:v>
                </c:pt>
                <c:pt idx="44">
                  <c:v>45291.326949331014</c:v>
                </c:pt>
                <c:pt idx="45">
                  <c:v>45529.839257446627</c:v>
                </c:pt>
                <c:pt idx="46">
                  <c:v>45772.545301700266</c:v>
                </c:pt>
                <c:pt idx="47">
                  <c:v>46019.23413416298</c:v>
                </c:pt>
                <c:pt idx="48">
                  <c:v>46275.089006727467</c:v>
                </c:pt>
                <c:pt idx="49">
                  <c:v>46550.491725479522</c:v>
                </c:pt>
                <c:pt idx="50">
                  <c:v>46832.719202546985</c:v>
                </c:pt>
                <c:pt idx="51">
                  <c:v>47113.587671421985</c:v>
                </c:pt>
                <c:pt idx="52" formatCode="#,##0">
                  <c:v>47396.140584381195</c:v>
                </c:pt>
                <c:pt idx="53" formatCode="#,##0">
                  <c:v>47680.388043490842</c:v>
                </c:pt>
                <c:pt idx="54" formatCode="#,##0">
                  <c:v>47966.340211401963</c:v>
                </c:pt>
                <c:pt idx="55" formatCode="#,##0">
                  <c:v>48254.007311713773</c:v>
                </c:pt>
                <c:pt idx="56" formatCode="#,##0">
                  <c:v>48543.399629339161</c:v>
                </c:pt>
                <c:pt idx="57" formatCode="#,##0">
                  <c:v>48834.527510872424</c:v>
                </c:pt>
                <c:pt idx="58" formatCode="#,##0">
                  <c:v>49127.40136495918</c:v>
                </c:pt>
                <c:pt idx="59" formatCode="#,##0">
                  <c:v>49422.031662668509</c:v>
                </c:pt>
                <c:pt idx="60" formatCode="#,##0">
                  <c:v>49718.428937867313</c:v>
                </c:pt>
                <c:pt idx="61" formatCode="#,##0">
                  <c:v>50016.603787596941</c:v>
                </c:pt>
                <c:pt idx="62" formatCode="#,##0">
                  <c:v>50316.566872452066</c:v>
                </c:pt>
                <c:pt idx="63" formatCode="#,##0">
                  <c:v>50618.328916961829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2-4BB7-8464-94C66543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Income'!$T$38:$T$101</c:f>
              <c:numCache>
                <c:formatCode>0.0%</c:formatCode>
                <c:ptCount val="64"/>
                <c:pt idx="0">
                  <c:v>1.4800112476322846E-2</c:v>
                </c:pt>
                <c:pt idx="1">
                  <c:v>3.3622937446685208E-2</c:v>
                </c:pt>
                <c:pt idx="2">
                  <c:v>3.9360328357519681E-2</c:v>
                </c:pt>
                <c:pt idx="3">
                  <c:v>3.202903723568129E-2</c:v>
                </c:pt>
                <c:pt idx="4">
                  <c:v>4.0910505731259983E-2</c:v>
                </c:pt>
                <c:pt idx="5">
                  <c:v>0.15659216147441524</c:v>
                </c:pt>
                <c:pt idx="6">
                  <c:v>8.0457088392936527E-2</c:v>
                </c:pt>
                <c:pt idx="7">
                  <c:v>5.6679126435420724E-2</c:v>
                </c:pt>
                <c:pt idx="8">
                  <c:v>6.41797545374172E-2</c:v>
                </c:pt>
                <c:pt idx="9">
                  <c:v>-4.8062309646392354E-2</c:v>
                </c:pt>
                <c:pt idx="10">
                  <c:v>1.8115024068912966E-2</c:v>
                </c:pt>
                <c:pt idx="11">
                  <c:v>-3.7514824858219109E-3</c:v>
                </c:pt>
                <c:pt idx="12">
                  <c:v>-2.5805886079158014E-2</c:v>
                </c:pt>
                <c:pt idx="13">
                  <c:v>-2.17903164696156E-2</c:v>
                </c:pt>
                <c:pt idx="14">
                  <c:v>-2.1696106554702888E-2</c:v>
                </c:pt>
                <c:pt idx="15">
                  <c:v>2.0887358621474394E-2</c:v>
                </c:pt>
                <c:pt idx="16">
                  <c:v>3.1252484218579735E-2</c:v>
                </c:pt>
                <c:pt idx="17">
                  <c:v>2.5642307499289974E-2</c:v>
                </c:pt>
                <c:pt idx="18">
                  <c:v>2.346908845106932E-2</c:v>
                </c:pt>
                <c:pt idx="19">
                  <c:v>2.11307762394497E-2</c:v>
                </c:pt>
                <c:pt idx="20">
                  <c:v>1.930406644295668E-2</c:v>
                </c:pt>
                <c:pt idx="21">
                  <c:v>1.8188965027653436E-2</c:v>
                </c:pt>
                <c:pt idx="22">
                  <c:v>1.7716501110809357E-2</c:v>
                </c:pt>
                <c:pt idx="23">
                  <c:v>1.7716501110809357E-2</c:v>
                </c:pt>
                <c:pt idx="24">
                  <c:v>1.7716501110809579E-2</c:v>
                </c:pt>
                <c:pt idx="25">
                  <c:v>1.7716501110809579E-2</c:v>
                </c:pt>
                <c:pt idx="26">
                  <c:v>1.7716501110809357E-2</c:v>
                </c:pt>
                <c:pt idx="27">
                  <c:v>1.7716501110809579E-2</c:v>
                </c:pt>
                <c:pt idx="28">
                  <c:v>1.7817826927327918E-2</c:v>
                </c:pt>
                <c:pt idx="29">
                  <c:v>1.791916283203987E-2</c:v>
                </c:pt>
                <c:pt idx="30">
                  <c:v>1.8020508825949744E-2</c:v>
                </c:pt>
                <c:pt idx="31">
                  <c:v>1.8121864910062291E-2</c:v>
                </c:pt>
                <c:pt idx="32">
                  <c:v>1.8355246600189945E-2</c:v>
                </c:pt>
                <c:pt idx="33">
                  <c:v>1.8685454581542471E-2</c:v>
                </c:pt>
                <c:pt idx="34">
                  <c:v>1.9158665385451634E-2</c:v>
                </c:pt>
                <c:pt idx="35">
                  <c:v>1.963908109768564E-2</c:v>
                </c:pt>
                <c:pt idx="36">
                  <c:v>1.9836678327985968E-2</c:v>
                </c:pt>
                <c:pt idx="37">
                  <c:v>2.0010202568145896E-2</c:v>
                </c:pt>
                <c:pt idx="38">
                  <c:v>1.9927318168251995E-2</c:v>
                </c:pt>
                <c:pt idx="39">
                  <c:v>1.9838935510595013E-2</c:v>
                </c:pt>
                <c:pt idx="40">
                  <c:v>2.0055483510193373E-2</c:v>
                </c:pt>
                <c:pt idx="41">
                  <c:v>2.0226356688843872E-2</c:v>
                </c:pt>
                <c:pt idx="42">
                  <c:v>2.0452649959147307E-2</c:v>
                </c:pt>
                <c:pt idx="43">
                  <c:v>2.0674549673717957E-2</c:v>
                </c:pt>
                <c:pt idx="44">
                  <c:v>2.06356084838486E-2</c:v>
                </c:pt>
                <c:pt idx="45">
                  <c:v>2.060816527611431E-2</c:v>
                </c:pt>
                <c:pt idx="46">
                  <c:v>2.0655062345923403E-2</c:v>
                </c:pt>
                <c:pt idx="47">
                  <c:v>2.0716170713852344E-2</c:v>
                </c:pt>
                <c:pt idx="48">
                  <c:v>2.0907639336088524E-2</c:v>
                </c:pt>
                <c:pt idx="49">
                  <c:v>2.1411554758460127E-2</c:v>
                </c:pt>
                <c:pt idx="50">
                  <c:v>2.1966748632197497E-2</c:v>
                </c:pt>
                <c:pt idx="51">
                  <c:v>2.239938224391258E-2</c:v>
                </c:pt>
                <c:pt idx="52">
                  <c:v>2.2706616893199083E-2</c:v>
                </c:pt>
                <c:pt idx="53">
                  <c:v>2.2662369868639232E-2</c:v>
                </c:pt>
                <c:pt idx="54">
                  <c:v>2.2550759243908924E-2</c:v>
                </c:pt>
                <c:pt idx="55">
                  <c:v>2.2550759243909146E-2</c:v>
                </c:pt>
                <c:pt idx="56">
                  <c:v>2.2550759243909368E-2</c:v>
                </c:pt>
                <c:pt idx="57">
                  <c:v>2.2550759243909591E-2</c:v>
                </c:pt>
                <c:pt idx="58">
                  <c:v>2.2550759243909813E-2</c:v>
                </c:pt>
                <c:pt idx="59">
                  <c:v>2.2550759243909813E-2</c:v>
                </c:pt>
                <c:pt idx="60">
                  <c:v>2.2550759243910035E-2</c:v>
                </c:pt>
                <c:pt idx="61">
                  <c:v>2.2550759243910257E-2</c:v>
                </c:pt>
                <c:pt idx="62">
                  <c:v>2.2550759243910035E-2</c:v>
                </c:pt>
                <c:pt idx="63">
                  <c:v>2.2550759243910035E-2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5-41A6-B1F5-A53FE586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Alberta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470921840457561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Income'!$U$38:$U$101</c:f>
              <c:numCache>
                <c:formatCode>0.0%</c:formatCode>
                <c:ptCount val="64"/>
                <c:pt idx="0">
                  <c:v>1.1751488620227679E-2</c:v>
                </c:pt>
                <c:pt idx="1">
                  <c:v>2.8781658750508088E-2</c:v>
                </c:pt>
                <c:pt idx="2">
                  <c:v>2.9334430707671277E-2</c:v>
                </c:pt>
                <c:pt idx="3">
                  <c:v>1.3743066657891045E-2</c:v>
                </c:pt>
                <c:pt idx="4">
                  <c:v>-9.9893249488709479E-3</c:v>
                </c:pt>
                <c:pt idx="5">
                  <c:v>9.4094176103874272E-2</c:v>
                </c:pt>
                <c:pt idx="6">
                  <c:v>2.1763774098809918E-2</c:v>
                </c:pt>
                <c:pt idx="7">
                  <c:v>3.8364461089384072E-3</c:v>
                </c:pt>
                <c:pt idx="8">
                  <c:v>3.0702349658052741E-2</c:v>
                </c:pt>
                <c:pt idx="9">
                  <c:v>-6.9398798122006333E-2</c:v>
                </c:pt>
                <c:pt idx="10">
                  <c:v>5.2913006093986414E-3</c:v>
                </c:pt>
                <c:pt idx="11">
                  <c:v>-5.6012304816817071E-3</c:v>
                </c:pt>
                <c:pt idx="12">
                  <c:v>-2.8775950365244052E-3</c:v>
                </c:pt>
                <c:pt idx="13">
                  <c:v>8.5654500912029086E-3</c:v>
                </c:pt>
                <c:pt idx="14">
                  <c:v>1.1488766011569673E-2</c:v>
                </c:pt>
                <c:pt idx="15">
                  <c:v>5.3720616727807036E-2</c:v>
                </c:pt>
                <c:pt idx="16">
                  <c:v>4.2735826433903279E-2</c:v>
                </c:pt>
                <c:pt idx="17">
                  <c:v>3.2096699953732211E-2</c:v>
                </c:pt>
                <c:pt idx="18">
                  <c:v>2.6303307704509393E-2</c:v>
                </c:pt>
                <c:pt idx="19">
                  <c:v>2.1541344916425675E-2</c:v>
                </c:pt>
                <c:pt idx="20">
                  <c:v>2.1671694517304996E-2</c:v>
                </c:pt>
                <c:pt idx="21">
                  <c:v>1.9106274786350852E-2</c:v>
                </c:pt>
                <c:pt idx="22">
                  <c:v>1.7355480853958438E-2</c:v>
                </c:pt>
                <c:pt idx="23">
                  <c:v>1.6501105722080078E-2</c:v>
                </c:pt>
                <c:pt idx="24">
                  <c:v>1.6501105722080078E-2</c:v>
                </c:pt>
                <c:pt idx="25">
                  <c:v>1.7220196015364841E-2</c:v>
                </c:pt>
                <c:pt idx="26">
                  <c:v>1.8334680293867756E-2</c:v>
                </c:pt>
                <c:pt idx="27">
                  <c:v>1.9551813377884697E-2</c:v>
                </c:pt>
                <c:pt idx="28">
                  <c:v>2.0465481238125971E-2</c:v>
                </c:pt>
                <c:pt idx="29">
                  <c:v>2.0878048418839334E-2</c:v>
                </c:pt>
                <c:pt idx="30">
                  <c:v>2.1015637734538961E-2</c:v>
                </c:pt>
                <c:pt idx="31">
                  <c:v>2.1070370515608783E-2</c:v>
                </c:pt>
                <c:pt idx="32">
                  <c:v>2.1375106997059801E-2</c:v>
                </c:pt>
                <c:pt idx="33">
                  <c:v>2.180178369748309E-2</c:v>
                </c:pt>
                <c:pt idx="34">
                  <c:v>2.2390945177453325E-2</c:v>
                </c:pt>
                <c:pt idx="35">
                  <c:v>2.3006058347460501E-2</c:v>
                </c:pt>
                <c:pt idx="36">
                  <c:v>2.3430597867614811E-2</c:v>
                </c:pt>
                <c:pt idx="37">
                  <c:v>2.3723175847358391E-2</c:v>
                </c:pt>
                <c:pt idx="38">
                  <c:v>2.3726723663312965E-2</c:v>
                </c:pt>
                <c:pt idx="39">
                  <c:v>2.3693619784680431E-2</c:v>
                </c:pt>
                <c:pt idx="40">
                  <c:v>2.3932652763740903E-2</c:v>
                </c:pt>
                <c:pt idx="41">
                  <c:v>2.4100727067422278E-2</c:v>
                </c:pt>
                <c:pt idx="42">
                  <c:v>2.4296360827425145E-2</c:v>
                </c:pt>
                <c:pt idx="43">
                  <c:v>2.4460023027170541E-2</c:v>
                </c:pt>
                <c:pt idx="44">
                  <c:v>2.4026886408548886E-2</c:v>
                </c:pt>
                <c:pt idx="45">
                  <c:v>2.4011139612576837E-2</c:v>
                </c:pt>
                <c:pt idx="46">
                  <c:v>2.4164009709093381E-2</c:v>
                </c:pt>
                <c:pt idx="47">
                  <c:v>2.4423329992008469E-2</c:v>
                </c:pt>
                <c:pt idx="48">
                  <c:v>2.5142862063720406E-2</c:v>
                </c:pt>
                <c:pt idx="49">
                  <c:v>2.5929427629771018E-2</c:v>
                </c:pt>
                <c:pt idx="50">
                  <c:v>2.67612155317829E-2</c:v>
                </c:pt>
                <c:pt idx="51">
                  <c:v>2.7463498336395942E-2</c:v>
                </c:pt>
                <c:pt idx="52">
                  <c:v>2.7970554475853726E-2</c:v>
                </c:pt>
                <c:pt idx="53">
                  <c:v>2.805660670528165E-2</c:v>
                </c:pt>
                <c:pt idx="54">
                  <c:v>2.8008822698007751E-2</c:v>
                </c:pt>
                <c:pt idx="55">
                  <c:v>2.8008822698007751E-2</c:v>
                </c:pt>
                <c:pt idx="56">
                  <c:v>2.8008822698007751E-2</c:v>
                </c:pt>
                <c:pt idx="57">
                  <c:v>2.8008822698007751E-2</c:v>
                </c:pt>
                <c:pt idx="58">
                  <c:v>2.8008822698007751E-2</c:v>
                </c:pt>
                <c:pt idx="59">
                  <c:v>2.8008822698007751E-2</c:v>
                </c:pt>
                <c:pt idx="60">
                  <c:v>2.8008822698007529E-2</c:v>
                </c:pt>
                <c:pt idx="61">
                  <c:v>2.8008822698007529E-2</c:v>
                </c:pt>
                <c:pt idx="62">
                  <c:v>2.8008822698007529E-2</c:v>
                </c:pt>
                <c:pt idx="63">
                  <c:v>2.8008822698007307E-2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C-4A2F-9953-72389E5E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470921840457561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Income'!$V$38:$V$101</c:f>
              <c:numCache>
                <c:formatCode>0.0%</c:formatCode>
                <c:ptCount val="64"/>
                <c:pt idx="0">
                  <c:v>2.579510985007194E-2</c:v>
                </c:pt>
                <c:pt idx="1">
                  <c:v>5.0320805921535872E-2</c:v>
                </c:pt>
                <c:pt idx="2">
                  <c:v>5.9592925703757293E-2</c:v>
                </c:pt>
                <c:pt idx="3">
                  <c:v>5.3448636261658855E-2</c:v>
                </c:pt>
                <c:pt idx="4">
                  <c:v>5.6020786731203476E-2</c:v>
                </c:pt>
                <c:pt idx="5">
                  <c:v>0.17286107618209257</c:v>
                </c:pt>
                <c:pt idx="6">
                  <c:v>9.5556050691974592E-2</c:v>
                </c:pt>
                <c:pt idx="7">
                  <c:v>7.1806393614680442E-2</c:v>
                </c:pt>
                <c:pt idx="8">
                  <c:v>8.2843064473355543E-2</c:v>
                </c:pt>
                <c:pt idx="9">
                  <c:v>-3.0864777023533851E-2</c:v>
                </c:pt>
                <c:pt idx="10">
                  <c:v>3.661682017564627E-2</c:v>
                </c:pt>
                <c:pt idx="11">
                  <c:v>1.4012993119077555E-2</c:v>
                </c:pt>
                <c:pt idx="12">
                  <c:v>-9.0399066874181644E-3</c:v>
                </c:pt>
                <c:pt idx="13">
                  <c:v>-6.3484840983993873E-3</c:v>
                </c:pt>
                <c:pt idx="14">
                  <c:v>-8.2678958337685238E-3</c:v>
                </c:pt>
                <c:pt idx="15">
                  <c:v>3.2131523514443039E-2</c:v>
                </c:pt>
                <c:pt idx="16">
                  <c:v>3.5492325524368873E-2</c:v>
                </c:pt>
                <c:pt idx="17">
                  <c:v>2.7256582911425964E-2</c:v>
                </c:pt>
                <c:pt idx="18">
                  <c:v>2.3229843194695121E-2</c:v>
                </c:pt>
                <c:pt idx="19">
                  <c:v>1.9633807890073296E-2</c:v>
                </c:pt>
                <c:pt idx="20">
                  <c:v>1.9111356439518667E-2</c:v>
                </c:pt>
                <c:pt idx="21">
                  <c:v>1.7243370452806106E-2</c:v>
                </c:pt>
                <c:pt idx="22">
                  <c:v>1.6141698531690007E-2</c:v>
                </c:pt>
                <c:pt idx="23">
                  <c:v>1.5755118337597684E-2</c:v>
                </c:pt>
                <c:pt idx="24">
                  <c:v>1.5755118337597906E-2</c:v>
                </c:pt>
                <c:pt idx="25">
                  <c:v>1.5941454824195178E-2</c:v>
                </c:pt>
                <c:pt idx="26">
                  <c:v>1.619690469508428E-2</c:v>
                </c:pt>
                <c:pt idx="27">
                  <c:v>1.6639389390035175E-2</c:v>
                </c:pt>
                <c:pt idx="28">
                  <c:v>1.7044425003337915E-2</c:v>
                </c:pt>
                <c:pt idx="29">
                  <c:v>1.7377449143621826E-2</c:v>
                </c:pt>
                <c:pt idx="30">
                  <c:v>1.7668338622740754E-2</c:v>
                </c:pt>
                <c:pt idx="31">
                  <c:v>1.7836321366818897E-2</c:v>
                </c:pt>
                <c:pt idx="32">
                  <c:v>1.8187337808880377E-2</c:v>
                </c:pt>
                <c:pt idx="33">
                  <c:v>1.8613232290396686E-2</c:v>
                </c:pt>
                <c:pt idx="34">
                  <c:v>1.9171028172169091E-2</c:v>
                </c:pt>
                <c:pt idx="35">
                  <c:v>1.9725048367776665E-2</c:v>
                </c:pt>
                <c:pt idx="36">
                  <c:v>2.0026552135339992E-2</c:v>
                </c:pt>
                <c:pt idx="37">
                  <c:v>2.0235343792351257E-2</c:v>
                </c:pt>
                <c:pt idx="38">
                  <c:v>2.016083215906761E-2</c:v>
                </c:pt>
                <c:pt idx="39">
                  <c:v>2.005437316229286E-2</c:v>
                </c:pt>
                <c:pt idx="40">
                  <c:v>2.0231202375136759E-2</c:v>
                </c:pt>
                <c:pt idx="41">
                  <c:v>2.0330577016539841E-2</c:v>
                </c:pt>
                <c:pt idx="42">
                  <c:v>2.0458387285924751E-2</c:v>
                </c:pt>
                <c:pt idx="43">
                  <c:v>2.0555216204414251E-2</c:v>
                </c:pt>
                <c:pt idx="44">
                  <c:v>2.0111977824588845E-2</c:v>
                </c:pt>
                <c:pt idx="45">
                  <c:v>2.0009665757677597E-2</c:v>
                </c:pt>
                <c:pt idx="46">
                  <c:v>2.0055547678064389E-2</c:v>
                </c:pt>
                <c:pt idx="47">
                  <c:v>2.0188425059670223E-2</c:v>
                </c:pt>
                <c:pt idx="48">
                  <c:v>2.0706084540063507E-2</c:v>
                </c:pt>
                <c:pt idx="49">
                  <c:v>2.1350482414327798E-2</c:v>
                </c:pt>
                <c:pt idx="50">
                  <c:v>2.2044112321021769E-2</c:v>
                </c:pt>
                <c:pt idx="51">
                  <c:v>2.2613075374637193E-2</c:v>
                </c:pt>
                <c:pt idx="52">
                  <c:v>2.3021792509152927E-2</c:v>
                </c:pt>
                <c:pt idx="53">
                  <c:v>2.304457580842767E-2</c:v>
                </c:pt>
                <c:pt idx="54">
                  <c:v>2.2966155097307484E-2</c:v>
                </c:pt>
                <c:pt idx="55">
                  <c:v>2.2966155097307484E-2</c:v>
                </c:pt>
                <c:pt idx="56">
                  <c:v>2.2966155097307484E-2</c:v>
                </c:pt>
                <c:pt idx="57">
                  <c:v>2.2966155097307484E-2</c:v>
                </c:pt>
                <c:pt idx="58">
                  <c:v>2.2966155097307484E-2</c:v>
                </c:pt>
                <c:pt idx="59">
                  <c:v>2.2966155097307484E-2</c:v>
                </c:pt>
                <c:pt idx="60">
                  <c:v>2.2966155097307706E-2</c:v>
                </c:pt>
                <c:pt idx="61">
                  <c:v>2.2966155097307706E-2</c:v>
                </c:pt>
                <c:pt idx="62">
                  <c:v>2.2966155097307706E-2</c:v>
                </c:pt>
                <c:pt idx="63">
                  <c:v>2.2966155097307928E-2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8-46C3-9DC4-77E5DE36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470921840457561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Income'!$W$38:$W$101</c:f>
              <c:numCache>
                <c:formatCode>0.0%</c:formatCode>
                <c:ptCount val="64"/>
                <c:pt idx="0">
                  <c:v>-5.7943820315801142E-3</c:v>
                </c:pt>
                <c:pt idx="1">
                  <c:v>1.65039577283983E-2</c:v>
                </c:pt>
                <c:pt idx="2">
                  <c:v>2.6488661288683657E-2</c:v>
                </c:pt>
                <c:pt idx="3">
                  <c:v>2.3973129330194354E-2</c:v>
                </c:pt>
                <c:pt idx="4">
                  <c:v>4.2429681331772828E-2</c:v>
                </c:pt>
                <c:pt idx="5">
                  <c:v>0.16219179106478854</c:v>
                </c:pt>
                <c:pt idx="6">
                  <c:v>8.7767299481961158E-2</c:v>
                </c:pt>
                <c:pt idx="7">
                  <c:v>6.4371862091816334E-2</c:v>
                </c:pt>
                <c:pt idx="8">
                  <c:v>6.975114782687819E-2</c:v>
                </c:pt>
                <c:pt idx="9">
                  <c:v>-4.4510736461533362E-2</c:v>
                </c:pt>
                <c:pt idx="10">
                  <c:v>1.9562120902417268E-2</c:v>
                </c:pt>
                <c:pt idx="11">
                  <c:v>-5.4617403545589305E-3</c:v>
                </c:pt>
                <c:pt idx="12">
                  <c:v>-3.7268910356883511E-2</c:v>
                </c:pt>
                <c:pt idx="13">
                  <c:v>-3.5722899777669403E-2</c:v>
                </c:pt>
                <c:pt idx="14">
                  <c:v>-3.6520489034825743E-2</c:v>
                </c:pt>
                <c:pt idx="15">
                  <c:v>6.1128752372412443E-3</c:v>
                </c:pt>
                <c:pt idx="16">
                  <c:v>2.2901915719338417E-2</c:v>
                </c:pt>
                <c:pt idx="17">
                  <c:v>1.9850772358146473E-2</c:v>
                </c:pt>
                <c:pt idx="18">
                  <c:v>2.0113271387984133E-2</c:v>
                </c:pt>
                <c:pt idx="19">
                  <c:v>1.9928820204924147E-2</c:v>
                </c:pt>
                <c:pt idx="20">
                  <c:v>1.9256632812377772E-2</c:v>
                </c:pt>
                <c:pt idx="21">
                  <c:v>1.8696758097445754E-2</c:v>
                </c:pt>
                <c:pt idx="22">
                  <c:v>1.821237939953213E-2</c:v>
                </c:pt>
                <c:pt idx="23">
                  <c:v>1.7802352498861751E-2</c:v>
                </c:pt>
                <c:pt idx="24">
                  <c:v>1.7425579882264008E-2</c:v>
                </c:pt>
                <c:pt idx="25">
                  <c:v>1.7285907905191245E-2</c:v>
                </c:pt>
                <c:pt idx="26">
                  <c:v>1.7214450221624045E-2</c:v>
                </c:pt>
                <c:pt idx="27">
                  <c:v>1.721030140855806E-2</c:v>
                </c:pt>
                <c:pt idx="28">
                  <c:v>1.7486763845485642E-2</c:v>
                </c:pt>
                <c:pt idx="29">
                  <c:v>1.767056372784559E-2</c:v>
                </c:pt>
                <c:pt idx="30">
                  <c:v>1.7874760825551617E-2</c:v>
                </c:pt>
                <c:pt idx="31">
                  <c:v>1.8099062058334781E-2</c:v>
                </c:pt>
                <c:pt idx="32">
                  <c:v>1.8686021640443196E-2</c:v>
                </c:pt>
                <c:pt idx="33">
                  <c:v>1.9093653908596409E-2</c:v>
                </c:pt>
                <c:pt idx="34">
                  <c:v>1.9580708138135394E-2</c:v>
                </c:pt>
                <c:pt idx="35">
                  <c:v>2.0012142534052257E-2</c:v>
                </c:pt>
                <c:pt idx="36">
                  <c:v>1.9943937604550266E-2</c:v>
                </c:pt>
                <c:pt idx="37">
                  <c:v>2.000770078603531E-2</c:v>
                </c:pt>
                <c:pt idx="38">
                  <c:v>1.9815673708383663E-2</c:v>
                </c:pt>
                <c:pt idx="39">
                  <c:v>1.9618811032183547E-2</c:v>
                </c:pt>
                <c:pt idx="40">
                  <c:v>1.9774995333383227E-2</c:v>
                </c:pt>
                <c:pt idx="41">
                  <c:v>1.9819444177427314E-2</c:v>
                </c:pt>
                <c:pt idx="42">
                  <c:v>1.9901260981169067E-2</c:v>
                </c:pt>
                <c:pt idx="43">
                  <c:v>1.9960919559820045E-2</c:v>
                </c:pt>
                <c:pt idx="44">
                  <c:v>1.9543448439206079E-2</c:v>
                </c:pt>
                <c:pt idx="45">
                  <c:v>1.9399518427294149E-2</c:v>
                </c:pt>
                <c:pt idx="46">
                  <c:v>1.939102802005066E-2</c:v>
                </c:pt>
                <c:pt idx="47">
                  <c:v>1.9457060496789857E-2</c:v>
                </c:pt>
                <c:pt idx="48">
                  <c:v>1.9861830728532981E-2</c:v>
                </c:pt>
                <c:pt idx="49">
                  <c:v>2.0428414930735661E-2</c:v>
                </c:pt>
                <c:pt idx="50">
                  <c:v>2.1045597320835885E-2</c:v>
                </c:pt>
                <c:pt idx="51">
                  <c:v>2.1539672635936924E-2</c:v>
                </c:pt>
                <c:pt idx="52">
                  <c:v>2.189276698265985E-2</c:v>
                </c:pt>
                <c:pt idx="53">
                  <c:v>2.187911563826983E-2</c:v>
                </c:pt>
                <c:pt idx="54">
                  <c:v>2.1782775467734217E-2</c:v>
                </c:pt>
                <c:pt idx="55">
                  <c:v>2.1782775467734439E-2</c:v>
                </c:pt>
                <c:pt idx="56">
                  <c:v>2.1782775467734439E-2</c:v>
                </c:pt>
                <c:pt idx="57">
                  <c:v>2.1782775467734661E-2</c:v>
                </c:pt>
                <c:pt idx="58">
                  <c:v>2.1782775467734883E-2</c:v>
                </c:pt>
                <c:pt idx="59">
                  <c:v>2.1782775467734883E-2</c:v>
                </c:pt>
                <c:pt idx="60">
                  <c:v>2.1782775467734661E-2</c:v>
                </c:pt>
                <c:pt idx="61">
                  <c:v>2.1782775467734883E-2</c:v>
                </c:pt>
                <c:pt idx="62">
                  <c:v>2.1782775467734661E-2</c:v>
                </c:pt>
                <c:pt idx="63">
                  <c:v>2.1782775467734883E-2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5-46C3-A256-735EAD2C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New Brunswick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Income'!$X$38:$X$101</c:f>
              <c:numCache>
                <c:formatCode>0.0%</c:formatCode>
                <c:ptCount val="64"/>
                <c:pt idx="0">
                  <c:v>2.611205871875022E-3</c:v>
                </c:pt>
                <c:pt idx="1">
                  <c:v>2.0886296960371808E-2</c:v>
                </c:pt>
                <c:pt idx="2">
                  <c:v>2.6514733317383188E-2</c:v>
                </c:pt>
                <c:pt idx="3">
                  <c:v>1.9534709687082152E-2</c:v>
                </c:pt>
                <c:pt idx="4">
                  <c:v>3.1334675145253232E-2</c:v>
                </c:pt>
                <c:pt idx="5">
                  <c:v>0.14588143686244037</c:v>
                </c:pt>
                <c:pt idx="6">
                  <c:v>6.963068969288444E-2</c:v>
                </c:pt>
                <c:pt idx="7">
                  <c:v>4.4488269579650686E-2</c:v>
                </c:pt>
                <c:pt idx="8">
                  <c:v>4.8197735705560074E-2</c:v>
                </c:pt>
                <c:pt idx="9">
                  <c:v>-6.5050198818805138E-2</c:v>
                </c:pt>
                <c:pt idx="10">
                  <c:v>-3.3853493992029859E-3</c:v>
                </c:pt>
                <c:pt idx="11">
                  <c:v>-2.8499550367664828E-2</c:v>
                </c:pt>
                <c:pt idx="12">
                  <c:v>-6.0796550115945092E-2</c:v>
                </c:pt>
                <c:pt idx="13">
                  <c:v>-5.8799622049279132E-2</c:v>
                </c:pt>
                <c:pt idx="14">
                  <c:v>-5.8175087594937724E-2</c:v>
                </c:pt>
                <c:pt idx="15">
                  <c:v>-1.3990565084355588E-2</c:v>
                </c:pt>
                <c:pt idx="16">
                  <c:v>1.0753666618925628E-2</c:v>
                </c:pt>
                <c:pt idx="17">
                  <c:v>1.0850132908216681E-2</c:v>
                </c:pt>
                <c:pt idx="18">
                  <c:v>1.3449054612711953E-2</c:v>
                </c:pt>
                <c:pt idx="19">
                  <c:v>1.4773114224527983E-2</c:v>
                </c:pt>
                <c:pt idx="20">
                  <c:v>1.250644394777356E-2</c:v>
                </c:pt>
                <c:pt idx="21">
                  <c:v>1.2479954865620924E-2</c:v>
                </c:pt>
                <c:pt idx="22">
                  <c:v>1.2430282496569411E-2</c:v>
                </c:pt>
                <c:pt idx="23">
                  <c:v>1.2357613199289519E-2</c:v>
                </c:pt>
                <c:pt idx="24">
                  <c:v>1.2512161316059922E-2</c:v>
                </c:pt>
                <c:pt idx="25">
                  <c:v>1.2528327147259599E-2</c:v>
                </c:pt>
                <c:pt idx="26">
                  <c:v>1.2529319271448403E-2</c:v>
                </c:pt>
                <c:pt idx="27">
                  <c:v>1.2515463103924152E-2</c:v>
                </c:pt>
                <c:pt idx="28">
                  <c:v>1.2533285802885263E-2</c:v>
                </c:pt>
                <c:pt idx="29">
                  <c:v>1.2613436994412863E-2</c:v>
                </c:pt>
                <c:pt idx="30">
                  <c:v>1.2701273694135873E-2</c:v>
                </c:pt>
                <c:pt idx="31">
                  <c:v>1.2796910422801844E-2</c:v>
                </c:pt>
                <c:pt idx="32">
                  <c:v>1.3167833904400128E-2</c:v>
                </c:pt>
                <c:pt idx="33">
                  <c:v>1.3452462376953411E-2</c:v>
                </c:pt>
                <c:pt idx="34">
                  <c:v>1.3833474716635319E-2</c:v>
                </c:pt>
                <c:pt idx="35">
                  <c:v>1.4176192673490684E-2</c:v>
                </c:pt>
                <c:pt idx="36">
                  <c:v>1.3996638865401145E-2</c:v>
                </c:pt>
                <c:pt idx="37">
                  <c:v>1.4023574048563914E-2</c:v>
                </c:pt>
                <c:pt idx="38">
                  <c:v>1.3828855210328728E-2</c:v>
                </c:pt>
                <c:pt idx="39">
                  <c:v>1.3661493794475899E-2</c:v>
                </c:pt>
                <c:pt idx="40">
                  <c:v>1.3925628309445548E-2</c:v>
                </c:pt>
                <c:pt idx="41">
                  <c:v>1.4041519980937167E-2</c:v>
                </c:pt>
                <c:pt idx="42">
                  <c:v>1.4206143702782281E-2</c:v>
                </c:pt>
                <c:pt idx="43">
                  <c:v>1.4360077697257889E-2</c:v>
                </c:pt>
                <c:pt idx="44">
                  <c:v>1.4105748396871398E-2</c:v>
                </c:pt>
                <c:pt idx="45">
                  <c:v>1.4056672883260291E-2</c:v>
                </c:pt>
                <c:pt idx="46">
                  <c:v>1.4131901177305561E-2</c:v>
                </c:pt>
                <c:pt idx="47">
                  <c:v>1.4271363766222844E-2</c:v>
                </c:pt>
                <c:pt idx="48">
                  <c:v>1.4713702647445093E-2</c:v>
                </c:pt>
                <c:pt idx="49">
                  <c:v>1.5343035145968686E-2</c:v>
                </c:pt>
                <c:pt idx="50">
                  <c:v>1.60234990809347E-2</c:v>
                </c:pt>
                <c:pt idx="51">
                  <c:v>1.6582189896269028E-2</c:v>
                </c:pt>
                <c:pt idx="52">
                  <c:v>1.6984116369628932E-2</c:v>
                </c:pt>
                <c:pt idx="53">
                  <c:v>1.7004380564754396E-2</c:v>
                </c:pt>
                <c:pt idx="54">
                  <c:v>1.6925495327055229E-2</c:v>
                </c:pt>
                <c:pt idx="55">
                  <c:v>1.6925495327055229E-2</c:v>
                </c:pt>
                <c:pt idx="56">
                  <c:v>1.6925495327055007E-2</c:v>
                </c:pt>
                <c:pt idx="57">
                  <c:v>1.6925495327055007E-2</c:v>
                </c:pt>
                <c:pt idx="58">
                  <c:v>1.6925495327055007E-2</c:v>
                </c:pt>
                <c:pt idx="59">
                  <c:v>1.6925495327055007E-2</c:v>
                </c:pt>
                <c:pt idx="60">
                  <c:v>1.6925495327055007E-2</c:v>
                </c:pt>
                <c:pt idx="61">
                  <c:v>1.6925495327054785E-2</c:v>
                </c:pt>
                <c:pt idx="62">
                  <c:v>1.6925495327054785E-2</c:v>
                </c:pt>
                <c:pt idx="63">
                  <c:v>1.6925495327054785E-2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6-44A4-9E50-58ADBB0B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Income'!$Y$38:$Y$101</c:f>
              <c:numCache>
                <c:formatCode>0.0%</c:formatCode>
                <c:ptCount val="64"/>
                <c:pt idx="0">
                  <c:v>3.7807236256954813E-3</c:v>
                </c:pt>
                <c:pt idx="1">
                  <c:v>1.8842629227007412E-2</c:v>
                </c:pt>
                <c:pt idx="2">
                  <c:v>1.9217022275888507E-2</c:v>
                </c:pt>
                <c:pt idx="3">
                  <c:v>5.2261015404257982E-3</c:v>
                </c:pt>
                <c:pt idx="4">
                  <c:v>8.0443545994191012E-4</c:v>
                </c:pt>
                <c:pt idx="5">
                  <c:v>0.103846533834272</c:v>
                </c:pt>
                <c:pt idx="6">
                  <c:v>2.3827458411360913E-2</c:v>
                </c:pt>
                <c:pt idx="7">
                  <c:v>-5.9925083535102841E-3</c:v>
                </c:pt>
                <c:pt idx="8">
                  <c:v>-2.5889788304264139E-2</c:v>
                </c:pt>
                <c:pt idx="9">
                  <c:v>-0.13026126382320602</c:v>
                </c:pt>
                <c:pt idx="10">
                  <c:v>-6.4800857345098217E-2</c:v>
                </c:pt>
                <c:pt idx="11">
                  <c:v>-7.2921222183093382E-2</c:v>
                </c:pt>
                <c:pt idx="12">
                  <c:v>-3.7898948286259726E-2</c:v>
                </c:pt>
                <c:pt idx="13">
                  <c:v>-1.975739288671341E-2</c:v>
                </c:pt>
                <c:pt idx="14">
                  <c:v>-1.2490595066330101E-2</c:v>
                </c:pt>
                <c:pt idx="15">
                  <c:v>3.0364837170223868E-2</c:v>
                </c:pt>
                <c:pt idx="16">
                  <c:v>7.7514535225489123E-3</c:v>
                </c:pt>
                <c:pt idx="17">
                  <c:v>-2.8714597493897376E-3</c:v>
                </c:pt>
                <c:pt idx="18">
                  <c:v>-7.7635618841154219E-3</c:v>
                </c:pt>
                <c:pt idx="19">
                  <c:v>-1.0656926104959497E-2</c:v>
                </c:pt>
                <c:pt idx="20">
                  <c:v>-5.3048640267939762E-3</c:v>
                </c:pt>
                <c:pt idx="21">
                  <c:v>-6.0441198116386596E-3</c:v>
                </c:pt>
                <c:pt idx="22">
                  <c:v>-6.5341875638993407E-3</c:v>
                </c:pt>
                <c:pt idx="23">
                  <c:v>-6.7749124840036368E-3</c:v>
                </c:pt>
                <c:pt idx="24">
                  <c:v>-7.3776741319779848E-3</c:v>
                </c:pt>
                <c:pt idx="25">
                  <c:v>-7.1186723876901503E-3</c:v>
                </c:pt>
                <c:pt idx="26">
                  <c:v>-6.7324284884321406E-3</c:v>
                </c:pt>
                <c:pt idx="27">
                  <c:v>-6.217462240755034E-3</c:v>
                </c:pt>
                <c:pt idx="28">
                  <c:v>-5.1599637838904977E-3</c:v>
                </c:pt>
                <c:pt idx="29">
                  <c:v>-4.4089760481651474E-3</c:v>
                </c:pt>
                <c:pt idx="30">
                  <c:v>-3.6516124281081863E-3</c:v>
                </c:pt>
                <c:pt idx="31">
                  <c:v>-2.8875753497028533E-3</c:v>
                </c:pt>
                <c:pt idx="32">
                  <c:v>-1.6509806695151896E-3</c:v>
                </c:pt>
                <c:pt idx="33">
                  <c:v>-7.8239506322375085E-4</c:v>
                </c:pt>
                <c:pt idx="34">
                  <c:v>9.8079265601347387E-5</c:v>
                </c:pt>
                <c:pt idx="35">
                  <c:v>8.5658400520949307E-4</c:v>
                </c:pt>
                <c:pt idx="36">
                  <c:v>9.8797307480258389E-4</c:v>
                </c:pt>
                <c:pt idx="37">
                  <c:v>1.2736867375935379E-3</c:v>
                </c:pt>
                <c:pt idx="38">
                  <c:v>1.2651256308719994E-3</c:v>
                </c:pt>
                <c:pt idx="39">
                  <c:v>1.2081580992222563E-3</c:v>
                </c:pt>
                <c:pt idx="40">
                  <c:v>1.4321800596408529E-3</c:v>
                </c:pt>
                <c:pt idx="41">
                  <c:v>1.5324344228964115E-3</c:v>
                </c:pt>
                <c:pt idx="42">
                  <c:v>1.6333465826869897E-3</c:v>
                </c:pt>
                <c:pt idx="43">
                  <c:v>1.6761161694907045E-3</c:v>
                </c:pt>
                <c:pt idx="44">
                  <c:v>1.3571713682689612E-3</c:v>
                </c:pt>
                <c:pt idx="45">
                  <c:v>1.4754397494614047E-3</c:v>
                </c:pt>
                <c:pt idx="46">
                  <c:v>2.0412091073964689E-3</c:v>
                </c:pt>
                <c:pt idx="47">
                  <c:v>2.7683067136756723E-3</c:v>
                </c:pt>
                <c:pt idx="48">
                  <c:v>3.470034010186307E-3</c:v>
                </c:pt>
                <c:pt idx="49">
                  <c:v>4.4062842916439138E-3</c:v>
                </c:pt>
                <c:pt idx="50">
                  <c:v>5.2099583025499996E-3</c:v>
                </c:pt>
                <c:pt idx="51">
                  <c:v>6.2141640551001132E-3</c:v>
                </c:pt>
                <c:pt idx="52">
                  <c:v>7.2193730102001474E-3</c:v>
                </c:pt>
                <c:pt idx="53">
                  <c:v>7.7222284136002628E-3</c:v>
                </c:pt>
                <c:pt idx="54">
                  <c:v>8.0240320160001044E-3</c:v>
                </c:pt>
                <c:pt idx="55">
                  <c:v>8.0240320159998824E-3</c:v>
                </c:pt>
                <c:pt idx="56">
                  <c:v>8.0240320159996603E-3</c:v>
                </c:pt>
                <c:pt idx="57">
                  <c:v>8.0240320159994383E-3</c:v>
                </c:pt>
                <c:pt idx="58">
                  <c:v>8.0240320159994383E-3</c:v>
                </c:pt>
                <c:pt idx="59">
                  <c:v>8.0240320159994383E-3</c:v>
                </c:pt>
                <c:pt idx="60">
                  <c:v>8.0240320159994383E-3</c:v>
                </c:pt>
                <c:pt idx="61">
                  <c:v>8.0240320159992162E-3</c:v>
                </c:pt>
                <c:pt idx="62">
                  <c:v>8.0240320159992162E-3</c:v>
                </c:pt>
                <c:pt idx="63">
                  <c:v>8.0240320159992162E-3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B-454A-B1F0-A70D7DB9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GDP!$E$38:$E$101</c:f>
              <c:numCache>
                <c:formatCode>#,##0</c:formatCode>
                <c:ptCount val="64"/>
                <c:pt idx="0">
                  <c:v>67754</c:v>
                </c:pt>
                <c:pt idx="1">
                  <c:v>68267</c:v>
                </c:pt>
                <c:pt idx="2">
                  <c:v>68421</c:v>
                </c:pt>
                <c:pt idx="3">
                  <c:v>68646</c:v>
                </c:pt>
                <c:pt idx="4">
                  <c:v>67704</c:v>
                </c:pt>
                <c:pt idx="5">
                  <c:v>60261</c:v>
                </c:pt>
                <c:pt idx="6">
                  <c:v>65632</c:v>
                </c:pt>
                <c:pt idx="7">
                  <c:v>66945</c:v>
                </c:pt>
                <c:pt idx="8">
                  <c:v>67341</c:v>
                </c:pt>
                <c:pt idx="9">
                  <c:v>66612</c:v>
                </c:pt>
                <c:pt idx="10">
                  <c:v>67315</c:v>
                </c:pt>
                <c:pt idx="11">
                  <c:v>68211</c:v>
                </c:pt>
                <c:pt idx="12">
                  <c:v>68114</c:v>
                </c:pt>
                <c:pt idx="13">
                  <c:v>69187</c:v>
                </c:pt>
                <c:pt idx="14">
                  <c:v>70104</c:v>
                </c:pt>
                <c:pt idx="15">
                  <c:v>70689</c:v>
                </c:pt>
                <c:pt idx="16">
                  <c:v>71290</c:v>
                </c:pt>
                <c:pt idx="17">
                  <c:v>71609</c:v>
                </c:pt>
                <c:pt idx="18">
                  <c:v>71877</c:v>
                </c:pt>
                <c:pt idx="19">
                  <c:v>72194</c:v>
                </c:pt>
                <c:pt idx="20">
                  <c:v>72537</c:v>
                </c:pt>
                <c:pt idx="21">
                  <c:v>72914</c:v>
                </c:pt>
                <c:pt idx="22">
                  <c:v>73265</c:v>
                </c:pt>
                <c:pt idx="23">
                  <c:v>73701</c:v>
                </c:pt>
                <c:pt idx="24">
                  <c:v>74115</c:v>
                </c:pt>
                <c:pt idx="25">
                  <c:v>74532</c:v>
                </c:pt>
                <c:pt idx="26">
                  <c:v>74950</c:v>
                </c:pt>
                <c:pt idx="27">
                  <c:v>75368</c:v>
                </c:pt>
                <c:pt idx="28">
                  <c:v>75772</c:v>
                </c:pt>
                <c:pt idx="29">
                  <c:v>76166</c:v>
                </c:pt>
                <c:pt idx="30">
                  <c:v>76541</c:v>
                </c:pt>
                <c:pt idx="31">
                  <c:v>76908</c:v>
                </c:pt>
                <c:pt idx="32">
                  <c:v>77264</c:v>
                </c:pt>
                <c:pt idx="33">
                  <c:v>77619</c:v>
                </c:pt>
                <c:pt idx="34">
                  <c:v>77989</c:v>
                </c:pt>
                <c:pt idx="35">
                  <c:v>78364</c:v>
                </c:pt>
                <c:pt idx="36">
                  <c:v>78742</c:v>
                </c:pt>
                <c:pt idx="37">
                  <c:v>79134</c:v>
                </c:pt>
                <c:pt idx="38">
                  <c:v>79497</c:v>
                </c:pt>
                <c:pt idx="39">
                  <c:v>79895</c:v>
                </c:pt>
                <c:pt idx="40">
                  <c:v>80286</c:v>
                </c:pt>
                <c:pt idx="41">
                  <c:v>80682</c:v>
                </c:pt>
                <c:pt idx="42">
                  <c:v>81087</c:v>
                </c:pt>
                <c:pt idx="43">
                  <c:v>81494</c:v>
                </c:pt>
                <c:pt idx="44">
                  <c:v>81896</c:v>
                </c:pt>
                <c:pt idx="45">
                  <c:v>82302</c:v>
                </c:pt>
                <c:pt idx="46">
                  <c:v>82708</c:v>
                </c:pt>
                <c:pt idx="47">
                  <c:v>83119</c:v>
                </c:pt>
                <c:pt idx="48">
                  <c:v>83540</c:v>
                </c:pt>
                <c:pt idx="49">
                  <c:v>83963</c:v>
                </c:pt>
                <c:pt idx="50">
                  <c:v>84387</c:v>
                </c:pt>
                <c:pt idx="51">
                  <c:v>84812</c:v>
                </c:pt>
                <c:pt idx="52">
                  <c:v>85239.140436323127</c:v>
                </c:pt>
                <c:pt idx="53">
                  <c:v>85668.432088893271</c:v>
                </c:pt>
                <c:pt idx="54">
                  <c:v>86099.885791925481</c:v>
                </c:pt>
                <c:pt idx="55">
                  <c:v>86533.51243419938</c:v>
                </c:pt>
                <c:pt idx="56">
                  <c:v>86969.322959333978</c:v>
                </c:pt>
                <c:pt idx="57">
                  <c:v>87407.32836606387</c:v>
                </c:pt>
                <c:pt idx="58">
                  <c:v>87847.539708516808</c:v>
                </c:pt>
                <c:pt idx="59">
                  <c:v>88289.968096492667</c:v>
                </c:pt>
                <c:pt idx="60">
                  <c:v>88734.624695743827</c:v>
                </c:pt>
                <c:pt idx="61">
                  <c:v>89181.520728257005</c:v>
                </c:pt>
                <c:pt idx="62">
                  <c:v>89630.667472536428</c:v>
                </c:pt>
                <c:pt idx="63">
                  <c:v>90082.076263888492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9-4F67-B2F2-577CE7D4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ax val="90000"/>
          <c:min val="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Income'!$Z$38:$Z$101</c:f>
              <c:numCache>
                <c:formatCode>0.0%</c:formatCode>
                <c:ptCount val="64"/>
                <c:pt idx="0">
                  <c:v>-4.9252851307729495E-3</c:v>
                </c:pt>
                <c:pt idx="1">
                  <c:v>1.0722807093156428E-2</c:v>
                </c:pt>
                <c:pt idx="2">
                  <c:v>1.6840006484033943E-2</c:v>
                </c:pt>
                <c:pt idx="3">
                  <c:v>1.3413930550221886E-2</c:v>
                </c:pt>
                <c:pt idx="4">
                  <c:v>4.259114352658977E-2</c:v>
                </c:pt>
                <c:pt idx="5">
                  <c:v>0.16363741448166635</c:v>
                </c:pt>
                <c:pt idx="6">
                  <c:v>8.9524741595679913E-2</c:v>
                </c:pt>
                <c:pt idx="7">
                  <c:v>6.5737391220165531E-2</c:v>
                </c:pt>
                <c:pt idx="8">
                  <c:v>6.8932965237273214E-2</c:v>
                </c:pt>
                <c:pt idx="9">
                  <c:v>-4.6426639971128947E-2</c:v>
                </c:pt>
                <c:pt idx="10">
                  <c:v>1.5963885287468171E-2</c:v>
                </c:pt>
                <c:pt idx="11">
                  <c:v>-1.0790401490212487E-2</c:v>
                </c:pt>
                <c:pt idx="12">
                  <c:v>-4.7232226325023441E-2</c:v>
                </c:pt>
                <c:pt idx="13">
                  <c:v>-4.7053347295617054E-2</c:v>
                </c:pt>
                <c:pt idx="14">
                  <c:v>-4.8386371721634291E-2</c:v>
                </c:pt>
                <c:pt idx="15">
                  <c:v>-5.9661194613953583E-3</c:v>
                </c:pt>
                <c:pt idx="16">
                  <c:v>1.49904864049617E-2</c:v>
                </c:pt>
                <c:pt idx="17">
                  <c:v>1.3007345863585762E-2</c:v>
                </c:pt>
                <c:pt idx="18">
                  <c:v>1.4000098962216212E-2</c:v>
                </c:pt>
                <c:pt idx="19">
                  <c:v>1.421052197062922E-2</c:v>
                </c:pt>
                <c:pt idx="20">
                  <c:v>1.2795141908261032E-2</c:v>
                </c:pt>
                <c:pt idx="21">
                  <c:v>1.2232263476639638E-2</c:v>
                </c:pt>
                <c:pt idx="22">
                  <c:v>1.1711482274276985E-2</c:v>
                </c:pt>
                <c:pt idx="23">
                  <c:v>1.1232167690366834E-2</c:v>
                </c:pt>
                <c:pt idx="24">
                  <c:v>1.0616609656069809E-2</c:v>
                </c:pt>
                <c:pt idx="25">
                  <c:v>1.0382113991211916E-2</c:v>
                </c:pt>
                <c:pt idx="26">
                  <c:v>1.0224000177269765E-2</c:v>
                </c:pt>
                <c:pt idx="27">
                  <c:v>1.0141841951351482E-2</c:v>
                </c:pt>
                <c:pt idx="28">
                  <c:v>1.0399972965836835E-2</c:v>
                </c:pt>
                <c:pt idx="29">
                  <c:v>1.0503351242622472E-2</c:v>
                </c:pt>
                <c:pt idx="30">
                  <c:v>1.0616707148084936E-2</c:v>
                </c:pt>
                <c:pt idx="31">
                  <c:v>1.0740215084215743E-2</c:v>
                </c:pt>
                <c:pt idx="32">
                  <c:v>1.1144574069773316E-2</c:v>
                </c:pt>
                <c:pt idx="33">
                  <c:v>1.1460206867712985E-2</c:v>
                </c:pt>
                <c:pt idx="34">
                  <c:v>1.1872912899935306E-2</c:v>
                </c:pt>
                <c:pt idx="35">
                  <c:v>1.224819460872606E-2</c:v>
                </c:pt>
                <c:pt idx="36">
                  <c:v>1.2151800655443301E-2</c:v>
                </c:pt>
                <c:pt idx="37">
                  <c:v>1.21935226648624E-2</c:v>
                </c:pt>
                <c:pt idx="38">
                  <c:v>1.1995291043814582E-2</c:v>
                </c:pt>
                <c:pt idx="39">
                  <c:v>1.1805845434404549E-2</c:v>
                </c:pt>
                <c:pt idx="40">
                  <c:v>1.2031107040715749E-2</c:v>
                </c:pt>
                <c:pt idx="41">
                  <c:v>1.2086910534681028E-2</c:v>
                </c:pt>
                <c:pt idx="42">
                  <c:v>1.2172353881701126E-2</c:v>
                </c:pt>
                <c:pt idx="43">
                  <c:v>1.2228270713609435E-2</c:v>
                </c:pt>
                <c:pt idx="44">
                  <c:v>1.1811469559037224E-2</c:v>
                </c:pt>
                <c:pt idx="45">
                  <c:v>1.1646251867917012E-2</c:v>
                </c:pt>
                <c:pt idx="46">
                  <c:v>1.1605349933303977E-2</c:v>
                </c:pt>
                <c:pt idx="47">
                  <c:v>1.1629006457749558E-2</c:v>
                </c:pt>
                <c:pt idx="48">
                  <c:v>1.1952798172317758E-2</c:v>
                </c:pt>
                <c:pt idx="49">
                  <c:v>1.246764364896924E-2</c:v>
                </c:pt>
                <c:pt idx="50">
                  <c:v>1.3035294716230217E-2</c:v>
                </c:pt>
                <c:pt idx="51">
                  <c:v>1.3483392874919842E-2</c:v>
                </c:pt>
                <c:pt idx="52">
                  <c:v>1.3803104350812445E-2</c:v>
                </c:pt>
                <c:pt idx="53">
                  <c:v>1.3769817504271087E-2</c:v>
                </c:pt>
                <c:pt idx="54">
                  <c:v>1.3664696364345197E-2</c:v>
                </c:pt>
                <c:pt idx="55">
                  <c:v>1.3664696364344975E-2</c:v>
                </c:pt>
                <c:pt idx="56">
                  <c:v>1.3664696364345197E-2</c:v>
                </c:pt>
                <c:pt idx="57">
                  <c:v>1.3664696364345197E-2</c:v>
                </c:pt>
                <c:pt idx="58">
                  <c:v>1.3664696364344975E-2</c:v>
                </c:pt>
                <c:pt idx="59">
                  <c:v>1.3664696364344975E-2</c:v>
                </c:pt>
                <c:pt idx="60">
                  <c:v>1.3664696364344753E-2</c:v>
                </c:pt>
                <c:pt idx="61">
                  <c:v>1.3664696364344975E-2</c:v>
                </c:pt>
                <c:pt idx="62">
                  <c:v>1.3664696364344975E-2</c:v>
                </c:pt>
                <c:pt idx="63">
                  <c:v>1.3664696364344753E-2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1-4E32-BB2B-F4A845C1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Income'!$AA$38:$AA$101</c:f>
              <c:numCache>
                <c:formatCode>0.0%</c:formatCode>
                <c:ptCount val="64"/>
                <c:pt idx="0">
                  <c:v>1.704861221717402E-2</c:v>
                </c:pt>
                <c:pt idx="1">
                  <c:v>3.4851531527749335E-2</c:v>
                </c:pt>
                <c:pt idx="2">
                  <c:v>4.0664750562639185E-2</c:v>
                </c:pt>
                <c:pt idx="3">
                  <c:v>3.4471586444680957E-2</c:v>
                </c:pt>
                <c:pt idx="4">
                  <c:v>5.0946568910253731E-2</c:v>
                </c:pt>
                <c:pt idx="5">
                  <c:v>0.16877595073364104</c:v>
                </c:pt>
                <c:pt idx="6">
                  <c:v>9.1709783343723705E-2</c:v>
                </c:pt>
                <c:pt idx="7">
                  <c:v>6.6569816909105128E-2</c:v>
                </c:pt>
                <c:pt idx="8">
                  <c:v>7.0331501963640575E-2</c:v>
                </c:pt>
                <c:pt idx="9">
                  <c:v>-4.4442479670160684E-2</c:v>
                </c:pt>
                <c:pt idx="10">
                  <c:v>1.9745076857407451E-2</c:v>
                </c:pt>
                <c:pt idx="11">
                  <c:v>-4.611496526278569E-3</c:v>
                </c:pt>
                <c:pt idx="12">
                  <c:v>-3.3094240630599181E-2</c:v>
                </c:pt>
                <c:pt idx="13">
                  <c:v>-3.0628409283022906E-2</c:v>
                </c:pt>
                <c:pt idx="14">
                  <c:v>-3.083894903766482E-2</c:v>
                </c:pt>
                <c:pt idx="15">
                  <c:v>1.2309480479768764E-2</c:v>
                </c:pt>
                <c:pt idx="16">
                  <c:v>2.8408266114862579E-2</c:v>
                </c:pt>
                <c:pt idx="17">
                  <c:v>2.5074521858599486E-2</c:v>
                </c:pt>
                <c:pt idx="18">
                  <c:v>2.4966973819271043E-2</c:v>
                </c:pt>
                <c:pt idx="19">
                  <c:v>2.4319833298825921E-2</c:v>
                </c:pt>
                <c:pt idx="20">
                  <c:v>2.2697195161145656E-2</c:v>
                </c:pt>
                <c:pt idx="21">
                  <c:v>2.1727303603349846E-2</c:v>
                </c:pt>
                <c:pt idx="22">
                  <c:v>2.094827567193458E-2</c:v>
                </c:pt>
                <c:pt idx="23">
                  <c:v>2.0356460425159151E-2</c:v>
                </c:pt>
                <c:pt idx="24">
                  <c:v>2.0167446996786076E-2</c:v>
                </c:pt>
                <c:pt idx="25">
                  <c:v>1.9937659194406043E-2</c:v>
                </c:pt>
                <c:pt idx="26">
                  <c:v>1.9758466590691803E-2</c:v>
                </c:pt>
                <c:pt idx="27">
                  <c:v>1.9628987707301038E-2</c:v>
                </c:pt>
                <c:pt idx="28">
                  <c:v>1.9765885891735335E-2</c:v>
                </c:pt>
                <c:pt idx="29">
                  <c:v>1.9788145635631915E-2</c:v>
                </c:pt>
                <c:pt idx="30">
                  <c:v>1.9812258294545471E-2</c:v>
                </c:pt>
                <c:pt idx="31">
                  <c:v>1.98381517698627E-2</c:v>
                </c:pt>
                <c:pt idx="32">
                  <c:v>2.0030667523915691E-2</c:v>
                </c:pt>
                <c:pt idx="33">
                  <c:v>2.0275908546373733E-2</c:v>
                </c:pt>
                <c:pt idx="34">
                  <c:v>2.0653183963374788E-2</c:v>
                </c:pt>
                <c:pt idx="35">
                  <c:v>2.1026661410474379E-2</c:v>
                </c:pt>
                <c:pt idx="36">
                  <c:v>2.1002109151671E-2</c:v>
                </c:pt>
                <c:pt idx="37">
                  <c:v>2.1088855028908338E-2</c:v>
                </c:pt>
                <c:pt idx="38">
                  <c:v>2.0949372856497561E-2</c:v>
                </c:pt>
                <c:pt idx="39">
                  <c:v>2.0834419512455904E-2</c:v>
                </c:pt>
                <c:pt idx="40">
                  <c:v>2.1184994856955797E-2</c:v>
                </c:pt>
                <c:pt idx="41">
                  <c:v>2.1335633585982894E-2</c:v>
                </c:pt>
                <c:pt idx="42">
                  <c:v>2.1519252454968774E-2</c:v>
                </c:pt>
                <c:pt idx="43">
                  <c:v>2.1676327017466024E-2</c:v>
                </c:pt>
                <c:pt idx="44">
                  <c:v>2.140394911696708E-2</c:v>
                </c:pt>
                <c:pt idx="45">
                  <c:v>2.1327405523478893E-2</c:v>
                </c:pt>
                <c:pt idx="46">
                  <c:v>2.1361558196549835E-2</c:v>
                </c:pt>
                <c:pt idx="47">
                  <c:v>2.1445630127838955E-2</c:v>
                </c:pt>
                <c:pt idx="48">
                  <c:v>2.1784945686266433E-2</c:v>
                </c:pt>
                <c:pt idx="49">
                  <c:v>2.2345685437787255E-2</c:v>
                </c:pt>
                <c:pt idx="50">
                  <c:v>2.2956627729181056E-2</c:v>
                </c:pt>
                <c:pt idx="51">
                  <c:v>2.3443756344353028E-2</c:v>
                </c:pt>
                <c:pt idx="52">
                  <c:v>2.3791428548249893E-2</c:v>
                </c:pt>
                <c:pt idx="53">
                  <c:v>2.3773584393126379E-2</c:v>
                </c:pt>
                <c:pt idx="54">
                  <c:v>2.3674926347062808E-2</c:v>
                </c:pt>
                <c:pt idx="55">
                  <c:v>2.3674926347062808E-2</c:v>
                </c:pt>
                <c:pt idx="56">
                  <c:v>2.3674926347062808E-2</c:v>
                </c:pt>
                <c:pt idx="57">
                  <c:v>2.3674926347062808E-2</c:v>
                </c:pt>
                <c:pt idx="58">
                  <c:v>2.3674926347062586E-2</c:v>
                </c:pt>
                <c:pt idx="59">
                  <c:v>2.3674926347062364E-2</c:v>
                </c:pt>
                <c:pt idx="60">
                  <c:v>2.3674926347062142E-2</c:v>
                </c:pt>
                <c:pt idx="61">
                  <c:v>2.3674926347062142E-2</c:v>
                </c:pt>
                <c:pt idx="62">
                  <c:v>2.367492634706192E-2</c:v>
                </c:pt>
                <c:pt idx="63">
                  <c:v>2.367492634706192E-2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E-4D90-A46C-139DBC9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Income'!$AB$38:$AB$101</c:f>
              <c:numCache>
                <c:formatCode>0.0%</c:formatCode>
                <c:ptCount val="64"/>
                <c:pt idx="0">
                  <c:v>3.9888639339208387E-2</c:v>
                </c:pt>
                <c:pt idx="1">
                  <c:v>6.5418201295363021E-2</c:v>
                </c:pt>
                <c:pt idx="2">
                  <c:v>7.2712401438049801E-2</c:v>
                </c:pt>
                <c:pt idx="3">
                  <c:v>6.1774021173736093E-2</c:v>
                </c:pt>
                <c:pt idx="4">
                  <c:v>4.9902124107036983E-2</c:v>
                </c:pt>
                <c:pt idx="5">
                  <c:v>0.15911446007914631</c:v>
                </c:pt>
                <c:pt idx="6">
                  <c:v>7.6813461738166833E-2</c:v>
                </c:pt>
                <c:pt idx="7">
                  <c:v>4.8119265732840644E-2</c:v>
                </c:pt>
                <c:pt idx="8">
                  <c:v>5.3260507402243196E-2</c:v>
                </c:pt>
                <c:pt idx="9">
                  <c:v>-6.1939814495147516E-2</c:v>
                </c:pt>
                <c:pt idx="10">
                  <c:v>-1.4021668494651474E-3</c:v>
                </c:pt>
                <c:pt idx="11">
                  <c:v>-2.7741494752874685E-2</c:v>
                </c:pt>
                <c:pt idx="12">
                  <c:v>-6.2851344126773845E-2</c:v>
                </c:pt>
                <c:pt idx="13">
                  <c:v>-6.1151883816103814E-2</c:v>
                </c:pt>
                <c:pt idx="14">
                  <c:v>-6.0020563177771602E-2</c:v>
                </c:pt>
                <c:pt idx="15">
                  <c:v>-1.4545141955086938E-2</c:v>
                </c:pt>
                <c:pt idx="16">
                  <c:v>1.6461203725204099E-2</c:v>
                </c:pt>
                <c:pt idx="17">
                  <c:v>1.8094268735570518E-2</c:v>
                </c:pt>
                <c:pt idx="18">
                  <c:v>2.1477729417239466E-2</c:v>
                </c:pt>
                <c:pt idx="19">
                  <c:v>2.2805467597905915E-2</c:v>
                </c:pt>
                <c:pt idx="20">
                  <c:v>1.8049218892398411E-2</c:v>
                </c:pt>
                <c:pt idx="21">
                  <c:v>1.7397339063873307E-2</c:v>
                </c:pt>
                <c:pt idx="22">
                  <c:v>1.6827068094384945E-2</c:v>
                </c:pt>
                <c:pt idx="23">
                  <c:v>1.63371403550574E-2</c:v>
                </c:pt>
                <c:pt idx="24">
                  <c:v>1.5753887328580518E-2</c:v>
                </c:pt>
                <c:pt idx="25">
                  <c:v>1.5575363762644345E-2</c:v>
                </c:pt>
                <c:pt idx="26">
                  <c:v>1.5499851584042768E-2</c:v>
                </c:pt>
                <c:pt idx="27">
                  <c:v>1.5526150611845368E-2</c:v>
                </c:pt>
                <c:pt idx="28">
                  <c:v>1.6054720013449986E-2</c:v>
                </c:pt>
                <c:pt idx="29">
                  <c:v>1.6261629368699904E-2</c:v>
                </c:pt>
                <c:pt idx="30">
                  <c:v>1.6448707907324556E-2</c:v>
                </c:pt>
                <c:pt idx="31">
                  <c:v>1.6616216085482582E-2</c:v>
                </c:pt>
                <c:pt idx="32">
                  <c:v>1.6974038339568009E-2</c:v>
                </c:pt>
                <c:pt idx="33">
                  <c:v>1.7300411680805539E-2</c:v>
                </c:pt>
                <c:pt idx="34">
                  <c:v>1.7720122115962633E-2</c:v>
                </c:pt>
                <c:pt idx="35">
                  <c:v>1.8098144981710806E-2</c:v>
                </c:pt>
                <c:pt idx="36">
                  <c:v>1.7972560296372508E-2</c:v>
                </c:pt>
                <c:pt idx="37">
                  <c:v>1.8018046912314789E-2</c:v>
                </c:pt>
                <c:pt idx="38">
                  <c:v>1.7828705198734252E-2</c:v>
                </c:pt>
                <c:pt idx="39">
                  <c:v>1.7654682763336149E-2</c:v>
                </c:pt>
                <c:pt idx="40">
                  <c:v>1.7919548076005265E-2</c:v>
                </c:pt>
                <c:pt idx="41">
                  <c:v>1.799890433248863E-2</c:v>
                </c:pt>
                <c:pt idx="42">
                  <c:v>1.8108602011374764E-2</c:v>
                </c:pt>
                <c:pt idx="43">
                  <c:v>1.8189274016696233E-2</c:v>
                </c:pt>
                <c:pt idx="44">
                  <c:v>1.7807852775382216E-2</c:v>
                </c:pt>
                <c:pt idx="45">
                  <c:v>1.7663059672804682E-2</c:v>
                </c:pt>
                <c:pt idx="46">
                  <c:v>1.763869131762652E-2</c:v>
                </c:pt>
                <c:pt idx="47">
                  <c:v>1.7674273871148172E-2</c:v>
                </c:pt>
                <c:pt idx="48">
                  <c:v>1.7996294826641446E-2</c:v>
                </c:pt>
                <c:pt idx="49">
                  <c:v>1.8518805506158698E-2</c:v>
                </c:pt>
                <c:pt idx="50">
                  <c:v>1.9092931507075139E-2</c:v>
                </c:pt>
                <c:pt idx="51">
                  <c:v>1.9545303422936922E-2</c:v>
                </c:pt>
                <c:pt idx="52">
                  <c:v>1.9867565872786486E-2</c:v>
                </c:pt>
                <c:pt idx="53">
                  <c:v>1.9834137892623005E-2</c:v>
                </c:pt>
                <c:pt idx="54">
                  <c:v>1.9728234967165026E-2</c:v>
                </c:pt>
                <c:pt idx="55">
                  <c:v>1.9728234967165026E-2</c:v>
                </c:pt>
                <c:pt idx="56">
                  <c:v>1.9728234967165026E-2</c:v>
                </c:pt>
                <c:pt idx="57">
                  <c:v>1.9728234967165026E-2</c:v>
                </c:pt>
                <c:pt idx="58">
                  <c:v>1.9728234967165026E-2</c:v>
                </c:pt>
                <c:pt idx="59">
                  <c:v>1.9728234967165026E-2</c:v>
                </c:pt>
                <c:pt idx="60">
                  <c:v>1.9728234967164804E-2</c:v>
                </c:pt>
                <c:pt idx="61">
                  <c:v>1.9728234967164582E-2</c:v>
                </c:pt>
                <c:pt idx="62">
                  <c:v>1.972823496716436E-2</c:v>
                </c:pt>
                <c:pt idx="63">
                  <c:v>1.9728234967164582E-2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4-4529-AA2A-34E97BA8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Income'!$AC$38:$AC$101</c:f>
              <c:numCache>
                <c:formatCode>0.0%</c:formatCode>
                <c:ptCount val="64"/>
                <c:pt idx="0">
                  <c:v>1.7319042209418489E-2</c:v>
                </c:pt>
                <c:pt idx="1">
                  <c:v>3.6347532228246271E-2</c:v>
                </c:pt>
                <c:pt idx="2">
                  <c:v>4.216162377090904E-2</c:v>
                </c:pt>
                <c:pt idx="3">
                  <c:v>3.4772054292025123E-2</c:v>
                </c:pt>
                <c:pt idx="4">
                  <c:v>4.3691111068361099E-2</c:v>
                </c:pt>
                <c:pt idx="5">
                  <c:v>0.15933404934857598</c:v>
                </c:pt>
                <c:pt idx="6">
                  <c:v>8.2555417466275038E-2</c:v>
                </c:pt>
                <c:pt idx="7">
                  <c:v>5.8156024576540899E-2</c:v>
                </c:pt>
                <c:pt idx="8">
                  <c:v>6.4916181376103443E-2</c:v>
                </c:pt>
                <c:pt idx="9">
                  <c:v>-4.8100885978935803E-2</c:v>
                </c:pt>
                <c:pt idx="10">
                  <c:v>1.7217449306612842E-2</c:v>
                </c:pt>
                <c:pt idx="11">
                  <c:v>-5.5862897069914874E-3</c:v>
                </c:pt>
                <c:pt idx="12">
                  <c:v>-3.0447759769087979E-2</c:v>
                </c:pt>
                <c:pt idx="13">
                  <c:v>-2.6934593500082871E-2</c:v>
                </c:pt>
                <c:pt idx="14">
                  <c:v>-2.6721797820477677E-2</c:v>
                </c:pt>
                <c:pt idx="15">
                  <c:v>1.6402354467949465E-2</c:v>
                </c:pt>
                <c:pt idx="16">
                  <c:v>3.0328119233460793E-2</c:v>
                </c:pt>
                <c:pt idx="17">
                  <c:v>2.597416468345326E-2</c:v>
                </c:pt>
                <c:pt idx="18">
                  <c:v>2.4747012078388364E-2</c:v>
                </c:pt>
                <c:pt idx="19">
                  <c:v>2.2884566807329865E-2</c:v>
                </c:pt>
                <c:pt idx="20">
                  <c:v>2.020108278208621E-2</c:v>
                </c:pt>
                <c:pt idx="21">
                  <c:v>1.8363529690751834E-2</c:v>
                </c:pt>
                <c:pt idx="22">
                  <c:v>1.7137929428698406E-2</c:v>
                </c:pt>
                <c:pt idx="23">
                  <c:v>1.6512802859108389E-2</c:v>
                </c:pt>
                <c:pt idx="24">
                  <c:v>1.6310370756577708E-2</c:v>
                </c:pt>
                <c:pt idx="25">
                  <c:v>1.6356566963932728E-2</c:v>
                </c:pt>
                <c:pt idx="26">
                  <c:v>1.6362152233029281E-2</c:v>
                </c:pt>
                <c:pt idx="27">
                  <c:v>1.6327670567562347E-2</c:v>
                </c:pt>
                <c:pt idx="28">
                  <c:v>1.6413570167894243E-2</c:v>
                </c:pt>
                <c:pt idx="29">
                  <c:v>1.6410457708480708E-2</c:v>
                </c:pt>
                <c:pt idx="30">
                  <c:v>1.6377420112238195E-2</c:v>
                </c:pt>
                <c:pt idx="31">
                  <c:v>1.6314907864359185E-2</c:v>
                </c:pt>
                <c:pt idx="32">
                  <c:v>1.6174142358463595E-2</c:v>
                </c:pt>
                <c:pt idx="33">
                  <c:v>1.6355224658768375E-2</c:v>
                </c:pt>
                <c:pt idx="34">
                  <c:v>1.6721932120679073E-2</c:v>
                </c:pt>
                <c:pt idx="35">
                  <c:v>1.7138301447693793E-2</c:v>
                </c:pt>
                <c:pt idx="36">
                  <c:v>1.7371181660514878E-2</c:v>
                </c:pt>
                <c:pt idx="37">
                  <c:v>1.7542244863876011E-2</c:v>
                </c:pt>
                <c:pt idx="38">
                  <c:v>1.747621042210934E-2</c:v>
                </c:pt>
                <c:pt idx="39">
                  <c:v>1.7423082069777385E-2</c:v>
                </c:pt>
                <c:pt idx="40">
                  <c:v>1.783320806061095E-2</c:v>
                </c:pt>
                <c:pt idx="41">
                  <c:v>1.801790207320253E-2</c:v>
                </c:pt>
                <c:pt idx="42">
                  <c:v>1.8220065838416399E-2</c:v>
                </c:pt>
                <c:pt idx="43">
                  <c:v>1.838048411958515E-2</c:v>
                </c:pt>
                <c:pt idx="44">
                  <c:v>1.8104571959042692E-2</c:v>
                </c:pt>
                <c:pt idx="45">
                  <c:v>1.7999012718509677E-2</c:v>
                </c:pt>
                <c:pt idx="46">
                  <c:v>1.7986553527328253E-2</c:v>
                </c:pt>
                <c:pt idx="47">
                  <c:v>1.8007057965221174E-2</c:v>
                </c:pt>
                <c:pt idx="48">
                  <c:v>1.8220084899908784E-2</c:v>
                </c:pt>
                <c:pt idx="49">
                  <c:v>1.8701728629654246E-2</c:v>
                </c:pt>
                <c:pt idx="50">
                  <c:v>1.9235476679358321E-2</c:v>
                </c:pt>
                <c:pt idx="51">
                  <c:v>1.9647946955363649E-2</c:v>
                </c:pt>
                <c:pt idx="52">
                  <c:v>1.994046015821449E-2</c:v>
                </c:pt>
                <c:pt idx="53">
                  <c:v>1.9887311681215492E-2</c:v>
                </c:pt>
                <c:pt idx="54">
                  <c:v>1.9771613706732749E-2</c:v>
                </c:pt>
                <c:pt idx="55">
                  <c:v>1.9771613706733193E-2</c:v>
                </c:pt>
                <c:pt idx="56">
                  <c:v>1.9771613706733415E-2</c:v>
                </c:pt>
                <c:pt idx="57">
                  <c:v>1.9771613706733415E-2</c:v>
                </c:pt>
                <c:pt idx="58">
                  <c:v>1.9771613706733415E-2</c:v>
                </c:pt>
                <c:pt idx="59">
                  <c:v>1.9771613706732971E-2</c:v>
                </c:pt>
                <c:pt idx="60">
                  <c:v>1.9771613706732749E-2</c:v>
                </c:pt>
                <c:pt idx="61">
                  <c:v>1.9771613706732527E-2</c:v>
                </c:pt>
                <c:pt idx="62">
                  <c:v>1.9771613706732527E-2</c:v>
                </c:pt>
                <c:pt idx="63">
                  <c:v>1.9771613706732305E-2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9-4761-9C60-1B8E434A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Disposable Income Growth </a:t>
            </a:r>
            <a:r>
              <a:rPr lang="en-US" sz="1600" b="1" i="0" u="none" strike="noStrike" baseline="0"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3220571811704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'Disposable Income'!$AD$38:$AD$101</c:f>
              <c:numCache>
                <c:formatCode>0.0%</c:formatCode>
                <c:ptCount val="64"/>
                <c:pt idx="0">
                  <c:v>-1.9009569434727092E-2</c:v>
                </c:pt>
                <c:pt idx="1">
                  <c:v>2.1380096660632564E-3</c:v>
                </c:pt>
                <c:pt idx="2">
                  <c:v>1.203860250013733E-2</c:v>
                </c:pt>
                <c:pt idx="3">
                  <c:v>1.0542734310744928E-2</c:v>
                </c:pt>
                <c:pt idx="4">
                  <c:v>3.3510217285244615E-2</c:v>
                </c:pt>
                <c:pt idx="5">
                  <c:v>0.154202102957683</c:v>
                </c:pt>
                <c:pt idx="6">
                  <c:v>8.1797801332598841E-2</c:v>
                </c:pt>
                <c:pt idx="7">
                  <c:v>5.9647470796467816E-2</c:v>
                </c:pt>
                <c:pt idx="8">
                  <c:v>6.0469178413163904E-2</c:v>
                </c:pt>
                <c:pt idx="9">
                  <c:v>-5.0623783471608896E-2</c:v>
                </c:pt>
                <c:pt idx="10">
                  <c:v>1.7052023794406512E-2</c:v>
                </c:pt>
                <c:pt idx="11">
                  <c:v>-2.2922366778366232E-3</c:v>
                </c:pt>
                <c:pt idx="12">
                  <c:v>-1.5297732683370202E-2</c:v>
                </c:pt>
                <c:pt idx="13">
                  <c:v>-9.3341964885517159E-3</c:v>
                </c:pt>
                <c:pt idx="14">
                  <c:v>-8.8124636926968369E-3</c:v>
                </c:pt>
                <c:pt idx="15">
                  <c:v>3.3222447829156732E-2</c:v>
                </c:pt>
                <c:pt idx="16">
                  <c:v>3.478135866300347E-2</c:v>
                </c:pt>
                <c:pt idx="17">
                  <c:v>2.7478288727233346E-2</c:v>
                </c:pt>
                <c:pt idx="18">
                  <c:v>2.4514485015366683E-2</c:v>
                </c:pt>
                <c:pt idx="19">
                  <c:v>2.2111595620978974E-2</c:v>
                </c:pt>
                <c:pt idx="20">
                  <c:v>2.2790739440336383E-2</c:v>
                </c:pt>
                <c:pt idx="21">
                  <c:v>2.1364398650472127E-2</c:v>
                </c:pt>
                <c:pt idx="22">
                  <c:v>2.0347090062300843E-2</c:v>
                </c:pt>
                <c:pt idx="23">
                  <c:v>1.9730668288287179E-2</c:v>
                </c:pt>
                <c:pt idx="24">
                  <c:v>1.9519549593527197E-2</c:v>
                </c:pt>
                <c:pt idx="25">
                  <c:v>1.9425891165274933E-2</c:v>
                </c:pt>
                <c:pt idx="26">
                  <c:v>1.933750006777113E-2</c:v>
                </c:pt>
                <c:pt idx="27">
                  <c:v>1.9254236716177875E-2</c:v>
                </c:pt>
                <c:pt idx="28">
                  <c:v>1.9177342896300464E-2</c:v>
                </c:pt>
                <c:pt idx="29">
                  <c:v>1.9245741528788551E-2</c:v>
                </c:pt>
                <c:pt idx="30">
                  <c:v>1.9358182035997595E-2</c:v>
                </c:pt>
                <c:pt idx="31">
                  <c:v>1.9513983127386725E-2</c:v>
                </c:pt>
                <c:pt idx="32">
                  <c:v>2.007828853859972E-2</c:v>
                </c:pt>
                <c:pt idx="33">
                  <c:v>2.0453876069573829E-2</c:v>
                </c:pt>
                <c:pt idx="34">
                  <c:v>2.0922452386728185E-2</c:v>
                </c:pt>
                <c:pt idx="35">
                  <c:v>2.1348683441226202E-2</c:v>
                </c:pt>
                <c:pt idx="36">
                  <c:v>2.1343070569227018E-2</c:v>
                </c:pt>
                <c:pt idx="37">
                  <c:v>2.1405222011481539E-2</c:v>
                </c:pt>
                <c:pt idx="38">
                  <c:v>2.1202503575381781E-2</c:v>
                </c:pt>
                <c:pt idx="39">
                  <c:v>2.0986385837759913E-2</c:v>
                </c:pt>
                <c:pt idx="40">
                  <c:v>2.1037739904512742E-2</c:v>
                </c:pt>
                <c:pt idx="41">
                  <c:v>2.1077928378590016E-2</c:v>
                </c:pt>
                <c:pt idx="42">
                  <c:v>2.1177867663648708E-2</c:v>
                </c:pt>
                <c:pt idx="43">
                  <c:v>2.1277643073789099E-2</c:v>
                </c:pt>
                <c:pt idx="44">
                  <c:v>2.0929438425110414E-2</c:v>
                </c:pt>
                <c:pt idx="45">
                  <c:v>2.0865236206778714E-2</c:v>
                </c:pt>
                <c:pt idx="46">
                  <c:v>2.0954369524990524E-2</c:v>
                </c:pt>
                <c:pt idx="47">
                  <c:v>2.1135429602989309E-2</c:v>
                </c:pt>
                <c:pt idx="48">
                  <c:v>2.1720760323428401E-2</c:v>
                </c:pt>
                <c:pt idx="49">
                  <c:v>2.2417220984718655E-2</c:v>
                </c:pt>
                <c:pt idx="50">
                  <c:v>2.3161786041366206E-2</c:v>
                </c:pt>
                <c:pt idx="51">
                  <c:v>2.3780350930407979E-2</c:v>
                </c:pt>
                <c:pt idx="52">
                  <c:v>2.4225811375333084E-2</c:v>
                </c:pt>
                <c:pt idx="53">
                  <c:v>2.4272489422337618E-2</c:v>
                </c:pt>
                <c:pt idx="54">
                  <c:v>2.4205748206765021E-2</c:v>
                </c:pt>
                <c:pt idx="55">
                  <c:v>2.4205748206765021E-2</c:v>
                </c:pt>
                <c:pt idx="56">
                  <c:v>2.4205748206765021E-2</c:v>
                </c:pt>
                <c:pt idx="57">
                  <c:v>2.4205748206764799E-2</c:v>
                </c:pt>
                <c:pt idx="58">
                  <c:v>2.4205748206764799E-2</c:v>
                </c:pt>
                <c:pt idx="59">
                  <c:v>2.4205748206764799E-2</c:v>
                </c:pt>
                <c:pt idx="60">
                  <c:v>2.4205748206765021E-2</c:v>
                </c:pt>
                <c:pt idx="61">
                  <c:v>2.4205748206765021E-2</c:v>
                </c:pt>
                <c:pt idx="62">
                  <c:v>2.4205748206765021E-2</c:v>
                </c:pt>
                <c:pt idx="63">
                  <c:v>2.4205748206765021E-2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8-4FA2-91EE-A8A85441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Employment'!$B$38:$B$101</c:f>
              <c:numCache>
                <c:formatCode>#,##0</c:formatCode>
                <c:ptCount val="64"/>
                <c:pt idx="0">
                  <c:v>18853.400000000001</c:v>
                </c:pt>
                <c:pt idx="1">
                  <c:v>18990.400000000001</c:v>
                </c:pt>
                <c:pt idx="2">
                  <c:v>19021.5</c:v>
                </c:pt>
                <c:pt idx="3">
                  <c:v>19048.669999999998</c:v>
                </c:pt>
                <c:pt idx="4">
                  <c:v>18797.2</c:v>
                </c:pt>
                <c:pt idx="5">
                  <c:v>16670.27</c:v>
                </c:pt>
                <c:pt idx="6">
                  <c:v>18057.7</c:v>
                </c:pt>
                <c:pt idx="7">
                  <c:v>18492.5</c:v>
                </c:pt>
                <c:pt idx="8">
                  <c:v>18559.37</c:v>
                </c:pt>
                <c:pt idx="9">
                  <c:v>18673.3</c:v>
                </c:pt>
                <c:pt idx="10">
                  <c:v>18982.87</c:v>
                </c:pt>
                <c:pt idx="11">
                  <c:v>19271.830000000002</c:v>
                </c:pt>
                <c:pt idx="12">
                  <c:v>19293.21</c:v>
                </c:pt>
                <c:pt idx="13">
                  <c:v>19443.79</c:v>
                </c:pt>
                <c:pt idx="14">
                  <c:v>19545.72</c:v>
                </c:pt>
                <c:pt idx="15">
                  <c:v>19608.48</c:v>
                </c:pt>
                <c:pt idx="16">
                  <c:v>19657.21</c:v>
                </c:pt>
                <c:pt idx="17">
                  <c:v>19698.34</c:v>
                </c:pt>
                <c:pt idx="18">
                  <c:v>19741.400000000001</c:v>
                </c:pt>
                <c:pt idx="19">
                  <c:v>19784.07</c:v>
                </c:pt>
                <c:pt idx="20">
                  <c:v>19823.73</c:v>
                </c:pt>
                <c:pt idx="21">
                  <c:v>19865.12</c:v>
                </c:pt>
                <c:pt idx="22">
                  <c:v>19904.900000000001</c:v>
                </c:pt>
                <c:pt idx="23">
                  <c:v>19945.72</c:v>
                </c:pt>
                <c:pt idx="24">
                  <c:v>19988.04</c:v>
                </c:pt>
                <c:pt idx="25">
                  <c:v>20030.45</c:v>
                </c:pt>
                <c:pt idx="26">
                  <c:v>20071.57</c:v>
                </c:pt>
                <c:pt idx="27">
                  <c:v>20113.330000000002</c:v>
                </c:pt>
                <c:pt idx="28">
                  <c:v>20154.849999999999</c:v>
                </c:pt>
                <c:pt idx="29">
                  <c:v>20195.45</c:v>
                </c:pt>
                <c:pt idx="30">
                  <c:v>20235.169999999998</c:v>
                </c:pt>
                <c:pt idx="31">
                  <c:v>20276.97</c:v>
                </c:pt>
                <c:pt idx="32">
                  <c:v>20315.73</c:v>
                </c:pt>
                <c:pt idx="33">
                  <c:v>20353.39</c:v>
                </c:pt>
                <c:pt idx="34">
                  <c:v>20399.16</c:v>
                </c:pt>
                <c:pt idx="35">
                  <c:v>20442.82</c:v>
                </c:pt>
                <c:pt idx="36">
                  <c:v>20483.509999999998</c:v>
                </c:pt>
                <c:pt idx="37">
                  <c:v>20526.3</c:v>
                </c:pt>
                <c:pt idx="38">
                  <c:v>20568.12</c:v>
                </c:pt>
                <c:pt idx="39">
                  <c:v>20609.93</c:v>
                </c:pt>
                <c:pt idx="40">
                  <c:v>20658.439999999999</c:v>
                </c:pt>
                <c:pt idx="41">
                  <c:v>20706.86</c:v>
                </c:pt>
                <c:pt idx="42">
                  <c:v>20756.14</c:v>
                </c:pt>
                <c:pt idx="43">
                  <c:v>20806.349999999999</c:v>
                </c:pt>
                <c:pt idx="44">
                  <c:v>20853.52</c:v>
                </c:pt>
                <c:pt idx="45">
                  <c:v>20900.68</c:v>
                </c:pt>
                <c:pt idx="46">
                  <c:v>20947.8</c:v>
                </c:pt>
                <c:pt idx="47">
                  <c:v>20999.98</c:v>
                </c:pt>
                <c:pt idx="48">
                  <c:v>21051.11</c:v>
                </c:pt>
                <c:pt idx="49">
                  <c:v>21103.31</c:v>
                </c:pt>
                <c:pt idx="50">
                  <c:v>21156.46</c:v>
                </c:pt>
                <c:pt idx="51">
                  <c:v>21209.55</c:v>
                </c:pt>
                <c:pt idx="52">
                  <c:v>21262.773223993994</c:v>
                </c:pt>
                <c:pt idx="53">
                  <c:v>21316.130006294145</c:v>
                </c:pt>
                <c:pt idx="54">
                  <c:v>21369.620682051533</c:v>
                </c:pt>
                <c:pt idx="55">
                  <c:v>21423.245587258269</c:v>
                </c:pt>
                <c:pt idx="56">
                  <c:v>21477.005058749601</c:v>
                </c:pt>
                <c:pt idx="57">
                  <c:v>21530.899434206032</c:v>
                </c:pt>
                <c:pt idx="58">
                  <c:v>21584.929052155443</c:v>
                </c:pt>
                <c:pt idx="59">
                  <c:v>21639.09425197521</c:v>
                </c:pt>
                <c:pt idx="60">
                  <c:v>21693.395373894346</c:v>
                </c:pt>
                <c:pt idx="61">
                  <c:v>21747.832758995635</c:v>
                </c:pt>
                <c:pt idx="62">
                  <c:v>21802.406749217775</c:v>
                </c:pt>
                <c:pt idx="63">
                  <c:v>21857.11768735752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8-46AC-A2F7-F26F3428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0956444124076"/>
          <c:y val="0.12621054042407157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Employment'!$C$38:$C$101</c:f>
              <c:numCache>
                <c:formatCode>#,##0</c:formatCode>
                <c:ptCount val="64"/>
                <c:pt idx="0">
                  <c:v>2343.0071527001273</c:v>
                </c:pt>
                <c:pt idx="1">
                  <c:v>2349.4841850286061</c:v>
                </c:pt>
                <c:pt idx="2">
                  <c:v>2341.9898129139351</c:v>
                </c:pt>
                <c:pt idx="3">
                  <c:v>2333.0344035258063</c:v>
                </c:pt>
                <c:pt idx="4">
                  <c:v>2284.0048408143666</c:v>
                </c:pt>
                <c:pt idx="5">
                  <c:v>2014.1284455380078</c:v>
                </c:pt>
                <c:pt idx="6">
                  <c:v>2170.3880855986376</c:v>
                </c:pt>
                <c:pt idx="7">
                  <c:v>2212.2696183204421</c:v>
                </c:pt>
                <c:pt idx="8">
                  <c:v>2200.1123024222647</c:v>
                </c:pt>
                <c:pt idx="9">
                  <c:v>2210.8228970488731</c:v>
                </c:pt>
                <c:pt idx="10">
                  <c:v>2250.4653710499456</c:v>
                </c:pt>
                <c:pt idx="11">
                  <c:v>2293.5176343733415</c:v>
                </c:pt>
                <c:pt idx="12">
                  <c:v>2329.9578911948665</c:v>
                </c:pt>
                <c:pt idx="13">
                  <c:v>2360.3593109684102</c:v>
                </c:pt>
                <c:pt idx="14">
                  <c:v>2382.9112640603553</c:v>
                </c:pt>
                <c:pt idx="15">
                  <c:v>2398.7332198569097</c:v>
                </c:pt>
                <c:pt idx="16">
                  <c:v>2408.2684839281619</c:v>
                </c:pt>
                <c:pt idx="17">
                  <c:v>2418.6257564134485</c:v>
                </c:pt>
                <c:pt idx="18">
                  <c:v>2428.3372011438282</c:v>
                </c:pt>
                <c:pt idx="19">
                  <c:v>2437.1229627006169</c:v>
                </c:pt>
                <c:pt idx="20">
                  <c:v>2442.2004048109075</c:v>
                </c:pt>
                <c:pt idx="21">
                  <c:v>2450.0664873035325</c:v>
                </c:pt>
                <c:pt idx="22">
                  <c:v>2457.8449317994441</c:v>
                </c:pt>
                <c:pt idx="23">
                  <c:v>2465.8625974309316</c:v>
                </c:pt>
                <c:pt idx="24">
                  <c:v>2474.2850230573763</c:v>
                </c:pt>
                <c:pt idx="25">
                  <c:v>2482.6784503130925</c:v>
                </c:pt>
                <c:pt idx="26">
                  <c:v>2490.9799384183507</c:v>
                </c:pt>
                <c:pt idx="27">
                  <c:v>2499.4287400099738</c:v>
                </c:pt>
                <c:pt idx="28">
                  <c:v>2508.2406140153767</c:v>
                </c:pt>
                <c:pt idx="29">
                  <c:v>2516.5509526520154</c:v>
                </c:pt>
                <c:pt idx="30">
                  <c:v>2524.6893210297176</c:v>
                </c:pt>
                <c:pt idx="31">
                  <c:v>2533.0251593623348</c:v>
                </c:pt>
                <c:pt idx="32">
                  <c:v>2540.5718618545243</c:v>
                </c:pt>
                <c:pt idx="33">
                  <c:v>2548.4046701723219</c:v>
                </c:pt>
                <c:pt idx="34">
                  <c:v>2557.3299330880404</c:v>
                </c:pt>
                <c:pt idx="35">
                  <c:v>2566.068438323231</c:v>
                </c:pt>
                <c:pt idx="36">
                  <c:v>2574.5295751561948</c:v>
                </c:pt>
                <c:pt idx="37">
                  <c:v>2583.3050326808893</c:v>
                </c:pt>
                <c:pt idx="38">
                  <c:v>2592.0269344362086</c:v>
                </c:pt>
                <c:pt idx="39">
                  <c:v>2600.8154179558169</c:v>
                </c:pt>
                <c:pt idx="40">
                  <c:v>2610.4697345077088</c:v>
                </c:pt>
                <c:pt idx="41">
                  <c:v>2620.2490311174824</c:v>
                </c:pt>
                <c:pt idx="42">
                  <c:v>2630.225455393524</c:v>
                </c:pt>
                <c:pt idx="43">
                  <c:v>2640.4080867039374</c:v>
                </c:pt>
                <c:pt idx="44">
                  <c:v>2650.2679277683114</c:v>
                </c:pt>
                <c:pt idx="45">
                  <c:v>2660.2479215730045</c:v>
                </c:pt>
                <c:pt idx="46">
                  <c:v>2670.3190568341165</c:v>
                </c:pt>
                <c:pt idx="47">
                  <c:v>2681.1320094472003</c:v>
                </c:pt>
                <c:pt idx="48">
                  <c:v>2691.9080790383123</c:v>
                </c:pt>
                <c:pt idx="49">
                  <c:v>2702.9177407059442</c:v>
                </c:pt>
                <c:pt idx="50">
                  <c:v>2714.145836135946</c:v>
                </c:pt>
                <c:pt idx="51">
                  <c:v>2725.4627464847499</c:v>
                </c:pt>
                <c:pt idx="52">
                  <c:v>2736.8268438557611</c:v>
                </c:pt>
                <c:pt idx="53">
                  <c:v>2748.238325000124</c:v>
                </c:pt>
                <c:pt idx="54">
                  <c:v>2759.697387489357</c:v>
                </c:pt>
                <c:pt idx="55">
                  <c:v>2771.2042297187741</c:v>
                </c:pt>
                <c:pt idx="56">
                  <c:v>2782.7590509109186</c:v>
                </c:pt>
                <c:pt idx="57">
                  <c:v>2794.3620511190124</c:v>
                </c:pt>
                <c:pt idx="58">
                  <c:v>2806.0134312304203</c:v>
                </c:pt>
                <c:pt idx="59">
                  <c:v>2817.7133929701276</c:v>
                </c:pt>
                <c:pt idx="60">
                  <c:v>2829.4621389042322</c:v>
                </c:pt>
                <c:pt idx="61">
                  <c:v>2841.2598724434524</c:v>
                </c:pt>
                <c:pt idx="62">
                  <c:v>2853.1067978466485</c:v>
                </c:pt>
                <c:pt idx="63">
                  <c:v>2865.0031202243595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3-44C9-9330-0E2C2D48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Employment'!$D$38:$D$101</c:f>
              <c:numCache>
                <c:formatCode>#,##0</c:formatCode>
                <c:ptCount val="64"/>
                <c:pt idx="0">
                  <c:v>2544.0305268976817</c:v>
                </c:pt>
                <c:pt idx="1">
                  <c:v>2562.2896994566513</c:v>
                </c:pt>
                <c:pt idx="2">
                  <c:v>2563.6870460286405</c:v>
                </c:pt>
                <c:pt idx="3">
                  <c:v>2561.9036880917502</c:v>
                </c:pt>
                <c:pt idx="4">
                  <c:v>2484.2351225743373</c:v>
                </c:pt>
                <c:pt idx="5">
                  <c:v>2205.6714523869646</c:v>
                </c:pt>
                <c:pt idx="6">
                  <c:v>2403.3893076868512</c:v>
                </c:pt>
                <c:pt idx="7">
                  <c:v>2487.1704085420115</c:v>
                </c:pt>
                <c:pt idx="8">
                  <c:v>2578.10034554301</c:v>
                </c:pt>
                <c:pt idx="9">
                  <c:v>2621.7720747599224</c:v>
                </c:pt>
                <c:pt idx="10">
                  <c:v>2685.7729988628193</c:v>
                </c:pt>
                <c:pt idx="11">
                  <c:v>2739.8979579357792</c:v>
                </c:pt>
                <c:pt idx="12">
                  <c:v>2734.2366537914359</c:v>
                </c:pt>
                <c:pt idx="13">
                  <c:v>2760.1751233369487</c:v>
                </c:pt>
                <c:pt idx="14">
                  <c:v>2777.8725067256896</c:v>
                </c:pt>
                <c:pt idx="15">
                  <c:v>2788.6647124814272</c:v>
                </c:pt>
                <c:pt idx="16">
                  <c:v>2794.553108969485</c:v>
                </c:pt>
                <c:pt idx="17">
                  <c:v>2800.2330221945081</c:v>
                </c:pt>
                <c:pt idx="18">
                  <c:v>2805.484172407911</c:v>
                </c:pt>
                <c:pt idx="19">
                  <c:v>2809.9770047452403</c:v>
                </c:pt>
                <c:pt idx="20">
                  <c:v>2810.9887436778477</c:v>
                </c:pt>
                <c:pt idx="21">
                  <c:v>2814.8300633707263</c:v>
                </c:pt>
                <c:pt idx="22">
                  <c:v>2818.6786294706335</c:v>
                </c:pt>
                <c:pt idx="23">
                  <c:v>2822.9098957897941</c:v>
                </c:pt>
                <c:pt idx="24">
                  <c:v>2827.7423293953862</c:v>
                </c:pt>
                <c:pt idx="25">
                  <c:v>2832.607580209447</c:v>
                </c:pt>
                <c:pt idx="26">
                  <c:v>2837.4641644121507</c:v>
                </c:pt>
                <c:pt idx="27">
                  <c:v>2842.5850138513174</c:v>
                </c:pt>
                <c:pt idx="28">
                  <c:v>2847.970811282662</c:v>
                </c:pt>
                <c:pt idx="29">
                  <c:v>2853.2252829535641</c:v>
                </c:pt>
                <c:pt idx="30">
                  <c:v>2858.4792130951118</c:v>
                </c:pt>
                <c:pt idx="31">
                  <c:v>2864.1507227302736</c:v>
                </c:pt>
                <c:pt idx="32">
                  <c:v>2869.6249324695136</c:v>
                </c:pt>
                <c:pt idx="33">
                  <c:v>2874.9158066711989</c:v>
                </c:pt>
                <c:pt idx="34">
                  <c:v>2881.4326232846088</c:v>
                </c:pt>
                <c:pt idx="35">
                  <c:v>2887.731825238036</c:v>
                </c:pt>
                <c:pt idx="36">
                  <c:v>2893.8795914044608</c:v>
                </c:pt>
                <c:pt idx="37">
                  <c:v>2900.141636937416</c:v>
                </c:pt>
                <c:pt idx="38">
                  <c:v>2906.2719055136563</c:v>
                </c:pt>
                <c:pt idx="39">
                  <c:v>2912.4059906843563</c:v>
                </c:pt>
                <c:pt idx="40">
                  <c:v>2919.5879867476579</c:v>
                </c:pt>
                <c:pt idx="41">
                  <c:v>2926.6283690217938</c:v>
                </c:pt>
                <c:pt idx="42">
                  <c:v>2933.757249247104</c:v>
                </c:pt>
                <c:pt idx="43">
                  <c:v>2940.9845200450536</c:v>
                </c:pt>
                <c:pt idx="44">
                  <c:v>2947.490034661329</c:v>
                </c:pt>
                <c:pt idx="45">
                  <c:v>2954.3235912207451</c:v>
                </c:pt>
                <c:pt idx="46">
                  <c:v>2961.2219322363285</c:v>
                </c:pt>
                <c:pt idx="47">
                  <c:v>2968.9060271671592</c:v>
                </c:pt>
                <c:pt idx="48">
                  <c:v>2976.512164264881</c:v>
                </c:pt>
                <c:pt idx="49">
                  <c:v>2984.3400509414837</c:v>
                </c:pt>
                <c:pt idx="50">
                  <c:v>2992.3727417963205</c:v>
                </c:pt>
                <c:pt idx="51">
                  <c:v>3000.4673791236437</c:v>
                </c:pt>
                <c:pt idx="52">
                  <c:v>3008.5839131727707</c:v>
                </c:pt>
                <c:pt idx="53">
                  <c:v>3016.722403176303</c:v>
                </c:pt>
                <c:pt idx="54">
                  <c:v>3024.8829085270718</c:v>
                </c:pt>
                <c:pt idx="55">
                  <c:v>3033.0654887785709</c:v>
                </c:pt>
                <c:pt idx="56">
                  <c:v>3041.2702036453911</c:v>
                </c:pt>
                <c:pt idx="57">
                  <c:v>3049.4971130036574</c:v>
                </c:pt>
                <c:pt idx="58">
                  <c:v>3057.7462768914647</c:v>
                </c:pt>
                <c:pt idx="59">
                  <c:v>3066.0177555093164</c:v>
                </c:pt>
                <c:pt idx="60">
                  <c:v>3074.3116092205642</c:v>
                </c:pt>
                <c:pt idx="61">
                  <c:v>3082.627898551847</c:v>
                </c:pt>
                <c:pt idx="62">
                  <c:v>3090.9666841935345</c:v>
                </c:pt>
                <c:pt idx="63">
                  <c:v>3099.3280270001687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07F-8D1F-9975F7C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1050694666674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2621054042407157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Employment'!$E$38:$E$101</c:f>
              <c:numCache>
                <c:formatCode>#,##0</c:formatCode>
                <c:ptCount val="64"/>
                <c:pt idx="0">
                  <c:v>649.29649645879886</c:v>
                </c:pt>
                <c:pt idx="1">
                  <c:v>653.18544344267775</c:v>
                </c:pt>
                <c:pt idx="2">
                  <c:v>654.64835588645724</c:v>
                </c:pt>
                <c:pt idx="3">
                  <c:v>657.22197477653538</c:v>
                </c:pt>
                <c:pt idx="4">
                  <c:v>657.89490380872383</c:v>
                </c:pt>
                <c:pt idx="5">
                  <c:v>585.04324921878322</c:v>
                </c:pt>
                <c:pt idx="6">
                  <c:v>634.17680924019589</c:v>
                </c:pt>
                <c:pt idx="7">
                  <c:v>648.57594244695952</c:v>
                </c:pt>
                <c:pt idx="8">
                  <c:v>645.81102014178771</c:v>
                </c:pt>
                <c:pt idx="9">
                  <c:v>647.62836454739079</c:v>
                </c:pt>
                <c:pt idx="10">
                  <c:v>656.1324926156459</c:v>
                </c:pt>
                <c:pt idx="11">
                  <c:v>663.79892060618624</c:v>
                </c:pt>
                <c:pt idx="12">
                  <c:v>660.42479801602485</c:v>
                </c:pt>
                <c:pt idx="13">
                  <c:v>663.81650177488291</c:v>
                </c:pt>
                <c:pt idx="14">
                  <c:v>666.13323941021133</c:v>
                </c:pt>
                <c:pt idx="15">
                  <c:v>667.70219241528093</c:v>
                </c:pt>
                <c:pt idx="16">
                  <c:v>670.74367218721034</c:v>
                </c:pt>
                <c:pt idx="17">
                  <c:v>672.20064752804626</c:v>
                </c:pt>
                <c:pt idx="18">
                  <c:v>673.76378944995793</c:v>
                </c:pt>
                <c:pt idx="19">
                  <c:v>675.35395173074141</c:v>
                </c:pt>
                <c:pt idx="20">
                  <c:v>677.126862801274</c:v>
                </c:pt>
                <c:pt idx="21">
                  <c:v>678.65628348484313</c:v>
                </c:pt>
                <c:pt idx="22">
                  <c:v>680.07314282330969</c:v>
                </c:pt>
                <c:pt idx="23">
                  <c:v>681.46797971606429</c:v>
                </c:pt>
                <c:pt idx="24">
                  <c:v>682.697533184951</c:v>
                </c:pt>
                <c:pt idx="25">
                  <c:v>684.09517341708079</c:v>
                </c:pt>
                <c:pt idx="26">
                  <c:v>685.45479655697807</c:v>
                </c:pt>
                <c:pt idx="27">
                  <c:v>686.84231733824811</c:v>
                </c:pt>
                <c:pt idx="28">
                  <c:v>688.22432507254155</c:v>
                </c:pt>
                <c:pt idx="29">
                  <c:v>689.58566037248147</c:v>
                </c:pt>
                <c:pt idx="30">
                  <c:v>690.92433342117215</c:v>
                </c:pt>
                <c:pt idx="31">
                  <c:v>692.34141172958095</c:v>
                </c:pt>
                <c:pt idx="32">
                  <c:v>693.69786947744888</c:v>
                </c:pt>
                <c:pt idx="33">
                  <c:v>694.97403677169893</c:v>
                </c:pt>
                <c:pt idx="34">
                  <c:v>696.52018795915035</c:v>
                </c:pt>
                <c:pt idx="35">
                  <c:v>697.98735429767305</c:v>
                </c:pt>
                <c:pt idx="36">
                  <c:v>699.34359439993148</c:v>
                </c:pt>
                <c:pt idx="37">
                  <c:v>700.76822111735248</c:v>
                </c:pt>
                <c:pt idx="38">
                  <c:v>702.15384089950737</c:v>
                </c:pt>
                <c:pt idx="39">
                  <c:v>703.53323803587296</c:v>
                </c:pt>
                <c:pt idx="40">
                  <c:v>705.12519295687002</c:v>
                </c:pt>
                <c:pt idx="41">
                  <c:v>706.72254592231843</c:v>
                </c:pt>
                <c:pt idx="42">
                  <c:v>708.34745841701863</c:v>
                </c:pt>
                <c:pt idx="43">
                  <c:v>710.00231602721703</c:v>
                </c:pt>
                <c:pt idx="44">
                  <c:v>711.55850134139064</c:v>
                </c:pt>
                <c:pt idx="45">
                  <c:v>713.10298712849749</c:v>
                </c:pt>
                <c:pt idx="46">
                  <c:v>714.6416076319656</c:v>
                </c:pt>
                <c:pt idx="47">
                  <c:v>716.34834216019271</c:v>
                </c:pt>
                <c:pt idx="48">
                  <c:v>718.01474300666268</c:v>
                </c:pt>
                <c:pt idx="49">
                  <c:v>719.71313055368717</c:v>
                </c:pt>
                <c:pt idx="50">
                  <c:v>721.43940816840893</c:v>
                </c:pt>
                <c:pt idx="51">
                  <c:v>723.15913546518436</c:v>
                </c:pt>
                <c:pt idx="52">
                  <c:v>724.88296215262483</c:v>
                </c:pt>
                <c:pt idx="53">
                  <c:v>726.61089800263073</c:v>
                </c:pt>
                <c:pt idx="54">
                  <c:v>728.34295281039624</c:v>
                </c:pt>
                <c:pt idx="55">
                  <c:v>730.07913639446474</c:v>
                </c:pt>
                <c:pt idx="56">
                  <c:v>731.81945859678444</c:v>
                </c:pt>
                <c:pt idx="57">
                  <c:v>733.56392928276432</c:v>
                </c:pt>
                <c:pt idx="58">
                  <c:v>735.3125583413298</c:v>
                </c:pt>
                <c:pt idx="59">
                  <c:v>737.06535568497907</c:v>
                </c:pt>
                <c:pt idx="60">
                  <c:v>738.82233124983918</c:v>
                </c:pt>
                <c:pt idx="61">
                  <c:v>740.58349499572239</c:v>
                </c:pt>
                <c:pt idx="62">
                  <c:v>742.34885690618273</c:v>
                </c:pt>
                <c:pt idx="63">
                  <c:v>744.11842698857231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0B2-BEA7-AC3A5E6E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>
                <a:solidFill>
                  <a:sysClr val="windowText" lastClr="000000"/>
                </a:solidFill>
              </a:rPr>
              <a:t>New Brunswick</a:t>
            </a: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Employment'!$F$38:$F$101</c:f>
              <c:numCache>
                <c:formatCode>#,##0</c:formatCode>
                <c:ptCount val="64"/>
                <c:pt idx="0">
                  <c:v>354.01858251304554</c:v>
                </c:pt>
                <c:pt idx="1">
                  <c:v>356.13682336823149</c:v>
                </c:pt>
                <c:pt idx="2">
                  <c:v>357.11327256900148</c:v>
                </c:pt>
                <c:pt idx="3">
                  <c:v>358.88156446809825</c:v>
                </c:pt>
                <c:pt idx="4">
                  <c:v>360.20769362836029</c:v>
                </c:pt>
                <c:pt idx="5">
                  <c:v>320.8582601701973</c:v>
                </c:pt>
                <c:pt idx="6">
                  <c:v>348.41517748224817</c:v>
                </c:pt>
                <c:pt idx="7">
                  <c:v>356.96989086160784</c:v>
                </c:pt>
                <c:pt idx="8">
                  <c:v>357.28895575904573</c:v>
                </c:pt>
                <c:pt idx="9">
                  <c:v>358.4635206452669</c:v>
                </c:pt>
                <c:pt idx="10">
                  <c:v>362.88077998837639</c:v>
                </c:pt>
                <c:pt idx="11">
                  <c:v>366.36894482473099</c:v>
                </c:pt>
                <c:pt idx="12">
                  <c:v>361.82928162413918</c:v>
                </c:pt>
                <c:pt idx="13">
                  <c:v>362.62606163616402</c:v>
                </c:pt>
                <c:pt idx="14">
                  <c:v>362.96468049024571</c:v>
                </c:pt>
                <c:pt idx="15">
                  <c:v>363.0267304950915</c:v>
                </c:pt>
                <c:pt idx="16">
                  <c:v>364.3100044009073</c:v>
                </c:pt>
                <c:pt idx="17">
                  <c:v>364.45452618353181</c:v>
                </c:pt>
                <c:pt idx="18">
                  <c:v>364.67035633454077</c:v>
                </c:pt>
                <c:pt idx="19">
                  <c:v>364.91402672884419</c:v>
                </c:pt>
                <c:pt idx="20">
                  <c:v>365.24997653198335</c:v>
                </c:pt>
                <c:pt idx="21">
                  <c:v>365.49356564372505</c:v>
                </c:pt>
                <c:pt idx="22">
                  <c:v>365.69676115761138</c:v>
                </c:pt>
                <c:pt idx="23">
                  <c:v>365.90831493471609</c:v>
                </c:pt>
                <c:pt idx="24">
                  <c:v>366.13980512336366</c:v>
                </c:pt>
                <c:pt idx="25">
                  <c:v>366.35758378396037</c:v>
                </c:pt>
                <c:pt idx="26">
                  <c:v>366.53965184256316</c:v>
                </c:pt>
                <c:pt idx="27">
                  <c:v>366.72130223565597</c:v>
                </c:pt>
                <c:pt idx="28">
                  <c:v>366.86752739653224</c:v>
                </c:pt>
                <c:pt idx="29">
                  <c:v>367.01140929350646</c:v>
                </c:pt>
                <c:pt idx="30">
                  <c:v>367.13480903227094</c:v>
                </c:pt>
                <c:pt idx="31">
                  <c:v>367.29140730540547</c:v>
                </c:pt>
                <c:pt idx="32">
                  <c:v>367.38507510295625</c:v>
                </c:pt>
                <c:pt idx="33">
                  <c:v>367.45908273687121</c:v>
                </c:pt>
                <c:pt idx="34">
                  <c:v>367.67627515017267</c:v>
                </c:pt>
                <c:pt idx="35">
                  <c:v>367.85206396711214</c:v>
                </c:pt>
                <c:pt idx="36">
                  <c:v>367.97922933808115</c:v>
                </c:pt>
                <c:pt idx="37">
                  <c:v>368.12977694113283</c:v>
                </c:pt>
                <c:pt idx="38">
                  <c:v>368.25668343417175</c:v>
                </c:pt>
                <c:pt idx="39">
                  <c:v>368.3772869030708</c:v>
                </c:pt>
                <c:pt idx="40">
                  <c:v>368.60645271475323</c:v>
                </c:pt>
                <c:pt idx="41">
                  <c:v>368.83462191953481</c:v>
                </c:pt>
                <c:pt idx="42">
                  <c:v>369.07375476125537</c:v>
                </c:pt>
                <c:pt idx="43">
                  <c:v>369.32506334778662</c:v>
                </c:pt>
                <c:pt idx="44">
                  <c:v>369.53284490006985</c:v>
                </c:pt>
                <c:pt idx="45">
                  <c:v>369.71578415529473</c:v>
                </c:pt>
                <c:pt idx="46">
                  <c:v>369.88811366781783</c:v>
                </c:pt>
                <c:pt idx="47">
                  <c:v>370.13979658711753</c:v>
                </c:pt>
                <c:pt idx="48">
                  <c:v>370.3629170739037</c:v>
                </c:pt>
                <c:pt idx="49">
                  <c:v>370.59487280833423</c:v>
                </c:pt>
                <c:pt idx="50">
                  <c:v>370.83352324534923</c:v>
                </c:pt>
                <c:pt idx="51">
                  <c:v>371.0611725033653</c:v>
                </c:pt>
                <c:pt idx="52">
                  <c:v>371.28896151192021</c:v>
                </c:pt>
                <c:pt idx="53">
                  <c:v>371.51689035680477</c:v>
                </c:pt>
                <c:pt idx="54">
                  <c:v>371.74495912386237</c:v>
                </c:pt>
                <c:pt idx="55">
                  <c:v>371.97316789898923</c:v>
                </c:pt>
                <c:pt idx="56">
                  <c:v>372.20151676813424</c:v>
                </c:pt>
                <c:pt idx="57">
                  <c:v>372.43000581729905</c:v>
                </c:pt>
                <c:pt idx="58">
                  <c:v>372.65863513253811</c:v>
                </c:pt>
                <c:pt idx="59">
                  <c:v>372.88740479995869</c:v>
                </c:pt>
                <c:pt idx="60">
                  <c:v>373.11631490572097</c:v>
                </c:pt>
                <c:pt idx="61">
                  <c:v>373.345365536038</c:v>
                </c:pt>
                <c:pt idx="62">
                  <c:v>373.5745567771757</c:v>
                </c:pt>
                <c:pt idx="63">
                  <c:v>373.80388871545301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822-A00B-8BF87C20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>
                <a:solidFill>
                  <a:sysClr val="windowText" lastClr="000000"/>
                </a:solidFill>
              </a:rPr>
              <a:t>New Brunswick</a:t>
            </a: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GDP!$F$38:$F$101</c:f>
              <c:numCache>
                <c:formatCode>#,##0</c:formatCode>
                <c:ptCount val="64"/>
                <c:pt idx="0">
                  <c:v>33446</c:v>
                </c:pt>
                <c:pt idx="1">
                  <c:v>33787</c:v>
                </c:pt>
                <c:pt idx="2">
                  <c:v>33962</c:v>
                </c:pt>
                <c:pt idx="3">
                  <c:v>34185</c:v>
                </c:pt>
                <c:pt idx="4">
                  <c:v>33919</c:v>
                </c:pt>
                <c:pt idx="5">
                  <c:v>30288</c:v>
                </c:pt>
                <c:pt idx="6">
                  <c:v>33075</c:v>
                </c:pt>
                <c:pt idx="7">
                  <c:v>33805</c:v>
                </c:pt>
                <c:pt idx="8">
                  <c:v>34116</c:v>
                </c:pt>
                <c:pt idx="9">
                  <c:v>33746</c:v>
                </c:pt>
                <c:pt idx="10">
                  <c:v>34056</c:v>
                </c:pt>
                <c:pt idx="11">
                  <c:v>34417</c:v>
                </c:pt>
                <c:pt idx="12">
                  <c:v>34088</c:v>
                </c:pt>
                <c:pt idx="13">
                  <c:v>34503</c:v>
                </c:pt>
                <c:pt idx="14">
                  <c:v>34851</c:v>
                </c:pt>
                <c:pt idx="15">
                  <c:v>35045</c:v>
                </c:pt>
                <c:pt idx="16">
                  <c:v>35277</c:v>
                </c:pt>
                <c:pt idx="17">
                  <c:v>35358</c:v>
                </c:pt>
                <c:pt idx="18">
                  <c:v>35420</c:v>
                </c:pt>
                <c:pt idx="19">
                  <c:v>35511</c:v>
                </c:pt>
                <c:pt idx="20">
                  <c:v>35632</c:v>
                </c:pt>
                <c:pt idx="21">
                  <c:v>35759</c:v>
                </c:pt>
                <c:pt idx="22">
                  <c:v>35874</c:v>
                </c:pt>
                <c:pt idx="23">
                  <c:v>36032</c:v>
                </c:pt>
                <c:pt idx="24">
                  <c:v>36182</c:v>
                </c:pt>
                <c:pt idx="25">
                  <c:v>36331</c:v>
                </c:pt>
                <c:pt idx="26">
                  <c:v>36480</c:v>
                </c:pt>
                <c:pt idx="27">
                  <c:v>36629</c:v>
                </c:pt>
                <c:pt idx="28">
                  <c:v>36771</c:v>
                </c:pt>
                <c:pt idx="29">
                  <c:v>36908</c:v>
                </c:pt>
                <c:pt idx="30">
                  <c:v>37035</c:v>
                </c:pt>
                <c:pt idx="31">
                  <c:v>37158</c:v>
                </c:pt>
                <c:pt idx="32">
                  <c:v>37275</c:v>
                </c:pt>
                <c:pt idx="33">
                  <c:v>37392</c:v>
                </c:pt>
                <c:pt idx="34">
                  <c:v>37516</c:v>
                </c:pt>
                <c:pt idx="35">
                  <c:v>37642</c:v>
                </c:pt>
                <c:pt idx="36">
                  <c:v>37769</c:v>
                </c:pt>
                <c:pt idx="37">
                  <c:v>37902</c:v>
                </c:pt>
                <c:pt idx="38">
                  <c:v>38022</c:v>
                </c:pt>
                <c:pt idx="39">
                  <c:v>38158</c:v>
                </c:pt>
                <c:pt idx="40">
                  <c:v>38292</c:v>
                </c:pt>
                <c:pt idx="41">
                  <c:v>38427</c:v>
                </c:pt>
                <c:pt idx="42">
                  <c:v>38565</c:v>
                </c:pt>
                <c:pt idx="43">
                  <c:v>38704</c:v>
                </c:pt>
                <c:pt idx="44">
                  <c:v>38841</c:v>
                </c:pt>
                <c:pt idx="45">
                  <c:v>38978</c:v>
                </c:pt>
                <c:pt idx="46">
                  <c:v>39114</c:v>
                </c:pt>
                <c:pt idx="47">
                  <c:v>39252</c:v>
                </c:pt>
                <c:pt idx="48">
                  <c:v>39394</c:v>
                </c:pt>
                <c:pt idx="49">
                  <c:v>39535</c:v>
                </c:pt>
                <c:pt idx="50">
                  <c:v>39676</c:v>
                </c:pt>
                <c:pt idx="51">
                  <c:v>39817</c:v>
                </c:pt>
                <c:pt idx="52">
                  <c:v>39958.50108377861</c:v>
                </c:pt>
                <c:pt idx="53">
                  <c:v>40100.505032080175</c:v>
                </c:pt>
                <c:pt idx="54">
                  <c:v>40243.013631977425</c:v>
                </c:pt>
                <c:pt idx="55">
                  <c:v>40386.02867689397</c:v>
                </c:pt>
                <c:pt idx="56">
                  <c:v>40529.551966626859</c:v>
                </c:pt>
                <c:pt idx="57">
                  <c:v>40673.585307369234</c:v>
                </c:pt>
                <c:pt idx="58">
                  <c:v>40818.130511733063</c:v>
                </c:pt>
                <c:pt idx="59">
                  <c:v>40963.189398771945</c:v>
                </c:pt>
                <c:pt idx="60">
                  <c:v>41108.763794004</c:v>
                </c:pt>
                <c:pt idx="61">
                  <c:v>41254.855529434855</c:v>
                </c:pt>
                <c:pt idx="62">
                  <c:v>41401.466443580692</c:v>
                </c:pt>
                <c:pt idx="63">
                  <c:v>41548.598381491393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CEA-9DAD-1381E25C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ax val="40000"/>
          <c:min val="25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Employment'!$G$38:$G$101</c:f>
              <c:numCache>
                <c:formatCode>#,##0</c:formatCode>
                <c:ptCount val="64"/>
                <c:pt idx="0">
                  <c:v>226.18946883702958</c:v>
                </c:pt>
                <c:pt idx="1">
                  <c:v>227.13206341414366</c:v>
                </c:pt>
                <c:pt idx="2">
                  <c:v>226.91206879115239</c:v>
                </c:pt>
                <c:pt idx="3">
                  <c:v>226.7468322148741</c:v>
                </c:pt>
                <c:pt idx="4">
                  <c:v>223.9585921491236</c:v>
                </c:pt>
                <c:pt idx="5">
                  <c:v>198.15004677154241</c:v>
                </c:pt>
                <c:pt idx="6">
                  <c:v>214.00854764934269</c:v>
                </c:pt>
                <c:pt idx="7">
                  <c:v>218.39536408928976</c:v>
                </c:pt>
                <c:pt idx="8">
                  <c:v>217.25705661024168</c:v>
                </c:pt>
                <c:pt idx="9">
                  <c:v>218.07464399901892</c:v>
                </c:pt>
                <c:pt idx="10">
                  <c:v>221.49039749732384</c:v>
                </c:pt>
                <c:pt idx="11">
                  <c:v>224.97941255705851</c:v>
                </c:pt>
                <c:pt idx="12">
                  <c:v>227.17342947303516</c:v>
                </c:pt>
                <c:pt idx="13">
                  <c:v>229.07154368242152</c:v>
                </c:pt>
                <c:pt idx="14">
                  <c:v>230.10688850334594</c:v>
                </c:pt>
                <c:pt idx="15">
                  <c:v>230.39170429892945</c:v>
                </c:pt>
                <c:pt idx="16">
                  <c:v>229.59153087053127</c:v>
                </c:pt>
                <c:pt idx="17">
                  <c:v>229.29439917559736</c:v>
                </c:pt>
                <c:pt idx="18">
                  <c:v>228.98138006289403</c:v>
                </c:pt>
                <c:pt idx="19">
                  <c:v>228.62482934589801</c:v>
                </c:pt>
                <c:pt idx="20">
                  <c:v>228.10467849796984</c:v>
                </c:pt>
                <c:pt idx="21">
                  <c:v>227.68896372054525</c:v>
                </c:pt>
                <c:pt idx="22">
                  <c:v>227.25060343699997</c:v>
                </c:pt>
                <c:pt idx="23">
                  <c:v>226.81996166873324</c:v>
                </c:pt>
                <c:pt idx="24">
                  <c:v>226.38132927899667</c:v>
                </c:pt>
                <c:pt idx="25">
                  <c:v>225.96851588386747</c:v>
                </c:pt>
                <c:pt idx="26">
                  <c:v>225.54518525333455</c:v>
                </c:pt>
                <c:pt idx="27">
                  <c:v>225.13310101740765</c:v>
                </c:pt>
                <c:pt idx="28">
                  <c:v>224.72030969058153</c:v>
                </c:pt>
                <c:pt idx="29">
                  <c:v>224.30420135175231</c:v>
                </c:pt>
                <c:pt idx="30">
                  <c:v>223.88325852819361</c:v>
                </c:pt>
                <c:pt idx="31">
                  <c:v>223.49019633359558</c:v>
                </c:pt>
                <c:pt idx="32">
                  <c:v>223.06792963994039</c:v>
                </c:pt>
                <c:pt idx="33">
                  <c:v>222.63940413026529</c:v>
                </c:pt>
                <c:pt idx="34">
                  <c:v>222.30465268149229</c:v>
                </c:pt>
                <c:pt idx="35">
                  <c:v>221.95177759381446</c:v>
                </c:pt>
                <c:pt idx="36">
                  <c:v>221.58512631902869</c:v>
                </c:pt>
                <c:pt idx="37">
                  <c:v>221.22770417319427</c:v>
                </c:pt>
                <c:pt idx="38">
                  <c:v>220.85980630421406</c:v>
                </c:pt>
                <c:pt idx="39">
                  <c:v>220.49193569335065</c:v>
                </c:pt>
                <c:pt idx="40">
                  <c:v>220.20650754439103</c:v>
                </c:pt>
                <c:pt idx="41">
                  <c:v>219.90490169280736</c:v>
                </c:pt>
                <c:pt idx="42">
                  <c:v>219.60797463624638</c:v>
                </c:pt>
                <c:pt idx="43">
                  <c:v>219.31642546861517</c:v>
                </c:pt>
                <c:pt idx="44">
                  <c:v>218.98876231887172</c:v>
                </c:pt>
                <c:pt idx="45">
                  <c:v>218.65651037898874</c:v>
                </c:pt>
                <c:pt idx="46">
                  <c:v>218.31970149165741</c:v>
                </c:pt>
                <c:pt idx="47">
                  <c:v>218.03137336016704</c:v>
                </c:pt>
                <c:pt idx="48">
                  <c:v>217.72781210220762</c:v>
                </c:pt>
                <c:pt idx="49">
                  <c:v>217.43106764334175</c:v>
                </c:pt>
                <c:pt idx="50">
                  <c:v>217.13986345705408</c:v>
                </c:pt>
                <c:pt idx="51">
                  <c:v>216.84384279756625</c:v>
                </c:pt>
                <c:pt idx="52">
                  <c:v>216.54822569470525</c:v>
                </c:pt>
                <c:pt idx="53">
                  <c:v>216.25301159831369</c:v>
                </c:pt>
                <c:pt idx="54">
                  <c:v>215.95819995898421</c:v>
                </c:pt>
                <c:pt idx="55">
                  <c:v>215.66379022805842</c:v>
                </c:pt>
                <c:pt idx="56">
                  <c:v>215.36978185762592</c:v>
                </c:pt>
                <c:pt idx="57">
                  <c:v>215.07617430052326</c:v>
                </c:pt>
                <c:pt idx="58">
                  <c:v>214.7829670103329</c:v>
                </c:pt>
                <c:pt idx="59">
                  <c:v>214.49015944138222</c:v>
                </c:pt>
                <c:pt idx="60">
                  <c:v>214.19775104874253</c:v>
                </c:pt>
                <c:pt idx="61">
                  <c:v>213.905741288228</c:v>
                </c:pt>
                <c:pt idx="62">
                  <c:v>213.61412961639468</c:v>
                </c:pt>
                <c:pt idx="63">
                  <c:v>213.32291549053949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461-9459-DCB23B9D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Employment'!$H$38:$H$101</c:f>
              <c:numCache>
                <c:formatCode>#,##0</c:formatCode>
                <c:ptCount val="64"/>
                <c:pt idx="0">
                  <c:v>462.76526147571906</c:v>
                </c:pt>
                <c:pt idx="1">
                  <c:v>466.28172657210888</c:v>
                </c:pt>
                <c:pt idx="2">
                  <c:v>467.33415574102747</c:v>
                </c:pt>
                <c:pt idx="3">
                  <c:v>468.43143402524157</c:v>
                </c:pt>
                <c:pt idx="4">
                  <c:v>463.91383283006667</c:v>
                </c:pt>
                <c:pt idx="5">
                  <c:v>411.69952689990333</c:v>
                </c:pt>
                <c:pt idx="6">
                  <c:v>445.97659888955718</c:v>
                </c:pt>
                <c:pt idx="7">
                  <c:v>456.43051182883596</c:v>
                </c:pt>
                <c:pt idx="8">
                  <c:v>458.3726585867368</c:v>
                </c:pt>
                <c:pt idx="9">
                  <c:v>459.99639906889013</c:v>
                </c:pt>
                <c:pt idx="10">
                  <c:v>465.80549465630236</c:v>
                </c:pt>
                <c:pt idx="11">
                  <c:v>470.44821572151278</c:v>
                </c:pt>
                <c:pt idx="12">
                  <c:v>465.14325866272424</c:v>
                </c:pt>
                <c:pt idx="13">
                  <c:v>466.24523957257463</c:v>
                </c:pt>
                <c:pt idx="14">
                  <c:v>466.64813767683808</c:v>
                </c:pt>
                <c:pt idx="15">
                  <c:v>466.58555086649034</c:v>
                </c:pt>
                <c:pt idx="16">
                  <c:v>467.49957282268451</c:v>
                </c:pt>
                <c:pt idx="17">
                  <c:v>467.51656912513062</c:v>
                </c:pt>
                <c:pt idx="18">
                  <c:v>467.70802035139616</c:v>
                </c:pt>
                <c:pt idx="19">
                  <c:v>468.01797719254654</c:v>
                </c:pt>
                <c:pt idx="20">
                  <c:v>468.71853210700397</c:v>
                </c:pt>
                <c:pt idx="21">
                  <c:v>469.11819607401043</c:v>
                </c:pt>
                <c:pt idx="22">
                  <c:v>469.47303103836606</c:v>
                </c:pt>
                <c:pt idx="23">
                  <c:v>469.84561132868811</c:v>
                </c:pt>
                <c:pt idx="24">
                  <c:v>470.23709477025523</c:v>
                </c:pt>
                <c:pt idx="25">
                  <c:v>470.63722321495442</c:v>
                </c:pt>
                <c:pt idx="26">
                  <c:v>471.00400675563696</c:v>
                </c:pt>
                <c:pt idx="27">
                  <c:v>471.38278627632292</c:v>
                </c:pt>
                <c:pt idx="28">
                  <c:v>471.80497365366762</c:v>
                </c:pt>
                <c:pt idx="29">
                  <c:v>472.1297136340055</c:v>
                </c:pt>
                <c:pt idx="30">
                  <c:v>472.41007840944508</c:v>
                </c:pt>
                <c:pt idx="31">
                  <c:v>472.71514680847326</c:v>
                </c:pt>
                <c:pt idx="32">
                  <c:v>472.87899655512598</c:v>
                </c:pt>
                <c:pt idx="33">
                  <c:v>473.05861491968335</c:v>
                </c:pt>
                <c:pt idx="34">
                  <c:v>473.42144388664417</c:v>
                </c:pt>
                <c:pt idx="35">
                  <c:v>473.72985880830709</c:v>
                </c:pt>
                <c:pt idx="36">
                  <c:v>473.96836146524754</c:v>
                </c:pt>
                <c:pt idx="37">
                  <c:v>474.24448352464339</c:v>
                </c:pt>
                <c:pt idx="38">
                  <c:v>474.49147272061941</c:v>
                </c:pt>
                <c:pt idx="39">
                  <c:v>474.73164854746778</c:v>
                </c:pt>
                <c:pt idx="40">
                  <c:v>475.14595591112067</c:v>
                </c:pt>
                <c:pt idx="41">
                  <c:v>475.51425480155069</c:v>
                </c:pt>
                <c:pt idx="42">
                  <c:v>475.88486329134184</c:v>
                </c:pt>
                <c:pt idx="43">
                  <c:v>476.25934393944152</c:v>
                </c:pt>
                <c:pt idx="44">
                  <c:v>476.5430743758298</c:v>
                </c:pt>
                <c:pt idx="45">
                  <c:v>476.81482146732469</c:v>
                </c:pt>
                <c:pt idx="46">
                  <c:v>477.07015079748282</c:v>
                </c:pt>
                <c:pt idx="47">
                  <c:v>477.42509901542525</c:v>
                </c:pt>
                <c:pt idx="48">
                  <c:v>477.7404810438772</c:v>
                </c:pt>
                <c:pt idx="49">
                  <c:v>478.06453273549704</c:v>
                </c:pt>
                <c:pt idx="50">
                  <c:v>478.39449387113388</c:v>
                </c:pt>
                <c:pt idx="51">
                  <c:v>478.70753548617506</c:v>
                </c:pt>
                <c:pt idx="52">
                  <c:v>479.02078194273099</c:v>
                </c:pt>
                <c:pt idx="53">
                  <c:v>479.33423337484146</c:v>
                </c:pt>
                <c:pt idx="54">
                  <c:v>479.64788991663403</c:v>
                </c:pt>
                <c:pt idx="55">
                  <c:v>479.96175170232397</c:v>
                </c:pt>
                <c:pt idx="56">
                  <c:v>480.27581886621442</c:v>
                </c:pt>
                <c:pt idx="57">
                  <c:v>480.59009154269643</c:v>
                </c:pt>
                <c:pt idx="58">
                  <c:v>480.90456986624895</c:v>
                </c:pt>
                <c:pt idx="59">
                  <c:v>481.21925397143889</c:v>
                </c:pt>
                <c:pt idx="60">
                  <c:v>481.53414399292126</c:v>
                </c:pt>
                <c:pt idx="61">
                  <c:v>481.84924006543923</c:v>
                </c:pt>
                <c:pt idx="62">
                  <c:v>482.16454232382409</c:v>
                </c:pt>
                <c:pt idx="63">
                  <c:v>482.4800509029954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B-45EB-9176-8BC94B9C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Employment'!$I$38:$I$101</c:f>
              <c:numCache>
                <c:formatCode>#,##0</c:formatCode>
                <c:ptCount val="64"/>
                <c:pt idx="0">
                  <c:v>7394.6536698228256</c:v>
                </c:pt>
                <c:pt idx="1">
                  <c:v>7456.2516070417769</c:v>
                </c:pt>
                <c:pt idx="2">
                  <c:v>7472.0021797511654</c:v>
                </c:pt>
                <c:pt idx="3">
                  <c:v>7481.8763948379355</c:v>
                </c:pt>
                <c:pt idx="4">
                  <c:v>7366.5065835513897</c:v>
                </c:pt>
                <c:pt idx="5">
                  <c:v>6528.0957253257648</c:v>
                </c:pt>
                <c:pt idx="6">
                  <c:v>7066.2159828969343</c:v>
                </c:pt>
                <c:pt idx="7">
                  <c:v>7231.2266006945238</c:v>
                </c:pt>
                <c:pt idx="8">
                  <c:v>7253.3720094371902</c:v>
                </c:pt>
                <c:pt idx="9">
                  <c:v>7293.0684475510034</c:v>
                </c:pt>
                <c:pt idx="10">
                  <c:v>7409.0390772121827</c:v>
                </c:pt>
                <c:pt idx="11">
                  <c:v>7516.7715738770748</c:v>
                </c:pt>
                <c:pt idx="12">
                  <c:v>7516.7096410207669</c:v>
                </c:pt>
                <c:pt idx="13">
                  <c:v>7571.5122036307048</c:v>
                </c:pt>
                <c:pt idx="14">
                  <c:v>7608.5399162392268</c:v>
                </c:pt>
                <c:pt idx="15">
                  <c:v>7631.4924531882689</c:v>
                </c:pt>
                <c:pt idx="16">
                  <c:v>7651.2743640713243</c:v>
                </c:pt>
                <c:pt idx="17">
                  <c:v>7667.6968267187494</c:v>
                </c:pt>
                <c:pt idx="18">
                  <c:v>7685.5901243017834</c:v>
                </c:pt>
                <c:pt idx="19">
                  <c:v>7704.0511359979782</c:v>
                </c:pt>
                <c:pt idx="20">
                  <c:v>7724.2889609721133</c:v>
                </c:pt>
                <c:pt idx="21">
                  <c:v>7742.8038108482224</c:v>
                </c:pt>
                <c:pt idx="22">
                  <c:v>7760.5212788397284</c:v>
                </c:pt>
                <c:pt idx="23">
                  <c:v>7778.4742939879852</c:v>
                </c:pt>
                <c:pt idx="24">
                  <c:v>7796.9007158614577</c:v>
                </c:pt>
                <c:pt idx="25">
                  <c:v>7815.1112952896528</c:v>
                </c:pt>
                <c:pt idx="26">
                  <c:v>7832.6256715071295</c:v>
                </c:pt>
                <c:pt idx="27">
                  <c:v>7850.1968597854111</c:v>
                </c:pt>
                <c:pt idx="28">
                  <c:v>7867.1609440623042</c:v>
                </c:pt>
                <c:pt idx="29">
                  <c:v>7884.021685418913</c:v>
                </c:pt>
                <c:pt idx="30">
                  <c:v>7900.4740799937244</c:v>
                </c:pt>
                <c:pt idx="31">
                  <c:v>7917.6738481798138</c:v>
                </c:pt>
                <c:pt idx="32">
                  <c:v>7933.7051737455949</c:v>
                </c:pt>
                <c:pt idx="33">
                  <c:v>7949.1253959872165</c:v>
                </c:pt>
                <c:pt idx="34">
                  <c:v>7967.6149877961971</c:v>
                </c:pt>
                <c:pt idx="35">
                  <c:v>7985.1825370347442</c:v>
                </c:pt>
                <c:pt idx="36">
                  <c:v>8001.1840541439478</c:v>
                </c:pt>
                <c:pt idx="37">
                  <c:v>8018.3387364281725</c:v>
                </c:pt>
                <c:pt idx="38">
                  <c:v>8035.1394477307176</c:v>
                </c:pt>
                <c:pt idx="39">
                  <c:v>8051.961103467901</c:v>
                </c:pt>
                <c:pt idx="40">
                  <c:v>8071.427484608289</c:v>
                </c:pt>
                <c:pt idx="41">
                  <c:v>8090.8806158002699</c:v>
                </c:pt>
                <c:pt idx="42">
                  <c:v>8110.6939150248236</c:v>
                </c:pt>
                <c:pt idx="43">
                  <c:v>8130.8947698825377</c:v>
                </c:pt>
                <c:pt idx="44">
                  <c:v>8150.14019533602</c:v>
                </c:pt>
                <c:pt idx="45">
                  <c:v>8169.1136891689703</c:v>
                </c:pt>
                <c:pt idx="46">
                  <c:v>8188.0120104719808</c:v>
                </c:pt>
                <c:pt idx="47">
                  <c:v>8208.8287067597012</c:v>
                </c:pt>
                <c:pt idx="48">
                  <c:v>8229.1755404010401</c:v>
                </c:pt>
                <c:pt idx="49">
                  <c:v>8249.8811901107638</c:v>
                </c:pt>
                <c:pt idx="50">
                  <c:v>8270.8987561710874</c:v>
                </c:pt>
                <c:pt idx="51">
                  <c:v>8291.8333845020588</c:v>
                </c:pt>
                <c:pt idx="52">
                  <c:v>8312.8210008668902</c:v>
                </c:pt>
                <c:pt idx="53">
                  <c:v>8333.861739384598</c:v>
                </c:pt>
                <c:pt idx="54">
                  <c:v>8354.9557345136691</c:v>
                </c:pt>
                <c:pt idx="55">
                  <c:v>8376.10312105292</c:v>
                </c:pt>
                <c:pt idx="56">
                  <c:v>8397.3040341423584</c:v>
                </c:pt>
                <c:pt idx="57">
                  <c:v>8418.5586092640478</c:v>
                </c:pt>
                <c:pt idx="58">
                  <c:v>8439.8669822429747</c:v>
                </c:pt>
                <c:pt idx="59">
                  <c:v>8461.2292892479127</c:v>
                </c:pt>
                <c:pt idx="60">
                  <c:v>8482.6456667922957</c:v>
                </c:pt>
                <c:pt idx="61">
                  <c:v>8504.1162517350895</c:v>
                </c:pt>
                <c:pt idx="62">
                  <c:v>8525.6411812816659</c:v>
                </c:pt>
                <c:pt idx="63">
                  <c:v>8547.2205929846787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C9D-A6C2-93F46BC7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Employment'!$J$38:$J$101</c:f>
              <c:numCache>
                <c:formatCode>#,##0</c:formatCode>
                <c:ptCount val="64"/>
                <c:pt idx="0">
                  <c:v>77.042521879844543</c:v>
                </c:pt>
                <c:pt idx="1">
                  <c:v>77.791404345077098</c:v>
                </c:pt>
                <c:pt idx="2">
                  <c:v>78.2132433125565</c:v>
                </c:pt>
                <c:pt idx="3">
                  <c:v>78.730307210526902</c:v>
                </c:pt>
                <c:pt idx="4">
                  <c:v>78.826557982239365</c:v>
                </c:pt>
                <c:pt idx="5">
                  <c:v>70.27351273576727</c:v>
                </c:pt>
                <c:pt idx="6">
                  <c:v>76.386959861343527</c:v>
                </c:pt>
                <c:pt idx="7">
                  <c:v>78.35663606283353</c:v>
                </c:pt>
                <c:pt idx="8">
                  <c:v>78.496273339512513</c:v>
                </c:pt>
                <c:pt idx="9">
                  <c:v>78.886623802014824</c:v>
                </c:pt>
                <c:pt idx="10">
                  <c:v>80.019676840690508</c:v>
                </c:pt>
                <c:pt idx="11">
                  <c:v>80.979304911658573</c:v>
                </c:pt>
                <c:pt idx="12">
                  <c:v>80.306571081502611</c:v>
                </c:pt>
                <c:pt idx="13">
                  <c:v>80.685813485223662</c:v>
                </c:pt>
                <c:pt idx="14">
                  <c:v>80.947737591722941</c:v>
                </c:pt>
                <c:pt idx="15">
                  <c:v>81.132171026716847</c:v>
                </c:pt>
                <c:pt idx="16">
                  <c:v>81.531763033560651</c:v>
                </c:pt>
                <c:pt idx="17">
                  <c:v>81.720153934785202</c:v>
                </c:pt>
                <c:pt idx="18">
                  <c:v>81.925668083952758</c:v>
                </c:pt>
                <c:pt idx="19">
                  <c:v>82.138690840681548</c:v>
                </c:pt>
                <c:pt idx="20">
                  <c:v>82.385426591945659</c:v>
                </c:pt>
                <c:pt idx="21">
                  <c:v>82.596652328840023</c:v>
                </c:pt>
                <c:pt idx="22">
                  <c:v>82.795524524201312</c:v>
                </c:pt>
                <c:pt idx="23">
                  <c:v>82.993062482090195</c:v>
                </c:pt>
                <c:pt idx="24">
                  <c:v>83.182954025875603</c:v>
                </c:pt>
                <c:pt idx="25">
                  <c:v>83.379087964395907</c:v>
                </c:pt>
                <c:pt idx="26">
                  <c:v>83.567488395488866</c:v>
                </c:pt>
                <c:pt idx="27">
                  <c:v>83.756189203980298</c:v>
                </c:pt>
                <c:pt idx="28">
                  <c:v>83.945480341499405</c:v>
                </c:pt>
                <c:pt idx="29">
                  <c:v>84.123040220142144</c:v>
                </c:pt>
                <c:pt idx="30">
                  <c:v>84.292988429797944</c:v>
                </c:pt>
                <c:pt idx="31">
                  <c:v>84.467655619388481</c:v>
                </c:pt>
                <c:pt idx="32">
                  <c:v>84.61157172366056</c:v>
                </c:pt>
                <c:pt idx="33">
                  <c:v>84.766761767556787</c:v>
                </c:pt>
                <c:pt idx="34">
                  <c:v>84.957439549232234</c:v>
                </c:pt>
                <c:pt idx="35">
                  <c:v>85.141041577904417</c:v>
                </c:pt>
                <c:pt idx="36">
                  <c:v>85.317974840054958</c:v>
                </c:pt>
                <c:pt idx="37">
                  <c:v>85.499781375449643</c:v>
                </c:pt>
                <c:pt idx="38">
                  <c:v>85.677662683857832</c:v>
                </c:pt>
                <c:pt idx="39">
                  <c:v>85.855616787849101</c:v>
                </c:pt>
                <c:pt idx="40">
                  <c:v>86.063045096505306</c:v>
                </c:pt>
                <c:pt idx="41">
                  <c:v>86.26818614100209</c:v>
                </c:pt>
                <c:pt idx="42">
                  <c:v>86.476446168507636</c:v>
                </c:pt>
                <c:pt idx="43">
                  <c:v>86.688116831941315</c:v>
                </c:pt>
                <c:pt idx="44">
                  <c:v>86.895157197658321</c:v>
                </c:pt>
                <c:pt idx="45">
                  <c:v>87.089790216386106</c:v>
                </c:pt>
                <c:pt idx="46">
                  <c:v>87.280392784888093</c:v>
                </c:pt>
                <c:pt idx="47">
                  <c:v>87.488214118797742</c:v>
                </c:pt>
                <c:pt idx="48">
                  <c:v>87.687796270610136</c:v>
                </c:pt>
                <c:pt idx="49">
                  <c:v>87.887971651190142</c:v>
                </c:pt>
                <c:pt idx="50">
                  <c:v>88.088239505798512</c:v>
                </c:pt>
                <c:pt idx="51">
                  <c:v>88.284394631682744</c:v>
                </c:pt>
                <c:pt idx="52">
                  <c:v>88.480986556322705</c:v>
                </c:pt>
                <c:pt idx="53">
                  <c:v>88.678016252383017</c:v>
                </c:pt>
                <c:pt idx="54">
                  <c:v>88.875484694694251</c:v>
                </c:pt>
                <c:pt idx="55">
                  <c:v>89.073392860257727</c:v>
                </c:pt>
                <c:pt idx="56">
                  <c:v>89.271741728250348</c:v>
                </c:pt>
                <c:pt idx="57">
                  <c:v>89.47053228002946</c:v>
                </c:pt>
                <c:pt idx="58">
                  <c:v>89.669765499137682</c:v>
                </c:pt>
                <c:pt idx="59">
                  <c:v>89.869442371307812</c:v>
                </c:pt>
                <c:pt idx="60">
                  <c:v>90.069563884467655</c:v>
                </c:pt>
                <c:pt idx="61">
                  <c:v>90.270131028744956</c:v>
                </c:pt>
                <c:pt idx="62">
                  <c:v>90.471144796472274</c:v>
                </c:pt>
                <c:pt idx="63">
                  <c:v>90.672606182191885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1AE-96E7-501EB6DC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Employment'!$K$38:$K$101</c:f>
              <c:numCache>
                <c:formatCode>#,##0</c:formatCode>
                <c:ptCount val="64"/>
                <c:pt idx="0">
                  <c:v>4312.3248870505658</c:v>
                </c:pt>
                <c:pt idx="1">
                  <c:v>4340.5398245069855</c:v>
                </c:pt>
                <c:pt idx="2">
                  <c:v>4346.251337763566</c:v>
                </c:pt>
                <c:pt idx="3">
                  <c:v>4352.7925208282477</c:v>
                </c:pt>
                <c:pt idx="4">
                  <c:v>4311.3535827759315</c:v>
                </c:pt>
                <c:pt idx="5">
                  <c:v>3822.1815897384381</c:v>
                </c:pt>
                <c:pt idx="6">
                  <c:v>4135.1107200308097</c:v>
                </c:pt>
                <c:pt idx="7">
                  <c:v>4225.6378883065026</c:v>
                </c:pt>
                <c:pt idx="8">
                  <c:v>4217.186584909974</c:v>
                </c:pt>
                <c:pt idx="9">
                  <c:v>4231.9641715009102</c:v>
                </c:pt>
                <c:pt idx="10">
                  <c:v>4291.9708729976601</c:v>
                </c:pt>
                <c:pt idx="11">
                  <c:v>4348.0975823203207</c:v>
                </c:pt>
                <c:pt idx="12">
                  <c:v>4344.9780196852262</c:v>
                </c:pt>
                <c:pt idx="13">
                  <c:v>4371.58108966698</c:v>
                </c:pt>
                <c:pt idx="14">
                  <c:v>4388.0316689443034</c:v>
                </c:pt>
                <c:pt idx="15">
                  <c:v>4396.4811396112718</c:v>
                </c:pt>
                <c:pt idx="16">
                  <c:v>4402.4378478388653</c:v>
                </c:pt>
                <c:pt idx="17">
                  <c:v>4407.6500905432331</c:v>
                </c:pt>
                <c:pt idx="18">
                  <c:v>4414.1242792759394</c:v>
                </c:pt>
                <c:pt idx="19">
                  <c:v>4421.337443761061</c:v>
                </c:pt>
                <c:pt idx="20">
                  <c:v>4430.8577713496206</c:v>
                </c:pt>
                <c:pt idx="21">
                  <c:v>4438.5695232835787</c:v>
                </c:pt>
                <c:pt idx="22">
                  <c:v>4445.8831225233625</c:v>
                </c:pt>
                <c:pt idx="23">
                  <c:v>4453.3906588603641</c:v>
                </c:pt>
                <c:pt idx="24">
                  <c:v>4461.2311252369109</c:v>
                </c:pt>
                <c:pt idx="25">
                  <c:v>4469.0018796376053</c:v>
                </c:pt>
                <c:pt idx="26">
                  <c:v>4476.431618376545</c:v>
                </c:pt>
                <c:pt idx="27">
                  <c:v>4483.9509226335958</c:v>
                </c:pt>
                <c:pt idx="28">
                  <c:v>4491.2011212608413</c:v>
                </c:pt>
                <c:pt idx="29">
                  <c:v>4498.4205003381776</c:v>
                </c:pt>
                <c:pt idx="30">
                  <c:v>4505.4557793047352</c:v>
                </c:pt>
                <c:pt idx="31">
                  <c:v>4512.9659434820396</c:v>
                </c:pt>
                <c:pt idx="32">
                  <c:v>4519.9929979041653</c:v>
                </c:pt>
                <c:pt idx="33">
                  <c:v>4526.5329888821716</c:v>
                </c:pt>
                <c:pt idx="34">
                  <c:v>4534.8156145495186</c:v>
                </c:pt>
                <c:pt idx="35">
                  <c:v>4542.5677306883226</c:v>
                </c:pt>
                <c:pt idx="36">
                  <c:v>4549.6451190013031</c:v>
                </c:pt>
                <c:pt idx="37">
                  <c:v>4557.0637082200865</c:v>
                </c:pt>
                <c:pt idx="38">
                  <c:v>4564.1881320132798</c:v>
                </c:pt>
                <c:pt idx="39">
                  <c:v>4571.2319578815022</c:v>
                </c:pt>
                <c:pt idx="40">
                  <c:v>4579.6193210242209</c:v>
                </c:pt>
                <c:pt idx="41">
                  <c:v>4587.9968599862059</c:v>
                </c:pt>
                <c:pt idx="42">
                  <c:v>4596.5113026521494</c:v>
                </c:pt>
                <c:pt idx="43">
                  <c:v>4605.1780173222332</c:v>
                </c:pt>
                <c:pt idx="44">
                  <c:v>4613.1477216797994</c:v>
                </c:pt>
                <c:pt idx="45">
                  <c:v>4621.021759054297</c:v>
                </c:pt>
                <c:pt idx="46">
                  <c:v>4628.8229186806975</c:v>
                </c:pt>
                <c:pt idx="47">
                  <c:v>4637.6777890737567</c:v>
                </c:pt>
                <c:pt idx="48">
                  <c:v>4646.2361370913504</c:v>
                </c:pt>
                <c:pt idx="49">
                  <c:v>4654.9662710062275</c:v>
                </c:pt>
                <c:pt idx="50">
                  <c:v>4663.8415850688889</c:v>
                </c:pt>
                <c:pt idx="51">
                  <c:v>4672.6394595851652</c:v>
                </c:pt>
                <c:pt idx="52">
                  <c:v>4681.4539304190039</c:v>
                </c:pt>
                <c:pt idx="53">
                  <c:v>4690.2850288777117</c:v>
                </c:pt>
                <c:pt idx="54">
                  <c:v>4699.1327863276538</c:v>
                </c:pt>
                <c:pt idx="55">
                  <c:v>4707.997234194364</c:v>
                </c:pt>
                <c:pt idx="56">
                  <c:v>4716.878403962658</c:v>
                </c:pt>
                <c:pt idx="57">
                  <c:v>4725.7763271767444</c:v>
                </c:pt>
                <c:pt idx="58">
                  <c:v>4734.6910354403362</c:v>
                </c:pt>
                <c:pt idx="59">
                  <c:v>4743.6225604167648</c:v>
                </c:pt>
                <c:pt idx="60">
                  <c:v>4752.5709338290908</c:v>
                </c:pt>
                <c:pt idx="61">
                  <c:v>4761.5361874602168</c:v>
                </c:pt>
                <c:pt idx="62">
                  <c:v>4770.518353153001</c:v>
                </c:pt>
                <c:pt idx="63">
                  <c:v>4779.5174628103705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2E0-9802-738FB7AA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Employment'!$L$38:$L$101</c:f>
              <c:numCache>
                <c:formatCode>#,##0</c:formatCode>
                <c:ptCount val="64"/>
                <c:pt idx="0">
                  <c:v>576.46182884099335</c:v>
                </c:pt>
                <c:pt idx="1">
                  <c:v>580.21700966618562</c:v>
                </c:pt>
                <c:pt idx="2">
                  <c:v>581.11384677009573</c:v>
                </c:pt>
                <c:pt idx="3">
                  <c:v>582.2756368247924</c:v>
                </c:pt>
                <c:pt idx="4">
                  <c:v>580.28779537844093</c:v>
                </c:pt>
                <c:pt idx="5">
                  <c:v>513.910495966192</c:v>
                </c:pt>
                <c:pt idx="6">
                  <c:v>554.33473184301181</c:v>
                </c:pt>
                <c:pt idx="7">
                  <c:v>563.71206327431491</c:v>
                </c:pt>
                <c:pt idx="8">
                  <c:v>552.85532997263374</c:v>
                </c:pt>
                <c:pt idx="9">
                  <c:v>552.5492724912383</c:v>
                </c:pt>
                <c:pt idx="10">
                  <c:v>559.51508060991682</c:v>
                </c:pt>
                <c:pt idx="11">
                  <c:v>567.34321594935125</c:v>
                </c:pt>
                <c:pt idx="12">
                  <c:v>572.45045545025698</c:v>
                </c:pt>
                <c:pt idx="13">
                  <c:v>577.71711224567309</c:v>
                </c:pt>
                <c:pt idx="14">
                  <c:v>581.56396035804823</c:v>
                </c:pt>
                <c:pt idx="15">
                  <c:v>584.27012575959623</c:v>
                </c:pt>
                <c:pt idx="16">
                  <c:v>586.99965187724729</c:v>
                </c:pt>
                <c:pt idx="17">
                  <c:v>588.9480081829538</c:v>
                </c:pt>
                <c:pt idx="18">
                  <c:v>590.81500858777815</c:v>
                </c:pt>
                <c:pt idx="19">
                  <c:v>592.53197695638687</c:v>
                </c:pt>
                <c:pt idx="20">
                  <c:v>593.80864265930848</c:v>
                </c:pt>
                <c:pt idx="21">
                  <c:v>595.29645394196064</c:v>
                </c:pt>
                <c:pt idx="22">
                  <c:v>596.68297438633761</c:v>
                </c:pt>
                <c:pt idx="23">
                  <c:v>598.04762380062698</c:v>
                </c:pt>
                <c:pt idx="24">
                  <c:v>599.24209006541935</c:v>
                </c:pt>
                <c:pt idx="25">
                  <c:v>600.61321028594114</c:v>
                </c:pt>
                <c:pt idx="26">
                  <c:v>601.95747848180372</c:v>
                </c:pt>
                <c:pt idx="27">
                  <c:v>603.33276764807829</c:v>
                </c:pt>
                <c:pt idx="28">
                  <c:v>604.71389322398295</c:v>
                </c:pt>
                <c:pt idx="29">
                  <c:v>606.07755376543821</c:v>
                </c:pt>
                <c:pt idx="30">
                  <c:v>607.42613875582299</c:v>
                </c:pt>
                <c:pt idx="31">
                  <c:v>608.84850844908806</c:v>
                </c:pt>
                <c:pt idx="32">
                  <c:v>610.19359152705829</c:v>
                </c:pt>
                <c:pt idx="33">
                  <c:v>611.51323796108829</c:v>
                </c:pt>
                <c:pt idx="34">
                  <c:v>613.08684205502243</c:v>
                </c:pt>
                <c:pt idx="35">
                  <c:v>614.60737247093027</c:v>
                </c:pt>
                <c:pt idx="36">
                  <c:v>616.07737393172363</c:v>
                </c:pt>
                <c:pt idx="37">
                  <c:v>617.5809186016445</c:v>
                </c:pt>
                <c:pt idx="38">
                  <c:v>619.05411426374633</c:v>
                </c:pt>
                <c:pt idx="39">
                  <c:v>620.52580404280479</c:v>
                </c:pt>
                <c:pt idx="40">
                  <c:v>622.18831888846</c:v>
                </c:pt>
                <c:pt idx="41">
                  <c:v>623.86061359701353</c:v>
                </c:pt>
                <c:pt idx="42">
                  <c:v>625.56158040802109</c:v>
                </c:pt>
                <c:pt idx="43">
                  <c:v>627.29334043122674</c:v>
                </c:pt>
                <c:pt idx="44">
                  <c:v>628.95578042070042</c:v>
                </c:pt>
                <c:pt idx="45">
                  <c:v>630.5931456364724</c:v>
                </c:pt>
                <c:pt idx="46">
                  <c:v>632.22411540305006</c:v>
                </c:pt>
                <c:pt idx="47">
                  <c:v>634.00264231045696</c:v>
                </c:pt>
                <c:pt idx="48">
                  <c:v>635.74432970714668</c:v>
                </c:pt>
                <c:pt idx="49">
                  <c:v>637.51317184351899</c:v>
                </c:pt>
                <c:pt idx="50">
                  <c:v>639.30555258009258</c:v>
                </c:pt>
                <c:pt idx="51">
                  <c:v>641.09094942038644</c:v>
                </c:pt>
                <c:pt idx="52">
                  <c:v>642.88133236140231</c:v>
                </c:pt>
                <c:pt idx="53">
                  <c:v>644.67671532788791</c:v>
                </c:pt>
                <c:pt idx="54">
                  <c:v>646.47711228347862</c:v>
                </c:pt>
                <c:pt idx="55">
                  <c:v>648.28253723080638</c:v>
                </c:pt>
                <c:pt idx="56">
                  <c:v>650.09300421160833</c:v>
                </c:pt>
                <c:pt idx="57">
                  <c:v>651.90852730683628</c:v>
                </c:pt>
                <c:pt idx="58">
                  <c:v>653.72912063676597</c:v>
                </c:pt>
                <c:pt idx="59">
                  <c:v>655.55479836110703</c:v>
                </c:pt>
                <c:pt idx="60">
                  <c:v>657.38557467911312</c:v>
                </c:pt>
                <c:pt idx="61">
                  <c:v>659.22146382969231</c:v>
                </c:pt>
                <c:pt idx="62">
                  <c:v>661.06248009151795</c:v>
                </c:pt>
                <c:pt idx="63">
                  <c:v>662.90863778313962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77F-A82F-C47F4A9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Employment'!$T$38:$T$101</c:f>
              <c:numCache>
                <c:formatCode>0.0%</c:formatCode>
                <c:ptCount val="64"/>
                <c:pt idx="0">
                  <c:v>2.0754117336859057E-2</c:v>
                </c:pt>
                <c:pt idx="1">
                  <c:v>2.5894235179273917E-2</c:v>
                </c:pt>
                <c:pt idx="2">
                  <c:v>2.3083174620932345E-2</c:v>
                </c:pt>
                <c:pt idx="3">
                  <c:v>1.8411274412835521E-2</c:v>
                </c:pt>
                <c:pt idx="4">
                  <c:v>-2.9808946927345481E-3</c:v>
                </c:pt>
                <c:pt idx="5">
                  <c:v>-0.12217383520094371</c:v>
                </c:pt>
                <c:pt idx="6">
                  <c:v>-5.0668979838603634E-2</c:v>
                </c:pt>
                <c:pt idx="7">
                  <c:v>-2.9197314038197808E-2</c:v>
                </c:pt>
                <c:pt idx="8">
                  <c:v>-1.2652416317323945E-2</c:v>
                </c:pt>
                <c:pt idx="9">
                  <c:v>0.12015582231121624</c:v>
                </c:pt>
                <c:pt idx="10">
                  <c:v>5.1234099580788062E-2</c:v>
                </c:pt>
                <c:pt idx="11">
                  <c:v>4.2143030958496697E-2</c:v>
                </c:pt>
                <c:pt idx="12">
                  <c:v>3.9540135252435826E-2</c:v>
                </c:pt>
                <c:pt idx="13">
                  <c:v>4.1261587400191813E-2</c:v>
                </c:pt>
                <c:pt idx="14">
                  <c:v>2.9650416401735047E-2</c:v>
                </c:pt>
                <c:pt idx="15">
                  <c:v>1.7468501953369131E-2</c:v>
                </c:pt>
                <c:pt idx="16">
                  <c:v>1.8866741200660675E-2</c:v>
                </c:pt>
                <c:pt idx="17">
                  <c:v>1.3091583482438329E-2</c:v>
                </c:pt>
                <c:pt idx="18">
                  <c:v>1.0011398914954395E-2</c:v>
                </c:pt>
                <c:pt idx="19">
                  <c:v>8.9547991481235822E-3</c:v>
                </c:pt>
                <c:pt idx="20">
                  <c:v>8.4711919952018544E-3</c:v>
                </c:pt>
                <c:pt idx="21">
                  <c:v>8.466703285657573E-3</c:v>
                </c:pt>
                <c:pt idx="22">
                  <c:v>8.2820873899520642E-3</c:v>
                </c:pt>
                <c:pt idx="23">
                  <c:v>8.1707151258563204E-3</c:v>
                </c:pt>
                <c:pt idx="24">
                  <c:v>8.2885511455210725E-3</c:v>
                </c:pt>
                <c:pt idx="25">
                  <c:v>8.3226278018959654E-3</c:v>
                </c:pt>
                <c:pt idx="26">
                  <c:v>8.3733151133640327E-3</c:v>
                </c:pt>
                <c:pt idx="27">
                  <c:v>8.4033065740418689E-3</c:v>
                </c:pt>
                <c:pt idx="28">
                  <c:v>8.3454906033806342E-3</c:v>
                </c:pt>
                <c:pt idx="29">
                  <c:v>8.2374584694802078E-3</c:v>
                </c:pt>
                <c:pt idx="30">
                  <c:v>8.1508322468046845E-3</c:v>
                </c:pt>
                <c:pt idx="31">
                  <c:v>8.1358979343548743E-3</c:v>
                </c:pt>
                <c:pt idx="32">
                  <c:v>7.9821978332759169E-3</c:v>
                </c:pt>
                <c:pt idx="33">
                  <c:v>7.8205734459988463E-3</c:v>
                </c:pt>
                <c:pt idx="34">
                  <c:v>8.1042066856864547E-3</c:v>
                </c:pt>
                <c:pt idx="35">
                  <c:v>8.1792299342553498E-3</c:v>
                </c:pt>
                <c:pt idx="36">
                  <c:v>8.2586252130738558E-3</c:v>
                </c:pt>
                <c:pt idx="37">
                  <c:v>8.4953906941300783E-3</c:v>
                </c:pt>
                <c:pt idx="38">
                  <c:v>8.2826939932820753E-3</c:v>
                </c:pt>
                <c:pt idx="39">
                  <c:v>8.1745082136417402E-3</c:v>
                </c:pt>
                <c:pt idx="40">
                  <c:v>8.5400402567723521E-3</c:v>
                </c:pt>
                <c:pt idx="41">
                  <c:v>8.7965195870665092E-3</c:v>
                </c:pt>
                <c:pt idx="42">
                  <c:v>9.1413313419019815E-3</c:v>
                </c:pt>
                <c:pt idx="43">
                  <c:v>9.5303574539067348E-3</c:v>
                </c:pt>
                <c:pt idx="44">
                  <c:v>9.4431138072381682E-3</c:v>
                </c:pt>
                <c:pt idx="45">
                  <c:v>9.3601830504479455E-3</c:v>
                </c:pt>
                <c:pt idx="46">
                  <c:v>9.2338941633656191E-3</c:v>
                </c:pt>
                <c:pt idx="47">
                  <c:v>9.3062935113559231E-3</c:v>
                </c:pt>
                <c:pt idx="48">
                  <c:v>9.4751389693443766E-3</c:v>
                </c:pt>
                <c:pt idx="49">
                  <c:v>9.694899878855745E-3</c:v>
                </c:pt>
                <c:pt idx="50">
                  <c:v>9.9609505532800569E-3</c:v>
                </c:pt>
                <c:pt idx="51">
                  <c:v>9.9795333138412712E-3</c:v>
                </c:pt>
                <c:pt idx="52">
                  <c:v>1.0054729845314192E-2</c:v>
                </c:pt>
                <c:pt idx="53">
                  <c:v>1.0084674219074774E-2</c:v>
                </c:pt>
                <c:pt idx="54">
                  <c:v>1.0075441829660248E-2</c:v>
                </c:pt>
                <c:pt idx="55">
                  <c:v>1.0075441829660248E-2</c:v>
                </c:pt>
                <c:pt idx="56">
                  <c:v>1.0075441829660026E-2</c:v>
                </c:pt>
                <c:pt idx="57">
                  <c:v>1.0075441829660026E-2</c:v>
                </c:pt>
                <c:pt idx="58">
                  <c:v>1.0075441829660026E-2</c:v>
                </c:pt>
                <c:pt idx="59">
                  <c:v>1.0075441829660026E-2</c:v>
                </c:pt>
                <c:pt idx="60">
                  <c:v>1.0075441829660026E-2</c:v>
                </c:pt>
                <c:pt idx="61">
                  <c:v>1.0075441829660026E-2</c:v>
                </c:pt>
                <c:pt idx="62">
                  <c:v>1.0075441829660026E-2</c:v>
                </c:pt>
                <c:pt idx="63">
                  <c:v>1.0075441829660248E-2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7E1-994D-F07D0BA9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Employment'!$U$38:$U$101</c:f>
              <c:numCache>
                <c:formatCode>0.0%</c:formatCode>
                <c:ptCount val="64"/>
                <c:pt idx="0">
                  <c:v>8.6197100854845665E-3</c:v>
                </c:pt>
                <c:pt idx="1">
                  <c:v>9.7001878888620663E-3</c:v>
                </c:pt>
                <c:pt idx="2">
                  <c:v>3.866010222710381E-3</c:v>
                </c:pt>
                <c:pt idx="3">
                  <c:v>-2.9525852874925373E-3</c:v>
                </c:pt>
                <c:pt idx="4">
                  <c:v>-2.5182301222497427E-2</c:v>
                </c:pt>
                <c:pt idx="5">
                  <c:v>-0.14273589991690672</c:v>
                </c:pt>
                <c:pt idx="6">
                  <c:v>-7.3271765047427051E-2</c:v>
                </c:pt>
                <c:pt idx="7">
                  <c:v>-5.1762968014041233E-2</c:v>
                </c:pt>
                <c:pt idx="8">
                  <c:v>-3.6730455598417144E-2</c:v>
                </c:pt>
                <c:pt idx="9">
                  <c:v>9.7657352462605651E-2</c:v>
                </c:pt>
                <c:pt idx="10">
                  <c:v>3.6895376445646555E-2</c:v>
                </c:pt>
                <c:pt idx="11">
                  <c:v>3.6726091331753308E-2</c:v>
                </c:pt>
                <c:pt idx="12">
                  <c:v>5.9017709518575545E-2</c:v>
                </c:pt>
                <c:pt idx="13">
                  <c:v>6.7638350461788121E-2</c:v>
                </c:pt>
                <c:pt idx="14">
                  <c:v>5.8852668747627845E-2</c:v>
                </c:pt>
                <c:pt idx="15">
                  <c:v>4.5875202312240404E-2</c:v>
                </c:pt>
                <c:pt idx="16">
                  <c:v>3.361030387254571E-2</c:v>
                </c:pt>
                <c:pt idx="17">
                  <c:v>2.46854134344201E-2</c:v>
                </c:pt>
                <c:pt idx="18">
                  <c:v>1.9063209683297E-2</c:v>
                </c:pt>
                <c:pt idx="19">
                  <c:v>1.6004173588756609E-2</c:v>
                </c:pt>
                <c:pt idx="20">
                  <c:v>1.408975830942194E-2</c:v>
                </c:pt>
                <c:pt idx="21">
                  <c:v>1.2999419528512357E-2</c:v>
                </c:pt>
                <c:pt idx="22">
                  <c:v>1.2151413997082861E-2</c:v>
                </c:pt>
                <c:pt idx="23">
                  <c:v>1.1792443454911927E-2</c:v>
                </c:pt>
                <c:pt idx="24">
                  <c:v>1.3137586163389781E-2</c:v>
                </c:pt>
                <c:pt idx="25">
                  <c:v>1.3310644090092305E-2</c:v>
                </c:pt>
                <c:pt idx="26">
                  <c:v>1.3481325119501175E-2</c:v>
                </c:pt>
                <c:pt idx="27">
                  <c:v>1.3612332906956404E-2</c:v>
                </c:pt>
                <c:pt idx="28">
                  <c:v>1.3723395098614199E-2</c:v>
                </c:pt>
                <c:pt idx="29">
                  <c:v>1.3643531781029061E-2</c:v>
                </c:pt>
                <c:pt idx="30">
                  <c:v>1.3532578922643035E-2</c:v>
                </c:pt>
                <c:pt idx="31">
                  <c:v>1.3441639209216705E-2</c:v>
                </c:pt>
                <c:pt idx="32">
                  <c:v>1.2890010495200999E-2</c:v>
                </c:pt>
                <c:pt idx="33">
                  <c:v>1.2657688288305158E-2</c:v>
                </c:pt>
                <c:pt idx="34">
                  <c:v>1.2928565818549842E-2</c:v>
                </c:pt>
                <c:pt idx="35">
                  <c:v>1.3044986481387522E-2</c:v>
                </c:pt>
                <c:pt idx="36">
                  <c:v>1.3366169172984055E-2</c:v>
                </c:pt>
                <c:pt idx="37">
                  <c:v>1.3694984519945885E-2</c:v>
                </c:pt>
                <c:pt idx="38">
                  <c:v>1.3567667159110286E-2</c:v>
                </c:pt>
                <c:pt idx="39">
                  <c:v>1.3540940340348362E-2</c:v>
                </c:pt>
                <c:pt idx="40">
                  <c:v>1.3959893760138176E-2</c:v>
                </c:pt>
                <c:pt idx="41">
                  <c:v>1.4301059290026341E-2</c:v>
                </c:pt>
                <c:pt idx="42">
                  <c:v>1.4736930565740325E-2</c:v>
                </c:pt>
                <c:pt idx="43">
                  <c:v>1.5223175191432681E-2</c:v>
                </c:pt>
                <c:pt idx="44">
                  <c:v>1.5245606081737639E-2</c:v>
                </c:pt>
                <c:pt idx="45">
                  <c:v>1.526530111470481E-2</c:v>
                </c:pt>
                <c:pt idx="46">
                  <c:v>1.524340864330731E-2</c:v>
                </c:pt>
                <c:pt idx="47">
                  <c:v>1.5423344197562638E-2</c:v>
                </c:pt>
                <c:pt idx="48">
                  <c:v>1.5711676104032346E-2</c:v>
                </c:pt>
                <c:pt idx="49">
                  <c:v>1.6039790422130551E-2</c:v>
                </c:pt>
                <c:pt idx="50">
                  <c:v>1.641256283201975E-2</c:v>
                </c:pt>
                <c:pt idx="51">
                  <c:v>1.653433582581787E-2</c:v>
                </c:pt>
                <c:pt idx="52">
                  <c:v>1.6686589399997676E-2</c:v>
                </c:pt>
                <c:pt idx="53">
                  <c:v>1.6767282115786042E-2</c:v>
                </c:pt>
                <c:pt idx="54">
                  <c:v>1.678301539546645E-2</c:v>
                </c:pt>
                <c:pt idx="55">
                  <c:v>1.6783015395466672E-2</c:v>
                </c:pt>
                <c:pt idx="56">
                  <c:v>1.6783015395466672E-2</c:v>
                </c:pt>
                <c:pt idx="57">
                  <c:v>1.6783015395466672E-2</c:v>
                </c:pt>
                <c:pt idx="58">
                  <c:v>1.6783015395466894E-2</c:v>
                </c:pt>
                <c:pt idx="59">
                  <c:v>1.6783015395467116E-2</c:v>
                </c:pt>
                <c:pt idx="60">
                  <c:v>1.6783015395467116E-2</c:v>
                </c:pt>
                <c:pt idx="61">
                  <c:v>1.6783015395467338E-2</c:v>
                </c:pt>
                <c:pt idx="62">
                  <c:v>1.6783015395467338E-2</c:v>
                </c:pt>
                <c:pt idx="63">
                  <c:v>1.6783015395467116E-2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582-8504-22D500EB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Employment'!$V$38:$V$101</c:f>
              <c:numCache>
                <c:formatCode>0.0%</c:formatCode>
                <c:ptCount val="64"/>
                <c:pt idx="0">
                  <c:v>2.5372214954675565E-2</c:v>
                </c:pt>
                <c:pt idx="1">
                  <c:v>3.1072191052991194E-2</c:v>
                </c:pt>
                <c:pt idx="2">
                  <c:v>2.7209308996797521E-2</c:v>
                </c:pt>
                <c:pt idx="3">
                  <c:v>1.9901821836873834E-2</c:v>
                </c:pt>
                <c:pt idx="4">
                  <c:v>-2.350420079127824E-2</c:v>
                </c:pt>
                <c:pt idx="5">
                  <c:v>-0.13917951867242406</c:v>
                </c:pt>
                <c:pt idx="6">
                  <c:v>-6.2526250460290589E-2</c:v>
                </c:pt>
                <c:pt idx="7">
                  <c:v>-2.9170994950791562E-2</c:v>
                </c:pt>
                <c:pt idx="8">
                  <c:v>3.7784355480572573E-2</c:v>
                </c:pt>
                <c:pt idx="9">
                  <c:v>0.18865031866947191</c:v>
                </c:pt>
                <c:pt idx="10">
                  <c:v>0.11749394501873245</c:v>
                </c:pt>
                <c:pt idx="11">
                  <c:v>0.1016124783914254</c:v>
                </c:pt>
                <c:pt idx="12">
                  <c:v>6.0562541143269533E-2</c:v>
                </c:pt>
                <c:pt idx="13">
                  <c:v>5.2789885859814811E-2</c:v>
                </c:pt>
                <c:pt idx="14">
                  <c:v>3.4291620290272551E-2</c:v>
                </c:pt>
                <c:pt idx="15">
                  <c:v>1.7798748454993074E-2</c:v>
                </c:pt>
                <c:pt idx="16">
                  <c:v>2.2059705437132315E-2</c:v>
                </c:pt>
                <c:pt idx="17">
                  <c:v>1.4512810625266104E-2</c:v>
                </c:pt>
                <c:pt idx="18">
                  <c:v>9.9398606722840288E-3</c:v>
                </c:pt>
                <c:pt idx="19">
                  <c:v>7.6424721008674368E-3</c:v>
                </c:pt>
                <c:pt idx="20">
                  <c:v>5.8813105593198411E-3</c:v>
                </c:pt>
                <c:pt idx="21">
                  <c:v>5.2127951711600229E-3</c:v>
                </c:pt>
                <c:pt idx="22">
                  <c:v>4.7030944578090317E-3</c:v>
                </c:pt>
                <c:pt idx="23">
                  <c:v>4.6024899928767127E-3</c:v>
                </c:pt>
                <c:pt idx="24">
                  <c:v>5.9600330151512448E-3</c:v>
                </c:pt>
                <c:pt idx="25">
                  <c:v>6.3156625581268777E-3</c:v>
                </c:pt>
                <c:pt idx="26">
                  <c:v>6.6646600804736167E-3</c:v>
                </c:pt>
                <c:pt idx="27">
                  <c:v>6.9698002372897694E-3</c:v>
                </c:pt>
                <c:pt idx="28">
                  <c:v>7.153580323423947E-3</c:v>
                </c:pt>
                <c:pt idx="29">
                  <c:v>7.2787006884280636E-3</c:v>
                </c:pt>
                <c:pt idx="30">
                  <c:v>7.4062780938468631E-3</c:v>
                </c:pt>
                <c:pt idx="31">
                  <c:v>7.5866539694928736E-3</c:v>
                </c:pt>
                <c:pt idx="32">
                  <c:v>7.6033508142236972E-3</c:v>
                </c:pt>
                <c:pt idx="33">
                  <c:v>7.6021069374450079E-3</c:v>
                </c:pt>
                <c:pt idx="34">
                  <c:v>8.0299377670280947E-3</c:v>
                </c:pt>
                <c:pt idx="35">
                  <c:v>8.2331918919698044E-3</c:v>
                </c:pt>
                <c:pt idx="36">
                  <c:v>8.452205255295997E-3</c:v>
                </c:pt>
                <c:pt idx="37">
                  <c:v>8.7744587885603131E-3</c:v>
                </c:pt>
                <c:pt idx="38">
                  <c:v>8.6204626227672776E-3</c:v>
                </c:pt>
                <c:pt idx="39">
                  <c:v>8.5444795221891745E-3</c:v>
                </c:pt>
                <c:pt idx="40">
                  <c:v>8.8837128606031879E-3</c:v>
                </c:pt>
                <c:pt idx="41">
                  <c:v>9.1329098368961859E-3</c:v>
                </c:pt>
                <c:pt idx="42">
                  <c:v>9.4572512920432228E-3</c:v>
                </c:pt>
                <c:pt idx="43">
                  <c:v>9.8126873286583649E-3</c:v>
                </c:pt>
                <c:pt idx="44">
                  <c:v>9.5568443356808253E-3</c:v>
                </c:pt>
                <c:pt idx="45">
                  <c:v>9.4631838097736232E-3</c:v>
                </c:pt>
                <c:pt idx="46">
                  <c:v>9.3616072005524575E-3</c:v>
                </c:pt>
                <c:pt idx="47">
                  <c:v>9.493932025754992E-3</c:v>
                </c:pt>
                <c:pt idx="48">
                  <c:v>9.8463876933470029E-3</c:v>
                </c:pt>
                <c:pt idx="49">
                  <c:v>1.0160180086547621E-2</c:v>
                </c:pt>
                <c:pt idx="50">
                  <c:v>1.0519579509012722E-2</c:v>
                </c:pt>
                <c:pt idx="51">
                  <c:v>1.0630633528875721E-2</c:v>
                </c:pt>
                <c:pt idx="52">
                  <c:v>1.0774942999707271E-2</c:v>
                </c:pt>
                <c:pt idx="53">
                  <c:v>1.0850758185081411E-2</c:v>
                </c:pt>
                <c:pt idx="54">
                  <c:v>1.0864343962455614E-2</c:v>
                </c:pt>
                <c:pt idx="55">
                  <c:v>1.0864343962455614E-2</c:v>
                </c:pt>
                <c:pt idx="56">
                  <c:v>1.0864343962455836E-2</c:v>
                </c:pt>
                <c:pt idx="57">
                  <c:v>1.0864343962456058E-2</c:v>
                </c:pt>
                <c:pt idx="58">
                  <c:v>1.086434396245628E-2</c:v>
                </c:pt>
                <c:pt idx="59">
                  <c:v>1.0864343962456058E-2</c:v>
                </c:pt>
                <c:pt idx="60">
                  <c:v>1.086434396245628E-2</c:v>
                </c:pt>
                <c:pt idx="61">
                  <c:v>1.0864343962456502E-2</c:v>
                </c:pt>
                <c:pt idx="62">
                  <c:v>1.0864343962456502E-2</c:v>
                </c:pt>
                <c:pt idx="63">
                  <c:v>1.0864343962456502E-2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5B9-8137-8388850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Employment'!$W$38:$W$101</c:f>
              <c:numCache>
                <c:formatCode>0.0%</c:formatCode>
                <c:ptCount val="64"/>
                <c:pt idx="0">
                  <c:v>3.6888506754355621E-3</c:v>
                </c:pt>
                <c:pt idx="1">
                  <c:v>1.0063719285837269E-2</c:v>
                </c:pt>
                <c:pt idx="2">
                  <c:v>1.0718407497570137E-2</c:v>
                </c:pt>
                <c:pt idx="3">
                  <c:v>1.1648272048306207E-2</c:v>
                </c:pt>
                <c:pt idx="4">
                  <c:v>1.3242651695827501E-2</c:v>
                </c:pt>
                <c:pt idx="5">
                  <c:v>-0.10432289161978936</c:v>
                </c:pt>
                <c:pt idx="6">
                  <c:v>-3.1271057907937272E-2</c:v>
                </c:pt>
                <c:pt idx="7">
                  <c:v>-1.3155421853500271E-2</c:v>
                </c:pt>
                <c:pt idx="8">
                  <c:v>-1.8367498512269043E-2</c:v>
                </c:pt>
                <c:pt idx="9">
                  <c:v>0.10697519441883729</c:v>
                </c:pt>
                <c:pt idx="10">
                  <c:v>3.4620760418147434E-2</c:v>
                </c:pt>
                <c:pt idx="11">
                  <c:v>2.3471388873588461E-2</c:v>
                </c:pt>
                <c:pt idx="12">
                  <c:v>2.2628566900311897E-2</c:v>
                </c:pt>
                <c:pt idx="13">
                  <c:v>2.499602876227569E-2</c:v>
                </c:pt>
                <c:pt idx="14">
                  <c:v>1.5241962419355159E-2</c:v>
                </c:pt>
                <c:pt idx="15">
                  <c:v>5.880202103266674E-3</c:v>
                </c:pt>
                <c:pt idx="16">
                  <c:v>1.5624601320520126E-2</c:v>
                </c:pt>
                <c:pt idx="17">
                  <c:v>1.2630215926760169E-2</c:v>
                </c:pt>
                <c:pt idx="18">
                  <c:v>1.1454990665985321E-2</c:v>
                </c:pt>
                <c:pt idx="19">
                  <c:v>1.1459838536371558E-2</c:v>
                </c:pt>
                <c:pt idx="20">
                  <c:v>9.5165871535527469E-3</c:v>
                </c:pt>
                <c:pt idx="21">
                  <c:v>9.6037336181344912E-3</c:v>
                </c:pt>
                <c:pt idx="22">
                  <c:v>9.3643402512066931E-3</c:v>
                </c:pt>
                <c:pt idx="23">
                  <c:v>9.053072051558031E-3</c:v>
                </c:pt>
                <c:pt idx="24">
                  <c:v>8.2269227373894527E-3</c:v>
                </c:pt>
                <c:pt idx="25">
                  <c:v>8.0142040449540097E-3</c:v>
                </c:pt>
                <c:pt idx="26">
                  <c:v>7.9133454841733286E-3</c:v>
                </c:pt>
                <c:pt idx="27">
                  <c:v>7.8864125419702003E-3</c:v>
                </c:pt>
                <c:pt idx="28">
                  <c:v>8.0955205181520995E-3</c:v>
                </c:pt>
                <c:pt idx="29">
                  <c:v>8.0259109678781915E-3</c:v>
                </c:pt>
                <c:pt idx="30">
                  <c:v>7.9794275153772798E-3</c:v>
                </c:pt>
                <c:pt idx="31">
                  <c:v>8.0063418524412011E-3</c:v>
                </c:pt>
                <c:pt idx="32">
                  <c:v>7.953139994478331E-3</c:v>
                </c:pt>
                <c:pt idx="33">
                  <c:v>7.813933364430703E-3</c:v>
                </c:pt>
                <c:pt idx="34">
                  <c:v>8.0990844688735297E-3</c:v>
                </c:pt>
                <c:pt idx="35">
                  <c:v>8.1548531872268626E-3</c:v>
                </c:pt>
                <c:pt idx="36">
                  <c:v>8.1385934293489726E-3</c:v>
                </c:pt>
                <c:pt idx="37">
                  <c:v>8.3372673496822092E-3</c:v>
                </c:pt>
                <c:pt idx="38">
                  <c:v>8.0882837823610387E-3</c:v>
                </c:pt>
                <c:pt idx="39">
                  <c:v>7.9455361247628975E-3</c:v>
                </c:pt>
                <c:pt idx="40">
                  <c:v>8.2671788277397518E-3</c:v>
                </c:pt>
                <c:pt idx="41">
                  <c:v>8.4968533468483542E-3</c:v>
                </c:pt>
                <c:pt idx="42">
                  <c:v>8.8208839099659375E-3</c:v>
                </c:pt>
                <c:pt idx="43">
                  <c:v>9.1951277375386109E-3</c:v>
                </c:pt>
                <c:pt idx="44">
                  <c:v>9.1236399561094306E-3</c:v>
                </c:pt>
                <c:pt idx="45">
                  <c:v>9.0282123345197807E-3</c:v>
                </c:pt>
                <c:pt idx="46">
                  <c:v>8.885680523246009E-3</c:v>
                </c:pt>
                <c:pt idx="47">
                  <c:v>8.9380358200583654E-3</c:v>
                </c:pt>
                <c:pt idx="48">
                  <c:v>9.0733813918337791E-3</c:v>
                </c:pt>
                <c:pt idx="49">
                  <c:v>9.2695494823367142E-3</c:v>
                </c:pt>
                <c:pt idx="50">
                  <c:v>9.5121813001743938E-3</c:v>
                </c:pt>
                <c:pt idx="51">
                  <c:v>9.507655569430451E-3</c:v>
                </c:pt>
                <c:pt idx="52">
                  <c:v>9.5655684132636143E-3</c:v>
                </c:pt>
                <c:pt idx="53">
                  <c:v>9.5840511394269523E-3</c:v>
                </c:pt>
                <c:pt idx="54">
                  <c:v>9.5691260607928541E-3</c:v>
                </c:pt>
                <c:pt idx="55">
                  <c:v>9.5691260607928541E-3</c:v>
                </c:pt>
                <c:pt idx="56">
                  <c:v>9.5691260607930761E-3</c:v>
                </c:pt>
                <c:pt idx="57">
                  <c:v>9.5691260607935202E-3</c:v>
                </c:pt>
                <c:pt idx="58">
                  <c:v>9.5691260607939643E-3</c:v>
                </c:pt>
                <c:pt idx="59">
                  <c:v>9.5691260607941864E-3</c:v>
                </c:pt>
                <c:pt idx="60">
                  <c:v>9.5691260607941864E-3</c:v>
                </c:pt>
                <c:pt idx="61">
                  <c:v>9.5691260607939643E-3</c:v>
                </c:pt>
                <c:pt idx="62">
                  <c:v>9.5691260607937423E-3</c:v>
                </c:pt>
                <c:pt idx="63">
                  <c:v>9.5691260607935202E-3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A-40F1-8A0D-EC3ABD9D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0956347368183"/>
          <c:y val="0.12621054042407157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GDP!$G$38:$G$101</c:f>
              <c:numCache>
                <c:formatCode>#,##0</c:formatCode>
                <c:ptCount val="64"/>
                <c:pt idx="0">
                  <c:v>33736</c:v>
                </c:pt>
                <c:pt idx="1">
                  <c:v>34154</c:v>
                </c:pt>
                <c:pt idx="2">
                  <c:v>34318</c:v>
                </c:pt>
                <c:pt idx="3">
                  <c:v>34442</c:v>
                </c:pt>
                <c:pt idx="4">
                  <c:v>33629</c:v>
                </c:pt>
                <c:pt idx="5">
                  <c:v>29896</c:v>
                </c:pt>
                <c:pt idx="6">
                  <c:v>32550</c:v>
                </c:pt>
                <c:pt idx="7">
                  <c:v>33223</c:v>
                </c:pt>
                <c:pt idx="8">
                  <c:v>33626</c:v>
                </c:pt>
                <c:pt idx="9">
                  <c:v>33281</c:v>
                </c:pt>
                <c:pt idx="10">
                  <c:v>33621</c:v>
                </c:pt>
                <c:pt idx="11">
                  <c:v>34028</c:v>
                </c:pt>
                <c:pt idx="12">
                  <c:v>33905</c:v>
                </c:pt>
                <c:pt idx="13">
                  <c:v>34340</c:v>
                </c:pt>
                <c:pt idx="14">
                  <c:v>34667</c:v>
                </c:pt>
                <c:pt idx="15">
                  <c:v>34799</c:v>
                </c:pt>
                <c:pt idx="16">
                  <c:v>34824</c:v>
                </c:pt>
                <c:pt idx="17">
                  <c:v>34804</c:v>
                </c:pt>
                <c:pt idx="18">
                  <c:v>34765</c:v>
                </c:pt>
                <c:pt idx="19">
                  <c:v>34756</c:v>
                </c:pt>
                <c:pt idx="20">
                  <c:v>34782</c:v>
                </c:pt>
                <c:pt idx="21">
                  <c:v>34805</c:v>
                </c:pt>
                <c:pt idx="22">
                  <c:v>34814</c:v>
                </c:pt>
                <c:pt idx="23">
                  <c:v>34862</c:v>
                </c:pt>
                <c:pt idx="24">
                  <c:v>34897</c:v>
                </c:pt>
                <c:pt idx="25">
                  <c:v>34933</c:v>
                </c:pt>
                <c:pt idx="26">
                  <c:v>34968</c:v>
                </c:pt>
                <c:pt idx="27">
                  <c:v>35001</c:v>
                </c:pt>
                <c:pt idx="28">
                  <c:v>35017</c:v>
                </c:pt>
                <c:pt idx="29">
                  <c:v>35040</c:v>
                </c:pt>
                <c:pt idx="30">
                  <c:v>35056</c:v>
                </c:pt>
                <c:pt idx="31">
                  <c:v>35070</c:v>
                </c:pt>
                <c:pt idx="32">
                  <c:v>35087</c:v>
                </c:pt>
                <c:pt idx="33">
                  <c:v>35098</c:v>
                </c:pt>
                <c:pt idx="34">
                  <c:v>35116</c:v>
                </c:pt>
                <c:pt idx="35">
                  <c:v>35135</c:v>
                </c:pt>
                <c:pt idx="36">
                  <c:v>35156</c:v>
                </c:pt>
                <c:pt idx="37">
                  <c:v>35182</c:v>
                </c:pt>
                <c:pt idx="38">
                  <c:v>35195</c:v>
                </c:pt>
                <c:pt idx="39">
                  <c:v>35223</c:v>
                </c:pt>
                <c:pt idx="40">
                  <c:v>35248</c:v>
                </c:pt>
                <c:pt idx="41">
                  <c:v>35274</c:v>
                </c:pt>
                <c:pt idx="42">
                  <c:v>35303</c:v>
                </c:pt>
                <c:pt idx="43">
                  <c:v>35332</c:v>
                </c:pt>
                <c:pt idx="44">
                  <c:v>35356</c:v>
                </c:pt>
                <c:pt idx="45">
                  <c:v>35384</c:v>
                </c:pt>
                <c:pt idx="46">
                  <c:v>35411</c:v>
                </c:pt>
                <c:pt idx="47">
                  <c:v>35440</c:v>
                </c:pt>
                <c:pt idx="48">
                  <c:v>35473</c:v>
                </c:pt>
                <c:pt idx="49">
                  <c:v>35506</c:v>
                </c:pt>
                <c:pt idx="50">
                  <c:v>35539</c:v>
                </c:pt>
                <c:pt idx="51">
                  <c:v>35573</c:v>
                </c:pt>
                <c:pt idx="52">
                  <c:v>35607.032527645686</c:v>
                </c:pt>
                <c:pt idx="53">
                  <c:v>35641.097614056111</c:v>
                </c:pt>
                <c:pt idx="54">
                  <c:v>35675.195290380092</c:v>
                </c:pt>
                <c:pt idx="55">
                  <c:v>35709.325587796258</c:v>
                </c:pt>
                <c:pt idx="56">
                  <c:v>35743.488537513054</c:v>
                </c:pt>
                <c:pt idx="57">
                  <c:v>35777.684170768793</c:v>
                </c:pt>
                <c:pt idx="58">
                  <c:v>35811.912518831661</c:v>
                </c:pt>
                <c:pt idx="59">
                  <c:v>35846.173612999766</c:v>
                </c:pt>
                <c:pt idx="60">
                  <c:v>35880.467484601162</c:v>
                </c:pt>
                <c:pt idx="61">
                  <c:v>35914.794164993873</c:v>
                </c:pt>
                <c:pt idx="62">
                  <c:v>35949.153685565921</c:v>
                </c:pt>
                <c:pt idx="63">
                  <c:v>35983.546077735358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602-9806-6E8523E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ax val="40000"/>
          <c:min val="25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New Brunswick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Employment'!$X$38:$X$101</c:f>
              <c:numCache>
                <c:formatCode>0.0%</c:formatCode>
                <c:ptCount val="64"/>
                <c:pt idx="0">
                  <c:v>1.2870443489143568E-4</c:v>
                </c:pt>
                <c:pt idx="1">
                  <c:v>7.1737853658060402E-3</c:v>
                </c:pt>
                <c:pt idx="2">
                  <c:v>8.9725469360859567E-3</c:v>
                </c:pt>
                <c:pt idx="3">
                  <c:v>1.1510434580169759E-2</c:v>
                </c:pt>
                <c:pt idx="4">
                  <c:v>1.7482447026877956E-2</c:v>
                </c:pt>
                <c:pt idx="5">
                  <c:v>-9.9059015757990143E-2</c:v>
                </c:pt>
                <c:pt idx="6">
                  <c:v>-2.4356683872825413E-2</c:v>
                </c:pt>
                <c:pt idx="7">
                  <c:v>-5.3267534355623258E-3</c:v>
                </c:pt>
                <c:pt idx="8">
                  <c:v>-8.1029303952788734E-3</c:v>
                </c:pt>
                <c:pt idx="9">
                  <c:v>0.11720209557678873</c:v>
                </c:pt>
                <c:pt idx="10">
                  <c:v>4.151829036456145E-2</c:v>
                </c:pt>
                <c:pt idx="11">
                  <c:v>2.6330102912704767E-2</c:v>
                </c:pt>
                <c:pt idx="12">
                  <c:v>1.2707713999856818E-2</c:v>
                </c:pt>
                <c:pt idx="13">
                  <c:v>1.1612174603999215E-2</c:v>
                </c:pt>
                <c:pt idx="14">
                  <c:v>2.3120679434174285E-4</c:v>
                </c:pt>
                <c:pt idx="15">
                  <c:v>-9.1225372042338382E-3</c:v>
                </c:pt>
                <c:pt idx="16">
                  <c:v>6.8560586518395805E-3</c:v>
                </c:pt>
                <c:pt idx="17">
                  <c:v>5.0422866440369418E-3</c:v>
                </c:pt>
                <c:pt idx="18">
                  <c:v>4.6992887627281821E-3</c:v>
                </c:pt>
                <c:pt idx="19">
                  <c:v>5.1987803520110454E-3</c:v>
                </c:pt>
                <c:pt idx="20">
                  <c:v>2.5801436131895894E-3</c:v>
                </c:pt>
                <c:pt idx="21">
                  <c:v>2.8509440425223964E-3</c:v>
                </c:pt>
                <c:pt idx="22">
                  <c:v>2.8146099764934096E-3</c:v>
                </c:pt>
                <c:pt idx="23">
                  <c:v>2.7247190654327014E-3</c:v>
                </c:pt>
                <c:pt idx="24">
                  <c:v>2.4362180658550336E-3</c:v>
                </c:pt>
                <c:pt idx="25">
                  <c:v>2.3639763362552912E-3</c:v>
                </c:pt>
                <c:pt idx="26">
                  <c:v>2.304889664003662E-3</c:v>
                </c:pt>
                <c:pt idx="27">
                  <c:v>2.2218333603185592E-3</c:v>
                </c:pt>
                <c:pt idx="28">
                  <c:v>1.9875530138642183E-3</c:v>
                </c:pt>
                <c:pt idx="29">
                  <c:v>1.7846648697510403E-3</c:v>
                </c:pt>
                <c:pt idx="30">
                  <c:v>1.6237184345977429E-3</c:v>
                </c:pt>
                <c:pt idx="31">
                  <c:v>1.5546003634747674E-3</c:v>
                </c:pt>
                <c:pt idx="32">
                  <c:v>1.410720949048816E-3</c:v>
                </c:pt>
                <c:pt idx="33">
                  <c:v>1.2197807262355198E-3</c:v>
                </c:pt>
                <c:pt idx="34">
                  <c:v>1.4748427677806486E-3</c:v>
                </c:pt>
                <c:pt idx="35">
                  <c:v>1.5264627773894368E-3</c:v>
                </c:pt>
                <c:pt idx="36">
                  <c:v>1.6172519663690821E-3</c:v>
                </c:pt>
                <c:pt idx="37">
                  <c:v>1.8252214621181651E-3</c:v>
                </c:pt>
                <c:pt idx="38">
                  <c:v>1.5785850848331062E-3</c:v>
                </c:pt>
                <c:pt idx="39">
                  <c:v>1.4278102188536312E-3</c:v>
                </c:pt>
                <c:pt idx="40">
                  <c:v>1.7045075554953382E-3</c:v>
                </c:pt>
                <c:pt idx="41">
                  <c:v>1.9146643997631774E-3</c:v>
                </c:pt>
                <c:pt idx="42">
                  <c:v>2.2187549169889742E-3</c:v>
                </c:pt>
                <c:pt idx="43">
                  <c:v>2.5728416990193903E-3</c:v>
                </c:pt>
                <c:pt idx="44">
                  <c:v>2.5132283455533422E-3</c:v>
                </c:pt>
                <c:pt idx="45">
                  <c:v>2.3890442583021088E-3</c:v>
                </c:pt>
                <c:pt idx="46">
                  <c:v>2.2064936779080391E-3</c:v>
                </c:pt>
                <c:pt idx="47">
                  <c:v>2.2060058203081656E-3</c:v>
                </c:pt>
                <c:pt idx="48">
                  <c:v>2.2462744118409983E-3</c:v>
                </c:pt>
                <c:pt idx="49">
                  <c:v>2.3777417430201897E-3</c:v>
                </c:pt>
                <c:pt idx="50">
                  <c:v>2.5559339232523737E-3</c:v>
                </c:pt>
                <c:pt idx="51">
                  <c:v>2.4892646636307525E-3</c:v>
                </c:pt>
                <c:pt idx="52">
                  <c:v>2.5003702998476207E-3</c:v>
                </c:pt>
                <c:pt idx="53">
                  <c:v>2.4879393000867278E-3</c:v>
                </c:pt>
                <c:pt idx="54">
                  <c:v>2.4578033575193281E-3</c:v>
                </c:pt>
                <c:pt idx="55">
                  <c:v>2.4578033575195501E-3</c:v>
                </c:pt>
                <c:pt idx="56">
                  <c:v>2.4578033575197722E-3</c:v>
                </c:pt>
                <c:pt idx="57">
                  <c:v>2.4578033575197722E-3</c:v>
                </c:pt>
                <c:pt idx="58">
                  <c:v>2.4578033575199942E-3</c:v>
                </c:pt>
                <c:pt idx="59">
                  <c:v>2.4578033575199942E-3</c:v>
                </c:pt>
                <c:pt idx="60">
                  <c:v>2.4578033575199942E-3</c:v>
                </c:pt>
                <c:pt idx="61">
                  <c:v>2.4578033575199942E-3</c:v>
                </c:pt>
                <c:pt idx="62">
                  <c:v>2.4578033575199942E-3</c:v>
                </c:pt>
                <c:pt idx="63">
                  <c:v>2.4578033575202163E-3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4-4EEF-AAA0-741A54CA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Employment'!$Y$38:$Y$101</c:f>
              <c:numCache>
                <c:formatCode>0.0%</c:formatCode>
                <c:ptCount val="64"/>
                <c:pt idx="0">
                  <c:v>5.2965345666304842E-3</c:v>
                </c:pt>
                <c:pt idx="1">
                  <c:v>1.0364563071770361E-2</c:v>
                </c:pt>
                <c:pt idx="2">
                  <c:v>8.2742393436381345E-3</c:v>
                </c:pt>
                <c:pt idx="3">
                  <c:v>4.9840641591873958E-3</c:v>
                </c:pt>
                <c:pt idx="4">
                  <c:v>-9.8628671766912701E-3</c:v>
                </c:pt>
                <c:pt idx="5">
                  <c:v>-0.12759984744979214</c:v>
                </c:pt>
                <c:pt idx="6">
                  <c:v>-5.6865733103363403E-2</c:v>
                </c:pt>
                <c:pt idx="7">
                  <c:v>-3.6831685999785702E-2</c:v>
                </c:pt>
                <c:pt idx="8">
                  <c:v>-2.9923100849016282E-2</c:v>
                </c:pt>
                <c:pt idx="9">
                  <c:v>0.10055307859931339</c:v>
                </c:pt>
                <c:pt idx="10">
                  <c:v>3.4960518774419747E-2</c:v>
                </c:pt>
                <c:pt idx="11">
                  <c:v>3.0147381997893019E-2</c:v>
                </c:pt>
                <c:pt idx="12">
                  <c:v>4.5643501838393385E-2</c:v>
                </c:pt>
                <c:pt idx="13">
                  <c:v>5.0427227493041737E-2</c:v>
                </c:pt>
                <c:pt idx="14">
                  <c:v>3.890232309563757E-2</c:v>
                </c:pt>
                <c:pt idx="15">
                  <c:v>2.405683115782109E-2</c:v>
                </c:pt>
                <c:pt idx="16">
                  <c:v>1.0644296752068572E-2</c:v>
                </c:pt>
                <c:pt idx="17">
                  <c:v>9.7286415236630397E-4</c:v>
                </c:pt>
                <c:pt idx="18">
                  <c:v>-4.8912418388359358E-3</c:v>
                </c:pt>
                <c:pt idx="19">
                  <c:v>-7.6690042222135046E-3</c:v>
                </c:pt>
                <c:pt idx="20">
                  <c:v>-6.4760767390844576E-3</c:v>
                </c:pt>
                <c:pt idx="21">
                  <c:v>-7.0016339728501409E-3</c:v>
                </c:pt>
                <c:pt idx="22">
                  <c:v>-7.5585911195865663E-3</c:v>
                </c:pt>
                <c:pt idx="23">
                  <c:v>-7.894451719564044E-3</c:v>
                </c:pt>
                <c:pt idx="24">
                  <c:v>-7.5550805460068426E-3</c:v>
                </c:pt>
                <c:pt idx="25">
                  <c:v>-7.5561318764196805E-3</c:v>
                </c:pt>
                <c:pt idx="26">
                  <c:v>-7.5045705396254991E-3</c:v>
                </c:pt>
                <c:pt idx="27">
                  <c:v>-7.4370026293770763E-3</c:v>
                </c:pt>
                <c:pt idx="28">
                  <c:v>-7.337264047814096E-3</c:v>
                </c:pt>
                <c:pt idx="29">
                  <c:v>-7.3652496481877439E-3</c:v>
                </c:pt>
                <c:pt idx="30">
                  <c:v>-7.3684868212737786E-3</c:v>
                </c:pt>
                <c:pt idx="31">
                  <c:v>-7.2974816958837341E-3</c:v>
                </c:pt>
                <c:pt idx="32">
                  <c:v>-7.3530516797361001E-3</c:v>
                </c:pt>
                <c:pt idx="33">
                  <c:v>-7.4220509979494587E-3</c:v>
                </c:pt>
                <c:pt idx="34">
                  <c:v>-7.0510222920600052E-3</c:v>
                </c:pt>
                <c:pt idx="35">
                  <c:v>-6.8836072678766236E-3</c:v>
                </c:pt>
                <c:pt idx="36">
                  <c:v>-6.6473173589099988E-3</c:v>
                </c:pt>
                <c:pt idx="37">
                  <c:v>-6.3407462061164654E-3</c:v>
                </c:pt>
                <c:pt idx="38">
                  <c:v>-6.4993978301854938E-3</c:v>
                </c:pt>
                <c:pt idx="39">
                  <c:v>-6.5772931232630505E-3</c:v>
                </c:pt>
                <c:pt idx="40">
                  <c:v>-6.2216214487825772E-3</c:v>
                </c:pt>
                <c:pt idx="41">
                  <c:v>-5.9793708266814294E-3</c:v>
                </c:pt>
                <c:pt idx="42">
                  <c:v>-5.6679922386755344E-3</c:v>
                </c:pt>
                <c:pt idx="43">
                  <c:v>-5.3313071112511823E-3</c:v>
                </c:pt>
                <c:pt idx="44">
                  <c:v>-5.5300147080068474E-3</c:v>
                </c:pt>
                <c:pt idx="45">
                  <c:v>-5.6769599231696333E-3</c:v>
                </c:pt>
                <c:pt idx="46">
                  <c:v>-5.8662402707498895E-3</c:v>
                </c:pt>
                <c:pt idx="47">
                  <c:v>-5.8593518734511019E-3</c:v>
                </c:pt>
                <c:pt idx="48">
                  <c:v>-5.7580590132201293E-3</c:v>
                </c:pt>
                <c:pt idx="49">
                  <c:v>-5.6044191573485502E-3</c:v>
                </c:pt>
                <c:pt idx="50">
                  <c:v>-5.4041757410905333E-3</c:v>
                </c:pt>
                <c:pt idx="51">
                  <c:v>-5.4466040565597229E-3</c:v>
                </c:pt>
                <c:pt idx="52">
                  <c:v>-5.4177112060843635E-3</c:v>
                </c:pt>
                <c:pt idx="53">
                  <c:v>-5.4180667822523176E-3</c:v>
                </c:pt>
                <c:pt idx="54">
                  <c:v>-5.4419463992321226E-3</c:v>
                </c:pt>
                <c:pt idx="55">
                  <c:v>-5.4419463992320116E-3</c:v>
                </c:pt>
                <c:pt idx="56">
                  <c:v>-5.4419463992317896E-3</c:v>
                </c:pt>
                <c:pt idx="57">
                  <c:v>-5.4419463992315675E-3</c:v>
                </c:pt>
                <c:pt idx="58">
                  <c:v>-5.4419463992315675E-3</c:v>
                </c:pt>
                <c:pt idx="59">
                  <c:v>-5.4419463992314565E-3</c:v>
                </c:pt>
                <c:pt idx="60">
                  <c:v>-5.4419463992315675E-3</c:v>
                </c:pt>
                <c:pt idx="61">
                  <c:v>-5.4419463992316786E-3</c:v>
                </c:pt>
                <c:pt idx="62">
                  <c:v>-5.4419463992319006E-3</c:v>
                </c:pt>
                <c:pt idx="63">
                  <c:v>-5.4419463992320116E-3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E42-B9C6-AB5841FE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Employment'!$Z$38:$Z$101</c:f>
              <c:numCache>
                <c:formatCode>0.0%</c:formatCode>
                <c:ptCount val="64"/>
                <c:pt idx="0">
                  <c:v>2.0040496790715734E-2</c:v>
                </c:pt>
                <c:pt idx="1">
                  <c:v>2.5599722701338923E-2</c:v>
                </c:pt>
                <c:pt idx="2">
                  <c:v>2.3463314974945693E-2</c:v>
                </c:pt>
                <c:pt idx="3">
                  <c:v>1.972406799450499E-2</c:v>
                </c:pt>
                <c:pt idx="4">
                  <c:v>2.4819740156918346E-3</c:v>
                </c:pt>
                <c:pt idx="5">
                  <c:v>-0.11705841460584154</c:v>
                </c:pt>
                <c:pt idx="6">
                  <c:v>-4.5700825820455426E-2</c:v>
                </c:pt>
                <c:pt idx="7">
                  <c:v>-2.5619378471853249E-2</c:v>
                </c:pt>
                <c:pt idx="8">
                  <c:v>-1.194440400607677E-2</c:v>
                </c:pt>
                <c:pt idx="9">
                  <c:v>0.11731097320577977</c:v>
                </c:pt>
                <c:pt idx="10">
                  <c:v>4.4461740405477235E-2</c:v>
                </c:pt>
                <c:pt idx="11">
                  <c:v>3.0711583755674843E-2</c:v>
                </c:pt>
                <c:pt idx="12">
                  <c:v>1.477095099184722E-2</c:v>
                </c:pt>
                <c:pt idx="13">
                  <c:v>1.3584542218880946E-2</c:v>
                </c:pt>
                <c:pt idx="14">
                  <c:v>1.8090018907086503E-3</c:v>
                </c:pt>
                <c:pt idx="15">
                  <c:v>-8.2106058136459659E-3</c:v>
                </c:pt>
                <c:pt idx="16">
                  <c:v>5.0657815975547749E-3</c:v>
                </c:pt>
                <c:pt idx="17">
                  <c:v>2.7267400171666623E-3</c:v>
                </c:pt>
                <c:pt idx="18">
                  <c:v>2.2712673403875172E-3</c:v>
                </c:pt>
                <c:pt idx="19">
                  <c:v>3.0700186137271324E-3</c:v>
                </c:pt>
                <c:pt idx="20">
                  <c:v>2.6074019211601573E-3</c:v>
                </c:pt>
                <c:pt idx="21">
                  <c:v>3.425818579814166E-3</c:v>
                </c:pt>
                <c:pt idx="22">
                  <c:v>3.77374475135972E-3</c:v>
                </c:pt>
                <c:pt idx="23">
                  <c:v>3.9050511416351963E-3</c:v>
                </c:pt>
                <c:pt idx="24">
                  <c:v>3.239817842117132E-3</c:v>
                </c:pt>
                <c:pt idx="25">
                  <c:v>3.2380477961770904E-3</c:v>
                </c:pt>
                <c:pt idx="26">
                  <c:v>3.2610514684618952E-3</c:v>
                </c:pt>
                <c:pt idx="27">
                  <c:v>3.2716596911224194E-3</c:v>
                </c:pt>
                <c:pt idx="28">
                  <c:v>3.3342305421022456E-3</c:v>
                </c:pt>
                <c:pt idx="29">
                  <c:v>3.1712120194313798E-3</c:v>
                </c:pt>
                <c:pt idx="30">
                  <c:v>2.9852647400887555E-3</c:v>
                </c:pt>
                <c:pt idx="31">
                  <c:v>2.8264938197579692E-3</c:v>
                </c:pt>
                <c:pt idx="32">
                  <c:v>2.2764128430887709E-3</c:v>
                </c:pt>
                <c:pt idx="33">
                  <c:v>1.9674705040868545E-3</c:v>
                </c:pt>
                <c:pt idx="34">
                  <c:v>2.1408634646498115E-3</c:v>
                </c:pt>
                <c:pt idx="35">
                  <c:v>2.1465612148978686E-3</c:v>
                </c:pt>
                <c:pt idx="36">
                  <c:v>2.3036863934695617E-3</c:v>
                </c:pt>
                <c:pt idx="37">
                  <c:v>2.5068111383224068E-3</c:v>
                </c:pt>
                <c:pt idx="38">
                  <c:v>2.2602035623706662E-3</c:v>
                </c:pt>
                <c:pt idx="39">
                  <c:v>2.1146856600526842E-3</c:v>
                </c:pt>
                <c:pt idx="40">
                  <c:v>2.4845423062263006E-3</c:v>
                </c:pt>
                <c:pt idx="41">
                  <c:v>2.6774613538362857E-3</c:v>
                </c:pt>
                <c:pt idx="42">
                  <c:v>2.9365977068736004E-3</c:v>
                </c:pt>
                <c:pt idx="43">
                  <c:v>3.2180188463271087E-3</c:v>
                </c:pt>
                <c:pt idx="44">
                  <c:v>2.9403985182407943E-3</c:v>
                </c:pt>
                <c:pt idx="45">
                  <c:v>2.7350739807301405E-3</c:v>
                </c:pt>
                <c:pt idx="46">
                  <c:v>2.4907022634492737E-3</c:v>
                </c:pt>
                <c:pt idx="47">
                  <c:v>2.4477316630493462E-3</c:v>
                </c:pt>
                <c:pt idx="48">
                  <c:v>2.512693463472937E-3</c:v>
                </c:pt>
                <c:pt idx="49">
                  <c:v>2.6209572603606013E-3</c:v>
                </c:pt>
                <c:pt idx="50">
                  <c:v>2.7759923177697043E-3</c:v>
                </c:pt>
                <c:pt idx="51">
                  <c:v>2.6861521805086053E-3</c:v>
                </c:pt>
                <c:pt idx="52">
                  <c:v>2.6799087572739744E-3</c:v>
                </c:pt>
                <c:pt idx="53">
                  <c:v>2.6559189239141467E-3</c:v>
                </c:pt>
                <c:pt idx="54">
                  <c:v>2.620005166359185E-3</c:v>
                </c:pt>
                <c:pt idx="55">
                  <c:v>2.620005166359185E-3</c:v>
                </c:pt>
                <c:pt idx="56">
                  <c:v>2.6200051663594071E-3</c:v>
                </c:pt>
                <c:pt idx="57">
                  <c:v>2.6200051663594071E-3</c:v>
                </c:pt>
                <c:pt idx="58">
                  <c:v>2.6200051663594071E-3</c:v>
                </c:pt>
                <c:pt idx="59">
                  <c:v>2.620005166359185E-3</c:v>
                </c:pt>
                <c:pt idx="60">
                  <c:v>2.620005166359185E-3</c:v>
                </c:pt>
                <c:pt idx="61">
                  <c:v>2.620005166358963E-3</c:v>
                </c:pt>
                <c:pt idx="62">
                  <c:v>2.6200051663587409E-3</c:v>
                </c:pt>
                <c:pt idx="63">
                  <c:v>2.6200051663587409E-3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E-4C49-9F26-24CE5482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Employment'!$AA$38:$AA$101</c:f>
              <c:numCache>
                <c:formatCode>0.0%</c:formatCode>
                <c:ptCount val="64"/>
                <c:pt idx="0">
                  <c:v>2.7818913655528243E-2</c:v>
                </c:pt>
                <c:pt idx="1">
                  <c:v>3.3568296487656468E-2</c:v>
                </c:pt>
                <c:pt idx="2">
                  <c:v>3.0290822229159797E-2</c:v>
                </c:pt>
                <c:pt idx="3">
                  <c:v>2.4140012862115201E-2</c:v>
                </c:pt>
                <c:pt idx="4">
                  <c:v>-3.8064103510759839E-3</c:v>
                </c:pt>
                <c:pt idx="5">
                  <c:v>-0.12448022553845284</c:v>
                </c:pt>
                <c:pt idx="6">
                  <c:v>-5.4307558682717749E-2</c:v>
                </c:pt>
                <c:pt idx="7">
                  <c:v>-3.3500926895336791E-2</c:v>
                </c:pt>
                <c:pt idx="8">
                  <c:v>-1.5357968235149122E-2</c:v>
                </c:pt>
                <c:pt idx="9">
                  <c:v>0.11718160309100933</c:v>
                </c:pt>
                <c:pt idx="10">
                  <c:v>4.8515796169409153E-2</c:v>
                </c:pt>
                <c:pt idx="11">
                  <c:v>3.9487764517727397E-2</c:v>
                </c:pt>
                <c:pt idx="12">
                  <c:v>3.6305546060639626E-2</c:v>
                </c:pt>
                <c:pt idx="13">
                  <c:v>3.8179232524987672E-2</c:v>
                </c:pt>
                <c:pt idx="14">
                  <c:v>2.6926681982369916E-2</c:v>
                </c:pt>
                <c:pt idx="15">
                  <c:v>1.52619882330709E-2</c:v>
                </c:pt>
                <c:pt idx="16">
                  <c:v>1.7902078100263452E-2</c:v>
                </c:pt>
                <c:pt idx="17">
                  <c:v>1.2703489144734181E-2</c:v>
                </c:pt>
                <c:pt idx="18">
                  <c:v>1.0126806050935633E-2</c:v>
                </c:pt>
                <c:pt idx="19">
                  <c:v>9.5077972303301284E-3</c:v>
                </c:pt>
                <c:pt idx="20">
                  <c:v>9.5428020779975142E-3</c:v>
                </c:pt>
                <c:pt idx="21">
                  <c:v>9.7952469726967362E-3</c:v>
                </c:pt>
                <c:pt idx="22">
                  <c:v>9.7495642268266014E-3</c:v>
                </c:pt>
                <c:pt idx="23">
                  <c:v>9.6602627210322645E-3</c:v>
                </c:pt>
                <c:pt idx="24">
                  <c:v>9.400445174465144E-3</c:v>
                </c:pt>
                <c:pt idx="25">
                  <c:v>9.3386693254609021E-3</c:v>
                </c:pt>
                <c:pt idx="26">
                  <c:v>9.2911790428311658E-3</c:v>
                </c:pt>
                <c:pt idx="27">
                  <c:v>9.2206470172255806E-3</c:v>
                </c:pt>
                <c:pt idx="28">
                  <c:v>9.0113021521376346E-3</c:v>
                </c:pt>
                <c:pt idx="29">
                  <c:v>8.8175826965886106E-3</c:v>
                </c:pt>
                <c:pt idx="30">
                  <c:v>8.6622815045800383E-3</c:v>
                </c:pt>
                <c:pt idx="31">
                  <c:v>8.5955791427436701E-3</c:v>
                </c:pt>
                <c:pt idx="32">
                  <c:v>8.4584807856911137E-3</c:v>
                </c:pt>
                <c:pt idx="33">
                  <c:v>8.2576777647263011E-3</c:v>
                </c:pt>
                <c:pt idx="34">
                  <c:v>8.4983391025219568E-3</c:v>
                </c:pt>
                <c:pt idx="35">
                  <c:v>8.5263285845564862E-3</c:v>
                </c:pt>
                <c:pt idx="36">
                  <c:v>8.5053425758314649E-3</c:v>
                </c:pt>
                <c:pt idx="37">
                  <c:v>8.7070384467573536E-3</c:v>
                </c:pt>
                <c:pt idx="38">
                  <c:v>8.474864816880201E-3</c:v>
                </c:pt>
                <c:pt idx="39">
                  <c:v>8.3628102580550756E-3</c:v>
                </c:pt>
                <c:pt idx="40">
                  <c:v>8.7791294374688356E-3</c:v>
                </c:pt>
                <c:pt idx="41">
                  <c:v>9.0469961118668785E-3</c:v>
                </c:pt>
                <c:pt idx="42">
                  <c:v>9.4030063554708665E-3</c:v>
                </c:pt>
                <c:pt idx="43">
                  <c:v>9.8030362293528572E-3</c:v>
                </c:pt>
                <c:pt idx="44">
                  <c:v>9.7520185714152774E-3</c:v>
                </c:pt>
                <c:pt idx="45">
                  <c:v>9.6692902891093446E-3</c:v>
                </c:pt>
                <c:pt idx="46">
                  <c:v>9.5328582556823971E-3</c:v>
                </c:pt>
                <c:pt idx="47">
                  <c:v>9.5849152009488403E-3</c:v>
                </c:pt>
                <c:pt idx="48">
                  <c:v>9.6974215376379735E-3</c:v>
                </c:pt>
                <c:pt idx="49">
                  <c:v>9.8869355985189422E-3</c:v>
                </c:pt>
                <c:pt idx="50">
                  <c:v>1.0122938949417737E-2</c:v>
                </c:pt>
                <c:pt idx="51">
                  <c:v>1.0111634766359012E-2</c:v>
                </c:pt>
                <c:pt idx="52">
                  <c:v>1.0164500690888589E-2</c:v>
                </c:pt>
                <c:pt idx="53">
                  <c:v>1.0179607116585165E-2</c:v>
                </c:pt>
                <c:pt idx="54">
                  <c:v>1.016297996392046E-2</c:v>
                </c:pt>
                <c:pt idx="55">
                  <c:v>1.016297996392046E-2</c:v>
                </c:pt>
                <c:pt idx="56">
                  <c:v>1.016297996392046E-2</c:v>
                </c:pt>
                <c:pt idx="57">
                  <c:v>1.016297996392046E-2</c:v>
                </c:pt>
                <c:pt idx="58">
                  <c:v>1.016297996392046E-2</c:v>
                </c:pt>
                <c:pt idx="59">
                  <c:v>1.016297996392046E-2</c:v>
                </c:pt>
                <c:pt idx="60">
                  <c:v>1.016297996392046E-2</c:v>
                </c:pt>
                <c:pt idx="61">
                  <c:v>1.0162979963920682E-2</c:v>
                </c:pt>
                <c:pt idx="62">
                  <c:v>1.0162979963920682E-2</c:v>
                </c:pt>
                <c:pt idx="63">
                  <c:v>1.0162979963920682E-2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2-4B31-B42C-6137B051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Employment'!$AB$38:$AB$101</c:f>
              <c:numCache>
                <c:formatCode>0.0%</c:formatCode>
                <c:ptCount val="64"/>
                <c:pt idx="0">
                  <c:v>2.4006000809312145E-2</c:v>
                </c:pt>
                <c:pt idx="1">
                  <c:v>2.8690087669458464E-2</c:v>
                </c:pt>
                <c:pt idx="2">
                  <c:v>2.7398486332779637E-2</c:v>
                </c:pt>
                <c:pt idx="3">
                  <c:v>2.6268010482672688E-2</c:v>
                </c:pt>
                <c:pt idx="4">
                  <c:v>2.3156512259258744E-2</c:v>
                </c:pt>
                <c:pt idx="5">
                  <c:v>-9.6641674907435804E-2</c:v>
                </c:pt>
                <c:pt idx="6">
                  <c:v>-2.335005395332812E-2</c:v>
                </c:pt>
                <c:pt idx="7">
                  <c:v>-4.7462173200234492E-3</c:v>
                </c:pt>
                <c:pt idx="8">
                  <c:v>-4.1900173137240371E-3</c:v>
                </c:pt>
                <c:pt idx="9">
                  <c:v>0.12256554042820356</c:v>
                </c:pt>
                <c:pt idx="10">
                  <c:v>4.7556768667597726E-2</c:v>
                </c:pt>
                <c:pt idx="11">
                  <c:v>3.3470921935979225E-2</c:v>
                </c:pt>
                <c:pt idx="12">
                  <c:v>2.3062212573585317E-2</c:v>
                </c:pt>
                <c:pt idx="13">
                  <c:v>2.2807284638322711E-2</c:v>
                </c:pt>
                <c:pt idx="14">
                  <c:v>1.1597906760859367E-2</c:v>
                </c:pt>
                <c:pt idx="15">
                  <c:v>1.887718290803253E-3</c:v>
                </c:pt>
                <c:pt idx="16">
                  <c:v>1.5256434629920879E-2</c:v>
                </c:pt>
                <c:pt idx="17">
                  <c:v>1.2819359499312233E-2</c:v>
                </c:pt>
                <c:pt idx="18">
                  <c:v>1.2081010801836323E-2</c:v>
                </c:pt>
                <c:pt idx="19">
                  <c:v>1.2405927281709861E-2</c:v>
                </c:pt>
                <c:pt idx="20">
                  <c:v>1.0470318887052965E-2</c:v>
                </c:pt>
                <c:pt idx="21">
                  <c:v>1.07256087005696E-2</c:v>
                </c:pt>
                <c:pt idx="22">
                  <c:v>1.0617630110225873E-2</c:v>
                </c:pt>
                <c:pt idx="23">
                  <c:v>1.0401573639222006E-2</c:v>
                </c:pt>
                <c:pt idx="24">
                  <c:v>9.6804430943848718E-3</c:v>
                </c:pt>
                <c:pt idx="25">
                  <c:v>9.472970314108986E-3</c:v>
                </c:pt>
                <c:pt idx="26">
                  <c:v>9.3237391238689682E-3</c:v>
                </c:pt>
                <c:pt idx="27">
                  <c:v>9.1950664196152054E-3</c:v>
                </c:pt>
                <c:pt idx="28">
                  <c:v>9.1668578563175451E-3</c:v>
                </c:pt>
                <c:pt idx="29">
                  <c:v>8.9225281051756866E-3</c:v>
                </c:pt>
                <c:pt idx="30">
                  <c:v>8.6816063069359295E-3</c:v>
                </c:pt>
                <c:pt idx="31">
                  <c:v>8.4944936269184534E-3</c:v>
                </c:pt>
                <c:pt idx="32">
                  <c:v>7.9348093482987103E-3</c:v>
                </c:pt>
                <c:pt idx="33">
                  <c:v>7.6521431670810713E-3</c:v>
                </c:pt>
                <c:pt idx="34">
                  <c:v>7.8826380676688679E-3</c:v>
                </c:pt>
                <c:pt idx="35">
                  <c:v>7.9721161144830077E-3</c:v>
                </c:pt>
                <c:pt idx="36">
                  <c:v>8.3487766744423375E-3</c:v>
                </c:pt>
                <c:pt idx="37">
                  <c:v>8.6474886218126379E-3</c:v>
                </c:pt>
                <c:pt idx="38">
                  <c:v>8.4774581066351384E-3</c:v>
                </c:pt>
                <c:pt idx="39">
                  <c:v>8.3928408286013667E-3</c:v>
                </c:pt>
                <c:pt idx="40">
                  <c:v>8.7328638290715688E-3</c:v>
                </c:pt>
                <c:pt idx="41">
                  <c:v>8.9872132207942101E-3</c:v>
                </c:pt>
                <c:pt idx="42">
                  <c:v>9.323124133267191E-3</c:v>
                </c:pt>
                <c:pt idx="43">
                  <c:v>9.6965122986576446E-3</c:v>
                </c:pt>
                <c:pt idx="44">
                  <c:v>9.6686341997305192E-3</c:v>
                </c:pt>
                <c:pt idx="45">
                  <c:v>9.5238362151388589E-3</c:v>
                </c:pt>
                <c:pt idx="46">
                  <c:v>9.2967120181359775E-3</c:v>
                </c:pt>
                <c:pt idx="47">
                  <c:v>9.2296074259814453E-3</c:v>
                </c:pt>
                <c:pt idx="48">
                  <c:v>9.121786512783725E-3</c:v>
                </c:pt>
                <c:pt idx="49">
                  <c:v>9.1650402741911829E-3</c:v>
                </c:pt>
                <c:pt idx="50">
                  <c:v>9.2557640397132879E-3</c:v>
                </c:pt>
                <c:pt idx="51">
                  <c:v>9.1004316513294548E-3</c:v>
                </c:pt>
                <c:pt idx="52">
                  <c:v>9.0456177421169848E-3</c:v>
                </c:pt>
                <c:pt idx="53">
                  <c:v>8.9892232844832609E-3</c:v>
                </c:pt>
                <c:pt idx="54">
                  <c:v>8.937006725442842E-3</c:v>
                </c:pt>
                <c:pt idx="55">
                  <c:v>8.93700672544262E-3</c:v>
                </c:pt>
                <c:pt idx="56">
                  <c:v>8.9370067254423979E-3</c:v>
                </c:pt>
                <c:pt idx="57">
                  <c:v>8.9370067254423979E-3</c:v>
                </c:pt>
                <c:pt idx="58">
                  <c:v>8.9370067254423979E-3</c:v>
                </c:pt>
                <c:pt idx="59">
                  <c:v>8.9370067254421759E-3</c:v>
                </c:pt>
                <c:pt idx="60">
                  <c:v>8.9370067254421759E-3</c:v>
                </c:pt>
                <c:pt idx="61">
                  <c:v>8.9370067254419538E-3</c:v>
                </c:pt>
                <c:pt idx="62">
                  <c:v>8.9370067254419538E-3</c:v>
                </c:pt>
                <c:pt idx="63">
                  <c:v>8.9370067254417318E-3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A-4381-B3B2-3DED6871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Employment'!$AC$38:$AC$101</c:f>
              <c:numCache>
                <c:formatCode>0.0%</c:formatCode>
                <c:ptCount val="64"/>
                <c:pt idx="0">
                  <c:v>1.4625959173267811E-2</c:v>
                </c:pt>
                <c:pt idx="1">
                  <c:v>2.052189134361293E-2</c:v>
                </c:pt>
                <c:pt idx="2">
                  <c:v>1.8798382169675998E-2</c:v>
                </c:pt>
                <c:pt idx="3">
                  <c:v>1.5501752369863286E-2</c:v>
                </c:pt>
                <c:pt idx="4">
                  <c:v>-2.2523912276439795E-4</c:v>
                </c:pt>
                <c:pt idx="5">
                  <c:v>-0.11942252708795831</c:v>
                </c:pt>
                <c:pt idx="6">
                  <c:v>-4.8579937358478209E-2</c:v>
                </c:pt>
                <c:pt idx="7">
                  <c:v>-2.9212196977757676E-2</c:v>
                </c:pt>
                <c:pt idx="8">
                  <c:v>-2.1841631881495238E-2</c:v>
                </c:pt>
                <c:pt idx="9">
                  <c:v>0.10721169890583737</c:v>
                </c:pt>
                <c:pt idx="10">
                  <c:v>3.7933725016601638E-2</c:v>
                </c:pt>
                <c:pt idx="11">
                  <c:v>2.8980167551199143E-2</c:v>
                </c:pt>
                <c:pt idx="12">
                  <c:v>3.0302532791059766E-2</c:v>
                </c:pt>
                <c:pt idx="13">
                  <c:v>3.2991044467314934E-2</c:v>
                </c:pt>
                <c:pt idx="14">
                  <c:v>2.2381511615327199E-2</c:v>
                </c:pt>
                <c:pt idx="15">
                  <c:v>1.1127523330589861E-2</c:v>
                </c:pt>
                <c:pt idx="16">
                  <c:v>1.3224423206127378E-2</c:v>
                </c:pt>
                <c:pt idx="17">
                  <c:v>8.2507907634399302E-3</c:v>
                </c:pt>
                <c:pt idx="18">
                  <c:v>5.9463131308514772E-3</c:v>
                </c:pt>
                <c:pt idx="19">
                  <c:v>5.6536815149368369E-3</c:v>
                </c:pt>
                <c:pt idx="20">
                  <c:v>6.4554968163166304E-3</c:v>
                </c:pt>
                <c:pt idx="21">
                  <c:v>7.0149472179481531E-3</c:v>
                </c:pt>
                <c:pt idx="22">
                  <c:v>7.19482308111008E-3</c:v>
                </c:pt>
                <c:pt idx="23">
                  <c:v>7.2496649502591382E-3</c:v>
                </c:pt>
                <c:pt idx="24">
                  <c:v>6.8549602480330041E-3</c:v>
                </c:pt>
                <c:pt idx="25">
                  <c:v>6.8563432868149476E-3</c:v>
                </c:pt>
                <c:pt idx="26">
                  <c:v>6.8711873459785799E-3</c:v>
                </c:pt>
                <c:pt idx="27">
                  <c:v>6.862246345361589E-3</c:v>
                </c:pt>
                <c:pt idx="28">
                  <c:v>6.7178756676362639E-3</c:v>
                </c:pt>
                <c:pt idx="29">
                  <c:v>6.582816810754677E-3</c:v>
                </c:pt>
                <c:pt idx="30">
                  <c:v>6.48377176343784E-3</c:v>
                </c:pt>
                <c:pt idx="31">
                  <c:v>6.4708604864485153E-3</c:v>
                </c:pt>
                <c:pt idx="32">
                  <c:v>6.4107297504505389E-3</c:v>
                </c:pt>
                <c:pt idx="33">
                  <c:v>6.2494132200137109E-3</c:v>
                </c:pt>
                <c:pt idx="34">
                  <c:v>6.5165072487547437E-3</c:v>
                </c:pt>
                <c:pt idx="35">
                  <c:v>6.5592755578038897E-3</c:v>
                </c:pt>
                <c:pt idx="36">
                  <c:v>6.5602139452178854E-3</c:v>
                </c:pt>
                <c:pt idx="37">
                  <c:v>6.7448352663954658E-3</c:v>
                </c:pt>
                <c:pt idx="38">
                  <c:v>6.477113946931512E-3</c:v>
                </c:pt>
                <c:pt idx="39">
                  <c:v>6.3101375461134257E-3</c:v>
                </c:pt>
                <c:pt idx="40">
                  <c:v>6.5882505643644063E-3</c:v>
                </c:pt>
                <c:pt idx="41">
                  <c:v>6.7879568394713097E-3</c:v>
                </c:pt>
                <c:pt idx="42">
                  <c:v>7.0819102333128381E-3</c:v>
                </c:pt>
                <c:pt idx="43">
                  <c:v>7.4260198899342988E-3</c:v>
                </c:pt>
                <c:pt idx="44">
                  <c:v>7.3212200196761668E-3</c:v>
                </c:pt>
                <c:pt idx="45">
                  <c:v>7.1981084721557398E-3</c:v>
                </c:pt>
                <c:pt idx="46">
                  <c:v>7.0295956870387588E-3</c:v>
                </c:pt>
                <c:pt idx="47">
                  <c:v>7.0572237662207549E-3</c:v>
                </c:pt>
                <c:pt idx="48">
                  <c:v>7.1726329629657748E-3</c:v>
                </c:pt>
                <c:pt idx="49">
                  <c:v>7.3456723906180077E-3</c:v>
                </c:pt>
                <c:pt idx="50">
                  <c:v>7.5653501988304228E-3</c:v>
                </c:pt>
                <c:pt idx="51">
                  <c:v>7.5386156825678619E-3</c:v>
                </c:pt>
                <c:pt idx="52">
                  <c:v>7.5798543785809969E-3</c:v>
                </c:pt>
                <c:pt idx="53">
                  <c:v>7.5873284177094824E-3</c:v>
                </c:pt>
                <c:pt idx="54">
                  <c:v>7.5669811281215971E-3</c:v>
                </c:pt>
                <c:pt idx="55">
                  <c:v>7.5669811281218191E-3</c:v>
                </c:pt>
                <c:pt idx="56">
                  <c:v>7.5669811281222632E-3</c:v>
                </c:pt>
                <c:pt idx="57">
                  <c:v>7.5669811281224852E-3</c:v>
                </c:pt>
                <c:pt idx="58">
                  <c:v>7.5669811281222632E-3</c:v>
                </c:pt>
                <c:pt idx="59">
                  <c:v>7.5669811281222632E-3</c:v>
                </c:pt>
                <c:pt idx="60">
                  <c:v>7.5669811281222632E-3</c:v>
                </c:pt>
                <c:pt idx="61">
                  <c:v>7.5669811281220412E-3</c:v>
                </c:pt>
                <c:pt idx="62">
                  <c:v>7.5669811281218191E-3</c:v>
                </c:pt>
                <c:pt idx="63">
                  <c:v>7.5669811281215971E-3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B-4F4B-8CB6-609F9499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Total Employment Growth </a:t>
            </a:r>
            <a:r>
              <a:rPr lang="en-US" sz="1600" b="1" i="0" u="none" strike="noStrike" baseline="0"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5594600254337"/>
          <c:y val="0.11995514067324999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Employment'!$A$38:$A$101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'Total Employment'!$AD$38:$AD$101</c:f>
              <c:numCache>
                <c:formatCode>0.0%</c:formatCode>
                <c:ptCount val="64"/>
                <c:pt idx="0">
                  <c:v>1.2089715215853669E-2</c:v>
                </c:pt>
                <c:pt idx="1">
                  <c:v>1.8830884527310854E-2</c:v>
                </c:pt>
                <c:pt idx="2">
                  <c:v>1.8033939038747837E-2</c:v>
                </c:pt>
                <c:pt idx="3">
                  <c:v>1.5732076012076712E-2</c:v>
                </c:pt>
                <c:pt idx="4">
                  <c:v>6.6369815762821194E-3</c:v>
                </c:pt>
                <c:pt idx="5">
                  <c:v>-0.11427881739996126</c:v>
                </c:pt>
                <c:pt idx="6">
                  <c:v>-4.6082390010022345E-2</c:v>
                </c:pt>
                <c:pt idx="7">
                  <c:v>-3.1881075518987001E-2</c:v>
                </c:pt>
                <c:pt idx="8">
                  <c:v>-4.7273896890967393E-2</c:v>
                </c:pt>
                <c:pt idx="9">
                  <c:v>7.5185809257314995E-2</c:v>
                </c:pt>
                <c:pt idx="10">
                  <c:v>9.3451636156403062E-3</c:v>
                </c:pt>
                <c:pt idx="11">
                  <c:v>6.4415025180493135E-3</c:v>
                </c:pt>
                <c:pt idx="12">
                  <c:v>3.5443495640339107E-2</c:v>
                </c:pt>
                <c:pt idx="13">
                  <c:v>4.554858907145487E-2</c:v>
                </c:pt>
                <c:pt idx="14">
                  <c:v>3.940712326126472E-2</c:v>
                </c:pt>
                <c:pt idx="15">
                  <c:v>2.9835396519055424E-2</c:v>
                </c:pt>
                <c:pt idx="16">
                  <c:v>2.5415643028088297E-2</c:v>
                </c:pt>
                <c:pt idx="17">
                  <c:v>1.9440130297724068E-2</c:v>
                </c:pt>
                <c:pt idx="18">
                  <c:v>1.5907189682170753E-2</c:v>
                </c:pt>
                <c:pt idx="19">
                  <c:v>1.41404648852268E-2</c:v>
                </c:pt>
                <c:pt idx="20">
                  <c:v>1.1599650460244249E-2</c:v>
                </c:pt>
                <c:pt idx="21">
                  <c:v>1.0779297443577862E-2</c:v>
                </c:pt>
                <c:pt idx="22">
                  <c:v>9.9319849923678039E-3</c:v>
                </c:pt>
                <c:pt idx="23">
                  <c:v>9.308606216616111E-3</c:v>
                </c:pt>
                <c:pt idx="24">
                  <c:v>9.1501655849564045E-3</c:v>
                </c:pt>
                <c:pt idx="25">
                  <c:v>8.9312750122627627E-3</c:v>
                </c:pt>
                <c:pt idx="26">
                  <c:v>8.8397093965866258E-3</c:v>
                </c:pt>
                <c:pt idx="27">
                  <c:v>8.8373293983912138E-3</c:v>
                </c:pt>
                <c:pt idx="28">
                  <c:v>9.1312063175772451E-3</c:v>
                </c:pt>
                <c:pt idx="29">
                  <c:v>9.09794088094662E-3</c:v>
                </c:pt>
                <c:pt idx="30">
                  <c:v>9.0847949722492327E-3</c:v>
                </c:pt>
                <c:pt idx="31">
                  <c:v>9.1421203965289521E-3</c:v>
                </c:pt>
                <c:pt idx="32">
                  <c:v>9.061637849695714E-3</c:v>
                </c:pt>
                <c:pt idx="33">
                  <c:v>8.9686281266798673E-3</c:v>
                </c:pt>
                <c:pt idx="34">
                  <c:v>9.3191631673839037E-3</c:v>
                </c:pt>
                <c:pt idx="35">
                  <c:v>9.4586156357872042E-3</c:v>
                </c:pt>
                <c:pt idx="36">
                  <c:v>9.6424847562568416E-3</c:v>
                </c:pt>
                <c:pt idx="37">
                  <c:v>9.9224027607105469E-3</c:v>
                </c:pt>
                <c:pt idx="38">
                  <c:v>9.7331598060759195E-3</c:v>
                </c:pt>
                <c:pt idx="39">
                  <c:v>9.6296136964326706E-3</c:v>
                </c:pt>
                <c:pt idx="40">
                  <c:v>9.9191192783742999E-3</c:v>
                </c:pt>
                <c:pt idx="41">
                  <c:v>1.0168214085350735E-2</c:v>
                </c:pt>
                <c:pt idx="42">
                  <c:v>1.0511950400352577E-2</c:v>
                </c:pt>
                <c:pt idx="43">
                  <c:v>1.0906132096893506E-2</c:v>
                </c:pt>
                <c:pt idx="44">
                  <c:v>1.0876870115997139E-2</c:v>
                </c:pt>
                <c:pt idx="45">
                  <c:v>1.0791724774290357E-2</c:v>
                </c:pt>
                <c:pt idx="46">
                  <c:v>1.0650486225006528E-2</c:v>
                </c:pt>
                <c:pt idx="47">
                  <c:v>1.0695637027834604E-2</c:v>
                </c:pt>
                <c:pt idx="48">
                  <c:v>1.0793364967415453E-2</c:v>
                </c:pt>
                <c:pt idx="49">
                  <c:v>1.097383670426999E-2</c:v>
                </c:pt>
                <c:pt idx="50">
                  <c:v>1.1200833698866486E-2</c:v>
                </c:pt>
                <c:pt idx="51">
                  <c:v>1.1180248530350045E-2</c:v>
                </c:pt>
                <c:pt idx="52">
                  <c:v>1.1226215194940492E-2</c:v>
                </c:pt>
                <c:pt idx="53">
                  <c:v>1.1236698786401211E-2</c:v>
                </c:pt>
                <c:pt idx="54">
                  <c:v>1.1217734109211452E-2</c:v>
                </c:pt>
                <c:pt idx="55">
                  <c:v>1.1217734109211674E-2</c:v>
                </c:pt>
                <c:pt idx="56">
                  <c:v>1.1217734109211674E-2</c:v>
                </c:pt>
                <c:pt idx="57">
                  <c:v>1.1217734109211897E-2</c:v>
                </c:pt>
                <c:pt idx="58">
                  <c:v>1.1217734109212119E-2</c:v>
                </c:pt>
                <c:pt idx="59">
                  <c:v>1.1217734109212119E-2</c:v>
                </c:pt>
                <c:pt idx="60">
                  <c:v>1.1217734109212119E-2</c:v>
                </c:pt>
                <c:pt idx="61">
                  <c:v>1.1217734109211897E-2</c:v>
                </c:pt>
                <c:pt idx="62">
                  <c:v>1.1217734109211674E-2</c:v>
                </c:pt>
                <c:pt idx="63">
                  <c:v>1.1217734109211452E-2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4AEA-83C3-1507502F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7761598581042115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Rate'!$B$38:$B$101</c:f>
              <c:numCache>
                <c:formatCode>0.0</c:formatCode>
                <c:ptCount val="64"/>
                <c:pt idx="0">
                  <c:v>5.8879554813000334</c:v>
                </c:pt>
                <c:pt idx="1">
                  <c:v>5.5451630343685956</c:v>
                </c:pt>
                <c:pt idx="2">
                  <c:v>5.7282193355899915</c:v>
                </c:pt>
                <c:pt idx="3">
                  <c:v>5.8188718537969581</c:v>
                </c:pt>
                <c:pt idx="4">
                  <c:v>6.3876536803349477</c:v>
                </c:pt>
                <c:pt idx="5">
                  <c:v>12.871180009303352</c:v>
                </c:pt>
                <c:pt idx="6">
                  <c:v>10.12327023740732</c:v>
                </c:pt>
                <c:pt idx="7">
                  <c:v>8.923816132735567</c:v>
                </c:pt>
                <c:pt idx="8">
                  <c:v>8.3828581273235176</c:v>
                </c:pt>
                <c:pt idx="9">
                  <c:v>7.8611124680321813</c:v>
                </c:pt>
                <c:pt idx="10">
                  <c:v>7.1882990842463972</c:v>
                </c:pt>
                <c:pt idx="11">
                  <c:v>6.3102125783246628</c:v>
                </c:pt>
                <c:pt idx="12">
                  <c:v>6.4998223840662313</c:v>
                </c:pt>
                <c:pt idx="13">
                  <c:v>6.4871512227403478</c:v>
                </c:pt>
                <c:pt idx="14">
                  <c:v>6.3329440467182199</c:v>
                </c:pt>
                <c:pt idx="15">
                  <c:v>6.2746818780166818</c:v>
                </c:pt>
                <c:pt idx="16">
                  <c:v>6.2742244712396094</c:v>
                </c:pt>
                <c:pt idx="17">
                  <c:v>6.2949417837999286</c:v>
                </c:pt>
                <c:pt idx="18">
                  <c:v>6.2588885105954599</c:v>
                </c:pt>
                <c:pt idx="19">
                  <c:v>6.2366795086826921</c:v>
                </c:pt>
                <c:pt idx="20">
                  <c:v>6.195026527332705</c:v>
                </c:pt>
                <c:pt idx="21">
                  <c:v>6.1707309239375956</c:v>
                </c:pt>
                <c:pt idx="22">
                  <c:v>6.1973226163844704</c:v>
                </c:pt>
                <c:pt idx="23">
                  <c:v>6.2170072809085948</c:v>
                </c:pt>
                <c:pt idx="24">
                  <c:v>6.230182205256404</c:v>
                </c:pt>
                <c:pt idx="25">
                  <c:v>6.2376099974769481</c:v>
                </c:pt>
                <c:pt idx="26">
                  <c:v>6.248271777472195</c:v>
                </c:pt>
                <c:pt idx="27">
                  <c:v>6.2530645651440162</c:v>
                </c:pt>
                <c:pt idx="28">
                  <c:v>6.2527617383765168</c:v>
                </c:pt>
                <c:pt idx="29">
                  <c:v>6.2587322025527454</c:v>
                </c:pt>
                <c:pt idx="30">
                  <c:v>6.2673648264930257</c:v>
                </c:pt>
                <c:pt idx="31">
                  <c:v>6.2757052327973097</c:v>
                </c:pt>
                <c:pt idx="32">
                  <c:v>6.2977718904339079</c:v>
                </c:pt>
                <c:pt idx="33">
                  <c:v>6.321961286806804</c:v>
                </c:pt>
                <c:pt idx="34">
                  <c:v>6.3070362179553365</c:v>
                </c:pt>
                <c:pt idx="35">
                  <c:v>6.3001264132107782</c:v>
                </c:pt>
                <c:pt idx="36">
                  <c:v>6.3058015038818418</c:v>
                </c:pt>
                <c:pt idx="37">
                  <c:v>6.2990871529919144</c:v>
                </c:pt>
                <c:pt idx="38">
                  <c:v>6.2947697497153845</c:v>
                </c:pt>
                <c:pt idx="39">
                  <c:v>6.2884697141584027</c:v>
                </c:pt>
                <c:pt idx="40">
                  <c:v>6.2717806394417002</c:v>
                </c:pt>
                <c:pt idx="41">
                  <c:v>6.2539161110165455</c:v>
                </c:pt>
                <c:pt idx="42">
                  <c:v>6.2304638705559094</c:v>
                </c:pt>
                <c:pt idx="43">
                  <c:v>6.2010579816120108</c:v>
                </c:pt>
                <c:pt idx="44">
                  <c:v>6.1841431626757748</c:v>
                </c:pt>
                <c:pt idx="45">
                  <c:v>6.1649422978066131</c:v>
                </c:pt>
                <c:pt idx="46">
                  <c:v>6.1441070006823804</c:v>
                </c:pt>
                <c:pt idx="47">
                  <c:v>6.1343495864096775</c:v>
                </c:pt>
                <c:pt idx="48">
                  <c:v>6.1325018137098146</c:v>
                </c:pt>
                <c:pt idx="49">
                  <c:v>6.1243999131675704</c:v>
                </c:pt>
                <c:pt idx="50">
                  <c:v>6.1124956953630676</c:v>
                </c:pt>
                <c:pt idx="51">
                  <c:v>6.1014541965925764</c:v>
                </c:pt>
                <c:pt idx="52">
                  <c:v>6.1014541965925764</c:v>
                </c:pt>
                <c:pt idx="53">
                  <c:v>6.1014541965925764</c:v>
                </c:pt>
                <c:pt idx="54">
                  <c:v>6.1014541965925764</c:v>
                </c:pt>
                <c:pt idx="55">
                  <c:v>6.1014541965925764</c:v>
                </c:pt>
                <c:pt idx="56">
                  <c:v>6.1014541965925764</c:v>
                </c:pt>
                <c:pt idx="57">
                  <c:v>6.1014541965925764</c:v>
                </c:pt>
                <c:pt idx="58">
                  <c:v>6.1014541965925764</c:v>
                </c:pt>
                <c:pt idx="59">
                  <c:v>6.1014541965925764</c:v>
                </c:pt>
                <c:pt idx="60">
                  <c:v>6.1014541965925764</c:v>
                </c:pt>
                <c:pt idx="61">
                  <c:v>6.1014541965925764</c:v>
                </c:pt>
                <c:pt idx="62">
                  <c:v>6.1014541965925764</c:v>
                </c:pt>
                <c:pt idx="63">
                  <c:v>6.1014541965925764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2-4357-BFEB-7A2601A5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554883272245121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Rate'!$C$38:$C$101</c:f>
              <c:numCache>
                <c:formatCode>0.0</c:formatCode>
                <c:ptCount val="64"/>
                <c:pt idx="0">
                  <c:v>7</c:v>
                </c:pt>
                <c:pt idx="1">
                  <c:v>6.6666666666666599</c:v>
                </c:pt>
                <c:pt idx="2">
                  <c:v>7.1333333333333302</c:v>
                </c:pt>
                <c:pt idx="3">
                  <c:v>7.3</c:v>
                </c:pt>
                <c:pt idx="4">
                  <c:v>8.0666666666666593</c:v>
                </c:pt>
                <c:pt idx="5">
                  <c:v>14.633333333333301</c:v>
                </c:pt>
                <c:pt idx="6">
                  <c:v>12.3666666666666</c:v>
                </c:pt>
                <c:pt idx="7">
                  <c:v>11.1666666666666</c:v>
                </c:pt>
                <c:pt idx="8">
                  <c:v>9.93333333333333</c:v>
                </c:pt>
                <c:pt idx="9">
                  <c:v>8.7333333333333307</c:v>
                </c:pt>
                <c:pt idx="10">
                  <c:v>8.1666666666666607</c:v>
                </c:pt>
                <c:pt idx="11">
                  <c:v>7.6333333333333302</c:v>
                </c:pt>
                <c:pt idx="12">
                  <c:v>6.9774595504933403</c:v>
                </c:pt>
                <c:pt idx="13">
                  <c:v>6.7477459518401233</c:v>
                </c:pt>
                <c:pt idx="14">
                  <c:v>6.4604859437280329</c:v>
                </c:pt>
                <c:pt idx="15">
                  <c:v>6.3503213080745828</c:v>
                </c:pt>
                <c:pt idx="16">
                  <c:v>6.5385364631627025</c:v>
                </c:pt>
                <c:pt idx="17">
                  <c:v>6.5983707707641583</c:v>
                </c:pt>
                <c:pt idx="18">
                  <c:v>6.6145479592002241</c:v>
                </c:pt>
                <c:pt idx="19">
                  <c:v>6.6574677018334159</c:v>
                </c:pt>
                <c:pt idx="20">
                  <c:v>6.7384820516217916</c:v>
                </c:pt>
                <c:pt idx="21">
                  <c:v>6.7869873134800347</c:v>
                </c:pt>
                <c:pt idx="22">
                  <c:v>6.8810474526506944</c:v>
                </c:pt>
                <c:pt idx="23">
                  <c:v>6.9631143056702873</c:v>
                </c:pt>
                <c:pt idx="24">
                  <c:v>7.0286739749221079</c:v>
                </c:pt>
                <c:pt idx="25">
                  <c:v>7.0903717156452668</c:v>
                </c:pt>
                <c:pt idx="26">
                  <c:v>7.1522549395155863</c:v>
                </c:pt>
                <c:pt idx="27">
                  <c:v>7.2053334331519521</c:v>
                </c:pt>
                <c:pt idx="28">
                  <c:v>7.2524517073355312</c:v>
                </c:pt>
                <c:pt idx="29">
                  <c:v>7.3000675384786105</c:v>
                </c:pt>
                <c:pt idx="30">
                  <c:v>7.3466672419807528</c:v>
                </c:pt>
                <c:pt idx="31">
                  <c:v>7.3893655859581955</c:v>
                </c:pt>
                <c:pt idx="32">
                  <c:v>7.4454536226731181</c:v>
                </c:pt>
                <c:pt idx="33">
                  <c:v>7.4953723624239084</c:v>
                </c:pt>
                <c:pt idx="34">
                  <c:v>7.5017826226488857</c:v>
                </c:pt>
                <c:pt idx="35">
                  <c:v>7.5113973069574644</c:v>
                </c:pt>
                <c:pt idx="36">
                  <c:v>7.5187528067249394</c:v>
                </c:pt>
                <c:pt idx="37">
                  <c:v>7.5233279443269492</c:v>
                </c:pt>
                <c:pt idx="38">
                  <c:v>7.5296883408848601</c:v>
                </c:pt>
                <c:pt idx="39">
                  <c:v>7.5335196185986648</c:v>
                </c:pt>
                <c:pt idx="40">
                  <c:v>7.5252950967182501</c:v>
                </c:pt>
                <c:pt idx="41">
                  <c:v>7.5171088928108452</c:v>
                </c:pt>
                <c:pt idx="42">
                  <c:v>7.5033650006783388</c:v>
                </c:pt>
                <c:pt idx="43">
                  <c:v>7.4837107154130971</c:v>
                </c:pt>
                <c:pt idx="44">
                  <c:v>7.4803479099088843</c:v>
                </c:pt>
                <c:pt idx="45">
                  <c:v>7.4691697408135846</c:v>
                </c:pt>
                <c:pt idx="46">
                  <c:v>7.4547848213752514</c:v>
                </c:pt>
                <c:pt idx="47">
                  <c:v>7.4497605128089113</c:v>
                </c:pt>
                <c:pt idx="48">
                  <c:v>7.4509702899761976</c:v>
                </c:pt>
                <c:pt idx="49">
                  <c:v>7.4444241488355951</c:v>
                </c:pt>
                <c:pt idx="50">
                  <c:v>7.432551365424362</c:v>
                </c:pt>
                <c:pt idx="51">
                  <c:v>7.4199679596634782</c:v>
                </c:pt>
                <c:pt idx="52">
                  <c:v>7.4199679596634782</c:v>
                </c:pt>
                <c:pt idx="53">
                  <c:v>7.4199679596634782</c:v>
                </c:pt>
                <c:pt idx="54">
                  <c:v>7.4199679596634782</c:v>
                </c:pt>
                <c:pt idx="55">
                  <c:v>7.4199679596634782</c:v>
                </c:pt>
                <c:pt idx="56">
                  <c:v>7.4199679596634782</c:v>
                </c:pt>
                <c:pt idx="57">
                  <c:v>7.4199679596634782</c:v>
                </c:pt>
                <c:pt idx="58">
                  <c:v>7.4199679596634782</c:v>
                </c:pt>
                <c:pt idx="59">
                  <c:v>7.4199679596634782</c:v>
                </c:pt>
                <c:pt idx="60">
                  <c:v>7.4199679596634782</c:v>
                </c:pt>
                <c:pt idx="61">
                  <c:v>7.4199679596634782</c:v>
                </c:pt>
                <c:pt idx="62">
                  <c:v>7.4199679596634782</c:v>
                </c:pt>
                <c:pt idx="63">
                  <c:v>7.4199679596634782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F38-8D3E-521B02DE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001690646531459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Rate'!$D$38:$D$101</c:f>
              <c:numCache>
                <c:formatCode>0.0</c:formatCode>
                <c:ptCount val="64"/>
                <c:pt idx="0">
                  <c:v>4.7</c:v>
                </c:pt>
                <c:pt idx="1">
                  <c:v>4.4666666666666597</c:v>
                </c:pt>
                <c:pt idx="2">
                  <c:v>4.7666666666666604</c:v>
                </c:pt>
                <c:pt idx="3">
                  <c:v>4.9666666666666597</c:v>
                </c:pt>
                <c:pt idx="4">
                  <c:v>5.6333333333333302</c:v>
                </c:pt>
                <c:pt idx="5">
                  <c:v>12.633333333333301</c:v>
                </c:pt>
                <c:pt idx="6">
                  <c:v>10.133333333333301</c:v>
                </c:pt>
                <c:pt idx="7">
                  <c:v>7.6666666666666599</c:v>
                </c:pt>
                <c:pt idx="8">
                  <c:v>7.2666666666666604</c:v>
                </c:pt>
                <c:pt idx="9">
                  <c:v>6.8333333333333304</c:v>
                </c:pt>
                <c:pt idx="10">
                  <c:v>6.2333333333333298</c:v>
                </c:pt>
                <c:pt idx="11">
                  <c:v>5.6</c:v>
                </c:pt>
                <c:pt idx="12">
                  <c:v>5.4947332408701861</c:v>
                </c:pt>
                <c:pt idx="13">
                  <c:v>5.2064342416350406</c:v>
                </c:pt>
                <c:pt idx="14">
                  <c:v>4.8761066917363411</c:v>
                </c:pt>
                <c:pt idx="15">
                  <c:v>4.7463322489800879</c:v>
                </c:pt>
                <c:pt idx="16">
                  <c:v>4.9831474060900938</c:v>
                </c:pt>
                <c:pt idx="17">
                  <c:v>5.0527214231424136</c:v>
                </c:pt>
                <c:pt idx="18">
                  <c:v>5.081833020118264</c:v>
                </c:pt>
                <c:pt idx="19">
                  <c:v>5.142825748759849</c:v>
                </c:pt>
                <c:pt idx="20">
                  <c:v>5.2725226757633266</c:v>
                </c:pt>
                <c:pt idx="21">
                  <c:v>5.3382302021273045</c:v>
                </c:pt>
                <c:pt idx="22">
                  <c:v>5.4451942942160541</c:v>
                </c:pt>
                <c:pt idx="23">
                  <c:v>5.5344417822079093</c:v>
                </c:pt>
                <c:pt idx="24">
                  <c:v>5.5871796737105388</c:v>
                </c:pt>
                <c:pt idx="25">
                  <c:v>5.6506029901382693</c:v>
                </c:pt>
                <c:pt idx="26">
                  <c:v>5.7145352690969684</c:v>
                </c:pt>
                <c:pt idx="27">
                  <c:v>5.7697242819015191</c:v>
                </c:pt>
                <c:pt idx="28">
                  <c:v>5.8226445356318237</c:v>
                </c:pt>
                <c:pt idx="29">
                  <c:v>5.8712734001887448</c:v>
                </c:pt>
                <c:pt idx="30">
                  <c:v>5.9176499223899377</c:v>
                </c:pt>
                <c:pt idx="31">
                  <c:v>5.9588061857471084</c:v>
                </c:pt>
                <c:pt idx="32">
                  <c:v>6.001425406374584</c:v>
                </c:pt>
                <c:pt idx="33">
                  <c:v>6.0519719317158014</c:v>
                </c:pt>
                <c:pt idx="34">
                  <c:v>6.0609989777046449</c:v>
                </c:pt>
                <c:pt idx="35">
                  <c:v>6.0763707380948295</c:v>
                </c:pt>
                <c:pt idx="36">
                  <c:v>6.0960870468072557</c:v>
                </c:pt>
                <c:pt idx="37">
                  <c:v>6.1107760614528157</c:v>
                </c:pt>
                <c:pt idx="38">
                  <c:v>6.1287730411734138</c:v>
                </c:pt>
                <c:pt idx="39">
                  <c:v>6.1456289511819779</c:v>
                </c:pt>
                <c:pt idx="40">
                  <c:v>6.1526108069106193</c:v>
                </c:pt>
                <c:pt idx="41">
                  <c:v>6.1595522153373308</c:v>
                </c:pt>
                <c:pt idx="42">
                  <c:v>6.1617704008733902</c:v>
                </c:pt>
                <c:pt idx="43">
                  <c:v>6.1588923902374937</c:v>
                </c:pt>
                <c:pt idx="44">
                  <c:v>6.180771596509107</c:v>
                </c:pt>
                <c:pt idx="45">
                  <c:v>6.1855843529994834</c:v>
                </c:pt>
                <c:pt idx="46">
                  <c:v>6.1852179948002126</c:v>
                </c:pt>
                <c:pt idx="47">
                  <c:v>6.1925557629874701</c:v>
                </c:pt>
                <c:pt idx="48">
                  <c:v>6.2044101375332517</c:v>
                </c:pt>
                <c:pt idx="49">
                  <c:v>6.2064769328319711</c:v>
                </c:pt>
                <c:pt idx="50">
                  <c:v>6.2012620527873823</c:v>
                </c:pt>
                <c:pt idx="51">
                  <c:v>6.1935082702195432</c:v>
                </c:pt>
                <c:pt idx="52">
                  <c:v>6.1935082702195432</c:v>
                </c:pt>
                <c:pt idx="53">
                  <c:v>6.1935082702195432</c:v>
                </c:pt>
                <c:pt idx="54">
                  <c:v>6.1935082702195432</c:v>
                </c:pt>
                <c:pt idx="55">
                  <c:v>6.1935082702195432</c:v>
                </c:pt>
                <c:pt idx="56">
                  <c:v>6.1935082702195432</c:v>
                </c:pt>
                <c:pt idx="57">
                  <c:v>6.1935082702195432</c:v>
                </c:pt>
                <c:pt idx="58">
                  <c:v>6.1935082702195432</c:v>
                </c:pt>
                <c:pt idx="59">
                  <c:v>6.1935082702195432</c:v>
                </c:pt>
                <c:pt idx="60">
                  <c:v>6.1935082702195432</c:v>
                </c:pt>
                <c:pt idx="61">
                  <c:v>6.1935082702195432</c:v>
                </c:pt>
                <c:pt idx="62">
                  <c:v>6.1935082702195432</c:v>
                </c:pt>
                <c:pt idx="63">
                  <c:v>6.1935082702195432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2-4E9F-A178-87A381B8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GDP!$H$38:$H$101</c:f>
              <c:numCache>
                <c:formatCode>#,##0</c:formatCode>
                <c:ptCount val="64"/>
                <c:pt idx="0">
                  <c:v>41025</c:v>
                </c:pt>
                <c:pt idx="1">
                  <c:v>41583</c:v>
                </c:pt>
                <c:pt idx="2">
                  <c:v>41915</c:v>
                </c:pt>
                <c:pt idx="3">
                  <c:v>42287</c:v>
                </c:pt>
                <c:pt idx="4">
                  <c:v>41983</c:v>
                </c:pt>
                <c:pt idx="5">
                  <c:v>37552</c:v>
                </c:pt>
                <c:pt idx="6">
                  <c:v>41072</c:v>
                </c:pt>
                <c:pt idx="7">
                  <c:v>42040</c:v>
                </c:pt>
                <c:pt idx="8">
                  <c:v>42504</c:v>
                </c:pt>
                <c:pt idx="9">
                  <c:v>42083</c:v>
                </c:pt>
                <c:pt idx="10">
                  <c:v>42496</c:v>
                </c:pt>
                <c:pt idx="11">
                  <c:v>42960</c:v>
                </c:pt>
                <c:pt idx="12">
                  <c:v>42557</c:v>
                </c:pt>
                <c:pt idx="13">
                  <c:v>43058</c:v>
                </c:pt>
                <c:pt idx="14">
                  <c:v>43459</c:v>
                </c:pt>
                <c:pt idx="15">
                  <c:v>43651</c:v>
                </c:pt>
                <c:pt idx="16">
                  <c:v>43808</c:v>
                </c:pt>
                <c:pt idx="17">
                  <c:v>43853</c:v>
                </c:pt>
                <c:pt idx="18">
                  <c:v>43884</c:v>
                </c:pt>
                <c:pt idx="19">
                  <c:v>43962</c:v>
                </c:pt>
                <c:pt idx="20">
                  <c:v>44104</c:v>
                </c:pt>
                <c:pt idx="21">
                  <c:v>44237</c:v>
                </c:pt>
                <c:pt idx="22">
                  <c:v>44359</c:v>
                </c:pt>
                <c:pt idx="23">
                  <c:v>44535</c:v>
                </c:pt>
                <c:pt idx="24">
                  <c:v>44713</c:v>
                </c:pt>
                <c:pt idx="25">
                  <c:v>44880</c:v>
                </c:pt>
                <c:pt idx="26">
                  <c:v>45047</c:v>
                </c:pt>
                <c:pt idx="27">
                  <c:v>45212</c:v>
                </c:pt>
                <c:pt idx="28">
                  <c:v>45364</c:v>
                </c:pt>
                <c:pt idx="29">
                  <c:v>45513</c:v>
                </c:pt>
                <c:pt idx="30">
                  <c:v>45651</c:v>
                </c:pt>
                <c:pt idx="31">
                  <c:v>45783</c:v>
                </c:pt>
                <c:pt idx="32">
                  <c:v>45908</c:v>
                </c:pt>
                <c:pt idx="33">
                  <c:v>46033</c:v>
                </c:pt>
                <c:pt idx="34">
                  <c:v>46167</c:v>
                </c:pt>
                <c:pt idx="35">
                  <c:v>46305</c:v>
                </c:pt>
                <c:pt idx="36">
                  <c:v>46446</c:v>
                </c:pt>
                <c:pt idx="37">
                  <c:v>46593</c:v>
                </c:pt>
                <c:pt idx="38">
                  <c:v>46722</c:v>
                </c:pt>
                <c:pt idx="39">
                  <c:v>46872</c:v>
                </c:pt>
                <c:pt idx="40">
                  <c:v>47018</c:v>
                </c:pt>
                <c:pt idx="41">
                  <c:v>47165</c:v>
                </c:pt>
                <c:pt idx="42">
                  <c:v>47315</c:v>
                </c:pt>
                <c:pt idx="43">
                  <c:v>47465</c:v>
                </c:pt>
                <c:pt idx="44">
                  <c:v>47612</c:v>
                </c:pt>
                <c:pt idx="45">
                  <c:v>47759</c:v>
                </c:pt>
                <c:pt idx="46">
                  <c:v>47904</c:v>
                </c:pt>
                <c:pt idx="47">
                  <c:v>48052</c:v>
                </c:pt>
                <c:pt idx="48">
                  <c:v>48203</c:v>
                </c:pt>
                <c:pt idx="49">
                  <c:v>48354</c:v>
                </c:pt>
                <c:pt idx="50">
                  <c:v>48504</c:v>
                </c:pt>
                <c:pt idx="51">
                  <c:v>48654</c:v>
                </c:pt>
                <c:pt idx="52">
                  <c:v>48804.463879267692</c:v>
                </c:pt>
                <c:pt idx="53">
                  <c:v>48955.393072362909</c:v>
                </c:pt>
                <c:pt idx="54">
                  <c:v>49106.789018281903</c:v>
                </c:pt>
                <c:pt idx="55">
                  <c:v>49258.653160471062</c:v>
                </c:pt>
                <c:pt idx="56">
                  <c:v>49410.986946840669</c:v>
                </c:pt>
                <c:pt idx="57">
                  <c:v>49563.791829778711</c:v>
                </c:pt>
                <c:pt idx="58">
                  <c:v>49717.069266164734</c:v>
                </c:pt>
                <c:pt idx="59">
                  <c:v>49870.820717383715</c:v>
                </c:pt>
                <c:pt idx="60">
                  <c:v>50025.047649340013</c:v>
                </c:pt>
                <c:pt idx="61">
                  <c:v>50179.751532471339</c:v>
                </c:pt>
                <c:pt idx="62">
                  <c:v>50334.933841762766</c:v>
                </c:pt>
                <c:pt idx="63">
                  <c:v>50490.596056760813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5-4EA4-A72A-8C6DD897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3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4073655483390612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Rate'!$E$38:$E$101</c:f>
              <c:numCache>
                <c:formatCode>0.0</c:formatCode>
                <c:ptCount val="64"/>
                <c:pt idx="0">
                  <c:v>5.5</c:v>
                </c:pt>
                <c:pt idx="1">
                  <c:v>5.2</c:v>
                </c:pt>
                <c:pt idx="2">
                  <c:v>5.36666666666666</c:v>
                </c:pt>
                <c:pt idx="3">
                  <c:v>5.43333333333333</c:v>
                </c:pt>
                <c:pt idx="4">
                  <c:v>5.7</c:v>
                </c:pt>
                <c:pt idx="5">
                  <c:v>10.6</c:v>
                </c:pt>
                <c:pt idx="6">
                  <c:v>8.0333333333333297</c:v>
                </c:pt>
                <c:pt idx="7">
                  <c:v>7.7666666666666604</c:v>
                </c:pt>
                <c:pt idx="8">
                  <c:v>7.2666666666666604</c:v>
                </c:pt>
                <c:pt idx="9">
                  <c:v>7.0666666666666602</c:v>
                </c:pt>
                <c:pt idx="10">
                  <c:v>5.8333333333333304</c:v>
                </c:pt>
                <c:pt idx="11">
                  <c:v>5.3</c:v>
                </c:pt>
                <c:pt idx="12">
                  <c:v>5.6348939836357586</c:v>
                </c:pt>
                <c:pt idx="13">
                  <c:v>5.6798777807995311</c:v>
                </c:pt>
                <c:pt idx="14">
                  <c:v>5.5528859335105425</c:v>
                </c:pt>
                <c:pt idx="15">
                  <c:v>5.4940373060646372</c:v>
                </c:pt>
                <c:pt idx="16">
                  <c:v>5.3973008006949525</c:v>
                </c:pt>
                <c:pt idx="17">
                  <c:v>5.3896961253849769</c:v>
                </c:pt>
                <c:pt idx="18">
                  <c:v>5.3242035174864775</c:v>
                </c:pt>
                <c:pt idx="19">
                  <c:v>5.272037550837295</c:v>
                </c:pt>
                <c:pt idx="20">
                  <c:v>5.195715788592131</c:v>
                </c:pt>
                <c:pt idx="21">
                  <c:v>5.1416752595488253</c:v>
                </c:pt>
                <c:pt idx="22">
                  <c:v>5.1399237615749316</c:v>
                </c:pt>
                <c:pt idx="23">
                  <c:v>5.1320906124107601</c:v>
                </c:pt>
                <c:pt idx="24">
                  <c:v>5.1145644430066364</c:v>
                </c:pt>
                <c:pt idx="25">
                  <c:v>5.0977266757609785</c:v>
                </c:pt>
                <c:pt idx="26">
                  <c:v>5.0866276669933619</c:v>
                </c:pt>
                <c:pt idx="27">
                  <c:v>5.0720462246805109</c:v>
                </c:pt>
                <c:pt idx="28">
                  <c:v>5.0560275605441678</c:v>
                </c:pt>
                <c:pt idx="29">
                  <c:v>5.046986664353815</c:v>
                </c:pt>
                <c:pt idx="30">
                  <c:v>5.0425456972959291</c:v>
                </c:pt>
                <c:pt idx="31">
                  <c:v>5.0397048832873628</c:v>
                </c:pt>
                <c:pt idx="32">
                  <c:v>5.0539789970910798</c:v>
                </c:pt>
                <c:pt idx="33">
                  <c:v>5.0704096775201952</c:v>
                </c:pt>
                <c:pt idx="34">
                  <c:v>5.0485715181861037</c:v>
                </c:pt>
                <c:pt idx="35">
                  <c:v>5.0361704486397878</c:v>
                </c:pt>
                <c:pt idx="36">
                  <c:v>5.0394284376643474</c:v>
                </c:pt>
                <c:pt idx="37">
                  <c:v>5.0292035598209175</c:v>
                </c:pt>
                <c:pt idx="38">
                  <c:v>5.022068558239404</c:v>
                </c:pt>
                <c:pt idx="39">
                  <c:v>5.0135840589041694</c:v>
                </c:pt>
                <c:pt idx="40">
                  <c:v>4.9950567157492376</c:v>
                </c:pt>
                <c:pt idx="41">
                  <c:v>4.9762331665273001</c:v>
                </c:pt>
                <c:pt idx="42">
                  <c:v>4.9524653879470399</c:v>
                </c:pt>
                <c:pt idx="43">
                  <c:v>4.9233785160566841</c:v>
                </c:pt>
                <c:pt idx="44">
                  <c:v>4.9075435353934491</c:v>
                </c:pt>
                <c:pt idx="45">
                  <c:v>4.8902396769988909</c:v>
                </c:pt>
                <c:pt idx="46">
                  <c:v>4.8720194787911506</c:v>
                </c:pt>
                <c:pt idx="47">
                  <c:v>4.8657511922057308</c:v>
                </c:pt>
                <c:pt idx="48">
                  <c:v>4.8682208547777819</c:v>
                </c:pt>
                <c:pt idx="49">
                  <c:v>4.8650816499069069</c:v>
                </c:pt>
                <c:pt idx="50">
                  <c:v>4.8588118780393854</c:v>
                </c:pt>
                <c:pt idx="51">
                  <c:v>4.8541299027930416</c:v>
                </c:pt>
                <c:pt idx="52">
                  <c:v>4.8541299027930416</c:v>
                </c:pt>
                <c:pt idx="53">
                  <c:v>4.8541299027930416</c:v>
                </c:pt>
                <c:pt idx="54">
                  <c:v>4.8541299027930416</c:v>
                </c:pt>
                <c:pt idx="55">
                  <c:v>4.8541299027930416</c:v>
                </c:pt>
                <c:pt idx="56">
                  <c:v>4.8541299027930416</c:v>
                </c:pt>
                <c:pt idx="57">
                  <c:v>4.8541299027930416</c:v>
                </c:pt>
                <c:pt idx="58">
                  <c:v>4.8541299027930416</c:v>
                </c:pt>
                <c:pt idx="59">
                  <c:v>4.8541299027930416</c:v>
                </c:pt>
                <c:pt idx="60">
                  <c:v>4.8541299027930416</c:v>
                </c:pt>
                <c:pt idx="61">
                  <c:v>4.8541299027930416</c:v>
                </c:pt>
                <c:pt idx="62">
                  <c:v>4.8541299027930416</c:v>
                </c:pt>
                <c:pt idx="63">
                  <c:v>4.8541299027930416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4-41A3-9B6B-D476C5CC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New Brunswick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665520596877792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Rate'!$F$38:$F$101</c:f>
              <c:numCache>
                <c:formatCode>0.0</c:formatCode>
                <c:ptCount val="64"/>
                <c:pt idx="0">
                  <c:v>8.5</c:v>
                </c:pt>
                <c:pt idx="1">
                  <c:v>7.9</c:v>
                </c:pt>
                <c:pt idx="2">
                  <c:v>8.36666666666666</c:v>
                </c:pt>
                <c:pt idx="3">
                  <c:v>7.93333333333333</c:v>
                </c:pt>
                <c:pt idx="4">
                  <c:v>8.1999999999999904</c:v>
                </c:pt>
                <c:pt idx="5">
                  <c:v>12</c:v>
                </c:pt>
                <c:pt idx="6">
                  <c:v>9.93333333333333</c:v>
                </c:pt>
                <c:pt idx="7">
                  <c:v>10.033333333333299</c:v>
                </c:pt>
                <c:pt idx="8">
                  <c:v>9.2666666666666604</c:v>
                </c:pt>
                <c:pt idx="9">
                  <c:v>8.8000000000000007</c:v>
                </c:pt>
                <c:pt idx="10">
                  <c:v>9.3000000000000007</c:v>
                </c:pt>
                <c:pt idx="11">
                  <c:v>8.5333333333333297</c:v>
                </c:pt>
                <c:pt idx="12">
                  <c:v>9.3527148298505569</c:v>
                </c:pt>
                <c:pt idx="13">
                  <c:v>9.4700077520523855</c:v>
                </c:pt>
                <c:pt idx="14">
                  <c:v>9.36283008922363</c:v>
                </c:pt>
                <c:pt idx="15">
                  <c:v>9.2635003766848047</c:v>
                </c:pt>
                <c:pt idx="16">
                  <c:v>8.9730353910853644</c:v>
                </c:pt>
                <c:pt idx="17">
                  <c:v>8.8461543435125964</c:v>
                </c:pt>
                <c:pt idx="18">
                  <c:v>8.643612341985742</c:v>
                </c:pt>
                <c:pt idx="19">
                  <c:v>8.434233053790587</c:v>
                </c:pt>
                <c:pt idx="20">
                  <c:v>8.0649800233685092</c:v>
                </c:pt>
                <c:pt idx="21">
                  <c:v>7.8595262865488786</c:v>
                </c:pt>
                <c:pt idx="22">
                  <c:v>7.7320697183775806</c:v>
                </c:pt>
                <c:pt idx="23">
                  <c:v>7.6258651810585798</c:v>
                </c:pt>
                <c:pt idx="24">
                  <c:v>7.5498306284429795</c:v>
                </c:pt>
                <c:pt idx="25">
                  <c:v>7.4848695034627495</c:v>
                </c:pt>
                <c:pt idx="26">
                  <c:v>7.4482033789352746</c:v>
                </c:pt>
                <c:pt idx="27">
                  <c:v>7.4308050226723648</c:v>
                </c:pt>
                <c:pt idx="28">
                  <c:v>7.4935846409466187</c:v>
                </c:pt>
                <c:pt idx="29">
                  <c:v>7.5033469314038719</c:v>
                </c:pt>
                <c:pt idx="30">
                  <c:v>7.5167226768545081</c:v>
                </c:pt>
                <c:pt idx="31">
                  <c:v>7.5307847480202863</c:v>
                </c:pt>
                <c:pt idx="32">
                  <c:v>7.5678081535519182</c:v>
                </c:pt>
                <c:pt idx="33">
                  <c:v>7.5962246378396658</c:v>
                </c:pt>
                <c:pt idx="34">
                  <c:v>7.5834610866054888</c:v>
                </c:pt>
                <c:pt idx="35">
                  <c:v>7.5762634178166346</c:v>
                </c:pt>
                <c:pt idx="36">
                  <c:v>7.577784734134398</c:v>
                </c:pt>
                <c:pt idx="37">
                  <c:v>7.5665132685639973</c:v>
                </c:pt>
                <c:pt idx="38">
                  <c:v>7.5557384750204921</c:v>
                </c:pt>
                <c:pt idx="39">
                  <c:v>7.5411002546060804</c:v>
                </c:pt>
                <c:pt idx="40">
                  <c:v>7.5195559191857893</c:v>
                </c:pt>
                <c:pt idx="41">
                  <c:v>7.4874697155095236</c:v>
                </c:pt>
                <c:pt idx="42">
                  <c:v>7.4457726270417428</c:v>
                </c:pt>
                <c:pt idx="43">
                  <c:v>7.3940859860514205</c:v>
                </c:pt>
                <c:pt idx="44">
                  <c:v>7.3260848527610349</c:v>
                </c:pt>
                <c:pt idx="45">
                  <c:v>7.2861718839896108</c:v>
                </c:pt>
                <c:pt idx="46">
                  <c:v>7.2504148827746189</c:v>
                </c:pt>
                <c:pt idx="47">
                  <c:v>7.2314660203774537</c:v>
                </c:pt>
                <c:pt idx="48">
                  <c:v>7.2261907710450943</c:v>
                </c:pt>
                <c:pt idx="49">
                  <c:v>7.2205178813959074</c:v>
                </c:pt>
                <c:pt idx="50">
                  <c:v>7.2168899010069714</c:v>
                </c:pt>
                <c:pt idx="51">
                  <c:v>7.2199466306916449</c:v>
                </c:pt>
                <c:pt idx="52">
                  <c:v>7.2199466306916449</c:v>
                </c:pt>
                <c:pt idx="53">
                  <c:v>7.2199466306916449</c:v>
                </c:pt>
                <c:pt idx="54">
                  <c:v>7.2199466306916449</c:v>
                </c:pt>
                <c:pt idx="55">
                  <c:v>7.2199466306916449</c:v>
                </c:pt>
                <c:pt idx="56">
                  <c:v>7.2199466306916449</c:v>
                </c:pt>
                <c:pt idx="57">
                  <c:v>7.2199466306916449</c:v>
                </c:pt>
                <c:pt idx="58">
                  <c:v>7.2199466306916449</c:v>
                </c:pt>
                <c:pt idx="59">
                  <c:v>7.2199466306916449</c:v>
                </c:pt>
                <c:pt idx="60">
                  <c:v>7.2199466306916449</c:v>
                </c:pt>
                <c:pt idx="61">
                  <c:v>7.2199466306916449</c:v>
                </c:pt>
                <c:pt idx="62">
                  <c:v>7.2199466306916449</c:v>
                </c:pt>
                <c:pt idx="63">
                  <c:v>7.2199466306916449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57E-879F-569B277E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5596018066855729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Rate'!$G$38:$G$101</c:f>
              <c:numCache>
                <c:formatCode>0.0</c:formatCode>
                <c:ptCount val="64"/>
                <c:pt idx="0">
                  <c:v>12.2666666666666</c:v>
                </c:pt>
                <c:pt idx="1">
                  <c:v>12.4</c:v>
                </c:pt>
                <c:pt idx="2">
                  <c:v>12.2666666666666</c:v>
                </c:pt>
                <c:pt idx="3">
                  <c:v>12.133333333333301</c:v>
                </c:pt>
                <c:pt idx="4">
                  <c:v>12.3666666666666</c:v>
                </c:pt>
                <c:pt idx="5">
                  <c:v>16.533333333333299</c:v>
                </c:pt>
                <c:pt idx="6">
                  <c:v>14.7</c:v>
                </c:pt>
                <c:pt idx="7">
                  <c:v>13.1</c:v>
                </c:pt>
                <c:pt idx="8">
                  <c:v>13.733333333333301</c:v>
                </c:pt>
                <c:pt idx="9">
                  <c:v>12.9333333333333</c:v>
                </c:pt>
                <c:pt idx="10">
                  <c:v>12.5</c:v>
                </c:pt>
                <c:pt idx="11">
                  <c:v>12.4</c:v>
                </c:pt>
                <c:pt idx="12">
                  <c:v>12.000451309331551</c:v>
                </c:pt>
                <c:pt idx="13">
                  <c:v>11.775877044187885</c:v>
                </c:pt>
                <c:pt idx="14">
                  <c:v>11.451656062648786</c:v>
                </c:pt>
                <c:pt idx="15">
                  <c:v>11.252870564719654</c:v>
                </c:pt>
                <c:pt idx="16">
                  <c:v>11.262671102973117</c:v>
                </c:pt>
                <c:pt idx="17">
                  <c:v>11.159195144759037</c:v>
                </c:pt>
                <c:pt idx="18">
                  <c:v>10.987032774097035</c:v>
                </c:pt>
                <c:pt idx="19">
                  <c:v>10.81340136509732</c:v>
                </c:pt>
                <c:pt idx="20">
                  <c:v>10.499179685968659</c:v>
                </c:pt>
                <c:pt idx="21">
                  <c:v>10.335065743559502</c:v>
                </c:pt>
                <c:pt idx="22">
                  <c:v>10.248183586980261</c:v>
                </c:pt>
                <c:pt idx="23">
                  <c:v>10.183302600174686</c:v>
                </c:pt>
                <c:pt idx="24">
                  <c:v>10.173325955108522</c:v>
                </c:pt>
                <c:pt idx="25">
                  <c:v>10.142296513320971</c:v>
                </c:pt>
                <c:pt idx="26">
                  <c:v>10.130953151047407</c:v>
                </c:pt>
                <c:pt idx="27">
                  <c:v>10.13057719604333</c:v>
                </c:pt>
                <c:pt idx="28">
                  <c:v>10.182776835957455</c:v>
                </c:pt>
                <c:pt idx="29">
                  <c:v>10.20073414457268</c:v>
                </c:pt>
                <c:pt idx="30">
                  <c:v>10.221723188321524</c:v>
                </c:pt>
                <c:pt idx="31">
                  <c:v>10.242902452911496</c:v>
                </c:pt>
                <c:pt idx="32">
                  <c:v>10.290795367411588</c:v>
                </c:pt>
                <c:pt idx="33">
                  <c:v>10.32312989812627</c:v>
                </c:pt>
                <c:pt idx="34">
                  <c:v>10.312907986281962</c:v>
                </c:pt>
                <c:pt idx="35">
                  <c:v>10.305612639067554</c:v>
                </c:pt>
                <c:pt idx="36">
                  <c:v>10.302212084919189</c:v>
                </c:pt>
                <c:pt idx="37">
                  <c:v>10.286636144849421</c:v>
                </c:pt>
                <c:pt idx="38">
                  <c:v>10.269741363419257</c:v>
                </c:pt>
                <c:pt idx="39">
                  <c:v>10.24724153723761</c:v>
                </c:pt>
                <c:pt idx="40">
                  <c:v>10.234322090951544</c:v>
                </c:pt>
                <c:pt idx="41">
                  <c:v>10.183773792499826</c:v>
                </c:pt>
                <c:pt idx="42">
                  <c:v>10.114534817590703</c:v>
                </c:pt>
                <c:pt idx="43">
                  <c:v>10.026107568046298</c:v>
                </c:pt>
                <c:pt idx="44">
                  <c:v>9.8922949554000468</c:v>
                </c:pt>
                <c:pt idx="45">
                  <c:v>9.8038871455244365</c:v>
                </c:pt>
                <c:pt idx="46">
                  <c:v>9.7178829881157274</c:v>
                </c:pt>
                <c:pt idx="47">
                  <c:v>9.6467073772756464</c:v>
                </c:pt>
                <c:pt idx="48">
                  <c:v>9.5873767075994891</c:v>
                </c:pt>
                <c:pt idx="49">
                  <c:v>9.5261998329129458</c:v>
                </c:pt>
                <c:pt idx="50">
                  <c:v>9.4656235143658929</c:v>
                </c:pt>
                <c:pt idx="51">
                  <c:v>9.4102542385554475</c:v>
                </c:pt>
                <c:pt idx="52">
                  <c:v>9.4102542385554475</c:v>
                </c:pt>
                <c:pt idx="53">
                  <c:v>9.4102542385554475</c:v>
                </c:pt>
                <c:pt idx="54">
                  <c:v>9.4102542385554475</c:v>
                </c:pt>
                <c:pt idx="55">
                  <c:v>9.4102542385554475</c:v>
                </c:pt>
                <c:pt idx="56">
                  <c:v>9.4102542385554475</c:v>
                </c:pt>
                <c:pt idx="57">
                  <c:v>9.4102542385554475</c:v>
                </c:pt>
                <c:pt idx="58">
                  <c:v>9.4102542385554475</c:v>
                </c:pt>
                <c:pt idx="59">
                  <c:v>9.4102542385554475</c:v>
                </c:pt>
                <c:pt idx="60">
                  <c:v>9.4102542385554475</c:v>
                </c:pt>
                <c:pt idx="61">
                  <c:v>9.4102542385554475</c:v>
                </c:pt>
                <c:pt idx="62">
                  <c:v>9.4102542385554475</c:v>
                </c:pt>
                <c:pt idx="63">
                  <c:v>9.4102542385554475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4-4471-9AD8-064829E1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1448048942111"/>
          <c:y val="2.7756555171757909E-2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Rate'!$H$38:$H$101</c:f>
              <c:numCache>
                <c:formatCode>0.0</c:formatCode>
                <c:ptCount val="64"/>
                <c:pt idx="0">
                  <c:v>6.86666666666666</c:v>
                </c:pt>
                <c:pt idx="1">
                  <c:v>6.7333333333333298</c:v>
                </c:pt>
                <c:pt idx="2">
                  <c:v>7.6333333333333302</c:v>
                </c:pt>
                <c:pt idx="3">
                  <c:v>8.1666666666666607</c:v>
                </c:pt>
                <c:pt idx="4">
                  <c:v>8.43333333333333</c:v>
                </c:pt>
                <c:pt idx="5">
                  <c:v>12.733333333333301</c:v>
                </c:pt>
                <c:pt idx="6">
                  <c:v>9.6666666666666607</c:v>
                </c:pt>
                <c:pt idx="7">
                  <c:v>8.3000000000000007</c:v>
                </c:pt>
                <c:pt idx="8">
                  <c:v>8.5</c:v>
                </c:pt>
                <c:pt idx="9">
                  <c:v>8.7666666666666604</c:v>
                </c:pt>
                <c:pt idx="10">
                  <c:v>8.0333333333333297</c:v>
                </c:pt>
                <c:pt idx="11">
                  <c:v>8.2666666666666604</c:v>
                </c:pt>
                <c:pt idx="12">
                  <c:v>8.5637913068920533</c:v>
                </c:pt>
                <c:pt idx="13">
                  <c:v>8.6487436315068944</c:v>
                </c:pt>
                <c:pt idx="14">
                  <c:v>8.5466731048105071</c:v>
                </c:pt>
                <c:pt idx="15">
                  <c:v>8.4921807575890309</c:v>
                </c:pt>
                <c:pt idx="16">
                  <c:v>8.3749188672394652</c:v>
                </c:pt>
                <c:pt idx="17">
                  <c:v>8.3360504919405969</c:v>
                </c:pt>
                <c:pt idx="18">
                  <c:v>8.2249053226404989</c:v>
                </c:pt>
                <c:pt idx="19">
                  <c:v>8.1109977762535106</c:v>
                </c:pt>
                <c:pt idx="20">
                  <c:v>7.8739772149514717</c:v>
                </c:pt>
                <c:pt idx="21">
                  <c:v>7.7599639876948325</c:v>
                </c:pt>
                <c:pt idx="22">
                  <c:v>7.7150562124883129</c:v>
                </c:pt>
                <c:pt idx="23">
                  <c:v>7.682162392518749</c:v>
                </c:pt>
                <c:pt idx="24">
                  <c:v>7.6756483652708241</c:v>
                </c:pt>
                <c:pt idx="25">
                  <c:v>7.662829590657311</c:v>
                </c:pt>
                <c:pt idx="26">
                  <c:v>7.6664887756835212</c:v>
                </c:pt>
                <c:pt idx="27">
                  <c:v>7.6775614816320674</c:v>
                </c:pt>
                <c:pt idx="28">
                  <c:v>7.7347358134880739</c:v>
                </c:pt>
                <c:pt idx="29">
                  <c:v>7.7580675819329219</c:v>
                </c:pt>
                <c:pt idx="30">
                  <c:v>7.782017565089089</c:v>
                </c:pt>
                <c:pt idx="31">
                  <c:v>7.8036743842683389</c:v>
                </c:pt>
                <c:pt idx="32">
                  <c:v>7.8401832629304629</c:v>
                </c:pt>
                <c:pt idx="33">
                  <c:v>7.8722783651200956</c:v>
                </c:pt>
                <c:pt idx="34">
                  <c:v>7.8623635011192858</c:v>
                </c:pt>
                <c:pt idx="35">
                  <c:v>7.8570953473160561</c:v>
                </c:pt>
                <c:pt idx="36">
                  <c:v>7.8573718255659255</c:v>
                </c:pt>
                <c:pt idx="37">
                  <c:v>7.8471382075610547</c:v>
                </c:pt>
                <c:pt idx="38">
                  <c:v>7.837404642033948</c:v>
                </c:pt>
                <c:pt idx="39">
                  <c:v>7.8238229751814057</c:v>
                </c:pt>
                <c:pt idx="40">
                  <c:v>7.8009610251357255</c:v>
                </c:pt>
                <c:pt idx="41">
                  <c:v>7.7709523591987013</c:v>
                </c:pt>
                <c:pt idx="42">
                  <c:v>7.7323265087968007</c:v>
                </c:pt>
                <c:pt idx="43">
                  <c:v>7.6847069537029107</c:v>
                </c:pt>
                <c:pt idx="44">
                  <c:v>7.6268836801109883</c:v>
                </c:pt>
                <c:pt idx="45">
                  <c:v>7.5909231645713202</c:v>
                </c:pt>
                <c:pt idx="46">
                  <c:v>7.5580368577750932</c:v>
                </c:pt>
                <c:pt idx="47">
                  <c:v>7.5408432960533389</c:v>
                </c:pt>
                <c:pt idx="48">
                  <c:v>7.5362129531121136</c:v>
                </c:pt>
                <c:pt idx="49">
                  <c:v>7.5301076791641943</c:v>
                </c:pt>
                <c:pt idx="50">
                  <c:v>7.5249646821771963</c:v>
                </c:pt>
                <c:pt idx="51">
                  <c:v>7.5254143021973672</c:v>
                </c:pt>
                <c:pt idx="52">
                  <c:v>7.5254143021973672</c:v>
                </c:pt>
                <c:pt idx="53">
                  <c:v>7.5254143021973672</c:v>
                </c:pt>
                <c:pt idx="54">
                  <c:v>7.5254143021973672</c:v>
                </c:pt>
                <c:pt idx="55">
                  <c:v>7.5254143021973672</c:v>
                </c:pt>
                <c:pt idx="56">
                  <c:v>7.5254143021973672</c:v>
                </c:pt>
                <c:pt idx="57">
                  <c:v>7.5254143021973672</c:v>
                </c:pt>
                <c:pt idx="58">
                  <c:v>7.5254143021973672</c:v>
                </c:pt>
                <c:pt idx="59">
                  <c:v>7.5254143021973672</c:v>
                </c:pt>
                <c:pt idx="60">
                  <c:v>7.5254143021973672</c:v>
                </c:pt>
                <c:pt idx="61">
                  <c:v>7.5254143021973672</c:v>
                </c:pt>
                <c:pt idx="62">
                  <c:v>7.5254143021973672</c:v>
                </c:pt>
                <c:pt idx="63">
                  <c:v>7.5254143021973672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4-426D-B34F-40FD4B1B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259848910532559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Rate'!$I$38:$I$101</c:f>
              <c:numCache>
                <c:formatCode>0.0</c:formatCode>
                <c:ptCount val="64"/>
                <c:pt idx="0">
                  <c:v>5.86666666666666</c:v>
                </c:pt>
                <c:pt idx="1">
                  <c:v>5.5333333333333297</c:v>
                </c:pt>
                <c:pt idx="2">
                  <c:v>5.6333333333333302</c:v>
                </c:pt>
                <c:pt idx="3">
                  <c:v>5.5</c:v>
                </c:pt>
                <c:pt idx="4">
                  <c:v>6.0666666666666602</c:v>
                </c:pt>
                <c:pt idx="5">
                  <c:v>12.1</c:v>
                </c:pt>
                <c:pt idx="6">
                  <c:v>10.533333333333299</c:v>
                </c:pt>
                <c:pt idx="7">
                  <c:v>9.6</c:v>
                </c:pt>
                <c:pt idx="8">
                  <c:v>8.93333333333333</c:v>
                </c:pt>
                <c:pt idx="9">
                  <c:v>8.6999999999999904</c:v>
                </c:pt>
                <c:pt idx="10">
                  <c:v>7.7666666666666604</c:v>
                </c:pt>
                <c:pt idx="11">
                  <c:v>6.6</c:v>
                </c:pt>
                <c:pt idx="12">
                  <c:v>6.9027310846104566</c:v>
                </c:pt>
                <c:pt idx="13">
                  <c:v>6.9674244955679931</c:v>
                </c:pt>
                <c:pt idx="14">
                  <c:v>6.865280773435483</c:v>
                </c:pt>
                <c:pt idx="15">
                  <c:v>6.8317782508575888</c:v>
                </c:pt>
                <c:pt idx="16">
                  <c:v>6.7852962112510165</c:v>
                </c:pt>
                <c:pt idx="17">
                  <c:v>6.7958972986198427</c:v>
                </c:pt>
                <c:pt idx="18">
                  <c:v>6.7422199285803988</c:v>
                </c:pt>
                <c:pt idx="19">
                  <c:v>6.6941718849784815</c:v>
                </c:pt>
                <c:pt idx="20">
                  <c:v>6.5914031859157847</c:v>
                </c:pt>
                <c:pt idx="21">
                  <c:v>6.536205442935592</c:v>
                </c:pt>
                <c:pt idx="22">
                  <c:v>6.5343669442099479</c:v>
                </c:pt>
                <c:pt idx="23">
                  <c:v>6.5286148322460775</c:v>
                </c:pt>
                <c:pt idx="24">
                  <c:v>6.5274344890456923</c:v>
                </c:pt>
                <c:pt idx="25">
                  <c:v>6.5120714226172041</c:v>
                </c:pt>
                <c:pt idx="26">
                  <c:v>6.4995645329171703</c:v>
                </c:pt>
                <c:pt idx="27">
                  <c:v>6.4808834422838046</c:v>
                </c:pt>
                <c:pt idx="28">
                  <c:v>6.4506944462197691</c:v>
                </c:pt>
                <c:pt idx="29">
                  <c:v>6.4349191363473528</c:v>
                </c:pt>
                <c:pt idx="30">
                  <c:v>6.4238576881429506</c:v>
                </c:pt>
                <c:pt idx="31">
                  <c:v>6.4145650980591871</c:v>
                </c:pt>
                <c:pt idx="32">
                  <c:v>6.4210557940435269</c:v>
                </c:pt>
                <c:pt idx="33">
                  <c:v>6.4315534189111343</c:v>
                </c:pt>
                <c:pt idx="34">
                  <c:v>6.4051690574388598</c:v>
                </c:pt>
                <c:pt idx="35">
                  <c:v>6.3887160757874675</c:v>
                </c:pt>
                <c:pt idx="36">
                  <c:v>6.3917411734993319</c:v>
                </c:pt>
                <c:pt idx="37">
                  <c:v>6.3773737301506177</c:v>
                </c:pt>
                <c:pt idx="38">
                  <c:v>6.3653340970214032</c:v>
                </c:pt>
                <c:pt idx="39">
                  <c:v>6.3512704993243094</c:v>
                </c:pt>
                <c:pt idx="40">
                  <c:v>6.3261552450211855</c:v>
                </c:pt>
                <c:pt idx="41">
                  <c:v>6.3007594787307042</c:v>
                </c:pt>
                <c:pt idx="42">
                  <c:v>6.2700224332864236</c:v>
                </c:pt>
                <c:pt idx="43">
                  <c:v>6.2335784627464363</c:v>
                </c:pt>
                <c:pt idx="44">
                  <c:v>6.2088964202767993</c:v>
                </c:pt>
                <c:pt idx="45">
                  <c:v>6.1833772522224963</c:v>
                </c:pt>
                <c:pt idx="46">
                  <c:v>6.1567908151029354</c:v>
                </c:pt>
                <c:pt idx="47">
                  <c:v>6.1417785157141047</c:v>
                </c:pt>
                <c:pt idx="48">
                  <c:v>6.1351873144644671</c:v>
                </c:pt>
                <c:pt idx="49">
                  <c:v>6.1229249785672</c:v>
                </c:pt>
                <c:pt idx="50">
                  <c:v>6.1074263243628231</c:v>
                </c:pt>
                <c:pt idx="51">
                  <c:v>6.0933285108308768</c:v>
                </c:pt>
                <c:pt idx="52">
                  <c:v>6.0933285108308768</c:v>
                </c:pt>
                <c:pt idx="53">
                  <c:v>6.0933285108308768</c:v>
                </c:pt>
                <c:pt idx="54">
                  <c:v>6.0933285108308768</c:v>
                </c:pt>
                <c:pt idx="55">
                  <c:v>6.0933285108308768</c:v>
                </c:pt>
                <c:pt idx="56">
                  <c:v>6.0933285108308768</c:v>
                </c:pt>
                <c:pt idx="57">
                  <c:v>6.0933285108308768</c:v>
                </c:pt>
                <c:pt idx="58">
                  <c:v>6.0933285108308768</c:v>
                </c:pt>
                <c:pt idx="59">
                  <c:v>6.0933285108308768</c:v>
                </c:pt>
                <c:pt idx="60">
                  <c:v>6.0933285108308768</c:v>
                </c:pt>
                <c:pt idx="61">
                  <c:v>6.0933285108308768</c:v>
                </c:pt>
                <c:pt idx="62">
                  <c:v>6.0933285108308768</c:v>
                </c:pt>
                <c:pt idx="63">
                  <c:v>6.0933285108308768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1-4D7E-9435-3DC7E6C0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628642134198151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Rate'!$J$38:$J$101</c:f>
              <c:numCache>
                <c:formatCode>0.0</c:formatCode>
                <c:ptCount val="64"/>
                <c:pt idx="0">
                  <c:v>9.6333333333333293</c:v>
                </c:pt>
                <c:pt idx="1">
                  <c:v>8.6</c:v>
                </c:pt>
                <c:pt idx="2">
                  <c:v>8.2333333333333307</c:v>
                </c:pt>
                <c:pt idx="3">
                  <c:v>8.1333333333333293</c:v>
                </c:pt>
                <c:pt idx="4">
                  <c:v>8.3000000000000007</c:v>
                </c:pt>
                <c:pt idx="5">
                  <c:v>12.8666666666666</c:v>
                </c:pt>
                <c:pt idx="6">
                  <c:v>10.7</c:v>
                </c:pt>
                <c:pt idx="7">
                  <c:v>10.4333333333333</c:v>
                </c:pt>
                <c:pt idx="8">
                  <c:v>8.5666666666666593</c:v>
                </c:pt>
                <c:pt idx="9">
                  <c:v>9.8333333333333304</c:v>
                </c:pt>
                <c:pt idx="10">
                  <c:v>10.4</c:v>
                </c:pt>
                <c:pt idx="11">
                  <c:v>8.5</c:v>
                </c:pt>
                <c:pt idx="12">
                  <c:v>8.6891830365355158</c:v>
                </c:pt>
                <c:pt idx="13">
                  <c:v>8.675350933848426</c:v>
                </c:pt>
                <c:pt idx="14">
                  <c:v>8.5271255175588934</c:v>
                </c:pt>
                <c:pt idx="15">
                  <c:v>8.4779702210208896</c:v>
                </c:pt>
                <c:pt idx="16">
                  <c:v>8.5662366409821704</c:v>
                </c:pt>
                <c:pt idx="17">
                  <c:v>8.5749565418420488</c:v>
                </c:pt>
                <c:pt idx="18">
                  <c:v>8.5035714104308919</c:v>
                </c:pt>
                <c:pt idx="19">
                  <c:v>8.4213220946470191</c:v>
                </c:pt>
                <c:pt idx="20">
                  <c:v>8.1861902967838347</c:v>
                </c:pt>
                <c:pt idx="21">
                  <c:v>8.0969228365830883</c:v>
                </c:pt>
                <c:pt idx="22">
                  <c:v>8.0770219961937446</c:v>
                </c:pt>
                <c:pt idx="23">
                  <c:v>8.0696100477321586</c:v>
                </c:pt>
                <c:pt idx="24">
                  <c:v>8.0983322397082489</c:v>
                </c:pt>
                <c:pt idx="25">
                  <c:v>8.1076276349589538</c:v>
                </c:pt>
                <c:pt idx="26">
                  <c:v>8.129702958912576</c:v>
                </c:pt>
                <c:pt idx="27">
                  <c:v>8.1555337492298214</c:v>
                </c:pt>
                <c:pt idx="28">
                  <c:v>8.209942135823221</c:v>
                </c:pt>
                <c:pt idx="29">
                  <c:v>8.2460594272089107</c:v>
                </c:pt>
                <c:pt idx="30">
                  <c:v>8.2845430589609776</c:v>
                </c:pt>
                <c:pt idx="31">
                  <c:v>8.322497262759601</c:v>
                </c:pt>
                <c:pt idx="32">
                  <c:v>8.3917099411003822</c:v>
                </c:pt>
                <c:pt idx="33">
                  <c:v>8.4375024314654716</c:v>
                </c:pt>
                <c:pt idx="34">
                  <c:v>8.4375719986280462</c:v>
                </c:pt>
                <c:pt idx="35">
                  <c:v>8.4381966031625613</c:v>
                </c:pt>
                <c:pt idx="36">
                  <c:v>8.4311580298085342</c:v>
                </c:pt>
                <c:pt idx="37">
                  <c:v>8.4226148686882958</c:v>
                </c:pt>
                <c:pt idx="38">
                  <c:v>8.4143087758312092</c:v>
                </c:pt>
                <c:pt idx="39">
                  <c:v>8.4019577962871246</c:v>
                </c:pt>
                <c:pt idx="40">
                  <c:v>8.3807341061973695</c:v>
                </c:pt>
                <c:pt idx="41">
                  <c:v>8.3515094925460946</c:v>
                </c:pt>
                <c:pt idx="42">
                  <c:v>8.31338258389661</c:v>
                </c:pt>
                <c:pt idx="43">
                  <c:v>8.2660074199467033</c:v>
                </c:pt>
                <c:pt idx="44">
                  <c:v>8.1984057561933135</c:v>
                </c:pt>
                <c:pt idx="45">
                  <c:v>8.1659435836814112</c:v>
                </c:pt>
                <c:pt idx="46">
                  <c:v>8.140080350339618</c:v>
                </c:pt>
                <c:pt idx="47">
                  <c:v>8.133253858064176</c:v>
                </c:pt>
                <c:pt idx="48">
                  <c:v>8.1422996377696482</c:v>
                </c:pt>
                <c:pt idx="49">
                  <c:v>8.1532517722941016</c:v>
                </c:pt>
                <c:pt idx="50">
                  <c:v>8.1684595079950224</c:v>
                </c:pt>
                <c:pt idx="51">
                  <c:v>8.1924391818719418</c:v>
                </c:pt>
                <c:pt idx="52">
                  <c:v>8.1924391818719418</c:v>
                </c:pt>
                <c:pt idx="53">
                  <c:v>8.1924391818719418</c:v>
                </c:pt>
                <c:pt idx="54">
                  <c:v>8.1924391818719418</c:v>
                </c:pt>
                <c:pt idx="55">
                  <c:v>8.1924391818719418</c:v>
                </c:pt>
                <c:pt idx="56">
                  <c:v>8.1924391818719418</c:v>
                </c:pt>
                <c:pt idx="57">
                  <c:v>8.1924391818719418</c:v>
                </c:pt>
                <c:pt idx="58">
                  <c:v>8.1924391818719418</c:v>
                </c:pt>
                <c:pt idx="59">
                  <c:v>8.1924391818719418</c:v>
                </c:pt>
                <c:pt idx="60">
                  <c:v>8.1924391818719418</c:v>
                </c:pt>
                <c:pt idx="61">
                  <c:v>8.1924391818719418</c:v>
                </c:pt>
                <c:pt idx="62">
                  <c:v>8.1924391818719418</c:v>
                </c:pt>
                <c:pt idx="63">
                  <c:v>8.1924391818719418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3-4EA7-8A71-23E178F7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60363977666"/>
          <c:y val="0.10520333773272875"/>
          <c:w val="0.82146900416015067"/>
          <c:h val="0.61492106497311727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Rate'!$K$38:$K$101</c:f>
              <c:numCache>
                <c:formatCode>0.0</c:formatCode>
                <c:ptCount val="64"/>
                <c:pt idx="0">
                  <c:v>5.4</c:v>
                </c:pt>
                <c:pt idx="1">
                  <c:v>4.9000000000000004</c:v>
                </c:pt>
                <c:pt idx="2">
                  <c:v>5</c:v>
                </c:pt>
                <c:pt idx="3">
                  <c:v>5.3333333333333304</c:v>
                </c:pt>
                <c:pt idx="4">
                  <c:v>5.9666666666666597</c:v>
                </c:pt>
                <c:pt idx="5">
                  <c:v>13.8</c:v>
                </c:pt>
                <c:pt idx="6">
                  <c:v>8.5666666666666593</c:v>
                </c:pt>
                <c:pt idx="7">
                  <c:v>7.3333333333333304</c:v>
                </c:pt>
                <c:pt idx="8">
                  <c:v>7.2666666666666604</c:v>
                </c:pt>
                <c:pt idx="9">
                  <c:v>6.36666666666666</c:v>
                </c:pt>
                <c:pt idx="10">
                  <c:v>5.8333333333333304</c:v>
                </c:pt>
                <c:pt idx="11">
                  <c:v>4.93333333333333</c:v>
                </c:pt>
                <c:pt idx="12">
                  <c:v>5.5436209018907761</c:v>
                </c:pt>
                <c:pt idx="13">
                  <c:v>5.6585626779590008</c:v>
                </c:pt>
                <c:pt idx="14">
                  <c:v>5.5861921104278354</c:v>
                </c:pt>
                <c:pt idx="15">
                  <c:v>5.5665623503914095</c:v>
                </c:pt>
                <c:pt idx="16">
                  <c:v>5.4545503770091539</c:v>
                </c:pt>
                <c:pt idx="17">
                  <c:v>5.4711856091933742</c:v>
                </c:pt>
                <c:pt idx="18">
                  <c:v>5.4304406123793942</c:v>
                </c:pt>
                <c:pt idx="19">
                  <c:v>5.4034656937103787</c:v>
                </c:pt>
                <c:pt idx="20">
                  <c:v>5.3635430642863868</c:v>
                </c:pt>
                <c:pt idx="21">
                  <c:v>5.3314426935937069</c:v>
                </c:pt>
                <c:pt idx="22">
                  <c:v>5.3477712645735496</c:v>
                </c:pt>
                <c:pt idx="23">
                  <c:v>5.3543322263792517</c:v>
                </c:pt>
                <c:pt idx="24">
                  <c:v>5.3474946810461166</c:v>
                </c:pt>
                <c:pt idx="25">
                  <c:v>5.3377902181485446</c:v>
                </c:pt>
                <c:pt idx="26">
                  <c:v>5.3302003394055024</c:v>
                </c:pt>
                <c:pt idx="27">
                  <c:v>5.3155483984870573</c:v>
                </c:pt>
                <c:pt idx="28">
                  <c:v>5.2875034380568682</c:v>
                </c:pt>
                <c:pt idx="29">
                  <c:v>5.2745960742421625</c:v>
                </c:pt>
                <c:pt idx="30">
                  <c:v>5.2660686906586314</c:v>
                </c:pt>
                <c:pt idx="31">
                  <c:v>5.2589355726685101</c:v>
                </c:pt>
                <c:pt idx="32">
                  <c:v>5.2667169469010169</c:v>
                </c:pt>
                <c:pt idx="33">
                  <c:v>5.2792025975794212</c:v>
                </c:pt>
                <c:pt idx="34">
                  <c:v>5.2541085035169566</c:v>
                </c:pt>
                <c:pt idx="35">
                  <c:v>5.239002114158664</c:v>
                </c:pt>
                <c:pt idx="36">
                  <c:v>5.241887786998003</c:v>
                </c:pt>
                <c:pt idx="37">
                  <c:v>5.2293685566301296</c:v>
                </c:pt>
                <c:pt idx="38">
                  <c:v>5.2197751615973429</c:v>
                </c:pt>
                <c:pt idx="39">
                  <c:v>5.208677634347314</c:v>
                </c:pt>
                <c:pt idx="40">
                  <c:v>5.1875888358386559</c:v>
                </c:pt>
                <c:pt idx="41">
                  <c:v>5.1657784574236087</c:v>
                </c:pt>
                <c:pt idx="42">
                  <c:v>5.1387978008929514</c:v>
                </c:pt>
                <c:pt idx="43">
                  <c:v>5.1062717797610437</c:v>
                </c:pt>
                <c:pt idx="44">
                  <c:v>5.0873807583161206</c:v>
                </c:pt>
                <c:pt idx="45">
                  <c:v>5.0658611340721507</c:v>
                </c:pt>
                <c:pt idx="46">
                  <c:v>5.0429339835751934</c:v>
                </c:pt>
                <c:pt idx="47">
                  <c:v>5.0314449329599773</c:v>
                </c:pt>
                <c:pt idx="48">
                  <c:v>5.0281970691286118</c:v>
                </c:pt>
                <c:pt idx="49">
                  <c:v>5.0188848187661419</c:v>
                </c:pt>
                <c:pt idx="50">
                  <c:v>5.0059883569649868</c:v>
                </c:pt>
                <c:pt idx="51">
                  <c:v>4.9942240839990815</c:v>
                </c:pt>
                <c:pt idx="52">
                  <c:v>4.9942240839990815</c:v>
                </c:pt>
                <c:pt idx="53">
                  <c:v>4.9942240839990815</c:v>
                </c:pt>
                <c:pt idx="54">
                  <c:v>4.9942240839990815</c:v>
                </c:pt>
                <c:pt idx="55">
                  <c:v>4.9942240839990815</c:v>
                </c:pt>
                <c:pt idx="56">
                  <c:v>4.9942240839990815</c:v>
                </c:pt>
                <c:pt idx="57">
                  <c:v>4.9942240839990815</c:v>
                </c:pt>
                <c:pt idx="58">
                  <c:v>4.9942240839990815</c:v>
                </c:pt>
                <c:pt idx="59">
                  <c:v>4.9942240839990815</c:v>
                </c:pt>
                <c:pt idx="60">
                  <c:v>4.9942240839990815</c:v>
                </c:pt>
                <c:pt idx="61">
                  <c:v>4.9942240839990815</c:v>
                </c:pt>
                <c:pt idx="62">
                  <c:v>4.9942240839990815</c:v>
                </c:pt>
                <c:pt idx="63">
                  <c:v>4.9942240839990815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A-436E-950F-4613EBBC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Unemployment Rate </a:t>
            </a:r>
            <a:r>
              <a:rPr lang="en-US" sz="1600" b="1" i="0" u="none" strike="noStrike" baseline="0"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5180038412686059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'Unemployment Rate'!$A$38:$A$101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'Unemployment Rate'!$L$38:$L$101</c:f>
              <c:numCache>
                <c:formatCode>0.0</c:formatCode>
                <c:ptCount val="64"/>
                <c:pt idx="0">
                  <c:v>5.5333333333333297</c:v>
                </c:pt>
                <c:pt idx="1">
                  <c:v>5.36666666666666</c:v>
                </c:pt>
                <c:pt idx="2">
                  <c:v>5.43333333333333</c:v>
                </c:pt>
                <c:pt idx="3">
                  <c:v>5.9</c:v>
                </c:pt>
                <c:pt idx="4">
                  <c:v>6.5666666666666602</c:v>
                </c:pt>
                <c:pt idx="5">
                  <c:v>11.566666666666601</c:v>
                </c:pt>
                <c:pt idx="6">
                  <c:v>7.9666666666666597</c:v>
                </c:pt>
                <c:pt idx="7">
                  <c:v>7.43333333333333</c:v>
                </c:pt>
                <c:pt idx="8">
                  <c:v>7.2333333333333298</c:v>
                </c:pt>
                <c:pt idx="9">
                  <c:v>6.4</c:v>
                </c:pt>
                <c:pt idx="10">
                  <c:v>6.8333333333333304</c:v>
                </c:pt>
                <c:pt idx="11">
                  <c:v>5.7</c:v>
                </c:pt>
                <c:pt idx="12">
                  <c:v>5.7293728821015391</c:v>
                </c:pt>
                <c:pt idx="13">
                  <c:v>5.7576701320282746</c:v>
                </c:pt>
                <c:pt idx="14">
                  <c:v>5.6338235910408141</c:v>
                </c:pt>
                <c:pt idx="15">
                  <c:v>5.5971556092199215</c:v>
                </c:pt>
                <c:pt idx="16">
                  <c:v>5.5693917973624911</c:v>
                </c:pt>
                <c:pt idx="17">
                  <c:v>5.6088750102413716</c:v>
                </c:pt>
                <c:pt idx="18">
                  <c:v>5.5972511104838159</c:v>
                </c:pt>
                <c:pt idx="19">
                  <c:v>5.6056058514084421</c:v>
                </c:pt>
                <c:pt idx="20">
                  <c:v>5.6107980684390064</c:v>
                </c:pt>
                <c:pt idx="21">
                  <c:v>5.6248655808610639</c:v>
                </c:pt>
                <c:pt idx="22">
                  <c:v>5.6918799750949587</c:v>
                </c:pt>
                <c:pt idx="23">
                  <c:v>5.7536624389951943</c:v>
                </c:pt>
                <c:pt idx="24">
                  <c:v>5.8131596360965787</c:v>
                </c:pt>
                <c:pt idx="25">
                  <c:v>5.864981881952346</c:v>
                </c:pt>
                <c:pt idx="26">
                  <c:v>5.9207122466965671</c:v>
                </c:pt>
                <c:pt idx="27">
                  <c:v>5.9712078940297477</c:v>
                </c:pt>
                <c:pt idx="28">
                  <c:v>6.0270544502174586</c:v>
                </c:pt>
                <c:pt idx="29">
                  <c:v>6.0760907961512496</c:v>
                </c:pt>
                <c:pt idx="30">
                  <c:v>6.1245543029000906</c:v>
                </c:pt>
                <c:pt idx="31">
                  <c:v>6.1695105784369799</c:v>
                </c:pt>
                <c:pt idx="32">
                  <c:v>6.2328678332613796</c:v>
                </c:pt>
                <c:pt idx="33">
                  <c:v>6.284169412114748</c:v>
                </c:pt>
                <c:pt idx="34">
                  <c:v>6.2901084434867194</c:v>
                </c:pt>
                <c:pt idx="35">
                  <c:v>6.2979006418860921</c:v>
                </c:pt>
                <c:pt idx="36">
                  <c:v>6.3004885533611317</c:v>
                </c:pt>
                <c:pt idx="37">
                  <c:v>6.300983309244895</c:v>
                </c:pt>
                <c:pt idx="38">
                  <c:v>6.3024814658515984</c:v>
                </c:pt>
                <c:pt idx="39">
                  <c:v>6.3006162107330432</c:v>
                </c:pt>
                <c:pt idx="40">
                  <c:v>6.2874179320425956</c:v>
                </c:pt>
                <c:pt idx="41">
                  <c:v>6.2710970861984565</c:v>
                </c:pt>
                <c:pt idx="42">
                  <c:v>6.2476771293361093</c:v>
                </c:pt>
                <c:pt idx="43">
                  <c:v>6.2168038582583716</c:v>
                </c:pt>
                <c:pt idx="44">
                  <c:v>6.1858349783412283</c:v>
                </c:pt>
                <c:pt idx="45">
                  <c:v>6.166657993332092</c:v>
                </c:pt>
                <c:pt idx="46">
                  <c:v>6.1487745379541421</c:v>
                </c:pt>
                <c:pt idx="47">
                  <c:v>6.1448728702104169</c:v>
                </c:pt>
                <c:pt idx="48">
                  <c:v>6.151756434156904</c:v>
                </c:pt>
                <c:pt idx="49">
                  <c:v>6.1552338787425409</c:v>
                </c:pt>
                <c:pt idx="50">
                  <c:v>6.1577298566262435</c:v>
                </c:pt>
                <c:pt idx="51">
                  <c:v>6.1638794574153213</c:v>
                </c:pt>
                <c:pt idx="52">
                  <c:v>6.1638794574153213</c:v>
                </c:pt>
                <c:pt idx="53">
                  <c:v>6.1638794574153213</c:v>
                </c:pt>
                <c:pt idx="54">
                  <c:v>6.1638794574153213</c:v>
                </c:pt>
                <c:pt idx="55">
                  <c:v>6.1638794574153213</c:v>
                </c:pt>
                <c:pt idx="56">
                  <c:v>6.1638794574153213</c:v>
                </c:pt>
                <c:pt idx="57">
                  <c:v>6.1638794574153213</c:v>
                </c:pt>
                <c:pt idx="58">
                  <c:v>6.1638794574153213</c:v>
                </c:pt>
                <c:pt idx="59">
                  <c:v>6.1638794574153213</c:v>
                </c:pt>
                <c:pt idx="60">
                  <c:v>6.1638794574153213</c:v>
                </c:pt>
                <c:pt idx="61">
                  <c:v>6.1638794574153213</c:v>
                </c:pt>
                <c:pt idx="62">
                  <c:v>6.1638794574153213</c:v>
                </c:pt>
                <c:pt idx="63">
                  <c:v>6.1638794574153213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D-465B-A096-9A4F2853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 CPI Growth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1204206459887"/>
          <c:y val="4.6196278720219849E-2"/>
          <c:w val="0.82146900416015067"/>
          <c:h val="0.7439989615681482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CPI!$T$38:$T$101</c:f>
              <c:numCache>
                <c:formatCode>0.0%</c:formatCode>
                <c:ptCount val="64"/>
                <c:pt idx="0">
                  <c:v>1.6599601760463489E-2</c:v>
                </c:pt>
                <c:pt idx="1">
                  <c:v>2.1815451809291231E-2</c:v>
                </c:pt>
                <c:pt idx="2">
                  <c:v>1.9183109118086961E-2</c:v>
                </c:pt>
                <c:pt idx="3">
                  <c:v>2.06206159948783E-2</c:v>
                </c:pt>
                <c:pt idx="4">
                  <c:v>1.6823606339338548E-2</c:v>
                </c:pt>
                <c:pt idx="5">
                  <c:v>1.2272395649666201E-3</c:v>
                </c:pt>
                <c:pt idx="6">
                  <c:v>3.9107788045027458E-3</c:v>
                </c:pt>
                <c:pt idx="7">
                  <c:v>7.5467399091384557E-3</c:v>
                </c:pt>
                <c:pt idx="8">
                  <c:v>1.4598540145985606E-2</c:v>
                </c:pt>
                <c:pt idx="9">
                  <c:v>3.2597794117647183E-2</c:v>
                </c:pt>
                <c:pt idx="10">
                  <c:v>3.9688093498904564E-2</c:v>
                </c:pt>
                <c:pt idx="11">
                  <c:v>4.6388005221549733E-2</c:v>
                </c:pt>
                <c:pt idx="12">
                  <c:v>4.9932374100719379E-2</c:v>
                </c:pt>
                <c:pt idx="13">
                  <c:v>4.898511706269093E-2</c:v>
                </c:pt>
                <c:pt idx="14">
                  <c:v>4.3465022665946318E-2</c:v>
                </c:pt>
                <c:pt idx="15">
                  <c:v>3.5977989329275761E-2</c:v>
                </c:pt>
                <c:pt idx="16">
                  <c:v>3.0954291908183107E-2</c:v>
                </c:pt>
                <c:pt idx="17">
                  <c:v>2.7216221720423261E-2</c:v>
                </c:pt>
                <c:pt idx="18">
                  <c:v>2.4591982407624835E-2</c:v>
                </c:pt>
                <c:pt idx="19">
                  <c:v>2.3059703504068496E-2</c:v>
                </c:pt>
                <c:pt idx="20">
                  <c:v>2.2113356271564522E-2</c:v>
                </c:pt>
                <c:pt idx="21">
                  <c:v>2.1767643837096839E-2</c:v>
                </c:pt>
                <c:pt idx="22">
                  <c:v>2.1555211152859632E-2</c:v>
                </c:pt>
                <c:pt idx="23">
                  <c:v>2.1473780965216349E-2</c:v>
                </c:pt>
                <c:pt idx="24">
                  <c:v>2.190937683890759E-2</c:v>
                </c:pt>
                <c:pt idx="25">
                  <c:v>2.1927092009792259E-2</c:v>
                </c:pt>
                <c:pt idx="26">
                  <c:v>2.1917627181151644E-2</c:v>
                </c:pt>
                <c:pt idx="27">
                  <c:v>2.1881419984981276E-2</c:v>
                </c:pt>
                <c:pt idx="28">
                  <c:v>2.1783367806150977E-2</c:v>
                </c:pt>
                <c:pt idx="29">
                  <c:v>2.1709309978945157E-2</c:v>
                </c:pt>
                <c:pt idx="30">
                  <c:v>2.1623703921449966E-2</c:v>
                </c:pt>
                <c:pt idx="31">
                  <c:v>2.1526738301823167E-2</c:v>
                </c:pt>
                <c:pt idx="32">
                  <c:v>2.1366589640031908E-2</c:v>
                </c:pt>
                <c:pt idx="33">
                  <c:v>2.1268430239425706E-2</c:v>
                </c:pt>
                <c:pt idx="34">
                  <c:v>2.1179815097033261E-2</c:v>
                </c:pt>
                <c:pt idx="35">
                  <c:v>2.1100594002882556E-2</c:v>
                </c:pt>
                <c:pt idx="36">
                  <c:v>2.104473795397066E-2</c:v>
                </c:pt>
                <c:pt idx="37">
                  <c:v>2.0978174199550725E-2</c:v>
                </c:pt>
                <c:pt idx="38">
                  <c:v>2.0915044405989569E-2</c:v>
                </c:pt>
                <c:pt idx="39">
                  <c:v>2.0855297137141626E-2</c:v>
                </c:pt>
                <c:pt idx="40">
                  <c:v>2.0785548189966363E-2</c:v>
                </c:pt>
                <c:pt idx="41">
                  <c:v>2.0737789545622887E-2</c:v>
                </c:pt>
                <c:pt idx="42">
                  <c:v>2.0698488385817226E-2</c:v>
                </c:pt>
                <c:pt idx="43">
                  <c:v>2.0667516411106757E-2</c:v>
                </c:pt>
                <c:pt idx="44">
                  <c:v>2.0877185227778261E-2</c:v>
                </c:pt>
                <c:pt idx="45">
                  <c:v>2.0768806766181536E-2</c:v>
                </c:pt>
                <c:pt idx="46">
                  <c:v>2.0577308233042713E-2</c:v>
                </c:pt>
                <c:pt idx="47">
                  <c:v>2.0303967479450735E-2</c:v>
                </c:pt>
                <c:pt idx="48">
                  <c:v>1.9738588118750844E-2</c:v>
                </c:pt>
                <c:pt idx="49">
                  <c:v>1.9390604802384637E-2</c:v>
                </c:pt>
                <c:pt idx="50">
                  <c:v>1.9047267205890561E-2</c:v>
                </c:pt>
                <c:pt idx="51">
                  <c:v>1.8708443582267975E-2</c:v>
                </c:pt>
                <c:pt idx="52">
                  <c:v>1.8938936699433473E-2</c:v>
                </c:pt>
                <c:pt idx="53">
                  <c:v>1.9254742271697323E-2</c:v>
                </c:pt>
                <c:pt idx="54">
                  <c:v>1.9654855117985148E-2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2.0138319778041147E-2</c:v>
                </c:pt>
                <c:pt idx="62">
                  <c:v>2.0138319778041147E-2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1-4B81-A4F5-74C41982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 CPI Growth </a:t>
            </a:r>
            <a:r>
              <a:rPr lang="en-US" sz="1600" b="1">
                <a:solidFill>
                  <a:sysClr val="windowText" lastClr="000000"/>
                </a:solidFill>
              </a:rPr>
              <a:t>Alberta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03431587493981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CPI!$U$38:$U$101</c:f>
              <c:numCache>
                <c:formatCode>0.0%</c:formatCode>
                <c:ptCount val="64"/>
                <c:pt idx="0">
                  <c:v>1.6681448160616341E-2</c:v>
                </c:pt>
                <c:pt idx="1">
                  <c:v>2.046194989717609E-2</c:v>
                </c:pt>
                <c:pt idx="2">
                  <c:v>1.2612135565686522E-2</c:v>
                </c:pt>
                <c:pt idx="3">
                  <c:v>1.9325715651143272E-2</c:v>
                </c:pt>
                <c:pt idx="4">
                  <c:v>2.0529138784799006E-2</c:v>
                </c:pt>
                <c:pt idx="5">
                  <c:v>4.2561022266542903E-3</c:v>
                </c:pt>
                <c:pt idx="6">
                  <c:v>9.6325431773438552E-3</c:v>
                </c:pt>
                <c:pt idx="7">
                  <c:v>1.0191218827698023E-2</c:v>
                </c:pt>
                <c:pt idx="8">
                  <c:v>1.1233452965119461E-2</c:v>
                </c:pt>
                <c:pt idx="9">
                  <c:v>3.0411110862328394E-2</c:v>
                </c:pt>
                <c:pt idx="10">
                  <c:v>4.1389002530097585E-2</c:v>
                </c:pt>
                <c:pt idx="11">
                  <c:v>4.4454172218552079E-2</c:v>
                </c:pt>
                <c:pt idx="12">
                  <c:v>4.9783033475252925E-2</c:v>
                </c:pt>
                <c:pt idx="13">
                  <c:v>4.6500437005794204E-2</c:v>
                </c:pt>
                <c:pt idx="14">
                  <c:v>3.8643039938689672E-2</c:v>
                </c:pt>
                <c:pt idx="15">
                  <c:v>3.5977529448087076E-2</c:v>
                </c:pt>
                <c:pt idx="16">
                  <c:v>2.7167061222013622E-2</c:v>
                </c:pt>
                <c:pt idx="17">
                  <c:v>2.3442888121603556E-2</c:v>
                </c:pt>
                <c:pt idx="18">
                  <c:v>2.0828314782511015E-2</c:v>
                </c:pt>
                <c:pt idx="19">
                  <c:v>1.9301555118093283E-2</c:v>
                </c:pt>
                <c:pt idx="20">
                  <c:v>2.2113065017716149E-2</c:v>
                </c:pt>
                <c:pt idx="21">
                  <c:v>2.1767233288080945E-2</c:v>
                </c:pt>
                <c:pt idx="22">
                  <c:v>2.1554799866806862E-2</c:v>
                </c:pt>
                <c:pt idx="23">
                  <c:v>2.1473485474317933E-2</c:v>
                </c:pt>
                <c:pt idx="24">
                  <c:v>2.1909849444359919E-2</c:v>
                </c:pt>
                <c:pt idx="25">
                  <c:v>2.1927691299824303E-2</c:v>
                </c:pt>
                <c:pt idx="26">
                  <c:v>2.1918253763669515E-2</c:v>
                </c:pt>
                <c:pt idx="27">
                  <c:v>2.1881976064660025E-2</c:v>
                </c:pt>
                <c:pt idx="28">
                  <c:v>2.1783438470318162E-2</c:v>
                </c:pt>
                <c:pt idx="29">
                  <c:v>2.170924787127948E-2</c:v>
                </c:pt>
                <c:pt idx="30">
                  <c:v>2.1623540693907151E-2</c:v>
                </c:pt>
                <c:pt idx="31">
                  <c:v>2.1526505094767057E-2</c:v>
                </c:pt>
                <c:pt idx="32">
                  <c:v>2.1366338807110141E-2</c:v>
                </c:pt>
                <c:pt idx="33">
                  <c:v>2.1268161432525412E-2</c:v>
                </c:pt>
                <c:pt idx="34">
                  <c:v>2.1179549468966163E-2</c:v>
                </c:pt>
                <c:pt idx="35">
                  <c:v>2.1100352371086428E-2</c:v>
                </c:pt>
                <c:pt idx="36">
                  <c:v>2.1044596498797974E-2</c:v>
                </c:pt>
                <c:pt idx="37">
                  <c:v>2.097807494718551E-2</c:v>
                </c:pt>
                <c:pt idx="38">
                  <c:v>2.0914985400853681E-2</c:v>
                </c:pt>
                <c:pt idx="39">
                  <c:v>2.0855276455186367E-2</c:v>
                </c:pt>
                <c:pt idx="40">
                  <c:v>2.0785514987281317E-2</c:v>
                </c:pt>
                <c:pt idx="41">
                  <c:v>2.073781064147262E-2</c:v>
                </c:pt>
                <c:pt idx="42">
                  <c:v>2.0698581122707393E-2</c:v>
                </c:pt>
                <c:pt idx="43">
                  <c:v>2.0667697863748336E-2</c:v>
                </c:pt>
                <c:pt idx="44">
                  <c:v>2.0877747200433561E-2</c:v>
                </c:pt>
                <c:pt idx="45">
                  <c:v>2.076937997025885E-2</c:v>
                </c:pt>
                <c:pt idx="46">
                  <c:v>2.0577801224839209E-2</c:v>
                </c:pt>
                <c:pt idx="47">
                  <c:v>2.0304290245102274E-2</c:v>
                </c:pt>
                <c:pt idx="48">
                  <c:v>1.9738423069123767E-2</c:v>
                </c:pt>
                <c:pt idx="49">
                  <c:v>1.9390186160818335E-2</c:v>
                </c:pt>
                <c:pt idx="50">
                  <c:v>1.9046598693311934E-2</c:v>
                </c:pt>
                <c:pt idx="51">
                  <c:v>1.8707528754202452E-2</c:v>
                </c:pt>
                <c:pt idx="52">
                  <c:v>1.8938158176688757E-2</c:v>
                </c:pt>
                <c:pt idx="53">
                  <c:v>1.9254162124749952E-2</c:v>
                </c:pt>
                <c:pt idx="54">
                  <c:v>1.9654534696833093E-2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2.0138319778040703E-2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6-4E27-8CDC-F2EA8E66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GDP!$I$38:$I$101</c:f>
              <c:numCache>
                <c:formatCode>#,##0</c:formatCode>
                <c:ptCount val="64"/>
                <c:pt idx="0">
                  <c:v>794810</c:v>
                </c:pt>
                <c:pt idx="1">
                  <c:v>802997</c:v>
                </c:pt>
                <c:pt idx="2">
                  <c:v>805921</c:v>
                </c:pt>
                <c:pt idx="3">
                  <c:v>808639</c:v>
                </c:pt>
                <c:pt idx="4">
                  <c:v>791390</c:v>
                </c:pt>
                <c:pt idx="5">
                  <c:v>704287</c:v>
                </c:pt>
                <c:pt idx="6">
                  <c:v>767896</c:v>
                </c:pt>
                <c:pt idx="7">
                  <c:v>785095</c:v>
                </c:pt>
                <c:pt idx="8">
                  <c:v>795952</c:v>
                </c:pt>
                <c:pt idx="9">
                  <c:v>789561</c:v>
                </c:pt>
                <c:pt idx="10">
                  <c:v>799685</c:v>
                </c:pt>
                <c:pt idx="11">
                  <c:v>811684</c:v>
                </c:pt>
                <c:pt idx="12">
                  <c:v>811015</c:v>
                </c:pt>
                <c:pt idx="13">
                  <c:v>824466</c:v>
                </c:pt>
                <c:pt idx="14">
                  <c:v>835802</c:v>
                </c:pt>
                <c:pt idx="15">
                  <c:v>842926</c:v>
                </c:pt>
                <c:pt idx="16">
                  <c:v>849351</c:v>
                </c:pt>
                <c:pt idx="17">
                  <c:v>853058</c:v>
                </c:pt>
                <c:pt idx="18">
                  <c:v>856163</c:v>
                </c:pt>
                <c:pt idx="19">
                  <c:v>859855</c:v>
                </c:pt>
                <c:pt idx="20">
                  <c:v>863709</c:v>
                </c:pt>
                <c:pt idx="21">
                  <c:v>868171</c:v>
                </c:pt>
                <c:pt idx="22">
                  <c:v>872388</c:v>
                </c:pt>
                <c:pt idx="23">
                  <c:v>877673</c:v>
                </c:pt>
                <c:pt idx="24">
                  <c:v>882939</c:v>
                </c:pt>
                <c:pt idx="25">
                  <c:v>888037</c:v>
                </c:pt>
                <c:pt idx="26">
                  <c:v>893135</c:v>
                </c:pt>
                <c:pt idx="27">
                  <c:v>898204</c:v>
                </c:pt>
                <c:pt idx="28">
                  <c:v>903095</c:v>
                </c:pt>
                <c:pt idx="29">
                  <c:v>907843</c:v>
                </c:pt>
                <c:pt idx="30">
                  <c:v>912346</c:v>
                </c:pt>
                <c:pt idx="31">
                  <c:v>916729</c:v>
                </c:pt>
                <c:pt idx="32">
                  <c:v>920882</c:v>
                </c:pt>
                <c:pt idx="33">
                  <c:v>925111</c:v>
                </c:pt>
                <c:pt idx="34">
                  <c:v>929538</c:v>
                </c:pt>
                <c:pt idx="35">
                  <c:v>934025</c:v>
                </c:pt>
                <c:pt idx="36">
                  <c:v>938568</c:v>
                </c:pt>
                <c:pt idx="37">
                  <c:v>943263</c:v>
                </c:pt>
                <c:pt idx="38">
                  <c:v>947628</c:v>
                </c:pt>
                <c:pt idx="39">
                  <c:v>952403</c:v>
                </c:pt>
                <c:pt idx="40">
                  <c:v>957117</c:v>
                </c:pt>
                <c:pt idx="41">
                  <c:v>961878</c:v>
                </c:pt>
                <c:pt idx="42">
                  <c:v>966727</c:v>
                </c:pt>
                <c:pt idx="43">
                  <c:v>971606</c:v>
                </c:pt>
                <c:pt idx="44">
                  <c:v>976419</c:v>
                </c:pt>
                <c:pt idx="45">
                  <c:v>981274</c:v>
                </c:pt>
                <c:pt idx="46">
                  <c:v>986115</c:v>
                </c:pt>
                <c:pt idx="47">
                  <c:v>991016</c:v>
                </c:pt>
                <c:pt idx="48">
                  <c:v>996026</c:v>
                </c:pt>
                <c:pt idx="49">
                  <c:v>1001052</c:v>
                </c:pt>
                <c:pt idx="50">
                  <c:v>1006075</c:v>
                </c:pt>
                <c:pt idx="51">
                  <c:v>1011107</c:v>
                </c:pt>
                <c:pt idx="52">
                  <c:v>1016164.1681276247</c:v>
                </c:pt>
                <c:pt idx="53">
                  <c:v>1021246.6302641634</c:v>
                </c:pt>
                <c:pt idx="54">
                  <c:v>1026354.5129205153</c:v>
                </c:pt>
                <c:pt idx="55">
                  <c:v>1031487.9432403384</c:v>
                </c:pt>
                <c:pt idx="56">
                  <c:v>1036647.0490032142</c:v>
                </c:pt>
                <c:pt idx="57">
                  <c:v>1041831.9586278287</c:v>
                </c:pt>
                <c:pt idx="58">
                  <c:v>1047042.8011751687</c:v>
                </c:pt>
                <c:pt idx="59">
                  <c:v>1052279.7063517345</c:v>
                </c:pt>
                <c:pt idx="60">
                  <c:v>1057542.8045127681</c:v>
                </c:pt>
                <c:pt idx="61">
                  <c:v>1062832.2266654985</c:v>
                </c:pt>
                <c:pt idx="62">
                  <c:v>1068148.1044724023</c:v>
                </c:pt>
                <c:pt idx="63">
                  <c:v>1073490.5702544812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A85-A493-03EFED15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6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British Columbia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1181082327062017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CPI!$V$38:$V$101</c:f>
              <c:numCache>
                <c:formatCode>0.0%</c:formatCode>
                <c:ptCount val="64"/>
                <c:pt idx="0">
                  <c:v>2.3494331942226276E-2</c:v>
                </c:pt>
                <c:pt idx="1">
                  <c:v>2.6976149806085425E-2</c:v>
                </c:pt>
                <c:pt idx="2">
                  <c:v>2.2074785107455197E-2</c:v>
                </c:pt>
                <c:pt idx="3">
                  <c:v>2.116127837201276E-2</c:v>
                </c:pt>
                <c:pt idx="4">
                  <c:v>1.9530927378100804E-2</c:v>
                </c:pt>
                <c:pt idx="5">
                  <c:v>1.2969920373018251E-3</c:v>
                </c:pt>
                <c:pt idx="6">
                  <c:v>2.6352259578694692E-3</c:v>
                </c:pt>
                <c:pt idx="7">
                  <c:v>7.8828515620943396E-3</c:v>
                </c:pt>
                <c:pt idx="8">
                  <c:v>1.3330430020917605E-2</c:v>
                </c:pt>
                <c:pt idx="9">
                  <c:v>2.7398888018907108E-2</c:v>
                </c:pt>
                <c:pt idx="10">
                  <c:v>3.3904198826053555E-2</c:v>
                </c:pt>
                <c:pt idx="11">
                  <c:v>3.7329151108641323E-2</c:v>
                </c:pt>
                <c:pt idx="12">
                  <c:v>3.989959927341924E-2</c:v>
                </c:pt>
                <c:pt idx="13">
                  <c:v>4.3914029750026229E-2</c:v>
                </c:pt>
                <c:pt idx="14">
                  <c:v>4.0826782935222017E-2</c:v>
                </c:pt>
                <c:pt idx="15">
                  <c:v>3.5978028501254311E-2</c:v>
                </c:pt>
                <c:pt idx="16">
                  <c:v>2.7166517689543923E-2</c:v>
                </c:pt>
                <c:pt idx="17">
                  <c:v>2.3442166375001738E-2</c:v>
                </c:pt>
                <c:pt idx="18">
                  <c:v>2.0827566310691381E-2</c:v>
                </c:pt>
                <c:pt idx="19">
                  <c:v>1.9300927010214464E-2</c:v>
                </c:pt>
                <c:pt idx="20">
                  <c:v>2.2113342592993135E-2</c:v>
                </c:pt>
                <c:pt idx="21">
                  <c:v>2.1767661183919929E-2</c:v>
                </c:pt>
                <c:pt idx="22">
                  <c:v>2.155526838116617E-2</c:v>
                </c:pt>
                <c:pt idx="23">
                  <c:v>2.1473886797183761E-2</c:v>
                </c:pt>
                <c:pt idx="24">
                  <c:v>2.1909676114127308E-2</c:v>
                </c:pt>
                <c:pt idx="25">
                  <c:v>2.1927402015040842E-2</c:v>
                </c:pt>
                <c:pt idx="26">
                  <c:v>2.191790290331741E-2</c:v>
                </c:pt>
                <c:pt idx="27">
                  <c:v>2.1881617141466858E-2</c:v>
                </c:pt>
                <c:pt idx="28">
                  <c:v>2.1783236619343782E-2</c:v>
                </c:pt>
                <c:pt idx="29">
                  <c:v>2.1709097009858569E-2</c:v>
                </c:pt>
                <c:pt idx="30">
                  <c:v>2.1623447738600143E-2</c:v>
                </c:pt>
                <c:pt idx="31">
                  <c:v>2.1526476849770271E-2</c:v>
                </c:pt>
                <c:pt idx="32">
                  <c:v>2.1366459229079204E-2</c:v>
                </c:pt>
                <c:pt idx="33">
                  <c:v>2.1268328691824934E-2</c:v>
                </c:pt>
                <c:pt idx="34">
                  <c:v>2.1179739807209996E-2</c:v>
                </c:pt>
                <c:pt idx="35">
                  <c:v>2.1100542409234091E-2</c:v>
                </c:pt>
                <c:pt idx="36">
                  <c:v>2.1044715841064487E-2</c:v>
                </c:pt>
                <c:pt idx="37">
                  <c:v>2.0978167439435369E-2</c:v>
                </c:pt>
                <c:pt idx="38">
                  <c:v>2.0915047307622281E-2</c:v>
                </c:pt>
                <c:pt idx="39">
                  <c:v>2.0855304098633454E-2</c:v>
                </c:pt>
                <c:pt idx="40">
                  <c:v>2.0785441764436863E-2</c:v>
                </c:pt>
                <c:pt idx="41">
                  <c:v>2.0737721356890448E-2</c:v>
                </c:pt>
                <c:pt idx="42">
                  <c:v>2.0698496939537625E-2</c:v>
                </c:pt>
                <c:pt idx="43">
                  <c:v>2.066763961910878E-2</c:v>
                </c:pt>
                <c:pt idx="44">
                  <c:v>2.0877875229037279E-2</c:v>
                </c:pt>
                <c:pt idx="45">
                  <c:v>2.0769518300963075E-2</c:v>
                </c:pt>
                <c:pt idx="46">
                  <c:v>2.0577914960990151E-2</c:v>
                </c:pt>
                <c:pt idx="47">
                  <c:v>2.030434503067613E-2</c:v>
                </c:pt>
                <c:pt idx="48">
                  <c:v>1.9738297929392301E-2</c:v>
                </c:pt>
                <c:pt idx="49">
                  <c:v>1.9389970138043111E-2</c:v>
                </c:pt>
                <c:pt idx="50">
                  <c:v>1.9046293108893941E-2</c:v>
                </c:pt>
                <c:pt idx="51">
                  <c:v>1.8707134870473263E-2</c:v>
                </c:pt>
                <c:pt idx="52">
                  <c:v>1.8937829619443569E-2</c:v>
                </c:pt>
                <c:pt idx="53">
                  <c:v>1.925392115378366E-2</c:v>
                </c:pt>
                <c:pt idx="54">
                  <c:v>1.9654403320820801E-2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2.0138319778040703E-2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4F83-BE19-0ABFFE52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Manitoba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CPI!$W$38:$W$101</c:f>
              <c:numCache>
                <c:formatCode>0.0%</c:formatCode>
                <c:ptCount val="64"/>
                <c:pt idx="0">
                  <c:v>1.8299627788038064E-2</c:v>
                </c:pt>
                <c:pt idx="1">
                  <c:v>2.6700419937263797E-2</c:v>
                </c:pt>
                <c:pt idx="2">
                  <c:v>2.244526122692525E-2</c:v>
                </c:pt>
                <c:pt idx="3">
                  <c:v>2.3148345882863408E-2</c:v>
                </c:pt>
                <c:pt idx="4">
                  <c:v>1.8981340738185137E-2</c:v>
                </c:pt>
                <c:pt idx="5">
                  <c:v>-1.8905854237492026E-3</c:v>
                </c:pt>
                <c:pt idx="6">
                  <c:v>1.6773362542603643E-3</c:v>
                </c:pt>
                <c:pt idx="7">
                  <c:v>2.3579239939834906E-3</c:v>
                </c:pt>
                <c:pt idx="8">
                  <c:v>9.1581683682651072E-3</c:v>
                </c:pt>
                <c:pt idx="9">
                  <c:v>3.1704759315331454E-2</c:v>
                </c:pt>
                <c:pt idx="10">
                  <c:v>4.1933888513918438E-2</c:v>
                </c:pt>
                <c:pt idx="11">
                  <c:v>4.6615653243545552E-2</c:v>
                </c:pt>
                <c:pt idx="12">
                  <c:v>4.9872034625643158E-2</c:v>
                </c:pt>
                <c:pt idx="13">
                  <c:v>4.6046819228046543E-2</c:v>
                </c:pt>
                <c:pt idx="14">
                  <c:v>3.8750104549672759E-2</c:v>
                </c:pt>
                <c:pt idx="15">
                  <c:v>3.5977262314594194E-2</c:v>
                </c:pt>
                <c:pt idx="16">
                  <c:v>2.7166674281788428E-2</c:v>
                </c:pt>
                <c:pt idx="17">
                  <c:v>2.3442562505382014E-2</c:v>
                </c:pt>
                <c:pt idx="18">
                  <c:v>2.0828118115172822E-2</c:v>
                </c:pt>
                <c:pt idx="19">
                  <c:v>1.9301553949231165E-2</c:v>
                </c:pt>
                <c:pt idx="20">
                  <c:v>2.2113833293624374E-2</c:v>
                </c:pt>
                <c:pt idx="21">
                  <c:v>2.1768124921988985E-2</c:v>
                </c:pt>
                <c:pt idx="22">
                  <c:v>2.1555681165663643E-2</c:v>
                </c:pt>
                <c:pt idx="23">
                  <c:v>2.1474224983092594E-2</c:v>
                </c:pt>
                <c:pt idx="24">
                  <c:v>2.190982454121615E-2</c:v>
                </c:pt>
                <c:pt idx="25">
                  <c:v>2.1927466500257786E-2</c:v>
                </c:pt>
                <c:pt idx="26">
                  <c:v>2.1917896801952885E-2</c:v>
                </c:pt>
                <c:pt idx="27">
                  <c:v>2.1881553606600379E-2</c:v>
                </c:pt>
                <c:pt idx="28">
                  <c:v>2.1783137466603986E-2</c:v>
                </c:pt>
                <c:pt idx="29">
                  <c:v>2.1708962537044796E-2</c:v>
                </c:pt>
                <c:pt idx="30">
                  <c:v>2.1623287008499581E-2</c:v>
                </c:pt>
                <c:pt idx="31">
                  <c:v>2.1526298777667208E-2</c:v>
                </c:pt>
                <c:pt idx="32">
                  <c:v>2.1366228096979523E-2</c:v>
                </c:pt>
                <c:pt idx="33">
                  <c:v>2.1268115546716482E-2</c:v>
                </c:pt>
                <c:pt idx="34">
                  <c:v>2.1179570556151717E-2</c:v>
                </c:pt>
                <c:pt idx="35">
                  <c:v>2.1100442550553211E-2</c:v>
                </c:pt>
                <c:pt idx="36">
                  <c:v>2.1044933470545146E-2</c:v>
                </c:pt>
                <c:pt idx="37">
                  <c:v>2.0978414366951581E-2</c:v>
                </c:pt>
                <c:pt idx="38">
                  <c:v>2.0915260518128198E-2</c:v>
                </c:pt>
                <c:pt idx="39">
                  <c:v>2.0855421560957321E-2</c:v>
                </c:pt>
                <c:pt idx="40">
                  <c:v>2.0785097465948477E-2</c:v>
                </c:pt>
                <c:pt idx="41">
                  <c:v>2.0737283058352984E-2</c:v>
                </c:pt>
                <c:pt idx="42">
                  <c:v>2.0698024916382396E-2</c:v>
                </c:pt>
                <c:pt idx="43">
                  <c:v>2.0667193219281677E-2</c:v>
                </c:pt>
                <c:pt idx="44">
                  <c:v>2.0877660673080722E-2</c:v>
                </c:pt>
                <c:pt idx="45">
                  <c:v>2.076938579222154E-2</c:v>
                </c:pt>
                <c:pt idx="46">
                  <c:v>2.0577863223528503E-2</c:v>
                </c:pt>
                <c:pt idx="47">
                  <c:v>2.0304372798904291E-2</c:v>
                </c:pt>
                <c:pt idx="48">
                  <c:v>1.9738403876970789E-2</c:v>
                </c:pt>
                <c:pt idx="49">
                  <c:v>1.9390153152598399E-2</c:v>
                </c:pt>
                <c:pt idx="50">
                  <c:v>1.9046552069875045E-2</c:v>
                </c:pt>
                <c:pt idx="51">
                  <c:v>1.8707468707420016E-2</c:v>
                </c:pt>
                <c:pt idx="52">
                  <c:v>1.8938108102901641E-2</c:v>
                </c:pt>
                <c:pt idx="53">
                  <c:v>1.9254125407935696E-2</c:v>
                </c:pt>
                <c:pt idx="54">
                  <c:v>1.9654514682810209E-2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2.0138319778041147E-2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5-4EC0-BE5B-E87EDAD9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New Brunswick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60363977666"/>
          <c:y val="0.13470691306385602"/>
          <c:w val="0.82146900416015067"/>
          <c:h val="0.7882542787399663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CPI!$X$38:$X$101</c:f>
              <c:numCache>
                <c:formatCode>0.0%</c:formatCode>
                <c:ptCount val="64"/>
                <c:pt idx="0">
                  <c:v>1.192431399533822E-2</c:v>
                </c:pt>
                <c:pt idx="1">
                  <c:v>1.8696862711414131E-2</c:v>
                </c:pt>
                <c:pt idx="2">
                  <c:v>1.826991583824622E-2</c:v>
                </c:pt>
                <c:pt idx="3">
                  <c:v>1.96637664905146E-2</c:v>
                </c:pt>
                <c:pt idx="4">
                  <c:v>1.7140477363973838E-2</c:v>
                </c:pt>
                <c:pt idx="5">
                  <c:v>-6.2231917467615583E-3</c:v>
                </c:pt>
                <c:pt idx="6">
                  <c:v>-2.6756271435071088E-3</c:v>
                </c:pt>
                <c:pt idx="7">
                  <c:v>2.6058912701665271E-4</c:v>
                </c:pt>
                <c:pt idx="8">
                  <c:v>1.1326439992133119E-2</c:v>
                </c:pt>
                <c:pt idx="9">
                  <c:v>4.0377932552755125E-2</c:v>
                </c:pt>
                <c:pt idx="10">
                  <c:v>4.5785912322354072E-2</c:v>
                </c:pt>
                <c:pt idx="11">
                  <c:v>5.5211277033617945E-2</c:v>
                </c:pt>
                <c:pt idx="12">
                  <c:v>5.3906440815334022E-2</c:v>
                </c:pt>
                <c:pt idx="13">
                  <c:v>4.9159575048110637E-2</c:v>
                </c:pt>
                <c:pt idx="14">
                  <c:v>4.3863313459805653E-2</c:v>
                </c:pt>
                <c:pt idx="15">
                  <c:v>3.5977262314594194E-2</c:v>
                </c:pt>
                <c:pt idx="16">
                  <c:v>2.7166674281788428E-2</c:v>
                </c:pt>
                <c:pt idx="17">
                  <c:v>2.3442562505381792E-2</c:v>
                </c:pt>
                <c:pt idx="18">
                  <c:v>2.0828118115172822E-2</c:v>
                </c:pt>
                <c:pt idx="19">
                  <c:v>1.9301553949231387E-2</c:v>
                </c:pt>
                <c:pt idx="20">
                  <c:v>2.2113833293624596E-2</c:v>
                </c:pt>
                <c:pt idx="21">
                  <c:v>2.1768124921989207E-2</c:v>
                </c:pt>
                <c:pt idx="22">
                  <c:v>2.1555681165663865E-2</c:v>
                </c:pt>
                <c:pt idx="23">
                  <c:v>2.1474224983092816E-2</c:v>
                </c:pt>
                <c:pt idx="24">
                  <c:v>2.1909824541216594E-2</c:v>
                </c:pt>
                <c:pt idx="25">
                  <c:v>2.1927466500257786E-2</c:v>
                </c:pt>
                <c:pt idx="26">
                  <c:v>2.1917896801952663E-2</c:v>
                </c:pt>
                <c:pt idx="27">
                  <c:v>2.1881553606600157E-2</c:v>
                </c:pt>
                <c:pt idx="28">
                  <c:v>2.1783137466603764E-2</c:v>
                </c:pt>
                <c:pt idx="29">
                  <c:v>2.1708962537044574E-2</c:v>
                </c:pt>
                <c:pt idx="30">
                  <c:v>2.1623287008499803E-2</c:v>
                </c:pt>
                <c:pt idx="31">
                  <c:v>2.152629877766743E-2</c:v>
                </c:pt>
                <c:pt idx="32">
                  <c:v>2.1366228096979523E-2</c:v>
                </c:pt>
                <c:pt idx="33">
                  <c:v>2.1268115546716482E-2</c:v>
                </c:pt>
                <c:pt idx="34">
                  <c:v>2.1179570556151495E-2</c:v>
                </c:pt>
                <c:pt idx="35">
                  <c:v>2.1100442550553211E-2</c:v>
                </c:pt>
                <c:pt idx="36">
                  <c:v>2.1044933470545368E-2</c:v>
                </c:pt>
                <c:pt idx="37">
                  <c:v>2.0978414366951581E-2</c:v>
                </c:pt>
                <c:pt idx="38">
                  <c:v>2.0915260518128198E-2</c:v>
                </c:pt>
                <c:pt idx="39">
                  <c:v>2.0855421560957099E-2</c:v>
                </c:pt>
                <c:pt idx="40">
                  <c:v>2.0785097465948255E-2</c:v>
                </c:pt>
                <c:pt idx="41">
                  <c:v>2.0737283058352984E-2</c:v>
                </c:pt>
                <c:pt idx="42">
                  <c:v>2.0698024916382396E-2</c:v>
                </c:pt>
                <c:pt idx="43">
                  <c:v>2.0667193219281677E-2</c:v>
                </c:pt>
                <c:pt idx="44">
                  <c:v>2.0877660673080722E-2</c:v>
                </c:pt>
                <c:pt idx="45">
                  <c:v>2.076938579222154E-2</c:v>
                </c:pt>
                <c:pt idx="46">
                  <c:v>2.0577863223528725E-2</c:v>
                </c:pt>
                <c:pt idx="47">
                  <c:v>2.0304372798904291E-2</c:v>
                </c:pt>
                <c:pt idx="48">
                  <c:v>1.9738403876970789E-2</c:v>
                </c:pt>
                <c:pt idx="49">
                  <c:v>1.9390153152598399E-2</c:v>
                </c:pt>
                <c:pt idx="50">
                  <c:v>1.9046552069874823E-2</c:v>
                </c:pt>
                <c:pt idx="51">
                  <c:v>1.8707468707420016E-2</c:v>
                </c:pt>
                <c:pt idx="52">
                  <c:v>1.8938108102901641E-2</c:v>
                </c:pt>
                <c:pt idx="53">
                  <c:v>1.9254125407935918E-2</c:v>
                </c:pt>
                <c:pt idx="54">
                  <c:v>1.9654514682810209E-2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2.0138319778040703E-2</c:v>
                </c:pt>
                <c:pt idx="59">
                  <c:v>2.0138319778040703E-2</c:v>
                </c:pt>
                <c:pt idx="60">
                  <c:v>2.0138319778040703E-2</c:v>
                </c:pt>
                <c:pt idx="61">
                  <c:v>2.0138319778040703E-2</c:v>
                </c:pt>
                <c:pt idx="62">
                  <c:v>2.0138319778040703E-2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8-4FFB-9359-3C4919E5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Newfoundland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849918720057242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CPI!$Y$38:$Y$101</c:f>
              <c:numCache>
                <c:formatCode>0.0%</c:formatCode>
                <c:ptCount val="64"/>
                <c:pt idx="0">
                  <c:v>5.6890950065258128E-3</c:v>
                </c:pt>
                <c:pt idx="1">
                  <c:v>1.3811396731180592E-2</c:v>
                </c:pt>
                <c:pt idx="2">
                  <c:v>6.7962187142860397E-3</c:v>
                </c:pt>
                <c:pt idx="3">
                  <c:v>1.2887848239819366E-2</c:v>
                </c:pt>
                <c:pt idx="4">
                  <c:v>1.2856546525741752E-2</c:v>
                </c:pt>
                <c:pt idx="5">
                  <c:v>-8.8767212768185999E-3</c:v>
                </c:pt>
                <c:pt idx="6">
                  <c:v>-1.8892579284608413E-3</c:v>
                </c:pt>
                <c:pt idx="7">
                  <c:v>6.1411694354496227E-3</c:v>
                </c:pt>
                <c:pt idx="8">
                  <c:v>1.7896287502566555E-2</c:v>
                </c:pt>
                <c:pt idx="9">
                  <c:v>4.0720182255896464E-2</c:v>
                </c:pt>
                <c:pt idx="10">
                  <c:v>4.5795567108008139E-2</c:v>
                </c:pt>
                <c:pt idx="11">
                  <c:v>4.2758255895311903E-2</c:v>
                </c:pt>
                <c:pt idx="12">
                  <c:v>4.1025032628862368E-2</c:v>
                </c:pt>
                <c:pt idx="13">
                  <c:v>3.8489624779904696E-2</c:v>
                </c:pt>
                <c:pt idx="14">
                  <c:v>3.697824344713041E-2</c:v>
                </c:pt>
                <c:pt idx="15">
                  <c:v>3.597719500386698E-2</c:v>
                </c:pt>
                <c:pt idx="16">
                  <c:v>2.7166753068185612E-2</c:v>
                </c:pt>
                <c:pt idx="17">
                  <c:v>2.3442637511990716E-2</c:v>
                </c:pt>
                <c:pt idx="18">
                  <c:v>2.0828154578171665E-2</c:v>
                </c:pt>
                <c:pt idx="19">
                  <c:v>1.9301517900291998E-2</c:v>
                </c:pt>
                <c:pt idx="20">
                  <c:v>2.2113438348667636E-2</c:v>
                </c:pt>
                <c:pt idx="21">
                  <c:v>2.1767692349647261E-2</c:v>
                </c:pt>
                <c:pt idx="22">
                  <c:v>2.1555277024243313E-2</c:v>
                </c:pt>
                <c:pt idx="23">
                  <c:v>2.147391423713918E-2</c:v>
                </c:pt>
                <c:pt idx="24">
                  <c:v>2.1910015501916735E-2</c:v>
                </c:pt>
                <c:pt idx="25">
                  <c:v>2.1927739025818571E-2</c:v>
                </c:pt>
                <c:pt idx="26">
                  <c:v>2.191817804487739E-2</c:v>
                </c:pt>
                <c:pt idx="27">
                  <c:v>2.1881771888050405E-2</c:v>
                </c:pt>
                <c:pt idx="28">
                  <c:v>2.1782802988371985E-2</c:v>
                </c:pt>
                <c:pt idx="29">
                  <c:v>2.1708594325365427E-2</c:v>
                </c:pt>
                <c:pt idx="30">
                  <c:v>2.1622980932042513E-2</c:v>
                </c:pt>
                <c:pt idx="31">
                  <c:v>2.1526149157010011E-2</c:v>
                </c:pt>
                <c:pt idx="32">
                  <c:v>2.1366938159016691E-2</c:v>
                </c:pt>
                <c:pt idx="33">
                  <c:v>2.1268920011208392E-2</c:v>
                </c:pt>
                <c:pt idx="34">
                  <c:v>2.1180320311009915E-2</c:v>
                </c:pt>
                <c:pt idx="35">
                  <c:v>2.1100990852397805E-2</c:v>
                </c:pt>
                <c:pt idx="36">
                  <c:v>2.1044334996622505E-2</c:v>
                </c:pt>
                <c:pt idx="37">
                  <c:v>2.0977650728737141E-2</c:v>
                </c:pt>
                <c:pt idx="38">
                  <c:v>2.0914505435344344E-2</c:v>
                </c:pt>
                <c:pt idx="39">
                  <c:v>2.0854846039553898E-2</c:v>
                </c:pt>
                <c:pt idx="40">
                  <c:v>2.0785664045870567E-2</c:v>
                </c:pt>
                <c:pt idx="41">
                  <c:v>2.0738043110557047E-2</c:v>
                </c:pt>
                <c:pt idx="42">
                  <c:v>2.0698830481566732E-2</c:v>
                </c:pt>
                <c:pt idx="43">
                  <c:v>2.0667898616733904E-2</c:v>
                </c:pt>
                <c:pt idx="44">
                  <c:v>2.0877579751320541E-2</c:v>
                </c:pt>
                <c:pt idx="45">
                  <c:v>2.076913874980213E-2</c:v>
                </c:pt>
                <c:pt idx="46">
                  <c:v>2.057752367636656E-2</c:v>
                </c:pt>
                <c:pt idx="47">
                  <c:v>2.0304013226837059E-2</c:v>
                </c:pt>
                <c:pt idx="48">
                  <c:v>1.9738273992143451E-2</c:v>
                </c:pt>
                <c:pt idx="49">
                  <c:v>1.9390072782593748E-2</c:v>
                </c:pt>
                <c:pt idx="50">
                  <c:v>1.9046520458438687E-2</c:v>
                </c:pt>
                <c:pt idx="51">
                  <c:v>1.8707485131167045E-2</c:v>
                </c:pt>
                <c:pt idx="52">
                  <c:v>1.8938138390833581E-2</c:v>
                </c:pt>
                <c:pt idx="53">
                  <c:v>1.9254157476835454E-2</c:v>
                </c:pt>
                <c:pt idx="54">
                  <c:v>1.9654536607442319E-2</c:v>
                </c:pt>
                <c:pt idx="55">
                  <c:v>2.0138319778040925E-2</c:v>
                </c:pt>
                <c:pt idx="56">
                  <c:v>2.0138319778040703E-2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4C26-9EFE-7926EB17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Nova Scotia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7761598581042115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CPI!$Z$38:$Z$101</c:f>
              <c:numCache>
                <c:formatCode>0.0%</c:formatCode>
                <c:ptCount val="64"/>
                <c:pt idx="0">
                  <c:v>1.109406364799681E-2</c:v>
                </c:pt>
                <c:pt idx="1">
                  <c:v>1.6258896640398035E-2</c:v>
                </c:pt>
                <c:pt idx="2">
                  <c:v>1.8847001210391179E-2</c:v>
                </c:pt>
                <c:pt idx="3">
                  <c:v>1.7307635290624956E-2</c:v>
                </c:pt>
                <c:pt idx="4">
                  <c:v>1.9676654202043675E-2</c:v>
                </c:pt>
                <c:pt idx="5">
                  <c:v>-4.2968198827069148E-3</c:v>
                </c:pt>
                <c:pt idx="6">
                  <c:v>-5.8714525902582304E-3</c:v>
                </c:pt>
                <c:pt idx="7">
                  <c:v>3.3518972765711474E-3</c:v>
                </c:pt>
                <c:pt idx="8">
                  <c:v>1.7548022646327377E-2</c:v>
                </c:pt>
                <c:pt idx="9">
                  <c:v>4.3664729993117879E-2</c:v>
                </c:pt>
                <c:pt idx="10">
                  <c:v>4.9756075886788542E-2</c:v>
                </c:pt>
                <c:pt idx="11">
                  <c:v>5.1558575498327208E-2</c:v>
                </c:pt>
                <c:pt idx="12">
                  <c:v>4.69780195519649E-2</c:v>
                </c:pt>
                <c:pt idx="13">
                  <c:v>4.4378467696754909E-2</c:v>
                </c:pt>
                <c:pt idx="14">
                  <c:v>4.1176797178854807E-2</c:v>
                </c:pt>
                <c:pt idx="15">
                  <c:v>3.5977605429458492E-2</c:v>
                </c:pt>
                <c:pt idx="16">
                  <c:v>2.716699364920494E-2</c:v>
                </c:pt>
                <c:pt idx="17">
                  <c:v>2.3442822484940562E-2</c:v>
                </c:pt>
                <c:pt idx="18">
                  <c:v>2.0828284046300771E-2</c:v>
                </c:pt>
                <c:pt idx="19">
                  <c:v>1.9301591477903335E-2</c:v>
                </c:pt>
                <c:pt idx="20">
                  <c:v>2.2113439518515632E-2</c:v>
                </c:pt>
                <c:pt idx="21">
                  <c:v>2.1767641936817572E-2</c:v>
                </c:pt>
                <c:pt idx="22">
                  <c:v>2.1555180183205014E-2</c:v>
                </c:pt>
                <c:pt idx="23">
                  <c:v>2.1473776011859957E-2</c:v>
                </c:pt>
                <c:pt idx="24">
                  <c:v>2.1909757707361255E-2</c:v>
                </c:pt>
                <c:pt idx="25">
                  <c:v>2.1927483188593166E-2</c:v>
                </c:pt>
                <c:pt idx="26">
                  <c:v>2.191796150348746E-2</c:v>
                </c:pt>
                <c:pt idx="27">
                  <c:v>2.1881631373504185E-2</c:v>
                </c:pt>
                <c:pt idx="28">
                  <c:v>2.1783000333327251E-2</c:v>
                </c:pt>
                <c:pt idx="29">
                  <c:v>2.1708848324799135E-2</c:v>
                </c:pt>
                <c:pt idx="30">
                  <c:v>2.1623238203729578E-2</c:v>
                </c:pt>
                <c:pt idx="31">
                  <c:v>2.1526357181494093E-2</c:v>
                </c:pt>
                <c:pt idx="32">
                  <c:v>2.1366751070214907E-2</c:v>
                </c:pt>
                <c:pt idx="33">
                  <c:v>2.1268699805604419E-2</c:v>
                </c:pt>
                <c:pt idx="34">
                  <c:v>2.1180132129841933E-2</c:v>
                </c:pt>
                <c:pt idx="35">
                  <c:v>2.1100898801845069E-2</c:v>
                </c:pt>
                <c:pt idx="36">
                  <c:v>2.1044880366755114E-2</c:v>
                </c:pt>
                <c:pt idx="37">
                  <c:v>2.0978224645951782E-2</c:v>
                </c:pt>
                <c:pt idx="38">
                  <c:v>2.0914981751383621E-2</c:v>
                </c:pt>
                <c:pt idx="39">
                  <c:v>2.0855100575027263E-2</c:v>
                </c:pt>
                <c:pt idx="40">
                  <c:v>2.078482569531892E-2</c:v>
                </c:pt>
                <c:pt idx="41">
                  <c:v>2.0737042260677629E-2</c:v>
                </c:pt>
                <c:pt idx="42">
                  <c:v>2.0697842010841683E-2</c:v>
                </c:pt>
                <c:pt idx="43">
                  <c:v>2.0667094711049883E-2</c:v>
                </c:pt>
                <c:pt idx="44">
                  <c:v>2.0877831382039913E-2</c:v>
                </c:pt>
                <c:pt idx="45">
                  <c:v>2.0769628720865851E-2</c:v>
                </c:pt>
                <c:pt idx="46">
                  <c:v>2.0578141471049749E-2</c:v>
                </c:pt>
                <c:pt idx="47">
                  <c:v>2.0304650041424344E-2</c:v>
                </c:pt>
                <c:pt idx="48">
                  <c:v>1.9738554531486763E-2</c:v>
                </c:pt>
                <c:pt idx="49">
                  <c:v>1.9390268152232437E-2</c:v>
                </c:pt>
                <c:pt idx="50">
                  <c:v>1.9046631969681593E-2</c:v>
                </c:pt>
                <c:pt idx="51">
                  <c:v>1.8707514038583284E-2</c:v>
                </c:pt>
                <c:pt idx="52">
                  <c:v>1.8938129186531594E-2</c:v>
                </c:pt>
                <c:pt idx="53">
                  <c:v>1.925413093218209E-2</c:v>
                </c:pt>
                <c:pt idx="54">
                  <c:v>1.9654513215957792E-2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1-4A61-8F43-AFB69434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Ontario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60363977666"/>
          <c:y val="6.463599420847739E-2"/>
          <c:w val="0.82146900416015067"/>
          <c:h val="0.69974364439633019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CPI!$AA$38:$AA$101</c:f>
              <c:numCache>
                <c:formatCode>0.0%</c:formatCode>
                <c:ptCount val="64"/>
                <c:pt idx="0">
                  <c:v>1.5688773055831273E-2</c:v>
                </c:pt>
                <c:pt idx="1">
                  <c:v>2.1371716027662302E-2</c:v>
                </c:pt>
                <c:pt idx="2">
                  <c:v>1.8920034389950713E-2</c:v>
                </c:pt>
                <c:pt idx="3">
                  <c:v>1.869646593143659E-2</c:v>
                </c:pt>
                <c:pt idx="4">
                  <c:v>1.5733499214256152E-2</c:v>
                </c:pt>
                <c:pt idx="5">
                  <c:v>-6.0472798692701168E-5</c:v>
                </c:pt>
                <c:pt idx="6">
                  <c:v>2.1768263827133261E-3</c:v>
                </c:pt>
                <c:pt idx="7">
                  <c:v>7.7381394673046167E-3</c:v>
                </c:pt>
                <c:pt idx="8">
                  <c:v>1.4844805098290781E-2</c:v>
                </c:pt>
                <c:pt idx="9">
                  <c:v>3.415664403794727E-2</c:v>
                </c:pt>
                <c:pt idx="10">
                  <c:v>3.96873232043915E-2</c:v>
                </c:pt>
                <c:pt idx="11">
                  <c:v>5.026453630503469E-2</c:v>
                </c:pt>
                <c:pt idx="12">
                  <c:v>5.3089899253481176E-2</c:v>
                </c:pt>
                <c:pt idx="13">
                  <c:v>5.0527501057208379E-2</c:v>
                </c:pt>
                <c:pt idx="14">
                  <c:v>4.6281379459617078E-2</c:v>
                </c:pt>
                <c:pt idx="15">
                  <c:v>3.5977247366961951E-2</c:v>
                </c:pt>
                <c:pt idx="16">
                  <c:v>2.716708576324911E-2</c:v>
                </c:pt>
                <c:pt idx="17">
                  <c:v>2.344298884613627E-2</c:v>
                </c:pt>
                <c:pt idx="18">
                  <c:v>2.0828479192356086E-2</c:v>
                </c:pt>
                <c:pt idx="19">
                  <c:v>1.9301771434604431E-2</c:v>
                </c:pt>
                <c:pt idx="20">
                  <c:v>2.2113440706361009E-2</c:v>
                </c:pt>
                <c:pt idx="21">
                  <c:v>2.1767590748418941E-2</c:v>
                </c:pt>
                <c:pt idx="22">
                  <c:v>2.1555081852331348E-2</c:v>
                </c:pt>
                <c:pt idx="23">
                  <c:v>2.1473635660075319E-2</c:v>
                </c:pt>
                <c:pt idx="24">
                  <c:v>2.1909495946790258E-2</c:v>
                </c:pt>
                <c:pt idx="25">
                  <c:v>2.1927223415451058E-2</c:v>
                </c:pt>
                <c:pt idx="26">
                  <c:v>2.1917741630710141E-2</c:v>
                </c:pt>
                <c:pt idx="27">
                  <c:v>2.1881488697194751E-2</c:v>
                </c:pt>
                <c:pt idx="28">
                  <c:v>2.1783200714419415E-2</c:v>
                </c:pt>
                <c:pt idx="29">
                  <c:v>2.1709106232006947E-2</c:v>
                </c:pt>
                <c:pt idx="30">
                  <c:v>2.1623499433533144E-2</c:v>
                </c:pt>
                <c:pt idx="31">
                  <c:v>2.1526568406415425E-2</c:v>
                </c:pt>
                <c:pt idx="32">
                  <c:v>2.1366657533432365E-2</c:v>
                </c:pt>
                <c:pt idx="33">
                  <c:v>2.1268533762855313E-2</c:v>
                </c:pt>
                <c:pt idx="34">
                  <c:v>2.1179921971550719E-2</c:v>
                </c:pt>
                <c:pt idx="35">
                  <c:v>2.1100672463793213E-2</c:v>
                </c:pt>
                <c:pt idx="36">
                  <c:v>2.104458242338092E-2</c:v>
                </c:pt>
                <c:pt idx="37">
                  <c:v>2.0977998497578421E-2</c:v>
                </c:pt>
                <c:pt idx="38">
                  <c:v>2.0914886511461894E-2</c:v>
                </c:pt>
                <c:pt idx="39">
                  <c:v>2.0855194435918101E-2</c:v>
                </c:pt>
                <c:pt idx="40">
                  <c:v>2.0785709709915334E-2</c:v>
                </c:pt>
                <c:pt idx="41">
                  <c:v>2.0738009867547369E-2</c:v>
                </c:pt>
                <c:pt idx="42">
                  <c:v>2.0698735713409189E-2</c:v>
                </c:pt>
                <c:pt idx="43">
                  <c:v>2.0667759437384525E-2</c:v>
                </c:pt>
                <c:pt idx="44">
                  <c:v>2.0877360280373569E-2</c:v>
                </c:pt>
                <c:pt idx="45">
                  <c:v>2.0768929569613404E-2</c:v>
                </c:pt>
                <c:pt idx="46">
                  <c:v>2.0577361783612247E-2</c:v>
                </c:pt>
                <c:pt idx="47">
                  <c:v>2.0303935040938637E-2</c:v>
                </c:pt>
                <c:pt idx="48">
                  <c:v>1.9738408570533883E-2</c:v>
                </c:pt>
                <c:pt idx="49">
                  <c:v>1.9390324582384988E-2</c:v>
                </c:pt>
                <c:pt idx="50">
                  <c:v>1.9046887770355569E-2</c:v>
                </c:pt>
                <c:pt idx="51">
                  <c:v>1.8707966322191183E-2</c:v>
                </c:pt>
                <c:pt idx="52">
                  <c:v>1.8938542022057803E-2</c:v>
                </c:pt>
                <c:pt idx="53">
                  <c:v>1.925445484348165E-2</c:v>
                </c:pt>
                <c:pt idx="54">
                  <c:v>1.9654699331529191E-2</c:v>
                </c:pt>
                <c:pt idx="55">
                  <c:v>2.0138319778040703E-2</c:v>
                </c:pt>
                <c:pt idx="56">
                  <c:v>2.0138319778040703E-2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F-47E4-8900-C7A6E642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70240099615118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CPI!$AB$38:$AB$101</c:f>
              <c:numCache>
                <c:formatCode>0.0%</c:formatCode>
                <c:ptCount val="64"/>
                <c:pt idx="0">
                  <c:v>5.9581990996058209E-3</c:v>
                </c:pt>
                <c:pt idx="1">
                  <c:v>1.0549357007911153E-2</c:v>
                </c:pt>
                <c:pt idx="2">
                  <c:v>1.1426897433916672E-2</c:v>
                </c:pt>
                <c:pt idx="3">
                  <c:v>1.8453241533000098E-2</c:v>
                </c:pt>
                <c:pt idx="4">
                  <c:v>1.8361403224958606E-2</c:v>
                </c:pt>
                <c:pt idx="5">
                  <c:v>-1.0302709711330404E-2</c:v>
                </c:pt>
                <c:pt idx="6">
                  <c:v>-4.6703718210832079E-3</c:v>
                </c:pt>
                <c:pt idx="7">
                  <c:v>-1.6538060996820203E-3</c:v>
                </c:pt>
                <c:pt idx="8">
                  <c:v>1.7402948381350036E-2</c:v>
                </c:pt>
                <c:pt idx="9">
                  <c:v>5.5293717480346949E-2</c:v>
                </c:pt>
                <c:pt idx="10">
                  <c:v>6.2074567784730084E-2</c:v>
                </c:pt>
                <c:pt idx="11">
                  <c:v>6.7687065507159971E-2</c:v>
                </c:pt>
                <c:pt idx="12">
                  <c:v>5.9431856401470862E-2</c:v>
                </c:pt>
                <c:pt idx="13">
                  <c:v>5.1205806033962187E-2</c:v>
                </c:pt>
                <c:pt idx="14">
                  <c:v>4.2063306135604162E-2</c:v>
                </c:pt>
                <c:pt idx="15">
                  <c:v>3.597760542945827E-2</c:v>
                </c:pt>
                <c:pt idx="16">
                  <c:v>2.716699364920494E-2</c:v>
                </c:pt>
                <c:pt idx="17">
                  <c:v>2.3442822484940562E-2</c:v>
                </c:pt>
                <c:pt idx="18">
                  <c:v>2.0828284046300771E-2</c:v>
                </c:pt>
                <c:pt idx="19">
                  <c:v>1.9301591477903557E-2</c:v>
                </c:pt>
                <c:pt idx="20">
                  <c:v>2.2113439518515632E-2</c:v>
                </c:pt>
                <c:pt idx="21">
                  <c:v>2.1767641936817572E-2</c:v>
                </c:pt>
                <c:pt idx="22">
                  <c:v>2.1555180183205014E-2</c:v>
                </c:pt>
                <c:pt idx="23">
                  <c:v>2.1473776011859735E-2</c:v>
                </c:pt>
                <c:pt idx="24">
                  <c:v>2.1909757707361255E-2</c:v>
                </c:pt>
                <c:pt idx="25">
                  <c:v>2.1927483188593389E-2</c:v>
                </c:pt>
                <c:pt idx="26">
                  <c:v>2.191796150348746E-2</c:v>
                </c:pt>
                <c:pt idx="27">
                  <c:v>2.1881631373504407E-2</c:v>
                </c:pt>
                <c:pt idx="28">
                  <c:v>2.1783000333327251E-2</c:v>
                </c:pt>
                <c:pt idx="29">
                  <c:v>2.1708848324798913E-2</c:v>
                </c:pt>
                <c:pt idx="30">
                  <c:v>2.1623238203729578E-2</c:v>
                </c:pt>
                <c:pt idx="31">
                  <c:v>2.1526357181493871E-2</c:v>
                </c:pt>
                <c:pt idx="32">
                  <c:v>2.1366751070215129E-2</c:v>
                </c:pt>
                <c:pt idx="33">
                  <c:v>2.1268699805604419E-2</c:v>
                </c:pt>
                <c:pt idx="34">
                  <c:v>2.1180132129841933E-2</c:v>
                </c:pt>
                <c:pt idx="35">
                  <c:v>2.1100898801845069E-2</c:v>
                </c:pt>
                <c:pt idx="36">
                  <c:v>2.1044786674468297E-2</c:v>
                </c:pt>
                <c:pt idx="37">
                  <c:v>2.0978168724052004E-2</c:v>
                </c:pt>
                <c:pt idx="38">
                  <c:v>2.0915000295029351E-2</c:v>
                </c:pt>
                <c:pt idx="39">
                  <c:v>2.0855229707297696E-2</c:v>
                </c:pt>
                <c:pt idx="40">
                  <c:v>2.0785469930903133E-2</c:v>
                </c:pt>
                <c:pt idx="41">
                  <c:v>2.0737718928512505E-2</c:v>
                </c:pt>
                <c:pt idx="42">
                  <c:v>2.069844103846763E-2</c:v>
                </c:pt>
                <c:pt idx="43">
                  <c:v>2.0667507720573575E-2</c:v>
                </c:pt>
                <c:pt idx="44">
                  <c:v>2.0877406614893568E-2</c:v>
                </c:pt>
                <c:pt idx="45">
                  <c:v>2.0769025829010301E-2</c:v>
                </c:pt>
                <c:pt idx="46">
                  <c:v>2.057747059028614E-2</c:v>
                </c:pt>
                <c:pt idx="47">
                  <c:v>2.0304019592716216E-2</c:v>
                </c:pt>
                <c:pt idx="48">
                  <c:v>1.9738340767676776E-2</c:v>
                </c:pt>
                <c:pt idx="49">
                  <c:v>1.9390197721413704E-2</c:v>
                </c:pt>
                <c:pt idx="50">
                  <c:v>1.9046702712433028E-2</c:v>
                </c:pt>
                <c:pt idx="51">
                  <c:v>1.8707723890065253E-2</c:v>
                </c:pt>
                <c:pt idx="52">
                  <c:v>1.8938338665870358E-2</c:v>
                </c:pt>
                <c:pt idx="53">
                  <c:v>1.9254305025180551E-2</c:v>
                </c:pt>
                <c:pt idx="54">
                  <c:v>1.9654617348412229E-2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2.0138319778041147E-2</c:v>
                </c:pt>
                <c:pt idx="58">
                  <c:v>2.0138319778041147E-2</c:v>
                </c:pt>
                <c:pt idx="59">
                  <c:v>2.0138319778040925E-2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2.0138319778040703E-2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8-41BE-912B-F3679F6D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Quebec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9974364439633019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CPI!$AC$38:$AC$101</c:f>
              <c:numCache>
                <c:formatCode>0.0%</c:formatCode>
                <c:ptCount val="64"/>
                <c:pt idx="0">
                  <c:v>1.3673309830705138E-2</c:v>
                </c:pt>
                <c:pt idx="1">
                  <c:v>2.1507015781274008E-2</c:v>
                </c:pt>
                <c:pt idx="2">
                  <c:v>2.1927293348424692E-2</c:v>
                </c:pt>
                <c:pt idx="3">
                  <c:v>2.5749128298961255E-2</c:v>
                </c:pt>
                <c:pt idx="4">
                  <c:v>2.0521214559624523E-2</c:v>
                </c:pt>
                <c:pt idx="5">
                  <c:v>1.4837078756102517E-3</c:v>
                </c:pt>
                <c:pt idx="6">
                  <c:v>3.1065022932841302E-3</c:v>
                </c:pt>
                <c:pt idx="7">
                  <c:v>6.9576910728164076E-3</c:v>
                </c:pt>
                <c:pt idx="8">
                  <c:v>1.6937518593890033E-2</c:v>
                </c:pt>
                <c:pt idx="9">
                  <c:v>3.7377819679438096E-2</c:v>
                </c:pt>
                <c:pt idx="10">
                  <c:v>4.5110096273802691E-2</c:v>
                </c:pt>
                <c:pt idx="11">
                  <c:v>5.2228467339506368E-2</c:v>
                </c:pt>
                <c:pt idx="12">
                  <c:v>5.2288399326061441E-2</c:v>
                </c:pt>
                <c:pt idx="13">
                  <c:v>4.9795097393209975E-2</c:v>
                </c:pt>
                <c:pt idx="14">
                  <c:v>4.3368847814196032E-2</c:v>
                </c:pt>
                <c:pt idx="15">
                  <c:v>3.5977432247523478E-2</c:v>
                </c:pt>
                <c:pt idx="16">
                  <c:v>2.7167125356158284E-2</c:v>
                </c:pt>
                <c:pt idx="17">
                  <c:v>2.3442988633898487E-2</c:v>
                </c:pt>
                <c:pt idx="18">
                  <c:v>2.0828431021027605E-2</c:v>
                </c:pt>
                <c:pt idx="19">
                  <c:v>1.930166710514869E-2</c:v>
                </c:pt>
                <c:pt idx="20">
                  <c:v>2.2113096363133744E-2</c:v>
                </c:pt>
                <c:pt idx="21">
                  <c:v>2.1767244309992551E-2</c:v>
                </c:pt>
                <c:pt idx="22">
                  <c:v>2.1554793749106738E-2</c:v>
                </c:pt>
                <c:pt idx="23">
                  <c:v>2.1473465335005493E-2</c:v>
                </c:pt>
                <c:pt idx="24">
                  <c:v>2.1909880880187416E-2</c:v>
                </c:pt>
                <c:pt idx="25">
                  <c:v>2.1927689565234498E-2</c:v>
                </c:pt>
                <c:pt idx="26">
                  <c:v>2.1918197345171198E-2</c:v>
                </c:pt>
                <c:pt idx="27">
                  <c:v>2.1881843800383605E-2</c:v>
                </c:pt>
                <c:pt idx="28">
                  <c:v>2.1782984724562082E-2</c:v>
                </c:pt>
                <c:pt idx="29">
                  <c:v>2.1708767661802408E-2</c:v>
                </c:pt>
                <c:pt idx="30">
                  <c:v>2.162310187085259E-2</c:v>
                </c:pt>
                <c:pt idx="31">
                  <c:v>2.1526174410632759E-2</c:v>
                </c:pt>
                <c:pt idx="32">
                  <c:v>2.1366497199311496E-2</c:v>
                </c:pt>
                <c:pt idx="33">
                  <c:v>2.1268431110985864E-2</c:v>
                </c:pt>
                <c:pt idx="34">
                  <c:v>2.1179870609889129E-2</c:v>
                </c:pt>
                <c:pt idx="35">
                  <c:v>2.1100666106342869E-2</c:v>
                </c:pt>
                <c:pt idx="36">
                  <c:v>2.1044653574361138E-2</c:v>
                </c:pt>
                <c:pt idx="37">
                  <c:v>2.0978086791886064E-2</c:v>
                </c:pt>
                <c:pt idx="38">
                  <c:v>2.0914970808901145E-2</c:v>
                </c:pt>
                <c:pt idx="39">
                  <c:v>2.085525392649501E-2</c:v>
                </c:pt>
                <c:pt idx="40">
                  <c:v>2.0785586335879236E-2</c:v>
                </c:pt>
                <c:pt idx="41">
                  <c:v>2.07378764901478E-2</c:v>
                </c:pt>
                <c:pt idx="42">
                  <c:v>2.0698626370684536E-2</c:v>
                </c:pt>
                <c:pt idx="43">
                  <c:v>2.0667707642904487E-2</c:v>
                </c:pt>
                <c:pt idx="44">
                  <c:v>2.0877569094798876E-2</c:v>
                </c:pt>
                <c:pt idx="45">
                  <c:v>2.0769192875304654E-2</c:v>
                </c:pt>
                <c:pt idx="46">
                  <c:v>2.0577644933949202E-2</c:v>
                </c:pt>
                <c:pt idx="47">
                  <c:v>2.0304203933318998E-2</c:v>
                </c:pt>
                <c:pt idx="48">
                  <c:v>1.9738544789409618E-2</c:v>
                </c:pt>
                <c:pt idx="49">
                  <c:v>1.9390414221818419E-2</c:v>
                </c:pt>
                <c:pt idx="50">
                  <c:v>1.9046931544331569E-2</c:v>
                </c:pt>
                <c:pt idx="51">
                  <c:v>1.870796491373472E-2</c:v>
                </c:pt>
                <c:pt idx="52">
                  <c:v>1.8938524067115603E-2</c:v>
                </c:pt>
                <c:pt idx="53">
                  <c:v>1.9254431705809649E-2</c:v>
                </c:pt>
                <c:pt idx="54">
                  <c:v>1.9654682224761411E-2</c:v>
                </c:pt>
                <c:pt idx="55">
                  <c:v>2.0138319778040703E-2</c:v>
                </c:pt>
                <c:pt idx="56">
                  <c:v>2.0138319778040703E-2</c:v>
                </c:pt>
                <c:pt idx="57">
                  <c:v>2.0138319778040703E-2</c:v>
                </c:pt>
                <c:pt idx="58">
                  <c:v>2.0138319778040703E-2</c:v>
                </c:pt>
                <c:pt idx="59">
                  <c:v>2.0138319778040703E-2</c:v>
                </c:pt>
                <c:pt idx="60">
                  <c:v>2.0138319778040703E-2</c:v>
                </c:pt>
                <c:pt idx="61">
                  <c:v>2.0138319778040703E-2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DAA-AC91-B7DA374C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CPI Growth </a:t>
            </a:r>
            <a:r>
              <a:rPr lang="en-US" sz="1600" b="1" i="0" u="none" strike="noStrike" baseline="0">
                <a:effectLst/>
              </a:rPr>
              <a:t>Saskatchewan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6927903556"/>
          <c:y val="0.11995500868277255"/>
          <c:w val="0.82146900416015067"/>
          <c:h val="0.6554883272245121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CPI!$AD$38:$AD$101</c:f>
              <c:numCache>
                <c:formatCode>0.0%</c:formatCode>
                <c:ptCount val="64"/>
                <c:pt idx="0">
                  <c:v>1.2208877065619017E-2</c:v>
                </c:pt>
                <c:pt idx="1">
                  <c:v>2.1597825943089344E-2</c:v>
                </c:pt>
                <c:pt idx="2">
                  <c:v>1.8597977088306905E-2</c:v>
                </c:pt>
                <c:pt idx="3">
                  <c:v>1.6890182261313447E-2</c:v>
                </c:pt>
                <c:pt idx="4">
                  <c:v>1.5862274616406991E-2</c:v>
                </c:pt>
                <c:pt idx="5">
                  <c:v>-3.964953331440868E-3</c:v>
                </c:pt>
                <c:pt idx="6">
                  <c:v>5.6147256335870033E-3</c:v>
                </c:pt>
                <c:pt idx="7">
                  <c:v>7.3734719034870277E-3</c:v>
                </c:pt>
                <c:pt idx="8">
                  <c:v>1.3689763304008062E-2</c:v>
                </c:pt>
                <c:pt idx="9">
                  <c:v>2.7727126801844859E-2</c:v>
                </c:pt>
                <c:pt idx="10">
                  <c:v>2.8259991961325115E-2</c:v>
                </c:pt>
                <c:pt idx="11">
                  <c:v>3.4783353777597892E-2</c:v>
                </c:pt>
                <c:pt idx="12">
                  <c:v>3.809422759284975E-2</c:v>
                </c:pt>
                <c:pt idx="13">
                  <c:v>4.099162504011411E-2</c:v>
                </c:pt>
                <c:pt idx="14">
                  <c:v>3.9026615595936232E-2</c:v>
                </c:pt>
                <c:pt idx="15">
                  <c:v>3.5977195003866758E-2</c:v>
                </c:pt>
                <c:pt idx="16">
                  <c:v>2.7166753068185612E-2</c:v>
                </c:pt>
                <c:pt idx="17">
                  <c:v>2.3442637511990938E-2</c:v>
                </c:pt>
                <c:pt idx="18">
                  <c:v>2.0828154578171665E-2</c:v>
                </c:pt>
                <c:pt idx="19">
                  <c:v>1.9301517900291998E-2</c:v>
                </c:pt>
                <c:pt idx="20">
                  <c:v>2.2113438348667636E-2</c:v>
                </c:pt>
                <c:pt idx="21">
                  <c:v>2.1767692349647261E-2</c:v>
                </c:pt>
                <c:pt idx="22">
                  <c:v>2.1555277024243313E-2</c:v>
                </c:pt>
                <c:pt idx="23">
                  <c:v>2.147391423713918E-2</c:v>
                </c:pt>
                <c:pt idx="24">
                  <c:v>2.1910015501916735E-2</c:v>
                </c:pt>
                <c:pt idx="25">
                  <c:v>2.1927739025818349E-2</c:v>
                </c:pt>
                <c:pt idx="26">
                  <c:v>2.191817804487739E-2</c:v>
                </c:pt>
                <c:pt idx="27">
                  <c:v>2.1881771888050405E-2</c:v>
                </c:pt>
                <c:pt idx="28">
                  <c:v>2.1782802988372207E-2</c:v>
                </c:pt>
                <c:pt idx="29">
                  <c:v>2.1708594325365427E-2</c:v>
                </c:pt>
                <c:pt idx="30">
                  <c:v>2.1622980932042513E-2</c:v>
                </c:pt>
                <c:pt idx="31">
                  <c:v>2.1526149157009788E-2</c:v>
                </c:pt>
                <c:pt idx="32">
                  <c:v>2.1366938159016691E-2</c:v>
                </c:pt>
                <c:pt idx="33">
                  <c:v>2.126892001120817E-2</c:v>
                </c:pt>
                <c:pt idx="34">
                  <c:v>2.1180320311009915E-2</c:v>
                </c:pt>
                <c:pt idx="35">
                  <c:v>2.1100990852397805E-2</c:v>
                </c:pt>
                <c:pt idx="36">
                  <c:v>2.1044334996622505E-2</c:v>
                </c:pt>
                <c:pt idx="37">
                  <c:v>2.0977650728737141E-2</c:v>
                </c:pt>
                <c:pt idx="38">
                  <c:v>2.0914505435344344E-2</c:v>
                </c:pt>
                <c:pt idx="39">
                  <c:v>2.0854846039553898E-2</c:v>
                </c:pt>
                <c:pt idx="40">
                  <c:v>2.0785664045870567E-2</c:v>
                </c:pt>
                <c:pt idx="41">
                  <c:v>2.0738043110556825E-2</c:v>
                </c:pt>
                <c:pt idx="42">
                  <c:v>2.069883048156651E-2</c:v>
                </c:pt>
                <c:pt idx="43">
                  <c:v>2.0667898616733682E-2</c:v>
                </c:pt>
                <c:pt idx="44">
                  <c:v>2.0877579751320097E-2</c:v>
                </c:pt>
                <c:pt idx="45">
                  <c:v>2.076913874980213E-2</c:v>
                </c:pt>
                <c:pt idx="46">
                  <c:v>2.0577523676366338E-2</c:v>
                </c:pt>
                <c:pt idx="47">
                  <c:v>2.0304013226837059E-2</c:v>
                </c:pt>
                <c:pt idx="48">
                  <c:v>1.9738273992143451E-2</c:v>
                </c:pt>
                <c:pt idx="49">
                  <c:v>1.9390072782593748E-2</c:v>
                </c:pt>
                <c:pt idx="50">
                  <c:v>1.9046520458438687E-2</c:v>
                </c:pt>
                <c:pt idx="51">
                  <c:v>1.8707485131166823E-2</c:v>
                </c:pt>
                <c:pt idx="52">
                  <c:v>1.8938138390833581E-2</c:v>
                </c:pt>
                <c:pt idx="53">
                  <c:v>1.9254157476835676E-2</c:v>
                </c:pt>
                <c:pt idx="54">
                  <c:v>1.9654536607442319E-2</c:v>
                </c:pt>
                <c:pt idx="55">
                  <c:v>2.0138319778040925E-2</c:v>
                </c:pt>
                <c:pt idx="56">
                  <c:v>2.0138319778040925E-2</c:v>
                </c:pt>
                <c:pt idx="57">
                  <c:v>2.0138319778040925E-2</c:v>
                </c:pt>
                <c:pt idx="58">
                  <c:v>2.0138319778040925E-2</c:v>
                </c:pt>
                <c:pt idx="59">
                  <c:v>2.0138319778041147E-2</c:v>
                </c:pt>
                <c:pt idx="60">
                  <c:v>2.0138319778040925E-2</c:v>
                </c:pt>
                <c:pt idx="61">
                  <c:v>2.0138319778040925E-2</c:v>
                </c:pt>
                <c:pt idx="62">
                  <c:v>2.0138319778040925E-2</c:v>
                </c:pt>
                <c:pt idx="63">
                  <c:v>2.0138319778040925E-2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0-4AFE-B805-C6C7649B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GDP Deflator </a:t>
            </a:r>
            <a:r>
              <a:rPr lang="en-US" sz="1600" b="1">
                <a:solidFill>
                  <a:sysClr val="windowText" lastClr="000000"/>
                </a:solidFill>
              </a:rPr>
              <a:t>Canada</a:t>
            </a:r>
          </a:p>
        </c:rich>
      </c:tx>
      <c:layout>
        <c:manualLayout>
          <c:xMode val="edge"/>
          <c:yMode val="edge"/>
          <c:x val="0.37666043761698675"/>
          <c:y val="1.475177239060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1204206459887"/>
          <c:y val="5.7260108013174375E-2"/>
          <c:w val="0.82146900416015067"/>
          <c:h val="0.7439989615681482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'GDP Deflator'!$A$38:$A$89</c:f>
              <c:strCache>
                <c:ptCount val="5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</c:strCache>
            </c:strRef>
          </c:cat>
          <c:val>
            <c:numRef>
              <c:f>'GDP Deflator'!$F$38:$F$89</c:f>
              <c:numCache>
                <c:formatCode>0.0%</c:formatCode>
                <c:ptCount val="52"/>
                <c:pt idx="0">
                  <c:v>8.1149938373601405E-3</c:v>
                </c:pt>
                <c:pt idx="1">
                  <c:v>1.0394224242245231E-2</c:v>
                </c:pt>
                <c:pt idx="2">
                  <c:v>8.9050393129397332E-3</c:v>
                </c:pt>
                <c:pt idx="3">
                  <c:v>3.1585598146898652E-2</c:v>
                </c:pt>
                <c:pt idx="4">
                  <c:v>7.555837278166555E-3</c:v>
                </c:pt>
                <c:pt idx="5">
                  <c:v>-9.0422317681186914E-3</c:v>
                </c:pt>
                <c:pt idx="6">
                  <c:v>1.272668523839604E-2</c:v>
                </c:pt>
                <c:pt idx="7">
                  <c:v>1.7320384133460598E-2</c:v>
                </c:pt>
                <c:pt idx="8">
                  <c:v>6.0403973346427886E-2</c:v>
                </c:pt>
                <c:pt idx="9">
                  <c:v>9.2945966360236554E-2</c:v>
                </c:pt>
                <c:pt idx="10">
                  <c:v>7.7951176865567406E-2</c:v>
                </c:pt>
                <c:pt idx="11">
                  <c:v>6.6809842684238951E-2</c:v>
                </c:pt>
                <c:pt idx="12">
                  <c:v>4.3761706178792714E-2</c:v>
                </c:pt>
                <c:pt idx="13">
                  <c:v>3.1588910127397396E-2</c:v>
                </c:pt>
                <c:pt idx="14">
                  <c:v>2.7950598786123493E-2</c:v>
                </c:pt>
                <c:pt idx="15">
                  <c:v>2.8265688132129041E-2</c:v>
                </c:pt>
                <c:pt idx="16">
                  <c:v>2.2241554802080676E-2</c:v>
                </c:pt>
                <c:pt idx="17">
                  <c:v>1.5270362457669773E-2</c:v>
                </c:pt>
                <c:pt idx="18">
                  <c:v>1.2976724210855162E-2</c:v>
                </c:pt>
                <c:pt idx="19">
                  <c:v>1.1970572140815872E-2</c:v>
                </c:pt>
                <c:pt idx="20">
                  <c:v>1.142637311658401E-2</c:v>
                </c:pt>
                <c:pt idx="21">
                  <c:v>1.1738993285566268E-2</c:v>
                </c:pt>
                <c:pt idx="22">
                  <c:v>1.3122839023403055E-2</c:v>
                </c:pt>
                <c:pt idx="23">
                  <c:v>1.5074209459172705E-2</c:v>
                </c:pt>
                <c:pt idx="24">
                  <c:v>1.7138505622673161E-2</c:v>
                </c:pt>
                <c:pt idx="25">
                  <c:v>1.8403956464887905E-2</c:v>
                </c:pt>
                <c:pt idx="26">
                  <c:v>1.9448708874885146E-2</c:v>
                </c:pt>
                <c:pt idx="27">
                  <c:v>1.9889385908699042E-2</c:v>
                </c:pt>
                <c:pt idx="28">
                  <c:v>2.0006300578443437E-2</c:v>
                </c:pt>
                <c:pt idx="29">
                  <c:v>2.0068368031501915E-2</c:v>
                </c:pt>
                <c:pt idx="30">
                  <c:v>2.0081351631230815E-2</c:v>
                </c:pt>
                <c:pt idx="31">
                  <c:v>1.9987464308099501E-2</c:v>
                </c:pt>
                <c:pt idx="32">
                  <c:v>1.9896562214785529E-2</c:v>
                </c:pt>
                <c:pt idx="33">
                  <c:v>1.9785333495646373E-2</c:v>
                </c:pt>
                <c:pt idx="34">
                  <c:v>1.9787393929416641E-2</c:v>
                </c:pt>
                <c:pt idx="35">
                  <c:v>1.9764213209522374E-2</c:v>
                </c:pt>
                <c:pt idx="36">
                  <c:v>1.9761395199207277E-2</c:v>
                </c:pt>
                <c:pt idx="37">
                  <c:v>1.978286151020936E-2</c:v>
                </c:pt>
                <c:pt idx="38">
                  <c:v>1.9757694155946748E-2</c:v>
                </c:pt>
                <c:pt idx="39">
                  <c:v>1.9845379231538507E-2</c:v>
                </c:pt>
                <c:pt idx="40">
                  <c:v>1.9922006330135744E-2</c:v>
                </c:pt>
                <c:pt idx="41">
                  <c:v>1.9893087812732135E-2</c:v>
                </c:pt>
                <c:pt idx="42">
                  <c:v>1.9970714504528253E-2</c:v>
                </c:pt>
                <c:pt idx="43">
                  <c:v>1.9881564089321291E-2</c:v>
                </c:pt>
                <c:pt idx="44">
                  <c:v>2.0028055541840839E-2</c:v>
                </c:pt>
                <c:pt idx="45">
                  <c:v>1.9936737186464937E-2</c:v>
                </c:pt>
                <c:pt idx="46">
                  <c:v>1.9889376525060509E-2</c:v>
                </c:pt>
                <c:pt idx="47">
                  <c:v>1.9995379519541556E-2</c:v>
                </c:pt>
                <c:pt idx="48">
                  <c:v>2.0115997984129441E-2</c:v>
                </c:pt>
                <c:pt idx="49">
                  <c:v>1.910045005099259E-2</c:v>
                </c:pt>
                <c:pt idx="50">
                  <c:v>1.9156999046799905E-2</c:v>
                </c:pt>
                <c:pt idx="51">
                  <c:v>1.9227546300029541E-2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0-480A-AC9E-95E29708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Real GDP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PEI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01072176269889"/>
          <c:y val="3.053209385854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2739359614537"/>
          <c:y val="0.12621067756153559"/>
          <c:w val="0.82146900416015067"/>
          <c:h val="0.6370486999658305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GDP!$A$38:$A$101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GDP!$J$38:$J$101</c:f>
              <c:numCache>
                <c:formatCode>#,##0</c:formatCode>
                <c:ptCount val="64"/>
                <c:pt idx="0">
                  <c:v>6433</c:v>
                </c:pt>
                <c:pt idx="1">
                  <c:v>6544</c:v>
                </c:pt>
                <c:pt idx="2">
                  <c:v>6615</c:v>
                </c:pt>
                <c:pt idx="3">
                  <c:v>6690</c:v>
                </c:pt>
                <c:pt idx="4">
                  <c:v>6657</c:v>
                </c:pt>
                <c:pt idx="5">
                  <c:v>5963</c:v>
                </c:pt>
                <c:pt idx="6">
                  <c:v>6527</c:v>
                </c:pt>
                <c:pt idx="7">
                  <c:v>6681</c:v>
                </c:pt>
                <c:pt idx="8">
                  <c:v>6743</c:v>
                </c:pt>
                <c:pt idx="9">
                  <c:v>6672</c:v>
                </c:pt>
                <c:pt idx="10">
                  <c:v>6733</c:v>
                </c:pt>
                <c:pt idx="11">
                  <c:v>6801</c:v>
                </c:pt>
                <c:pt idx="12">
                  <c:v>6709</c:v>
                </c:pt>
                <c:pt idx="13">
                  <c:v>6791</c:v>
                </c:pt>
                <c:pt idx="14">
                  <c:v>6866</c:v>
                </c:pt>
                <c:pt idx="15">
                  <c:v>6917</c:v>
                </c:pt>
                <c:pt idx="16">
                  <c:v>7002</c:v>
                </c:pt>
                <c:pt idx="17">
                  <c:v>7034</c:v>
                </c:pt>
                <c:pt idx="18">
                  <c:v>7061</c:v>
                </c:pt>
                <c:pt idx="19">
                  <c:v>7091</c:v>
                </c:pt>
                <c:pt idx="20">
                  <c:v>7121</c:v>
                </c:pt>
                <c:pt idx="21">
                  <c:v>7156</c:v>
                </c:pt>
                <c:pt idx="22">
                  <c:v>7189</c:v>
                </c:pt>
                <c:pt idx="23">
                  <c:v>7230</c:v>
                </c:pt>
                <c:pt idx="24">
                  <c:v>7269</c:v>
                </c:pt>
                <c:pt idx="25">
                  <c:v>7308</c:v>
                </c:pt>
                <c:pt idx="26">
                  <c:v>7347</c:v>
                </c:pt>
                <c:pt idx="27">
                  <c:v>7386</c:v>
                </c:pt>
                <c:pt idx="28">
                  <c:v>7424</c:v>
                </c:pt>
                <c:pt idx="29">
                  <c:v>7460</c:v>
                </c:pt>
                <c:pt idx="30">
                  <c:v>7494</c:v>
                </c:pt>
                <c:pt idx="31">
                  <c:v>7528</c:v>
                </c:pt>
                <c:pt idx="32">
                  <c:v>7559</c:v>
                </c:pt>
                <c:pt idx="33">
                  <c:v>7591</c:v>
                </c:pt>
                <c:pt idx="34">
                  <c:v>7625</c:v>
                </c:pt>
                <c:pt idx="35">
                  <c:v>7659</c:v>
                </c:pt>
                <c:pt idx="36">
                  <c:v>7693</c:v>
                </c:pt>
                <c:pt idx="37">
                  <c:v>7729</c:v>
                </c:pt>
                <c:pt idx="38">
                  <c:v>7762</c:v>
                </c:pt>
                <c:pt idx="39">
                  <c:v>7799</c:v>
                </c:pt>
                <c:pt idx="40">
                  <c:v>7836</c:v>
                </c:pt>
                <c:pt idx="41">
                  <c:v>7873</c:v>
                </c:pt>
                <c:pt idx="42">
                  <c:v>7910</c:v>
                </c:pt>
                <c:pt idx="43">
                  <c:v>7948</c:v>
                </c:pt>
                <c:pt idx="44">
                  <c:v>7985</c:v>
                </c:pt>
                <c:pt idx="45">
                  <c:v>8023</c:v>
                </c:pt>
                <c:pt idx="46">
                  <c:v>8060</c:v>
                </c:pt>
                <c:pt idx="47">
                  <c:v>8098</c:v>
                </c:pt>
                <c:pt idx="48">
                  <c:v>8137</c:v>
                </c:pt>
                <c:pt idx="49">
                  <c:v>8176</c:v>
                </c:pt>
                <c:pt idx="50">
                  <c:v>8214</c:v>
                </c:pt>
                <c:pt idx="51">
                  <c:v>8253</c:v>
                </c:pt>
                <c:pt idx="52">
                  <c:v>8292.1851716581441</c:v>
                </c:pt>
                <c:pt idx="53">
                  <c:v>8331.5563941678429</c:v>
                </c:pt>
                <c:pt idx="54">
                  <c:v>8371.1145508969075</c:v>
                </c:pt>
                <c:pt idx="55">
                  <c:v>8410.8605294073732</c:v>
                </c:pt>
                <c:pt idx="56">
                  <c:v>8450.7952214754114</c:v>
                </c:pt>
                <c:pt idx="57">
                  <c:v>8490.919523111339</c:v>
                </c:pt>
                <c:pt idx="58">
                  <c:v>8531.2343345797235</c:v>
                </c:pt>
                <c:pt idx="59">
                  <c:v>8571.7405604195792</c:v>
                </c:pt>
                <c:pt idx="60">
                  <c:v>8612.4391094646635</c:v>
                </c:pt>
                <c:pt idx="61">
                  <c:v>8653.3308948638696</c:v>
                </c:pt>
                <c:pt idx="62">
                  <c:v>8694.4168341017121</c:v>
                </c:pt>
                <c:pt idx="63">
                  <c:v>8735.6978490189158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07C-B3E4-DC8425BE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tickLblSkip val="4"/>
        <c:noMultiLvlLbl val="0"/>
      </c:catAx>
      <c:valAx>
        <c:axId val="944894528"/>
        <c:scaling>
          <c:orientation val="minMax"/>
          <c:min val="5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Central</a:t>
            </a:r>
            <a:r>
              <a:rPr lang="en-US" sz="1800" b="1" baseline="0">
                <a:solidFill>
                  <a:sysClr val="windowText" lastClr="000000"/>
                </a:solidFill>
              </a:rPr>
              <a:t> Bank Policy Rate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'!$B$41:$B$104</c:f>
              <c:numCache>
                <c:formatCode>#,##0.00</c:formatCode>
                <c:ptCount val="64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1.480769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0.33402999999999999</c:v>
                </c:pt>
                <c:pt idx="13">
                  <c:v>0.75308419999999998</c:v>
                </c:pt>
                <c:pt idx="14">
                  <c:v>1.0068109999999999</c:v>
                </c:pt>
                <c:pt idx="15">
                  <c:v>1.262548</c:v>
                </c:pt>
                <c:pt idx="16">
                  <c:v>1.519298</c:v>
                </c:pt>
                <c:pt idx="17">
                  <c:v>2.024438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5AC-BE46-5C45084E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3 month t-bill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'!$C$41:$C$104</c:f>
              <c:numCache>
                <c:formatCode>#,##0.00</c:formatCode>
                <c:ptCount val="64"/>
                <c:pt idx="0">
                  <c:v>1.6479029999999999</c:v>
                </c:pt>
                <c:pt idx="1">
                  <c:v>1.673651</c:v>
                </c:pt>
                <c:pt idx="2">
                  <c:v>1.6392059999999999</c:v>
                </c:pt>
                <c:pt idx="3">
                  <c:v>1.6579029999999999</c:v>
                </c:pt>
                <c:pt idx="4">
                  <c:v>1.2703169999999999</c:v>
                </c:pt>
                <c:pt idx="5">
                  <c:v>0.21873020000000001</c:v>
                </c:pt>
                <c:pt idx="6">
                  <c:v>0.16111110000000001</c:v>
                </c:pt>
                <c:pt idx="7">
                  <c:v>0.1043548</c:v>
                </c:pt>
                <c:pt idx="8">
                  <c:v>8.354839E-2</c:v>
                </c:pt>
                <c:pt idx="9">
                  <c:v>0.10619049999999999</c:v>
                </c:pt>
                <c:pt idx="10">
                  <c:v>0.1566129</c:v>
                </c:pt>
                <c:pt idx="11">
                  <c:v>0.1</c:v>
                </c:pt>
                <c:pt idx="12">
                  <c:v>0.32384000000000002</c:v>
                </c:pt>
                <c:pt idx="13">
                  <c:v>0.74289419999999995</c:v>
                </c:pt>
                <c:pt idx="14">
                  <c:v>0.99662079999999997</c:v>
                </c:pt>
                <c:pt idx="15">
                  <c:v>1.2523580000000001</c:v>
                </c:pt>
                <c:pt idx="16">
                  <c:v>1.5091079999999999</c:v>
                </c:pt>
                <c:pt idx="17">
                  <c:v>2.0142479999999998</c:v>
                </c:pt>
                <c:pt idx="18">
                  <c:v>2.2398099999999999</c:v>
                </c:pt>
                <c:pt idx="19">
                  <c:v>2.2398099999999999</c:v>
                </c:pt>
                <c:pt idx="20">
                  <c:v>2.2398099999999999</c:v>
                </c:pt>
                <c:pt idx="21">
                  <c:v>2.2398099999999999</c:v>
                </c:pt>
                <c:pt idx="22">
                  <c:v>2.2398099999999999</c:v>
                </c:pt>
                <c:pt idx="23">
                  <c:v>2.2398099999999999</c:v>
                </c:pt>
                <c:pt idx="24">
                  <c:v>2.2398099999999999</c:v>
                </c:pt>
                <c:pt idx="25">
                  <c:v>2.2398099999999999</c:v>
                </c:pt>
                <c:pt idx="26">
                  <c:v>2.2398099999999999</c:v>
                </c:pt>
                <c:pt idx="27">
                  <c:v>2.2398099999999999</c:v>
                </c:pt>
                <c:pt idx="28">
                  <c:v>2.2398099999999999</c:v>
                </c:pt>
                <c:pt idx="29">
                  <c:v>2.2398099999999999</c:v>
                </c:pt>
                <c:pt idx="30">
                  <c:v>2.2398099999999999</c:v>
                </c:pt>
                <c:pt idx="31">
                  <c:v>2.2398099999999999</c:v>
                </c:pt>
                <c:pt idx="32">
                  <c:v>2.2398099999999999</c:v>
                </c:pt>
                <c:pt idx="33">
                  <c:v>2.2398099999999999</c:v>
                </c:pt>
                <c:pt idx="34">
                  <c:v>2.2398099999999999</c:v>
                </c:pt>
                <c:pt idx="35">
                  <c:v>2.2398099999999999</c:v>
                </c:pt>
                <c:pt idx="36">
                  <c:v>2.2398099999999999</c:v>
                </c:pt>
                <c:pt idx="37">
                  <c:v>2.2398099999999999</c:v>
                </c:pt>
                <c:pt idx="38">
                  <c:v>2.2398099999999999</c:v>
                </c:pt>
                <c:pt idx="39">
                  <c:v>2.2398099999999999</c:v>
                </c:pt>
                <c:pt idx="40">
                  <c:v>2.2398099999999999</c:v>
                </c:pt>
                <c:pt idx="41">
                  <c:v>2.2398099999999999</c:v>
                </c:pt>
                <c:pt idx="42">
                  <c:v>2.2398099999999999</c:v>
                </c:pt>
                <c:pt idx="43">
                  <c:v>2.2398099999999999</c:v>
                </c:pt>
                <c:pt idx="44">
                  <c:v>2.2398099999999999</c:v>
                </c:pt>
                <c:pt idx="45">
                  <c:v>2.2398099999999999</c:v>
                </c:pt>
                <c:pt idx="46">
                  <c:v>2.2398099999999999</c:v>
                </c:pt>
                <c:pt idx="47">
                  <c:v>2.2398099999999999</c:v>
                </c:pt>
                <c:pt idx="48">
                  <c:v>2.2398099999999999</c:v>
                </c:pt>
                <c:pt idx="49">
                  <c:v>2.2398099999999999</c:v>
                </c:pt>
                <c:pt idx="50">
                  <c:v>2.2398099999999999</c:v>
                </c:pt>
                <c:pt idx="51">
                  <c:v>2.2398099999999999</c:v>
                </c:pt>
                <c:pt idx="52">
                  <c:v>2.2398099999999999</c:v>
                </c:pt>
                <c:pt idx="53">
                  <c:v>2.2398099999999999</c:v>
                </c:pt>
                <c:pt idx="54">
                  <c:v>2.2398099999999999</c:v>
                </c:pt>
                <c:pt idx="55">
                  <c:v>2.2398099999999999</c:v>
                </c:pt>
                <c:pt idx="56">
                  <c:v>2.2398099999999999</c:v>
                </c:pt>
                <c:pt idx="57">
                  <c:v>2.2398099999999999</c:v>
                </c:pt>
                <c:pt idx="58">
                  <c:v>2.2398099999999999</c:v>
                </c:pt>
                <c:pt idx="59">
                  <c:v>2.2398099999999999</c:v>
                </c:pt>
                <c:pt idx="60">
                  <c:v>2.2398099999999999</c:v>
                </c:pt>
                <c:pt idx="61">
                  <c:v>2.2398099999999999</c:v>
                </c:pt>
                <c:pt idx="62">
                  <c:v>2.2398099999999999</c:v>
                </c:pt>
                <c:pt idx="63">
                  <c:v>2.2398099999999999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A-472C-B650-863F7C9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'!$E$41:$E$104</c:f>
              <c:numCache>
                <c:formatCode>#,##0.00</c:formatCode>
                <c:ptCount val="64"/>
                <c:pt idx="0">
                  <c:v>1.7840309999999999</c:v>
                </c:pt>
                <c:pt idx="1">
                  <c:v>1.694985</c:v>
                </c:pt>
                <c:pt idx="2">
                  <c:v>1.6398410000000001</c:v>
                </c:pt>
                <c:pt idx="3">
                  <c:v>1.702386</c:v>
                </c:pt>
                <c:pt idx="4">
                  <c:v>1.262985</c:v>
                </c:pt>
                <c:pt idx="5">
                  <c:v>0.31522309999999998</c:v>
                </c:pt>
                <c:pt idx="6">
                  <c:v>0.22817190000000001</c:v>
                </c:pt>
                <c:pt idx="7">
                  <c:v>0.1875</c:v>
                </c:pt>
                <c:pt idx="8">
                  <c:v>0.1520156</c:v>
                </c:pt>
                <c:pt idx="9">
                  <c:v>0.19366920000000001</c:v>
                </c:pt>
                <c:pt idx="10">
                  <c:v>0.25554539999999998</c:v>
                </c:pt>
                <c:pt idx="11">
                  <c:v>0.62956820000000002</c:v>
                </c:pt>
                <c:pt idx="12">
                  <c:v>0.9629875</c:v>
                </c:pt>
                <c:pt idx="13">
                  <c:v>1.437826</c:v>
                </c:pt>
                <c:pt idx="14">
                  <c:v>1.751544</c:v>
                </c:pt>
                <c:pt idx="15">
                  <c:v>1.964693</c:v>
                </c:pt>
                <c:pt idx="16">
                  <c:v>2.0968290000000001</c:v>
                </c:pt>
                <c:pt idx="17">
                  <c:v>2.179986</c:v>
                </c:pt>
                <c:pt idx="18">
                  <c:v>2.2595000000000001</c:v>
                </c:pt>
                <c:pt idx="19">
                  <c:v>2.3298519999999998</c:v>
                </c:pt>
                <c:pt idx="20">
                  <c:v>2.3998940000000002</c:v>
                </c:pt>
                <c:pt idx="21">
                  <c:v>2.4798239999999998</c:v>
                </c:pt>
                <c:pt idx="22">
                  <c:v>2.4808330000000001</c:v>
                </c:pt>
                <c:pt idx="23">
                  <c:v>2.4797829999999998</c:v>
                </c:pt>
                <c:pt idx="24">
                  <c:v>2.4790410000000001</c:v>
                </c:pt>
                <c:pt idx="25">
                  <c:v>2.478275</c:v>
                </c:pt>
                <c:pt idx="26">
                  <c:v>2.4773960000000002</c:v>
                </c:pt>
                <c:pt idx="27">
                  <c:v>2.476423</c:v>
                </c:pt>
                <c:pt idx="28">
                  <c:v>2.4753810000000001</c:v>
                </c:pt>
                <c:pt idx="29">
                  <c:v>2.4742519999999999</c:v>
                </c:pt>
                <c:pt idx="30">
                  <c:v>2.473106</c:v>
                </c:pt>
                <c:pt idx="31">
                  <c:v>2.4719329999999999</c:v>
                </c:pt>
                <c:pt idx="32">
                  <c:v>2.4707059999999998</c:v>
                </c:pt>
                <c:pt idx="33">
                  <c:v>2.4694739999999999</c:v>
                </c:pt>
                <c:pt idx="34">
                  <c:v>2.4681670000000002</c:v>
                </c:pt>
                <c:pt idx="35">
                  <c:v>2.466847</c:v>
                </c:pt>
                <c:pt idx="36">
                  <c:v>2.4655100000000001</c:v>
                </c:pt>
                <c:pt idx="37">
                  <c:v>2.464134</c:v>
                </c:pt>
                <c:pt idx="38">
                  <c:v>2.463336</c:v>
                </c:pt>
                <c:pt idx="39">
                  <c:v>2.4630390000000002</c:v>
                </c:pt>
                <c:pt idx="40">
                  <c:v>2.4626790000000001</c:v>
                </c:pt>
                <c:pt idx="41">
                  <c:v>2.4623599999999999</c:v>
                </c:pt>
                <c:pt idx="42">
                  <c:v>2.4620920000000002</c:v>
                </c:pt>
                <c:pt idx="43">
                  <c:v>2.4617819999999999</c:v>
                </c:pt>
                <c:pt idx="44">
                  <c:v>2.4615330000000002</c:v>
                </c:pt>
                <c:pt idx="45">
                  <c:v>2.4612769999999999</c:v>
                </c:pt>
                <c:pt idx="46">
                  <c:v>2.4610509999999999</c:v>
                </c:pt>
                <c:pt idx="47">
                  <c:v>2.4608249999999998</c:v>
                </c:pt>
                <c:pt idx="48">
                  <c:v>2.4606080000000001</c:v>
                </c:pt>
                <c:pt idx="49">
                  <c:v>2.460378</c:v>
                </c:pt>
                <c:pt idx="50">
                  <c:v>2.4601790000000001</c:v>
                </c:pt>
                <c:pt idx="51">
                  <c:v>2.4599760000000002</c:v>
                </c:pt>
                <c:pt idx="52">
                  <c:v>2.4599760000000002</c:v>
                </c:pt>
                <c:pt idx="53">
                  <c:v>2.4599760000000002</c:v>
                </c:pt>
                <c:pt idx="54">
                  <c:v>2.4599760000000002</c:v>
                </c:pt>
                <c:pt idx="55">
                  <c:v>2.4599760000000002</c:v>
                </c:pt>
                <c:pt idx="56">
                  <c:v>2.4599760000000002</c:v>
                </c:pt>
                <c:pt idx="57">
                  <c:v>2.4599760000000002</c:v>
                </c:pt>
                <c:pt idx="58">
                  <c:v>2.4599760000000002</c:v>
                </c:pt>
                <c:pt idx="59">
                  <c:v>2.4599760000000002</c:v>
                </c:pt>
                <c:pt idx="60">
                  <c:v>2.4599760000000002</c:v>
                </c:pt>
                <c:pt idx="61">
                  <c:v>2.4599760000000002</c:v>
                </c:pt>
                <c:pt idx="62">
                  <c:v>2.4599760000000002</c:v>
                </c:pt>
                <c:pt idx="63">
                  <c:v>2.4599760000000002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F-40A8-954D-9BFFF4D2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'!$F$41:$F$104</c:f>
              <c:numCache>
                <c:formatCode>#,##0.00</c:formatCode>
                <c:ptCount val="64"/>
                <c:pt idx="0">
                  <c:v>1.7609680000000001</c:v>
                </c:pt>
                <c:pt idx="1">
                  <c:v>1.5303169999999999</c:v>
                </c:pt>
                <c:pt idx="2">
                  <c:v>1.478413</c:v>
                </c:pt>
                <c:pt idx="3">
                  <c:v>1.604355</c:v>
                </c:pt>
                <c:pt idx="4">
                  <c:v>1.1973020000000001</c:v>
                </c:pt>
                <c:pt idx="5">
                  <c:v>0.31698409999999999</c:v>
                </c:pt>
                <c:pt idx="6">
                  <c:v>0.27174599999999999</c:v>
                </c:pt>
                <c:pt idx="7">
                  <c:v>0.25032260000000001</c:v>
                </c:pt>
                <c:pt idx="8">
                  <c:v>0.21629029999999999</c:v>
                </c:pt>
                <c:pt idx="9">
                  <c:v>0.32015870000000002</c:v>
                </c:pt>
                <c:pt idx="10">
                  <c:v>0.44903219999999999</c:v>
                </c:pt>
                <c:pt idx="11">
                  <c:v>0.91854840000000004</c:v>
                </c:pt>
                <c:pt idx="12">
                  <c:v>1.2262949999999999</c:v>
                </c:pt>
                <c:pt idx="13">
                  <c:v>1.5925830000000001</c:v>
                </c:pt>
                <c:pt idx="14">
                  <c:v>1.883926</c:v>
                </c:pt>
                <c:pt idx="15">
                  <c:v>2.1029010000000001</c:v>
                </c:pt>
                <c:pt idx="16">
                  <c:v>2.24099</c:v>
                </c:pt>
                <c:pt idx="17">
                  <c:v>2.2999779999999999</c:v>
                </c:pt>
                <c:pt idx="18">
                  <c:v>2.3586179999999999</c:v>
                </c:pt>
                <c:pt idx="19">
                  <c:v>2.419591</c:v>
                </c:pt>
                <c:pt idx="20">
                  <c:v>2.4897049999999998</c:v>
                </c:pt>
                <c:pt idx="21">
                  <c:v>2.549515</c:v>
                </c:pt>
                <c:pt idx="22">
                  <c:v>2.564594</c:v>
                </c:pt>
                <c:pt idx="23">
                  <c:v>2.561896</c:v>
                </c:pt>
                <c:pt idx="24">
                  <c:v>2.5600459999999998</c:v>
                </c:pt>
                <c:pt idx="25">
                  <c:v>2.5581290000000001</c:v>
                </c:pt>
                <c:pt idx="26">
                  <c:v>2.5559020000000001</c:v>
                </c:pt>
                <c:pt idx="27">
                  <c:v>2.5534129999999999</c:v>
                </c:pt>
                <c:pt idx="28">
                  <c:v>2.5507369999999998</c:v>
                </c:pt>
                <c:pt idx="29">
                  <c:v>2.5478190000000001</c:v>
                </c:pt>
                <c:pt idx="30">
                  <c:v>2.5448539999999999</c:v>
                </c:pt>
                <c:pt idx="31">
                  <c:v>2.5418150000000002</c:v>
                </c:pt>
                <c:pt idx="32">
                  <c:v>2.5386280000000001</c:v>
                </c:pt>
                <c:pt idx="33">
                  <c:v>2.5354260000000002</c:v>
                </c:pt>
                <c:pt idx="34">
                  <c:v>2.5320149999999999</c:v>
                </c:pt>
                <c:pt idx="35">
                  <c:v>2.5285730000000002</c:v>
                </c:pt>
                <c:pt idx="36">
                  <c:v>2.5250810000000001</c:v>
                </c:pt>
                <c:pt idx="37">
                  <c:v>2.5214829999999999</c:v>
                </c:pt>
                <c:pt idx="38">
                  <c:v>2.5194749999999999</c:v>
                </c:pt>
                <c:pt idx="39">
                  <c:v>2.5188549999999998</c:v>
                </c:pt>
                <c:pt idx="40">
                  <c:v>2.518062</c:v>
                </c:pt>
                <c:pt idx="41">
                  <c:v>2.5171830000000002</c:v>
                </c:pt>
                <c:pt idx="42">
                  <c:v>2.516445</c:v>
                </c:pt>
                <c:pt idx="43">
                  <c:v>2.5155910000000001</c:v>
                </c:pt>
                <c:pt idx="44">
                  <c:v>2.5149029999999999</c:v>
                </c:pt>
                <c:pt idx="45">
                  <c:v>2.5141979999999999</c:v>
                </c:pt>
                <c:pt idx="46">
                  <c:v>2.5135740000000002</c:v>
                </c:pt>
                <c:pt idx="47">
                  <c:v>2.5129519999999999</c:v>
                </c:pt>
                <c:pt idx="48">
                  <c:v>2.5123540000000002</c:v>
                </c:pt>
                <c:pt idx="49">
                  <c:v>2.5117210000000001</c:v>
                </c:pt>
                <c:pt idx="50">
                  <c:v>2.511171</c:v>
                </c:pt>
                <c:pt idx="51">
                  <c:v>2.5106120000000001</c:v>
                </c:pt>
                <c:pt idx="52">
                  <c:v>2.5106120000000001</c:v>
                </c:pt>
                <c:pt idx="53">
                  <c:v>2.5106120000000001</c:v>
                </c:pt>
                <c:pt idx="54">
                  <c:v>2.5106120000000001</c:v>
                </c:pt>
                <c:pt idx="55">
                  <c:v>2.5106120000000001</c:v>
                </c:pt>
                <c:pt idx="56">
                  <c:v>2.5106120000000001</c:v>
                </c:pt>
                <c:pt idx="57">
                  <c:v>2.5106120000000001</c:v>
                </c:pt>
                <c:pt idx="58">
                  <c:v>2.5106120000000001</c:v>
                </c:pt>
                <c:pt idx="59">
                  <c:v>2.5106120000000001</c:v>
                </c:pt>
                <c:pt idx="60">
                  <c:v>2.5106120000000001</c:v>
                </c:pt>
                <c:pt idx="61">
                  <c:v>2.5106120000000001</c:v>
                </c:pt>
                <c:pt idx="62">
                  <c:v>2.5106120000000001</c:v>
                </c:pt>
                <c:pt idx="63">
                  <c:v>2.5106120000000001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A4F-A4DC-A648F678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3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'!$G$41:$G$104</c:f>
              <c:numCache>
                <c:formatCode>#,##0.00</c:formatCode>
                <c:ptCount val="64"/>
                <c:pt idx="0">
                  <c:v>1.763871</c:v>
                </c:pt>
                <c:pt idx="1">
                  <c:v>1.5128569999999999</c:v>
                </c:pt>
                <c:pt idx="2">
                  <c:v>1.4304760000000001</c:v>
                </c:pt>
                <c:pt idx="3">
                  <c:v>1.583226</c:v>
                </c:pt>
                <c:pt idx="4">
                  <c:v>1.1946030000000001</c:v>
                </c:pt>
                <c:pt idx="5">
                  <c:v>0.32571430000000001</c:v>
                </c:pt>
                <c:pt idx="6">
                  <c:v>0.2796825</c:v>
                </c:pt>
                <c:pt idx="7">
                  <c:v>0.2787097</c:v>
                </c:pt>
                <c:pt idx="8">
                  <c:v>0.3275807</c:v>
                </c:pt>
                <c:pt idx="9">
                  <c:v>0.51666670000000003</c:v>
                </c:pt>
                <c:pt idx="10">
                  <c:v>0.57048390000000004</c:v>
                </c:pt>
                <c:pt idx="11">
                  <c:v>1.0030650000000001</c:v>
                </c:pt>
                <c:pt idx="12">
                  <c:v>1.355138</c:v>
                </c:pt>
                <c:pt idx="13">
                  <c:v>1.643324</c:v>
                </c:pt>
                <c:pt idx="14">
                  <c:v>1.866328</c:v>
                </c:pt>
                <c:pt idx="15">
                  <c:v>2.0871339999999998</c:v>
                </c:pt>
                <c:pt idx="16">
                  <c:v>2.2557640000000001</c:v>
                </c:pt>
                <c:pt idx="17">
                  <c:v>2.3399719999999999</c:v>
                </c:pt>
                <c:pt idx="18">
                  <c:v>2.4279419999999998</c:v>
                </c:pt>
                <c:pt idx="19">
                  <c:v>2.5193910000000002</c:v>
                </c:pt>
                <c:pt idx="20">
                  <c:v>2.6095609999999998</c:v>
                </c:pt>
                <c:pt idx="21">
                  <c:v>2.6092780000000002</c:v>
                </c:pt>
                <c:pt idx="22">
                  <c:v>2.610106</c:v>
                </c:pt>
                <c:pt idx="23">
                  <c:v>2.6097950000000001</c:v>
                </c:pt>
                <c:pt idx="24">
                  <c:v>2.6098140000000001</c:v>
                </c:pt>
                <c:pt idx="25">
                  <c:v>2.6098020000000002</c:v>
                </c:pt>
                <c:pt idx="26">
                  <c:v>2.6096970000000002</c:v>
                </c:pt>
                <c:pt idx="27">
                  <c:v>2.609661</c:v>
                </c:pt>
                <c:pt idx="28">
                  <c:v>2.6096439999999999</c:v>
                </c:pt>
                <c:pt idx="29">
                  <c:v>2.6096249999999999</c:v>
                </c:pt>
                <c:pt idx="30">
                  <c:v>2.6096629999999998</c:v>
                </c:pt>
                <c:pt idx="31">
                  <c:v>2.609766</c:v>
                </c:pt>
                <c:pt idx="32">
                  <c:v>2.6098370000000002</c:v>
                </c:pt>
                <c:pt idx="33">
                  <c:v>2.6098219999999999</c:v>
                </c:pt>
                <c:pt idx="34">
                  <c:v>2.6097269999999999</c:v>
                </c:pt>
                <c:pt idx="35">
                  <c:v>2.6097090000000001</c:v>
                </c:pt>
                <c:pt idx="36">
                  <c:v>2.6096550000000001</c:v>
                </c:pt>
                <c:pt idx="37">
                  <c:v>2.6096140000000001</c:v>
                </c:pt>
                <c:pt idx="38">
                  <c:v>2.6096300000000001</c:v>
                </c:pt>
                <c:pt idx="39">
                  <c:v>2.609607</c:v>
                </c:pt>
                <c:pt idx="40">
                  <c:v>2.6096170000000001</c:v>
                </c:pt>
                <c:pt idx="41">
                  <c:v>2.6096270000000001</c:v>
                </c:pt>
                <c:pt idx="42">
                  <c:v>2.6096759999999999</c:v>
                </c:pt>
                <c:pt idx="43">
                  <c:v>2.6096430000000002</c:v>
                </c:pt>
                <c:pt idx="44">
                  <c:v>2.609645</c:v>
                </c:pt>
                <c:pt idx="45">
                  <c:v>2.6095820000000001</c:v>
                </c:pt>
                <c:pt idx="46">
                  <c:v>2.6095730000000001</c:v>
                </c:pt>
                <c:pt idx="47">
                  <c:v>2.6096200000000001</c:v>
                </c:pt>
                <c:pt idx="48">
                  <c:v>2.6096300000000001</c:v>
                </c:pt>
                <c:pt idx="49">
                  <c:v>2.609639</c:v>
                </c:pt>
                <c:pt idx="50">
                  <c:v>2.6096940000000002</c:v>
                </c:pt>
                <c:pt idx="51">
                  <c:v>2.609686</c:v>
                </c:pt>
                <c:pt idx="52">
                  <c:v>2.609686</c:v>
                </c:pt>
                <c:pt idx="53">
                  <c:v>2.609686</c:v>
                </c:pt>
                <c:pt idx="54">
                  <c:v>2.609686</c:v>
                </c:pt>
                <c:pt idx="55">
                  <c:v>2.609686</c:v>
                </c:pt>
                <c:pt idx="56">
                  <c:v>2.609686</c:v>
                </c:pt>
                <c:pt idx="57">
                  <c:v>2.609686</c:v>
                </c:pt>
                <c:pt idx="58">
                  <c:v>2.609686</c:v>
                </c:pt>
                <c:pt idx="59">
                  <c:v>2.609686</c:v>
                </c:pt>
                <c:pt idx="60">
                  <c:v>2.609686</c:v>
                </c:pt>
                <c:pt idx="61">
                  <c:v>2.609686</c:v>
                </c:pt>
                <c:pt idx="62">
                  <c:v>2.609686</c:v>
                </c:pt>
                <c:pt idx="63">
                  <c:v>2.609686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9-49D5-BC8D-26AE4097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5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'!$H$41:$H$104</c:f>
              <c:numCache>
                <c:formatCode>#,##0.00</c:formatCode>
                <c:ptCount val="64"/>
                <c:pt idx="0">
                  <c:v>1.7635479999999999</c:v>
                </c:pt>
                <c:pt idx="1">
                  <c:v>1.493333</c:v>
                </c:pt>
                <c:pt idx="2">
                  <c:v>1.3566670000000001</c:v>
                </c:pt>
                <c:pt idx="3">
                  <c:v>1.5274190000000001</c:v>
                </c:pt>
                <c:pt idx="4">
                  <c:v>1.16873</c:v>
                </c:pt>
                <c:pt idx="5">
                  <c:v>0.43031750000000002</c:v>
                </c:pt>
                <c:pt idx="6">
                  <c:v>0.36047620000000002</c:v>
                </c:pt>
                <c:pt idx="7">
                  <c:v>0.4145161</c:v>
                </c:pt>
                <c:pt idx="8">
                  <c:v>0.66209680000000004</c:v>
                </c:pt>
                <c:pt idx="9">
                  <c:v>0.92555560000000003</c:v>
                </c:pt>
                <c:pt idx="10">
                  <c:v>0.86048389999999997</c:v>
                </c:pt>
                <c:pt idx="11">
                  <c:v>1.342903</c:v>
                </c:pt>
                <c:pt idx="12">
                  <c:v>1.656549</c:v>
                </c:pt>
                <c:pt idx="13">
                  <c:v>1.9276409999999999</c:v>
                </c:pt>
                <c:pt idx="14">
                  <c:v>2.093912</c:v>
                </c:pt>
                <c:pt idx="15">
                  <c:v>2.2769970000000002</c:v>
                </c:pt>
                <c:pt idx="16">
                  <c:v>2.4363260000000002</c:v>
                </c:pt>
                <c:pt idx="17">
                  <c:v>2.7090960000000002</c:v>
                </c:pt>
                <c:pt idx="18">
                  <c:v>2.7061090000000001</c:v>
                </c:pt>
                <c:pt idx="19">
                  <c:v>2.7083550000000001</c:v>
                </c:pt>
                <c:pt idx="20">
                  <c:v>2.7087080000000001</c:v>
                </c:pt>
                <c:pt idx="21">
                  <c:v>2.7083900000000001</c:v>
                </c:pt>
                <c:pt idx="22">
                  <c:v>2.7097190000000002</c:v>
                </c:pt>
                <c:pt idx="23">
                  <c:v>2.7093600000000002</c:v>
                </c:pt>
                <c:pt idx="24">
                  <c:v>2.7094900000000002</c:v>
                </c:pt>
                <c:pt idx="25">
                  <c:v>2.7095739999999999</c:v>
                </c:pt>
                <c:pt idx="26">
                  <c:v>2.7095210000000001</c:v>
                </c:pt>
                <c:pt idx="27">
                  <c:v>2.7095690000000001</c:v>
                </c:pt>
                <c:pt idx="28">
                  <c:v>2.7096460000000002</c:v>
                </c:pt>
                <c:pt idx="29">
                  <c:v>2.7097190000000002</c:v>
                </c:pt>
                <c:pt idx="30">
                  <c:v>2.7098770000000001</c:v>
                </c:pt>
                <c:pt idx="31">
                  <c:v>2.7101310000000001</c:v>
                </c:pt>
                <c:pt idx="32">
                  <c:v>2.7103380000000001</c:v>
                </c:pt>
                <c:pt idx="33">
                  <c:v>2.7104180000000002</c:v>
                </c:pt>
                <c:pt idx="34">
                  <c:v>2.7103790000000001</c:v>
                </c:pt>
                <c:pt idx="35">
                  <c:v>2.7104550000000001</c:v>
                </c:pt>
                <c:pt idx="36">
                  <c:v>2.7104750000000002</c:v>
                </c:pt>
                <c:pt idx="37">
                  <c:v>2.7105169999999998</c:v>
                </c:pt>
                <c:pt idx="38">
                  <c:v>2.7106439999999998</c:v>
                </c:pt>
                <c:pt idx="39">
                  <c:v>2.7107100000000002</c:v>
                </c:pt>
                <c:pt idx="40">
                  <c:v>2.7108270000000001</c:v>
                </c:pt>
                <c:pt idx="41">
                  <c:v>2.710944</c:v>
                </c:pt>
                <c:pt idx="42">
                  <c:v>2.7111179999999999</c:v>
                </c:pt>
                <c:pt idx="43">
                  <c:v>2.7111710000000002</c:v>
                </c:pt>
                <c:pt idx="44">
                  <c:v>2.7112750000000001</c:v>
                </c:pt>
                <c:pt idx="45">
                  <c:v>2.7112850000000002</c:v>
                </c:pt>
                <c:pt idx="46">
                  <c:v>2.711373</c:v>
                </c:pt>
                <c:pt idx="47">
                  <c:v>2.7115450000000001</c:v>
                </c:pt>
                <c:pt idx="48">
                  <c:v>2.7116609999999999</c:v>
                </c:pt>
                <c:pt idx="49">
                  <c:v>2.711776</c:v>
                </c:pt>
                <c:pt idx="50">
                  <c:v>2.7119580000000001</c:v>
                </c:pt>
                <c:pt idx="51">
                  <c:v>2.7120489999999999</c:v>
                </c:pt>
                <c:pt idx="52">
                  <c:v>2.7120489999999999</c:v>
                </c:pt>
                <c:pt idx="53">
                  <c:v>2.7120489999999999</c:v>
                </c:pt>
                <c:pt idx="54">
                  <c:v>2.7120489999999999</c:v>
                </c:pt>
                <c:pt idx="55">
                  <c:v>2.7120489999999999</c:v>
                </c:pt>
                <c:pt idx="56">
                  <c:v>2.7120489999999999</c:v>
                </c:pt>
                <c:pt idx="57">
                  <c:v>2.7120489999999999</c:v>
                </c:pt>
                <c:pt idx="58">
                  <c:v>2.7120489999999999</c:v>
                </c:pt>
                <c:pt idx="59">
                  <c:v>2.7120489999999999</c:v>
                </c:pt>
                <c:pt idx="60">
                  <c:v>2.7120489999999999</c:v>
                </c:pt>
                <c:pt idx="61">
                  <c:v>2.7120489999999999</c:v>
                </c:pt>
                <c:pt idx="62">
                  <c:v>2.7120489999999999</c:v>
                </c:pt>
                <c:pt idx="63">
                  <c:v>2.7120489999999999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4-4E75-902D-8EB06B69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7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'!$I$41:$I$104</c:f>
              <c:numCache>
                <c:formatCode>#,##0.00</c:formatCode>
                <c:ptCount val="64"/>
                <c:pt idx="0">
                  <c:v>1.794516</c:v>
                </c:pt>
                <c:pt idx="1">
                  <c:v>1.5304759999999999</c:v>
                </c:pt>
                <c:pt idx="2">
                  <c:v>1.357143</c:v>
                </c:pt>
                <c:pt idx="3">
                  <c:v>1.522097</c:v>
                </c:pt>
                <c:pt idx="4">
                  <c:v>1.176984</c:v>
                </c:pt>
                <c:pt idx="5">
                  <c:v>0.44809520000000003</c:v>
                </c:pt>
                <c:pt idx="6">
                  <c:v>0.40079360000000003</c:v>
                </c:pt>
                <c:pt idx="7">
                  <c:v>0.4701613</c:v>
                </c:pt>
                <c:pt idx="8">
                  <c:v>0.8354838</c:v>
                </c:pt>
                <c:pt idx="9">
                  <c:v>1.1865079999999999</c:v>
                </c:pt>
                <c:pt idx="10">
                  <c:v>1.021774</c:v>
                </c:pt>
                <c:pt idx="11">
                  <c:v>1.407097</c:v>
                </c:pt>
                <c:pt idx="12">
                  <c:v>1.7344360000000001</c:v>
                </c:pt>
                <c:pt idx="13">
                  <c:v>1.991339</c:v>
                </c:pt>
                <c:pt idx="14">
                  <c:v>2.1636329999999999</c:v>
                </c:pt>
                <c:pt idx="15">
                  <c:v>2.3931900000000002</c:v>
                </c:pt>
                <c:pt idx="16">
                  <c:v>2.5652029999999999</c:v>
                </c:pt>
                <c:pt idx="17">
                  <c:v>2.8463240000000001</c:v>
                </c:pt>
                <c:pt idx="18">
                  <c:v>2.94869</c:v>
                </c:pt>
                <c:pt idx="19">
                  <c:v>2.9511319999999999</c:v>
                </c:pt>
                <c:pt idx="20">
                  <c:v>2.9514710000000002</c:v>
                </c:pt>
                <c:pt idx="21">
                  <c:v>2.9510640000000001</c:v>
                </c:pt>
                <c:pt idx="22">
                  <c:v>2.9524859999999999</c:v>
                </c:pt>
                <c:pt idx="23">
                  <c:v>2.9520330000000001</c:v>
                </c:pt>
                <c:pt idx="24">
                  <c:v>2.9521229999999998</c:v>
                </c:pt>
                <c:pt idx="25">
                  <c:v>2.9521630000000001</c:v>
                </c:pt>
                <c:pt idx="26">
                  <c:v>2.9520499999999998</c:v>
                </c:pt>
                <c:pt idx="27">
                  <c:v>2.9520490000000001</c:v>
                </c:pt>
                <c:pt idx="28">
                  <c:v>2.9520810000000002</c:v>
                </c:pt>
                <c:pt idx="29">
                  <c:v>2.952108</c:v>
                </c:pt>
                <c:pt idx="30">
                  <c:v>2.9522300000000001</c:v>
                </c:pt>
                <c:pt idx="31">
                  <c:v>2.9524590000000002</c:v>
                </c:pt>
                <c:pt idx="32">
                  <c:v>2.9526349999999999</c:v>
                </c:pt>
                <c:pt idx="33">
                  <c:v>2.9526699999999999</c:v>
                </c:pt>
                <c:pt idx="34">
                  <c:v>2.9525730000000001</c:v>
                </c:pt>
                <c:pt idx="35">
                  <c:v>2.9526029999999999</c:v>
                </c:pt>
                <c:pt idx="36">
                  <c:v>2.952572</c:v>
                </c:pt>
                <c:pt idx="37">
                  <c:v>2.9525640000000002</c:v>
                </c:pt>
                <c:pt idx="38">
                  <c:v>2.9526500000000002</c:v>
                </c:pt>
                <c:pt idx="39">
                  <c:v>2.952671</c:v>
                </c:pt>
                <c:pt idx="40">
                  <c:v>2.9527459999999999</c:v>
                </c:pt>
                <c:pt idx="41">
                  <c:v>2.9528219999999998</c:v>
                </c:pt>
                <c:pt idx="42">
                  <c:v>2.9529619999999999</c:v>
                </c:pt>
                <c:pt idx="43">
                  <c:v>2.9529670000000001</c:v>
                </c:pt>
                <c:pt idx="44">
                  <c:v>2.9530289999999999</c:v>
                </c:pt>
                <c:pt idx="45">
                  <c:v>2.9529860000000001</c:v>
                </c:pt>
                <c:pt idx="46">
                  <c:v>2.9530289999999999</c:v>
                </c:pt>
                <c:pt idx="47">
                  <c:v>2.9531670000000001</c:v>
                </c:pt>
                <c:pt idx="48">
                  <c:v>2.9532419999999999</c:v>
                </c:pt>
                <c:pt idx="49">
                  <c:v>2.9533149999999999</c:v>
                </c:pt>
                <c:pt idx="50">
                  <c:v>2.953465</c:v>
                </c:pt>
                <c:pt idx="51">
                  <c:v>2.953506</c:v>
                </c:pt>
                <c:pt idx="52">
                  <c:v>2.953506</c:v>
                </c:pt>
                <c:pt idx="53">
                  <c:v>2.953506</c:v>
                </c:pt>
                <c:pt idx="54">
                  <c:v>2.953506</c:v>
                </c:pt>
                <c:pt idx="55">
                  <c:v>2.953506</c:v>
                </c:pt>
                <c:pt idx="56">
                  <c:v>2.953506</c:v>
                </c:pt>
                <c:pt idx="57">
                  <c:v>2.953506</c:v>
                </c:pt>
                <c:pt idx="58">
                  <c:v>2.953506</c:v>
                </c:pt>
                <c:pt idx="59">
                  <c:v>2.953506</c:v>
                </c:pt>
                <c:pt idx="60">
                  <c:v>2.953506</c:v>
                </c:pt>
                <c:pt idx="61">
                  <c:v>2.953506</c:v>
                </c:pt>
                <c:pt idx="62">
                  <c:v>2.953506</c:v>
                </c:pt>
                <c:pt idx="63">
                  <c:v>2.953506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5-4C93-B7FA-6D6B2C32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10 year  GoC bond yield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'!$J$41:$J$104</c:f>
              <c:numCache>
                <c:formatCode>0.00</c:formatCode>
                <c:ptCount val="64"/>
                <c:pt idx="0">
                  <c:v>1.857742</c:v>
                </c:pt>
                <c:pt idx="1">
                  <c:v>1.620317</c:v>
                </c:pt>
                <c:pt idx="2">
                  <c:v>1.365238</c:v>
                </c:pt>
                <c:pt idx="3">
                  <c:v>1.5156449999999999</c:v>
                </c:pt>
                <c:pt idx="4">
                  <c:v>1.197619</c:v>
                </c:pt>
                <c:pt idx="5">
                  <c:v>0.59</c:v>
                </c:pt>
                <c:pt idx="6">
                  <c:v>0.54571429999999999</c:v>
                </c:pt>
                <c:pt idx="7">
                  <c:v>0.673871</c:v>
                </c:pt>
                <c:pt idx="8">
                  <c:v>1.1519349999999999</c:v>
                </c:pt>
                <c:pt idx="9">
                  <c:v>1.4868250000000001</c:v>
                </c:pt>
                <c:pt idx="10">
                  <c:v>1.2350000000000001</c:v>
                </c:pt>
                <c:pt idx="11">
                  <c:v>1.577258</c:v>
                </c:pt>
                <c:pt idx="12">
                  <c:v>1.9039280000000001</c:v>
                </c:pt>
                <c:pt idx="13">
                  <c:v>2.1150190000000002</c:v>
                </c:pt>
                <c:pt idx="14">
                  <c:v>2.3299210000000001</c:v>
                </c:pt>
                <c:pt idx="15">
                  <c:v>2.5524429999999998</c:v>
                </c:pt>
                <c:pt idx="16">
                  <c:v>2.7619850000000001</c:v>
                </c:pt>
                <c:pt idx="17">
                  <c:v>2.9725609999999998</c:v>
                </c:pt>
                <c:pt idx="18">
                  <c:v>3.2052170000000002</c:v>
                </c:pt>
                <c:pt idx="19">
                  <c:v>3.2029700000000001</c:v>
                </c:pt>
                <c:pt idx="20">
                  <c:v>3.2065199999999998</c:v>
                </c:pt>
                <c:pt idx="21">
                  <c:v>3.2068159999999999</c:v>
                </c:pt>
                <c:pt idx="22">
                  <c:v>3.2114090000000002</c:v>
                </c:pt>
                <c:pt idx="23">
                  <c:v>3.211246</c:v>
                </c:pt>
                <c:pt idx="24">
                  <c:v>3.213695</c:v>
                </c:pt>
                <c:pt idx="25">
                  <c:v>3.2159420000000001</c:v>
                </c:pt>
                <c:pt idx="26">
                  <c:v>3.2172990000000001</c:v>
                </c:pt>
                <c:pt idx="27">
                  <c:v>3.2178110000000002</c:v>
                </c:pt>
                <c:pt idx="28">
                  <c:v>3.2178010000000001</c:v>
                </c:pt>
                <c:pt idx="29">
                  <c:v>3.2170480000000001</c:v>
                </c:pt>
                <c:pt idx="30">
                  <c:v>3.2162120000000001</c:v>
                </c:pt>
                <c:pt idx="31">
                  <c:v>3.215125</c:v>
                </c:pt>
                <c:pt idx="32">
                  <c:v>3.2136209999999998</c:v>
                </c:pt>
                <c:pt idx="33">
                  <c:v>3.2120340000000001</c:v>
                </c:pt>
                <c:pt idx="34">
                  <c:v>3.209921</c:v>
                </c:pt>
                <c:pt idx="35">
                  <c:v>3.2075559999999999</c:v>
                </c:pt>
                <c:pt idx="36">
                  <c:v>3.2051240000000001</c:v>
                </c:pt>
                <c:pt idx="37">
                  <c:v>3.2023739999999998</c:v>
                </c:pt>
                <c:pt idx="38">
                  <c:v>3.2001270000000002</c:v>
                </c:pt>
                <c:pt idx="39">
                  <c:v>3.1977609999999999</c:v>
                </c:pt>
                <c:pt idx="40">
                  <c:v>3.1948810000000001</c:v>
                </c:pt>
                <c:pt idx="41">
                  <c:v>3.1922579999999998</c:v>
                </c:pt>
                <c:pt idx="42">
                  <c:v>3.1900469999999999</c:v>
                </c:pt>
                <c:pt idx="43">
                  <c:v>3.1875420000000001</c:v>
                </c:pt>
                <c:pt idx="44">
                  <c:v>3.1854789999999999</c:v>
                </c:pt>
                <c:pt idx="45">
                  <c:v>3.1833710000000002</c:v>
                </c:pt>
                <c:pt idx="46">
                  <c:v>3.1815280000000001</c:v>
                </c:pt>
                <c:pt idx="47">
                  <c:v>3.179678</c:v>
                </c:pt>
                <c:pt idx="48">
                  <c:v>3.1778930000000001</c:v>
                </c:pt>
                <c:pt idx="49">
                  <c:v>3.1760320000000002</c:v>
                </c:pt>
                <c:pt idx="50">
                  <c:v>3.1743960000000002</c:v>
                </c:pt>
                <c:pt idx="51">
                  <c:v>3.1727379999999998</c:v>
                </c:pt>
                <c:pt idx="52">
                  <c:v>3.1727379999999998</c:v>
                </c:pt>
                <c:pt idx="53">
                  <c:v>3.1727379999999998</c:v>
                </c:pt>
                <c:pt idx="54">
                  <c:v>3.1727379999999998</c:v>
                </c:pt>
                <c:pt idx="55">
                  <c:v>3.1727379999999998</c:v>
                </c:pt>
                <c:pt idx="56">
                  <c:v>3.1727379999999998</c:v>
                </c:pt>
                <c:pt idx="57">
                  <c:v>3.1727379999999998</c:v>
                </c:pt>
                <c:pt idx="58">
                  <c:v>3.1727379999999998</c:v>
                </c:pt>
                <c:pt idx="59">
                  <c:v>3.1727379999999998</c:v>
                </c:pt>
                <c:pt idx="60">
                  <c:v>3.1727379999999998</c:v>
                </c:pt>
                <c:pt idx="61">
                  <c:v>3.1727379999999998</c:v>
                </c:pt>
                <c:pt idx="62">
                  <c:v>3.1727379999999998</c:v>
                </c:pt>
                <c:pt idx="63">
                  <c:v>3.1727379999999998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1-4DD1-8D97-9EDA31D2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5-yr Conventional Mortgage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'!$K$41:$K$104</c:f>
              <c:numCache>
                <c:formatCode>0.00</c:formatCode>
                <c:ptCount val="64"/>
                <c:pt idx="0">
                  <c:v>4.516667</c:v>
                </c:pt>
                <c:pt idx="1">
                  <c:v>4.2866669999999996</c:v>
                </c:pt>
                <c:pt idx="2">
                  <c:v>4.08</c:v>
                </c:pt>
                <c:pt idx="3">
                  <c:v>4.0866670000000003</c:v>
                </c:pt>
                <c:pt idx="4">
                  <c:v>4.0266669999999998</c:v>
                </c:pt>
                <c:pt idx="5">
                  <c:v>3.8633329999999999</c:v>
                </c:pt>
                <c:pt idx="6">
                  <c:v>3.5733329999999999</c:v>
                </c:pt>
                <c:pt idx="7">
                  <c:v>3.41</c:v>
                </c:pt>
                <c:pt idx="8">
                  <c:v>3.27</c:v>
                </c:pt>
                <c:pt idx="9">
                  <c:v>3.253333</c:v>
                </c:pt>
                <c:pt idx="10">
                  <c:v>3.2066669999999999</c:v>
                </c:pt>
                <c:pt idx="11">
                  <c:v>3.38</c:v>
                </c:pt>
                <c:pt idx="12">
                  <c:v>3.6561490000000001</c:v>
                </c:pt>
                <c:pt idx="13">
                  <c:v>4.0230730000000001</c:v>
                </c:pt>
                <c:pt idx="14">
                  <c:v>4.2027460000000003</c:v>
                </c:pt>
                <c:pt idx="15">
                  <c:v>4.3479419999999998</c:v>
                </c:pt>
                <c:pt idx="16">
                  <c:v>4.4762459999999997</c:v>
                </c:pt>
                <c:pt idx="17">
                  <c:v>4.6894739999999997</c:v>
                </c:pt>
                <c:pt idx="18">
                  <c:v>4.8629290000000003</c:v>
                </c:pt>
                <c:pt idx="19">
                  <c:v>4.8771240000000002</c:v>
                </c:pt>
                <c:pt idx="20">
                  <c:v>4.8808150000000001</c:v>
                </c:pt>
                <c:pt idx="21">
                  <c:v>4.8810409999999997</c:v>
                </c:pt>
                <c:pt idx="22">
                  <c:v>4.8829159999999998</c:v>
                </c:pt>
                <c:pt idx="23">
                  <c:v>4.9015599999999999</c:v>
                </c:pt>
                <c:pt idx="24">
                  <c:v>4.9229789999999998</c:v>
                </c:pt>
                <c:pt idx="25">
                  <c:v>4.9450890000000003</c:v>
                </c:pt>
                <c:pt idx="26">
                  <c:v>4.9670670000000001</c:v>
                </c:pt>
                <c:pt idx="27">
                  <c:v>4.988772</c:v>
                </c:pt>
                <c:pt idx="28">
                  <c:v>5.0103419999999996</c:v>
                </c:pt>
                <c:pt idx="29">
                  <c:v>5.031517</c:v>
                </c:pt>
                <c:pt idx="30">
                  <c:v>5.0528209999999998</c:v>
                </c:pt>
                <c:pt idx="31">
                  <c:v>5.0740920000000003</c:v>
                </c:pt>
                <c:pt idx="32">
                  <c:v>5.0952450000000002</c:v>
                </c:pt>
                <c:pt idx="33">
                  <c:v>5.1163400000000001</c:v>
                </c:pt>
                <c:pt idx="34">
                  <c:v>5.1371320000000003</c:v>
                </c:pt>
                <c:pt idx="35">
                  <c:v>5.1577729999999997</c:v>
                </c:pt>
                <c:pt idx="36">
                  <c:v>5.1783960000000002</c:v>
                </c:pt>
                <c:pt idx="37">
                  <c:v>5.1987649999999999</c:v>
                </c:pt>
                <c:pt idx="38">
                  <c:v>5.2224149999999998</c:v>
                </c:pt>
                <c:pt idx="39">
                  <c:v>5.2491700000000003</c:v>
                </c:pt>
                <c:pt idx="40">
                  <c:v>5.2758940000000001</c:v>
                </c:pt>
                <c:pt idx="41">
                  <c:v>5.3026530000000003</c:v>
                </c:pt>
                <c:pt idx="42">
                  <c:v>5.3013139999999996</c:v>
                </c:pt>
                <c:pt idx="43">
                  <c:v>5.2997540000000001</c:v>
                </c:pt>
                <c:pt idx="44">
                  <c:v>5.2984359999999997</c:v>
                </c:pt>
                <c:pt idx="45">
                  <c:v>5.2969280000000003</c:v>
                </c:pt>
                <c:pt idx="46">
                  <c:v>5.2957409999999996</c:v>
                </c:pt>
                <c:pt idx="47">
                  <c:v>5.294556</c:v>
                </c:pt>
                <c:pt idx="48">
                  <c:v>5.2934060000000001</c:v>
                </c:pt>
                <c:pt idx="49">
                  <c:v>5.2921639999999996</c:v>
                </c:pt>
                <c:pt idx="50">
                  <c:v>5.2910630000000003</c:v>
                </c:pt>
                <c:pt idx="51">
                  <c:v>5.2899609999999999</c:v>
                </c:pt>
                <c:pt idx="52">
                  <c:v>5.2899609999999999</c:v>
                </c:pt>
                <c:pt idx="53">
                  <c:v>5.2899609999999999</c:v>
                </c:pt>
                <c:pt idx="54">
                  <c:v>5.2899609999999999</c:v>
                </c:pt>
                <c:pt idx="55">
                  <c:v>5.2899609999999999</c:v>
                </c:pt>
                <c:pt idx="56">
                  <c:v>5.2899609999999999</c:v>
                </c:pt>
                <c:pt idx="57">
                  <c:v>5.2899609999999999</c:v>
                </c:pt>
                <c:pt idx="58">
                  <c:v>5.2899609999999999</c:v>
                </c:pt>
                <c:pt idx="59">
                  <c:v>5.2899609999999999</c:v>
                </c:pt>
                <c:pt idx="60">
                  <c:v>5.2899609999999999</c:v>
                </c:pt>
                <c:pt idx="61">
                  <c:v>5.2899609999999999</c:v>
                </c:pt>
                <c:pt idx="62">
                  <c:v>5.2899609999999999</c:v>
                </c:pt>
                <c:pt idx="63">
                  <c:v>5.2899609999999999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B-476D-A761-AD8B71A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1-yr Fixed Mortgage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920685156955"/>
          <c:y val="3.04749045959515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0"/>
          <c:order val="0"/>
          <c:spPr>
            <a:ln w="349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'Interest Rates '!$A$41:$A$104</c:f>
              <c:strCache>
                <c:ptCount val="6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  <c:pt idx="22">
                  <c:v>2024Q3</c:v>
                </c:pt>
                <c:pt idx="23">
                  <c:v>2024Q4</c:v>
                </c:pt>
                <c:pt idx="24">
                  <c:v>2025Q1</c:v>
                </c:pt>
                <c:pt idx="25">
                  <c:v>2025Q2</c:v>
                </c:pt>
                <c:pt idx="26">
                  <c:v>2025Q3</c:v>
                </c:pt>
                <c:pt idx="27">
                  <c:v>2025Q4</c:v>
                </c:pt>
                <c:pt idx="28">
                  <c:v>2026Q1</c:v>
                </c:pt>
                <c:pt idx="29">
                  <c:v>2026Q2</c:v>
                </c:pt>
                <c:pt idx="30">
                  <c:v>2026Q3</c:v>
                </c:pt>
                <c:pt idx="31">
                  <c:v>2026Q4</c:v>
                </c:pt>
                <c:pt idx="32">
                  <c:v>2027Q1</c:v>
                </c:pt>
                <c:pt idx="33">
                  <c:v>2027Q2</c:v>
                </c:pt>
                <c:pt idx="34">
                  <c:v>2027Q3</c:v>
                </c:pt>
                <c:pt idx="35">
                  <c:v>2027Q4</c:v>
                </c:pt>
                <c:pt idx="36">
                  <c:v>2028Q1</c:v>
                </c:pt>
                <c:pt idx="37">
                  <c:v>2028Q2</c:v>
                </c:pt>
                <c:pt idx="38">
                  <c:v>2028Q3</c:v>
                </c:pt>
                <c:pt idx="39">
                  <c:v>2028Q4</c:v>
                </c:pt>
                <c:pt idx="40">
                  <c:v>2029Q1</c:v>
                </c:pt>
                <c:pt idx="41">
                  <c:v>2029Q2</c:v>
                </c:pt>
                <c:pt idx="42">
                  <c:v>2029Q3</c:v>
                </c:pt>
                <c:pt idx="43">
                  <c:v>2029Q4</c:v>
                </c:pt>
                <c:pt idx="44">
                  <c:v>2030Q1</c:v>
                </c:pt>
                <c:pt idx="45">
                  <c:v>2030Q2</c:v>
                </c:pt>
                <c:pt idx="46">
                  <c:v>2030Q3</c:v>
                </c:pt>
                <c:pt idx="47">
                  <c:v>2030Q4</c:v>
                </c:pt>
                <c:pt idx="48">
                  <c:v>2031Q1</c:v>
                </c:pt>
                <c:pt idx="49">
                  <c:v>2031Q2</c:v>
                </c:pt>
                <c:pt idx="50">
                  <c:v>2031Q3</c:v>
                </c:pt>
                <c:pt idx="51">
                  <c:v>2031Q4</c:v>
                </c:pt>
                <c:pt idx="52">
                  <c:v>2032Q1</c:v>
                </c:pt>
                <c:pt idx="53">
                  <c:v>2032Q2</c:v>
                </c:pt>
                <c:pt idx="54">
                  <c:v>2032Q3</c:v>
                </c:pt>
                <c:pt idx="55">
                  <c:v>2032Q4</c:v>
                </c:pt>
                <c:pt idx="56">
                  <c:v>2033Q1</c:v>
                </c:pt>
                <c:pt idx="57">
                  <c:v>2033Q2</c:v>
                </c:pt>
                <c:pt idx="58">
                  <c:v>2033Q3</c:v>
                </c:pt>
                <c:pt idx="59">
                  <c:v>2033Q4</c:v>
                </c:pt>
                <c:pt idx="60">
                  <c:v>2034Q1</c:v>
                </c:pt>
                <c:pt idx="61">
                  <c:v>2034Q2</c:v>
                </c:pt>
                <c:pt idx="62">
                  <c:v>2034Q3</c:v>
                </c:pt>
                <c:pt idx="63">
                  <c:v>2034Q4</c:v>
                </c:pt>
              </c:strCache>
            </c:strRef>
          </c:cat>
          <c:val>
            <c:numRef>
              <c:f>'Interest Rates '!$L$41:$L$104</c:f>
              <c:numCache>
                <c:formatCode>0.00</c:formatCode>
                <c:ptCount val="64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3.5669230769230702</c:v>
                </c:pt>
                <c:pt idx="5">
                  <c:v>3.24384615384615</c:v>
                </c:pt>
                <c:pt idx="6">
                  <c:v>3.1042857142857101</c:v>
                </c:pt>
                <c:pt idx="7">
                  <c:v>3.09</c:v>
                </c:pt>
                <c:pt idx="8">
                  <c:v>2.8130769230769199</c:v>
                </c:pt>
                <c:pt idx="9">
                  <c:v>2.79</c:v>
                </c:pt>
                <c:pt idx="10">
                  <c:v>2.79</c:v>
                </c:pt>
                <c:pt idx="11">
                  <c:v>2.79</c:v>
                </c:pt>
                <c:pt idx="12">
                  <c:v>3.0854582029059827</c:v>
                </c:pt>
                <c:pt idx="13">
                  <c:v>3.4716920658119661</c:v>
                </c:pt>
                <c:pt idx="14">
                  <c:v>3.6706749887179484</c:v>
                </c:pt>
                <c:pt idx="15">
                  <c:v>3.8351804816239321</c:v>
                </c:pt>
                <c:pt idx="16">
                  <c:v>3.9827936645299147</c:v>
                </c:pt>
                <c:pt idx="17">
                  <c:v>4.2153311974358978</c:v>
                </c:pt>
                <c:pt idx="18">
                  <c:v>4.3732183400474831</c:v>
                </c:pt>
                <c:pt idx="19">
                  <c:v>4.3718448026590693</c:v>
                </c:pt>
                <c:pt idx="20">
                  <c:v>4.359967155270656</c:v>
                </c:pt>
                <c:pt idx="21">
                  <c:v>4.3446249778822406</c:v>
                </c:pt>
                <c:pt idx="22">
                  <c:v>4.3309326604938274</c:v>
                </c:pt>
                <c:pt idx="23">
                  <c:v>4.3340083231054134</c:v>
                </c:pt>
                <c:pt idx="24">
                  <c:v>4.3398591657169998</c:v>
                </c:pt>
                <c:pt idx="25">
                  <c:v>4.3464006183285857</c:v>
                </c:pt>
                <c:pt idx="26">
                  <c:v>4.3528104209401715</c:v>
                </c:pt>
                <c:pt idx="27">
                  <c:v>4.3589476135517575</c:v>
                </c:pt>
                <c:pt idx="28">
                  <c:v>4.3649490261633428</c:v>
                </c:pt>
                <c:pt idx="29">
                  <c:v>4.3705553787749292</c:v>
                </c:pt>
                <c:pt idx="30">
                  <c:v>4.3762913113865149</c:v>
                </c:pt>
                <c:pt idx="31">
                  <c:v>4.3819948239981006</c:v>
                </c:pt>
                <c:pt idx="32">
                  <c:v>4.3875795966096867</c:v>
                </c:pt>
                <c:pt idx="33">
                  <c:v>4.393105719221273</c:v>
                </c:pt>
                <c:pt idx="34">
                  <c:v>4.398329841832858</c:v>
                </c:pt>
                <c:pt idx="35">
                  <c:v>4.4034026444444443</c:v>
                </c:pt>
                <c:pt idx="36">
                  <c:v>4.4084574470560298</c:v>
                </c:pt>
                <c:pt idx="37">
                  <c:v>4.4132582496676154</c:v>
                </c:pt>
                <c:pt idx="38">
                  <c:v>4.4213405022792021</c:v>
                </c:pt>
                <c:pt idx="39">
                  <c:v>4.4325268548907886</c:v>
                </c:pt>
                <c:pt idx="40">
                  <c:v>4.4436826575023733</c:v>
                </c:pt>
                <c:pt idx="41">
                  <c:v>4.4548737701139594</c:v>
                </c:pt>
                <c:pt idx="42">
                  <c:v>4.4535348101139594</c:v>
                </c:pt>
                <c:pt idx="43">
                  <c:v>4.4519741301139604</c:v>
                </c:pt>
                <c:pt idx="44">
                  <c:v>4.4506564601139598</c:v>
                </c:pt>
                <c:pt idx="45">
                  <c:v>4.4491488701139588</c:v>
                </c:pt>
                <c:pt idx="46">
                  <c:v>4.4479614601139588</c:v>
                </c:pt>
                <c:pt idx="47">
                  <c:v>4.4467764601139592</c:v>
                </c:pt>
                <c:pt idx="48">
                  <c:v>4.4456264601139601</c:v>
                </c:pt>
                <c:pt idx="49">
                  <c:v>4.4443844601139588</c:v>
                </c:pt>
                <c:pt idx="50">
                  <c:v>4.4432834601139604</c:v>
                </c:pt>
                <c:pt idx="51">
                  <c:v>4.4421814601139591</c:v>
                </c:pt>
                <c:pt idx="52">
                  <c:v>4.4421814601139591</c:v>
                </c:pt>
                <c:pt idx="53">
                  <c:v>4.4421814601139591</c:v>
                </c:pt>
                <c:pt idx="54">
                  <c:v>4.4421814601139591</c:v>
                </c:pt>
                <c:pt idx="55">
                  <c:v>4.4421814601139591</c:v>
                </c:pt>
                <c:pt idx="56">
                  <c:v>4.4421814601139591</c:v>
                </c:pt>
                <c:pt idx="57">
                  <c:v>4.4421814601139591</c:v>
                </c:pt>
                <c:pt idx="58">
                  <c:v>4.4421814601139591</c:v>
                </c:pt>
                <c:pt idx="59">
                  <c:v>4.4421814601139591</c:v>
                </c:pt>
                <c:pt idx="60">
                  <c:v>4.4421814601139591</c:v>
                </c:pt>
                <c:pt idx="61">
                  <c:v>4.4421814601139591</c:v>
                </c:pt>
                <c:pt idx="62">
                  <c:v>4.4421814601139591</c:v>
                </c:pt>
                <c:pt idx="63">
                  <c:v>4.4421814601139591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199-ACF3-5A7D5EE7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7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8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12" Type="http://schemas.openxmlformats.org/officeDocument/2006/relationships/chart" Target="../charts/chart101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11" Type="http://schemas.openxmlformats.org/officeDocument/2006/relationships/chart" Target="../charts/chart100.xml"/><Relationship Id="rId5" Type="http://schemas.openxmlformats.org/officeDocument/2006/relationships/chart" Target="../charts/chart94.xml"/><Relationship Id="rId10" Type="http://schemas.openxmlformats.org/officeDocument/2006/relationships/chart" Target="../charts/chart99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90365</xdr:colOff>
      <xdr:row>1</xdr:row>
      <xdr:rowOff>140432</xdr:rowOff>
    </xdr:from>
    <xdr:to>
      <xdr:col>41</xdr:col>
      <xdr:colOff>258275</xdr:colOff>
      <xdr:row>19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CE78E-2A7E-4DFB-BC9E-B7C407D5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218586</xdr:colOff>
      <xdr:row>21</xdr:row>
      <xdr:rowOff>56987</xdr:rowOff>
    </xdr:from>
    <xdr:to>
      <xdr:col>41</xdr:col>
      <xdr:colOff>386496</xdr:colOff>
      <xdr:row>39</xdr:row>
      <xdr:rowOff>14249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5FB12-3A44-4399-9870-986D9B0C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47624</xdr:colOff>
      <xdr:row>40</xdr:row>
      <xdr:rowOff>-1</xdr:rowOff>
    </xdr:from>
    <xdr:to>
      <xdr:col>41</xdr:col>
      <xdr:colOff>215534</xdr:colOff>
      <xdr:row>57</xdr:row>
      <xdr:rowOff>144504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1145B-DE24-4EA4-B8A4-BBEBBF5B5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47624</xdr:colOff>
      <xdr:row>60</xdr:row>
      <xdr:rowOff>-1</xdr:rowOff>
    </xdr:from>
    <xdr:to>
      <xdr:col>41</xdr:col>
      <xdr:colOff>215534</xdr:colOff>
      <xdr:row>77</xdr:row>
      <xdr:rowOff>144504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95D25-CF0A-4671-A208-87475724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47624</xdr:colOff>
      <xdr:row>81</xdr:row>
      <xdr:rowOff>-1</xdr:rowOff>
    </xdr:from>
    <xdr:to>
      <xdr:col>41</xdr:col>
      <xdr:colOff>215534</xdr:colOff>
      <xdr:row>98</xdr:row>
      <xdr:rowOff>144504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18B581-1CAC-4311-B7E1-AD952B55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47624</xdr:colOff>
      <xdr:row>100</xdr:row>
      <xdr:rowOff>-1</xdr:rowOff>
    </xdr:from>
    <xdr:to>
      <xdr:col>41</xdr:col>
      <xdr:colOff>215534</xdr:colOff>
      <xdr:row>117</xdr:row>
      <xdr:rowOff>144504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1C9D3-E99D-4D96-AF34-4D26453F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47624</xdr:colOff>
      <xdr:row>119</xdr:row>
      <xdr:rowOff>-1</xdr:rowOff>
    </xdr:from>
    <xdr:to>
      <xdr:col>41</xdr:col>
      <xdr:colOff>215534</xdr:colOff>
      <xdr:row>136</xdr:row>
      <xdr:rowOff>144504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5A6BCE-3159-4671-8ECF-88810C045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55765</xdr:colOff>
      <xdr:row>141</xdr:row>
      <xdr:rowOff>56986</xdr:rowOff>
    </xdr:from>
    <xdr:to>
      <xdr:col>41</xdr:col>
      <xdr:colOff>223675</xdr:colOff>
      <xdr:row>159</xdr:row>
      <xdr:rowOff>14248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1ACA7E-FAC2-4FB4-9D4F-FB6DA342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47624</xdr:colOff>
      <xdr:row>160</xdr:row>
      <xdr:rowOff>-1</xdr:rowOff>
    </xdr:from>
    <xdr:to>
      <xdr:col>41</xdr:col>
      <xdr:colOff>215534</xdr:colOff>
      <xdr:row>177</xdr:row>
      <xdr:rowOff>144504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20B6E-C91D-4DB0-8935-341C75CC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560508</xdr:colOff>
      <xdr:row>181</xdr:row>
      <xdr:rowOff>32563</xdr:rowOff>
    </xdr:from>
    <xdr:to>
      <xdr:col>42</xdr:col>
      <xdr:colOff>65331</xdr:colOff>
      <xdr:row>198</xdr:row>
      <xdr:rowOff>177068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58D09A-B9D4-4263-BF41-1EF025945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285749</xdr:colOff>
      <xdr:row>200</xdr:row>
      <xdr:rowOff>-1</xdr:rowOff>
    </xdr:from>
    <xdr:to>
      <xdr:col>42</xdr:col>
      <xdr:colOff>428910</xdr:colOff>
      <xdr:row>217</xdr:row>
      <xdr:rowOff>144504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59D4F4-91C9-43D5-B886-C31341AE5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338489</xdr:colOff>
      <xdr:row>1</xdr:row>
      <xdr:rowOff>125024</xdr:rowOff>
    </xdr:from>
    <xdr:to>
      <xdr:col>52</xdr:col>
      <xdr:colOff>577953</xdr:colOff>
      <xdr:row>20</xdr:row>
      <xdr:rowOff>7793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D87151-77C6-481E-A3DA-FAD7125DF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428624</xdr:colOff>
      <xdr:row>21</xdr:row>
      <xdr:rowOff>-1</xdr:rowOff>
    </xdr:from>
    <xdr:to>
      <xdr:col>53</xdr:col>
      <xdr:colOff>55766</xdr:colOff>
      <xdr:row>39</xdr:row>
      <xdr:rowOff>73269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BAF250-037B-4082-AD64-DCF2FE486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432980</xdr:colOff>
      <xdr:row>39</xdr:row>
      <xdr:rowOff>179102</xdr:rowOff>
    </xdr:from>
    <xdr:to>
      <xdr:col>53</xdr:col>
      <xdr:colOff>47625</xdr:colOff>
      <xdr:row>58</xdr:row>
      <xdr:rowOff>65127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B8811A-1DEC-4C97-8BB4-636A588F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428624</xdr:colOff>
      <xdr:row>59</xdr:row>
      <xdr:rowOff>190499</xdr:rowOff>
    </xdr:from>
    <xdr:to>
      <xdr:col>53</xdr:col>
      <xdr:colOff>55766</xdr:colOff>
      <xdr:row>78</xdr:row>
      <xdr:rowOff>73269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6C68B4-E54D-4547-8208-71B54666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436765</xdr:colOff>
      <xdr:row>79</xdr:row>
      <xdr:rowOff>24422</xdr:rowOff>
    </xdr:from>
    <xdr:to>
      <xdr:col>53</xdr:col>
      <xdr:colOff>63907</xdr:colOff>
      <xdr:row>97</xdr:row>
      <xdr:rowOff>97691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BA5905-AD8C-4D73-98E2-6E81F02D1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432980</xdr:colOff>
      <xdr:row>100</xdr:row>
      <xdr:rowOff>-1</xdr:rowOff>
    </xdr:from>
    <xdr:to>
      <xdr:col>53</xdr:col>
      <xdr:colOff>47625</xdr:colOff>
      <xdr:row>118</xdr:row>
      <xdr:rowOff>73268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C48589-FE81-4864-9C38-889AEC5F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428624</xdr:colOff>
      <xdr:row>119</xdr:row>
      <xdr:rowOff>170961</xdr:rowOff>
    </xdr:from>
    <xdr:to>
      <xdr:col>53</xdr:col>
      <xdr:colOff>55766</xdr:colOff>
      <xdr:row>138</xdr:row>
      <xdr:rowOff>56987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5A620D-C916-4DED-A1A8-5F062233A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428624</xdr:colOff>
      <xdr:row>141</xdr:row>
      <xdr:rowOff>-1</xdr:rowOff>
    </xdr:from>
    <xdr:to>
      <xdr:col>53</xdr:col>
      <xdr:colOff>55766</xdr:colOff>
      <xdr:row>159</xdr:row>
      <xdr:rowOff>73269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3534D5-3354-457B-8A16-AC707829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595922</xdr:colOff>
      <xdr:row>159</xdr:row>
      <xdr:rowOff>16280</xdr:rowOff>
    </xdr:from>
    <xdr:to>
      <xdr:col>54</xdr:col>
      <xdr:colOff>224285</xdr:colOff>
      <xdr:row>177</xdr:row>
      <xdr:rowOff>89549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91D442-4ACB-4244-AE56-52E2BA09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216550</xdr:colOff>
      <xdr:row>180</xdr:row>
      <xdr:rowOff>130255</xdr:rowOff>
    </xdr:from>
    <xdr:to>
      <xdr:col>53</xdr:col>
      <xdr:colOff>420077</xdr:colOff>
      <xdr:row>199</xdr:row>
      <xdr:rowOff>16281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7827BC-423D-4023-A865-4F9F6C44A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43</xdr:col>
      <xdr:colOff>571499</xdr:colOff>
      <xdr:row>200</xdr:row>
      <xdr:rowOff>-1</xdr:rowOff>
    </xdr:from>
    <xdr:to>
      <xdr:col>54</xdr:col>
      <xdr:colOff>199862</xdr:colOff>
      <xdr:row>218</xdr:row>
      <xdr:rowOff>73268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9B701C-AD5D-4AB0-B2F2-B0611B4EF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0.28055</cdr:x>
      <cdr:y>0.06696</cdr:y>
    </cdr:from>
    <cdr:to>
      <cdr:x>0.28158</cdr:x>
      <cdr:y>0.74525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64970" y="226530"/>
          <a:ext cx="6480" cy="22946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0.28486</cdr:x>
      <cdr:y>0.10692</cdr:y>
    </cdr:from>
    <cdr:to>
      <cdr:x>0.41188</cdr:x>
      <cdr:y>0.22393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2088" y="361710"/>
          <a:ext cx="799099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0.27598</cdr:x>
      <cdr:y>0.13089</cdr:y>
    </cdr:from>
    <cdr:to>
      <cdr:x>0.27734</cdr:x>
      <cdr:y>0.79848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28800" y="518632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0.28236</cdr:x>
      <cdr:y>0.10007</cdr:y>
    </cdr:from>
    <cdr:to>
      <cdr:x>0.39828</cdr:x>
      <cdr:y>0.17886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80352" y="396514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0.27598</cdr:x>
      <cdr:y>0.12524</cdr:y>
    </cdr:from>
    <cdr:to>
      <cdr:x>0.27734</cdr:x>
      <cdr:y>0.79283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28799" y="496221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0.2782</cdr:x>
      <cdr:y>0.11138</cdr:y>
    </cdr:from>
    <cdr:to>
      <cdr:x>0.39412</cdr:x>
      <cdr:y>0.19017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6736" y="441338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0.27459</cdr:x>
      <cdr:y>0.12524</cdr:y>
    </cdr:from>
    <cdr:to>
      <cdr:x>0.27595</cdr:x>
      <cdr:y>0.79283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17594" y="496221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0.27403</cdr:x>
      <cdr:y>0.1029</cdr:y>
    </cdr:from>
    <cdr:to>
      <cdr:x>0.38995</cdr:x>
      <cdr:y>0.18169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13117" y="407720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0.27736</cdr:x>
      <cdr:y>0.12806</cdr:y>
    </cdr:from>
    <cdr:to>
      <cdr:x>0.27872</cdr:x>
      <cdr:y>0.79565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40005" y="507427"/>
          <a:ext cx="10983" cy="26451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0.28097</cdr:x>
      <cdr:y>0.09724</cdr:y>
    </cdr:from>
    <cdr:to>
      <cdr:x>0.39689</cdr:x>
      <cdr:y>0.17603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69147" y="385309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0.27598</cdr:x>
      <cdr:y>0.12806</cdr:y>
    </cdr:from>
    <cdr:to>
      <cdr:x>0.27734</cdr:x>
      <cdr:y>0.79565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28799" y="507426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0.29207</cdr:x>
      <cdr:y>0.09724</cdr:y>
    </cdr:from>
    <cdr:to>
      <cdr:x>0.40799</cdr:x>
      <cdr:y>0.17603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58794" y="385308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0.27598</cdr:x>
      <cdr:y>0.12806</cdr:y>
    </cdr:from>
    <cdr:to>
      <cdr:x>0.27734</cdr:x>
      <cdr:y>0.79565</cdr:y>
    </cdr:to>
    <cdr:cxnSp macro="">
      <cdr:nvCxnSpPr>
        <cdr:cNvPr id="2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28799" y="507426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0.28791</cdr:x>
      <cdr:y>0.09159</cdr:y>
    </cdr:from>
    <cdr:to>
      <cdr:x>0.40383</cdr:x>
      <cdr:y>0.17038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D744C360-579C-46DA-9C33-645DD38142B4}"/>
            </a:ext>
          </a:extLst>
        </cdr:cNvPr>
        <cdr:cNvSpPr txBox="1"/>
      </cdr:nvSpPr>
      <cdr:spPr>
        <a:xfrm xmlns:a="http://schemas.openxmlformats.org/drawingml/2006/main">
          <a:off x="2325177" y="362897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0.27875</cdr:x>
      <cdr:y>0.13089</cdr:y>
    </cdr:from>
    <cdr:to>
      <cdr:x>0.28011</cdr:x>
      <cdr:y>0.79848</cdr:y>
    </cdr:to>
    <cdr:cxnSp macro="">
      <cdr:nvCxnSpPr>
        <cdr:cNvPr id="2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51210" y="518632"/>
          <a:ext cx="10983" cy="26451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0.28513</cdr:x>
      <cdr:y>0.09159</cdr:y>
    </cdr:from>
    <cdr:to>
      <cdr:x>0.40105</cdr:x>
      <cdr:y>0.17038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D744C360-579C-46DA-9C33-645DD38142B4}"/>
            </a:ext>
          </a:extLst>
        </cdr:cNvPr>
        <cdr:cNvSpPr txBox="1"/>
      </cdr:nvSpPr>
      <cdr:spPr>
        <a:xfrm xmlns:a="http://schemas.openxmlformats.org/drawingml/2006/main">
          <a:off x="2302765" y="362897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0.2787</cdr:x>
      <cdr:y>0.12524</cdr:y>
    </cdr:from>
    <cdr:to>
      <cdr:x>0.28006</cdr:x>
      <cdr:y>0.79283</cdr:y>
    </cdr:to>
    <cdr:cxnSp macro="">
      <cdr:nvCxnSpPr>
        <cdr:cNvPr id="2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47698" y="496220"/>
          <a:ext cx="10969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0.28246</cdr:x>
      <cdr:y>0.09442</cdr:y>
    </cdr:from>
    <cdr:to>
      <cdr:x>0.39838</cdr:x>
      <cdr:y>0.17321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D744C360-579C-46DA-9C33-645DD38142B4}"/>
            </a:ext>
          </a:extLst>
        </cdr:cNvPr>
        <cdr:cNvSpPr txBox="1"/>
      </cdr:nvSpPr>
      <cdr:spPr>
        <a:xfrm xmlns:a="http://schemas.openxmlformats.org/drawingml/2006/main">
          <a:off x="2278013" y="374103"/>
          <a:ext cx="934877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0.27176</cdr:x>
      <cdr:y>0.13089</cdr:y>
    </cdr:from>
    <cdr:to>
      <cdr:x>0.27312</cdr:x>
      <cdr:y>0.79848</cdr:y>
    </cdr:to>
    <cdr:cxnSp macro="">
      <cdr:nvCxnSpPr>
        <cdr:cNvPr id="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191669" y="518632"/>
          <a:ext cx="10969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0.2769</cdr:x>
      <cdr:y>0.09724</cdr:y>
    </cdr:from>
    <cdr:to>
      <cdr:x>0.39282</cdr:x>
      <cdr:y>0.17603</cdr:y>
    </cdr:to>
    <cdr:sp macro="" textlink="">
      <cdr:nvSpPr>
        <cdr:cNvPr id="9" name="TextBox 3">
          <a:extLst xmlns:a="http://schemas.openxmlformats.org/drawingml/2006/main">
            <a:ext uri="{FF2B5EF4-FFF2-40B4-BE49-F238E27FC236}">
              <a16:creationId xmlns:a16="http://schemas.microsoft.com/office/drawing/2014/main" id="{D744C360-579C-46DA-9C33-645DD38142B4}"/>
            </a:ext>
          </a:extLst>
        </cdr:cNvPr>
        <cdr:cNvSpPr txBox="1"/>
      </cdr:nvSpPr>
      <cdr:spPr>
        <a:xfrm xmlns:a="http://schemas.openxmlformats.org/drawingml/2006/main">
          <a:off x="2233189" y="385308"/>
          <a:ext cx="934877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0.2822</cdr:x>
      <cdr:y>0.08706</cdr:y>
    </cdr:from>
    <cdr:to>
      <cdr:x>0.28323</cdr:x>
      <cdr:y>0.76535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61055" y="294533"/>
          <a:ext cx="6427" cy="22946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0.27831</cdr:x>
      <cdr:y>0.07126</cdr:y>
    </cdr:from>
    <cdr:to>
      <cdr:x>0.42696</cdr:x>
      <cdr:y>0.18827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36781" y="241077"/>
          <a:ext cx="927604" cy="395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0.28383</cdr:x>
      <cdr:y>0.08549</cdr:y>
    </cdr:from>
    <cdr:to>
      <cdr:x>0.28486</cdr:x>
      <cdr:y>0.76378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8592" y="289213"/>
          <a:ext cx="6454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0.28591</cdr:x>
      <cdr:y>0.10937</cdr:y>
    </cdr:from>
    <cdr:to>
      <cdr:x>0.41692</cdr:x>
      <cdr:y>0.22638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1637" y="369998"/>
          <a:ext cx="820935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0.2813</cdr:x>
      <cdr:y>0.00709</cdr:y>
    </cdr:from>
    <cdr:to>
      <cdr:x>0.28255</cdr:x>
      <cdr:y>0.513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789848" y="24831"/>
          <a:ext cx="7953" cy="17718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0.28458</cdr:x>
      <cdr:y>0.08803</cdr:y>
    </cdr:from>
    <cdr:to>
      <cdr:x>0.4116</cdr:x>
      <cdr:y>0.20504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10687" y="308306"/>
          <a:ext cx="808187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0.22539</cdr:x>
      <cdr:y>0.08747</cdr:y>
    </cdr:from>
    <cdr:to>
      <cdr:x>0.22664</cdr:x>
      <cdr:y>0.52719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4055" y="306344"/>
          <a:ext cx="7954" cy="15400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0.23398</cdr:x>
      <cdr:y>0.09024</cdr:y>
    </cdr:from>
    <cdr:to>
      <cdr:x>0.361</cdr:x>
      <cdr:y>0.20725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8754" y="316032"/>
          <a:ext cx="808188" cy="40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0.22909</cdr:x>
      <cdr:y>0.0665</cdr:y>
    </cdr:from>
    <cdr:to>
      <cdr:x>0.22909</cdr:x>
      <cdr:y>0.5201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54759" y="233117"/>
          <a:ext cx="0" cy="159010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0.23619</cdr:x>
      <cdr:y>0.09949</cdr:y>
    </cdr:from>
    <cdr:to>
      <cdr:x>0.36321</cdr:x>
      <cdr:y>0.2165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99837" y="348775"/>
          <a:ext cx="806600" cy="410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0.22861</cdr:x>
      <cdr:y>0.054</cdr:y>
    </cdr:from>
    <cdr:to>
      <cdr:x>0.22986</cdr:x>
      <cdr:y>0.52414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4561" y="189121"/>
          <a:ext cx="7954" cy="164655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0.2488</cdr:x>
      <cdr:y>0.0801</cdr:y>
    </cdr:from>
    <cdr:to>
      <cdr:x>0.37582</cdr:x>
      <cdr:y>0.19711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83013" y="280516"/>
          <a:ext cx="808187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0.2245</cdr:x>
      <cdr:y>0.06734</cdr:y>
    </cdr:from>
    <cdr:to>
      <cdr:x>0.22575</cdr:x>
      <cdr:y>0.51621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28402" y="235859"/>
          <a:ext cx="7953" cy="15720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0.24149</cdr:x>
      <cdr:y>0.08061</cdr:y>
    </cdr:from>
    <cdr:to>
      <cdr:x>0.36851</cdr:x>
      <cdr:y>0.19762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36538" y="282324"/>
          <a:ext cx="808187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0.18232</cdr:x>
      <cdr:y>0.06329</cdr:y>
    </cdr:from>
    <cdr:to>
      <cdr:x>0.18357</cdr:x>
      <cdr:y>0.54526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157735" y="221643"/>
          <a:ext cx="7938" cy="16879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0.18726</cdr:x>
      <cdr:y>0.07452</cdr:y>
    </cdr:from>
    <cdr:to>
      <cdr:x>0.31428</cdr:x>
      <cdr:y>0.19153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9142" y="260993"/>
          <a:ext cx="806600" cy="40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0.22825</cdr:x>
      <cdr:y>0.05415</cdr:y>
    </cdr:from>
    <cdr:to>
      <cdr:x>0.23075</cdr:x>
      <cdr:y>0.55266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2263" y="189841"/>
          <a:ext cx="15906" cy="17475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0.24255</cdr:x>
      <cdr:y>0.07906</cdr:y>
    </cdr:from>
    <cdr:to>
      <cdr:x>0.36957</cdr:x>
      <cdr:y>0.19607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43247" y="277152"/>
          <a:ext cx="808187" cy="41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($)</a:t>
          </a:r>
        </a:p>
      </cdr:txBody>
    </cdr:sp>
  </cdr:relSizeAnchor>
  <cdr:relSizeAnchor xmlns:cdr="http://schemas.openxmlformats.org/drawingml/2006/chartDrawing">
    <cdr:from>
      <cdr:x>0.3372</cdr:x>
      <cdr:y>0.0855</cdr:y>
    </cdr:from>
    <cdr:to>
      <cdr:x>0.33823</cdr:x>
      <cdr:y>0.76379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2121372" y="289525"/>
          <a:ext cx="6480" cy="22968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0.33468</cdr:x>
      <cdr:y>0.08924</cdr:y>
    </cdr:from>
    <cdr:to>
      <cdr:x>0.4617</cdr:x>
      <cdr:y>0.20625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05538" y="302201"/>
          <a:ext cx="799098" cy="39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0.22075</cdr:x>
      <cdr:y>0.05535</cdr:y>
    </cdr:from>
    <cdr:to>
      <cdr:x>0.22575</cdr:x>
      <cdr:y>0.5255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04542" y="193852"/>
          <a:ext cx="31814" cy="164659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0.23076</cdr:x>
      <cdr:y>0.08162</cdr:y>
    </cdr:from>
    <cdr:to>
      <cdr:x>0.35778</cdr:x>
      <cdr:y>0.19863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68248" y="285859"/>
          <a:ext cx="808187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0.22523</cdr:x>
      <cdr:y>0.08305</cdr:y>
    </cdr:from>
    <cdr:to>
      <cdr:x>0.22523</cdr:x>
      <cdr:y>0.60048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33312" y="290863"/>
          <a:ext cx="0" cy="181217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0.22699</cdr:x>
      <cdr:y>0.09006</cdr:y>
    </cdr:from>
    <cdr:to>
      <cdr:x>0.35401</cdr:x>
      <cdr:y>0.20707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44516" y="315421"/>
          <a:ext cx="808343" cy="40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0.22255</cdr:x>
      <cdr:y>0.081</cdr:y>
    </cdr:from>
    <cdr:to>
      <cdr:x>0.22505</cdr:x>
      <cdr:y>0.5346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08015" y="283958"/>
          <a:ext cx="15816" cy="159010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0.22485</cdr:x>
      <cdr:y>0.07755</cdr:y>
    </cdr:from>
    <cdr:to>
      <cdr:x>0.35187</cdr:x>
      <cdr:y>0.19456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22584" y="271853"/>
          <a:ext cx="803623" cy="41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0.22486</cdr:x>
      <cdr:y>0.06297</cdr:y>
    </cdr:from>
    <cdr:to>
      <cdr:x>0.2261</cdr:x>
      <cdr:y>0.53548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1010" y="220526"/>
          <a:ext cx="7891" cy="165485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0.23231</cdr:x>
      <cdr:y>0.08162</cdr:y>
    </cdr:from>
    <cdr:to>
      <cdr:x>0.35933</cdr:x>
      <cdr:y>0.19863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78367" y="285858"/>
          <a:ext cx="808342" cy="40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</xdr:row>
      <xdr:rowOff>0</xdr:rowOff>
    </xdr:from>
    <xdr:to>
      <xdr:col>41</xdr:col>
      <xdr:colOff>310154</xdr:colOff>
      <xdr:row>19</xdr:row>
      <xdr:rowOff>152646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FAA8-F7DE-481D-B2A8-ACC1613F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179294</xdr:colOff>
      <xdr:row>21</xdr:row>
      <xdr:rowOff>44824</xdr:rowOff>
    </xdr:from>
    <xdr:to>
      <xdr:col>41</xdr:col>
      <xdr:colOff>489448</xdr:colOff>
      <xdr:row>39</xdr:row>
      <xdr:rowOff>10705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F3C8B-9655-4CB8-83FB-5A34C1C86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41</xdr:row>
      <xdr:rowOff>0</xdr:rowOff>
    </xdr:from>
    <xdr:to>
      <xdr:col>42</xdr:col>
      <xdr:colOff>285502</xdr:colOff>
      <xdr:row>58</xdr:row>
      <xdr:rowOff>152646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D529E-6937-4E68-8F42-31DCE25A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37353</xdr:colOff>
      <xdr:row>60</xdr:row>
      <xdr:rowOff>29882</xdr:rowOff>
    </xdr:from>
    <xdr:to>
      <xdr:col>42</xdr:col>
      <xdr:colOff>322855</xdr:colOff>
      <xdr:row>77</xdr:row>
      <xdr:rowOff>182528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D0508D-2D07-4CED-8B5A-2375055FB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79</xdr:row>
      <xdr:rowOff>0</xdr:rowOff>
    </xdr:from>
    <xdr:to>
      <xdr:col>42</xdr:col>
      <xdr:colOff>285502</xdr:colOff>
      <xdr:row>96</xdr:row>
      <xdr:rowOff>152646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316C-CB04-4C0A-AD6E-239F9851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98</xdr:row>
      <xdr:rowOff>0</xdr:rowOff>
    </xdr:from>
    <xdr:to>
      <xdr:col>42</xdr:col>
      <xdr:colOff>285502</xdr:colOff>
      <xdr:row>115</xdr:row>
      <xdr:rowOff>152646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5AD40-4B09-4E58-886B-EA6EB306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38100</xdr:colOff>
      <xdr:row>117</xdr:row>
      <xdr:rowOff>0</xdr:rowOff>
    </xdr:from>
    <xdr:to>
      <xdr:col>43</xdr:col>
      <xdr:colOff>330326</xdr:colOff>
      <xdr:row>134</xdr:row>
      <xdr:rowOff>152646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6B0055-DC4C-4AEA-89E8-EE9F662D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38100</xdr:colOff>
      <xdr:row>137</xdr:row>
      <xdr:rowOff>0</xdr:rowOff>
    </xdr:from>
    <xdr:to>
      <xdr:col>43</xdr:col>
      <xdr:colOff>330326</xdr:colOff>
      <xdr:row>154</xdr:row>
      <xdr:rowOff>152646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7E4AC6-4A4E-4D45-A626-D0F016700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38100</xdr:colOff>
      <xdr:row>156</xdr:row>
      <xdr:rowOff>0</xdr:rowOff>
    </xdr:from>
    <xdr:to>
      <xdr:col>43</xdr:col>
      <xdr:colOff>330326</xdr:colOff>
      <xdr:row>173</xdr:row>
      <xdr:rowOff>152646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80F44B-0F34-4552-ACE3-B064DA276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38100</xdr:colOff>
      <xdr:row>176</xdr:row>
      <xdr:rowOff>0</xdr:rowOff>
    </xdr:from>
    <xdr:to>
      <xdr:col>43</xdr:col>
      <xdr:colOff>330326</xdr:colOff>
      <xdr:row>193</xdr:row>
      <xdr:rowOff>152646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403E7A-A3B0-41C2-B95B-B75A0674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15875</xdr:colOff>
      <xdr:row>195</xdr:row>
      <xdr:rowOff>14942</xdr:rowOff>
    </xdr:from>
    <xdr:to>
      <xdr:col>43</xdr:col>
      <xdr:colOff>307914</xdr:colOff>
      <xdr:row>212</xdr:row>
      <xdr:rowOff>167588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939EE-EA0E-4848-9E5F-830871701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570753</xdr:colOff>
      <xdr:row>1</xdr:row>
      <xdr:rowOff>67236</xdr:rowOff>
    </xdr:from>
    <xdr:to>
      <xdr:col>53</xdr:col>
      <xdr:colOff>252506</xdr:colOff>
      <xdr:row>19</xdr:row>
      <xdr:rowOff>149125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D076A7-2F0E-4F79-9F53-F31036D42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533400</xdr:colOff>
      <xdr:row>21</xdr:row>
      <xdr:rowOff>0</xdr:rowOff>
    </xdr:from>
    <xdr:to>
      <xdr:col>53</xdr:col>
      <xdr:colOff>234203</xdr:colOff>
      <xdr:row>39</xdr:row>
      <xdr:rowOff>81889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82FA1D-87FC-4477-8CAA-AFA16F9E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533400</xdr:colOff>
      <xdr:row>41</xdr:row>
      <xdr:rowOff>0</xdr:rowOff>
    </xdr:from>
    <xdr:to>
      <xdr:col>53</xdr:col>
      <xdr:colOff>234203</xdr:colOff>
      <xdr:row>59</xdr:row>
      <xdr:rowOff>81889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E4F4AF-A18A-4BFA-A556-EAF9B66CA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533400</xdr:colOff>
      <xdr:row>60</xdr:row>
      <xdr:rowOff>0</xdr:rowOff>
    </xdr:from>
    <xdr:to>
      <xdr:col>53</xdr:col>
      <xdr:colOff>234203</xdr:colOff>
      <xdr:row>78</xdr:row>
      <xdr:rowOff>81890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2EB98-2873-4281-B29E-CF464231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533400</xdr:colOff>
      <xdr:row>79</xdr:row>
      <xdr:rowOff>0</xdr:rowOff>
    </xdr:from>
    <xdr:to>
      <xdr:col>54</xdr:col>
      <xdr:colOff>219263</xdr:colOff>
      <xdr:row>97</xdr:row>
      <xdr:rowOff>81889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40E443-776A-4B5A-86ED-0740B591B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533400</xdr:colOff>
      <xdr:row>98</xdr:row>
      <xdr:rowOff>0</xdr:rowOff>
    </xdr:from>
    <xdr:to>
      <xdr:col>54</xdr:col>
      <xdr:colOff>219263</xdr:colOff>
      <xdr:row>116</xdr:row>
      <xdr:rowOff>81890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71FD2-1677-402A-8A27-0265405B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533400</xdr:colOff>
      <xdr:row>117</xdr:row>
      <xdr:rowOff>0</xdr:rowOff>
    </xdr:from>
    <xdr:to>
      <xdr:col>54</xdr:col>
      <xdr:colOff>219263</xdr:colOff>
      <xdr:row>135</xdr:row>
      <xdr:rowOff>81889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BF2E10-CFEA-446A-9DF8-460610EB1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533400</xdr:colOff>
      <xdr:row>137</xdr:row>
      <xdr:rowOff>0</xdr:rowOff>
    </xdr:from>
    <xdr:to>
      <xdr:col>55</xdr:col>
      <xdr:colOff>159498</xdr:colOff>
      <xdr:row>155</xdr:row>
      <xdr:rowOff>81889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581251-3892-4BE7-8E17-3B3BAB2C9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533400</xdr:colOff>
      <xdr:row>156</xdr:row>
      <xdr:rowOff>0</xdr:rowOff>
    </xdr:from>
    <xdr:to>
      <xdr:col>55</xdr:col>
      <xdr:colOff>159498</xdr:colOff>
      <xdr:row>174</xdr:row>
      <xdr:rowOff>81889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FEA673-335F-4A67-A1FC-DD5BD5811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379506</xdr:colOff>
      <xdr:row>175</xdr:row>
      <xdr:rowOff>0</xdr:rowOff>
    </xdr:from>
    <xdr:to>
      <xdr:col>55</xdr:col>
      <xdr:colOff>24281</xdr:colOff>
      <xdr:row>193</xdr:row>
      <xdr:rowOff>81889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380ED5-08CD-4D5B-9A06-65277FF19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533400</xdr:colOff>
      <xdr:row>195</xdr:row>
      <xdr:rowOff>0</xdr:rowOff>
    </xdr:from>
    <xdr:to>
      <xdr:col>55</xdr:col>
      <xdr:colOff>159498</xdr:colOff>
      <xdr:row>213</xdr:row>
      <xdr:rowOff>81889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C1C5D0-2033-4F77-8CD6-ABC4FB86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0.33103</cdr:x>
      <cdr:y>0.07975</cdr:y>
    </cdr:from>
    <cdr:to>
      <cdr:x>0.33206</cdr:x>
      <cdr:y>0.75804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2105797" y="270429"/>
          <a:ext cx="6553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0.27609</cdr:x>
      <cdr:y>0.09625</cdr:y>
    </cdr:from>
    <cdr:to>
      <cdr:x>0.27712</cdr:x>
      <cdr:y>0.77454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56302" y="326769"/>
          <a:ext cx="6552" cy="230271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0.18663</cdr:x>
      <cdr:y>0.07766</cdr:y>
    </cdr:from>
    <cdr:to>
      <cdr:x>0.31365</cdr:x>
      <cdr:y>0.19467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4449" y="258425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0.27111</cdr:x>
      <cdr:y>0.07525</cdr:y>
    </cdr:from>
    <cdr:to>
      <cdr:x>0.27214</cdr:x>
      <cdr:y>0.75354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17907" y="255169"/>
          <a:ext cx="6527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0.17533</cdr:x>
      <cdr:y>0.06868</cdr:y>
    </cdr:from>
    <cdr:to>
      <cdr:x>0.30235</cdr:x>
      <cdr:y>0.18569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9743" y="228543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0.28014</cdr:x>
      <cdr:y>0.09203</cdr:y>
    </cdr:from>
    <cdr:to>
      <cdr:x>0.28117</cdr:x>
      <cdr:y>0.77032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5128" y="312087"/>
          <a:ext cx="6526" cy="230018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0.18663</cdr:x>
      <cdr:y>0.07092</cdr:y>
    </cdr:from>
    <cdr:to>
      <cdr:x>0.31365</cdr:x>
      <cdr:y>0.18793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4449" y="236013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0.2766</cdr:x>
      <cdr:y>0.08635</cdr:y>
    </cdr:from>
    <cdr:to>
      <cdr:x>0.27763</cdr:x>
      <cdr:y>0.76464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52716" y="292841"/>
          <a:ext cx="6526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0.17081</cdr:x>
      <cdr:y>0.06419</cdr:y>
    </cdr:from>
    <cdr:to>
      <cdr:x>0.29783</cdr:x>
      <cdr:y>0.1812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29861" y="213601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0.27503</cdr:x>
      <cdr:y>0.09284</cdr:y>
    </cdr:from>
    <cdr:to>
      <cdr:x>0.27606</cdr:x>
      <cdr:y>0.77113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30217" y="314381"/>
          <a:ext cx="6480" cy="22968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0.2759</cdr:x>
      <cdr:y>0.07788</cdr:y>
    </cdr:from>
    <cdr:to>
      <cdr:x>0.40292</cdr:x>
      <cdr:y>0.19489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35728" y="263739"/>
          <a:ext cx="799099" cy="39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0.2795</cdr:x>
      <cdr:y>0.09415</cdr:y>
    </cdr:from>
    <cdr:to>
      <cdr:x>0.28053</cdr:x>
      <cdr:y>0.77244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1082" y="319273"/>
          <a:ext cx="6527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0.16968</cdr:x>
      <cdr:y>0.05296</cdr:y>
    </cdr:from>
    <cdr:to>
      <cdr:x>0.2967</cdr:x>
      <cdr:y>0.16997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22390" y="176248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0.28433</cdr:x>
      <cdr:y>0.08305</cdr:y>
    </cdr:from>
    <cdr:to>
      <cdr:x>0.28536</cdr:x>
      <cdr:y>0.76134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03651" y="281635"/>
          <a:ext cx="6533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0.18098</cdr:x>
      <cdr:y>0.05746</cdr:y>
    </cdr:from>
    <cdr:to>
      <cdr:x>0.308</cdr:x>
      <cdr:y>0.17447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97096" y="191190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0.28031</cdr:x>
      <cdr:y>0.08978</cdr:y>
    </cdr:from>
    <cdr:to>
      <cdr:x>0.28134</cdr:x>
      <cdr:y>0.76807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8110" y="304457"/>
          <a:ext cx="6533" cy="230018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0.16743</cdr:x>
      <cdr:y>0.05297</cdr:y>
    </cdr:from>
    <cdr:to>
      <cdr:x>0.29445</cdr:x>
      <cdr:y>0.16998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49" y="176249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0.28596</cdr:x>
      <cdr:y>0.08437</cdr:y>
    </cdr:from>
    <cdr:to>
      <cdr:x>0.28699</cdr:x>
      <cdr:y>0.76266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13950" y="286099"/>
          <a:ext cx="6534" cy="230018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0.17194</cdr:x>
      <cdr:y>0.07317</cdr:y>
    </cdr:from>
    <cdr:to>
      <cdr:x>0.29896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37331" y="243484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0.28229</cdr:x>
      <cdr:y>0.10194</cdr:y>
    </cdr:from>
    <cdr:to>
      <cdr:x>0.28332</cdr:x>
      <cdr:y>0.78023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90662" y="345704"/>
          <a:ext cx="6534" cy="230018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0.16517</cdr:x>
      <cdr:y>0.06194</cdr:y>
    </cdr:from>
    <cdr:to>
      <cdr:x>0.29219</cdr:x>
      <cdr:y>0.17896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92507" y="206131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Millions ($2012)</a:t>
          </a:r>
        </a:p>
      </cdr:txBody>
    </cdr:sp>
  </cdr:relSizeAnchor>
  <cdr:relSizeAnchor xmlns:cdr="http://schemas.openxmlformats.org/drawingml/2006/chartDrawing">
    <cdr:from>
      <cdr:x>0.28596</cdr:x>
      <cdr:y>0.13044</cdr:y>
    </cdr:from>
    <cdr:to>
      <cdr:x>0.28699</cdr:x>
      <cdr:y>0.80873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13891" y="442349"/>
          <a:ext cx="6533" cy="23001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0.18775</cdr:x>
      <cdr:y>0.07542</cdr:y>
    </cdr:from>
    <cdr:to>
      <cdr:x>0.31477</cdr:x>
      <cdr:y>0.19243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919" y="250955"/>
          <a:ext cx="840184" cy="38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0.28547</cdr:x>
      <cdr:y>0.07992</cdr:y>
    </cdr:from>
    <cdr:to>
      <cdr:x>0.28849</cdr:x>
      <cdr:y>0.65184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09332" y="280597"/>
          <a:ext cx="19141" cy="200794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0.08026</cdr:y>
    </cdr:from>
    <cdr:to>
      <cdr:x>0.30467</cdr:x>
      <cdr:y>0.19727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76395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0.22304</cdr:x>
      <cdr:y>0.08451</cdr:y>
    </cdr:from>
    <cdr:to>
      <cdr:x>0.22492</cdr:x>
      <cdr:y>0.59351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17881" y="296722"/>
          <a:ext cx="11951" cy="178704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0.09386</cdr:x>
      <cdr:y>0.06941</cdr:y>
    </cdr:from>
    <cdr:to>
      <cdr:x>0.22088</cdr:x>
      <cdr:y>0.18642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27" y="239035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0.23108</cdr:x>
      <cdr:y>0.07366</cdr:y>
    </cdr:from>
    <cdr:to>
      <cdr:x>0.23211</cdr:x>
      <cdr:y>0.75195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68991" y="258628"/>
          <a:ext cx="6547" cy="238140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0.12141</cdr:x>
      <cdr:y>0.06074</cdr:y>
    </cdr:from>
    <cdr:to>
      <cdr:x>0.24843</cdr:x>
      <cdr:y>0.17775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0221" y="209153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0.22423</cdr:x>
      <cdr:y>0.07711</cdr:y>
    </cdr:from>
    <cdr:to>
      <cdr:x>0.22464</cdr:x>
      <cdr:y>0.63817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25457" y="270723"/>
          <a:ext cx="2606" cy="19698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0.10649</cdr:x>
      <cdr:y>0.07592</cdr:y>
    </cdr:from>
    <cdr:to>
      <cdr:x>0.23351</cdr:x>
      <cdr:y>0.19293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93103" y="261447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0.28056</cdr:x>
      <cdr:y>0.08549</cdr:y>
    </cdr:from>
    <cdr:to>
      <cdr:x>0.28159</cdr:x>
      <cdr:y>0.76378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65033" y="289213"/>
          <a:ext cx="6480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0.27617</cdr:x>
      <cdr:y>0.08524</cdr:y>
    </cdr:from>
    <cdr:to>
      <cdr:x>0.40319</cdr:x>
      <cdr:y>0.20225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37398" y="288355"/>
          <a:ext cx="799099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0.22069</cdr:x>
      <cdr:y>0.08337</cdr:y>
    </cdr:from>
    <cdr:to>
      <cdr:x>0.22372</cdr:x>
      <cdr:y>0.64877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399630" y="292691"/>
          <a:ext cx="19217" cy="198505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0.09845</cdr:x>
      <cdr:y>0.04555</cdr:y>
    </cdr:from>
    <cdr:to>
      <cdr:x>0.22547</cdr:x>
      <cdr:y>0.16256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809" y="156859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0.22069</cdr:x>
      <cdr:y>0.07866</cdr:y>
    </cdr:from>
    <cdr:to>
      <cdr:x>0.22372</cdr:x>
      <cdr:y>0.52692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399629" y="276156"/>
          <a:ext cx="19217" cy="157379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0.10534</cdr:x>
      <cdr:y>0.0564</cdr:y>
    </cdr:from>
    <cdr:to>
      <cdr:x>0.23236</cdr:x>
      <cdr:y>0.17341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85633" y="194212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0.22184</cdr:x>
      <cdr:y>0.05643</cdr:y>
    </cdr:from>
    <cdr:to>
      <cdr:x>0.22601</cdr:x>
      <cdr:y>0.63702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06922" y="198123"/>
          <a:ext cx="26447" cy="20383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0.10304</cdr:x>
      <cdr:y>0.03687</cdr:y>
    </cdr:from>
    <cdr:to>
      <cdr:x>0.23006</cdr:x>
      <cdr:y>0.15388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0692" y="126977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0.22261</cdr:x>
      <cdr:y>0.08247</cdr:y>
    </cdr:from>
    <cdr:to>
      <cdr:x>0.22334</cdr:x>
      <cdr:y>0.64136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398505" y="289548"/>
          <a:ext cx="4587" cy="196220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0.10878</cdr:x>
      <cdr:y>0.06074</cdr:y>
    </cdr:from>
    <cdr:to>
      <cdr:x>0.2358</cdr:x>
      <cdr:y>0.17775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8044" y="209153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0.2314</cdr:x>
      <cdr:y>0.10047</cdr:y>
    </cdr:from>
    <cdr:to>
      <cdr:x>0.23213</cdr:x>
      <cdr:y>0.6637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3735" y="352752"/>
          <a:ext cx="4586" cy="197743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0.10075</cdr:x>
      <cdr:y>0.0564</cdr:y>
    </cdr:from>
    <cdr:to>
      <cdr:x>0.22777</cdr:x>
      <cdr:y>0.17341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55750" y="194211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0.22394</cdr:x>
      <cdr:y>0.09535</cdr:y>
    </cdr:from>
    <cdr:to>
      <cdr:x>0.2255</cdr:x>
      <cdr:y>0.64557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11053" y="334780"/>
          <a:ext cx="9829" cy="193176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0.10878</cdr:x>
      <cdr:y>0.05206</cdr:y>
    </cdr:from>
    <cdr:to>
      <cdr:x>0.2358</cdr:x>
      <cdr:y>0.16907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8044" y="179270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0.2269</cdr:x>
      <cdr:y>0.08234</cdr:y>
    </cdr:from>
    <cdr:to>
      <cdr:x>0.22847</cdr:x>
      <cdr:y>0.65209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25504" y="289104"/>
          <a:ext cx="9863" cy="200032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0.10878</cdr:x>
      <cdr:y>0.07592</cdr:y>
    </cdr:from>
    <cdr:to>
      <cdr:x>0.2358</cdr:x>
      <cdr:y>0.19293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8045" y="261447"/>
          <a:ext cx="826741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80841</xdr:colOff>
      <xdr:row>2</xdr:row>
      <xdr:rowOff>64233</xdr:rowOff>
    </xdr:from>
    <xdr:to>
      <xdr:col>41</xdr:col>
      <xdr:colOff>377338</xdr:colOff>
      <xdr:row>20</xdr:row>
      <xdr:rowOff>21494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C5CF4-3469-4528-A6F6-5525FE36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119511</xdr:colOff>
      <xdr:row>21</xdr:row>
      <xdr:rowOff>122441</xdr:rowOff>
    </xdr:from>
    <xdr:to>
      <xdr:col>41</xdr:col>
      <xdr:colOff>416008</xdr:colOff>
      <xdr:row>39</xdr:row>
      <xdr:rowOff>76446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9B7C7-89C0-46D4-9B84-59FD396C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38100</xdr:colOff>
      <xdr:row>40</xdr:row>
      <xdr:rowOff>114300</xdr:rowOff>
    </xdr:from>
    <xdr:to>
      <xdr:col>41</xdr:col>
      <xdr:colOff>334597</xdr:colOff>
      <xdr:row>58</xdr:row>
      <xdr:rowOff>68305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C12A7-3F9F-4EF3-8A92-C480ED59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</xdr:colOff>
      <xdr:row>60</xdr:row>
      <xdr:rowOff>114300</xdr:rowOff>
    </xdr:from>
    <xdr:to>
      <xdr:col>41</xdr:col>
      <xdr:colOff>334597</xdr:colOff>
      <xdr:row>78</xdr:row>
      <xdr:rowOff>68305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F0BDD-EA4C-42EA-AC8D-16FF37490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38100</xdr:colOff>
      <xdr:row>81</xdr:row>
      <xdr:rowOff>114300</xdr:rowOff>
    </xdr:from>
    <xdr:to>
      <xdr:col>41</xdr:col>
      <xdr:colOff>334597</xdr:colOff>
      <xdr:row>99</xdr:row>
      <xdr:rowOff>68305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E46E6-4D1B-4EBD-90D5-17FB5C06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38100</xdr:colOff>
      <xdr:row>100</xdr:row>
      <xdr:rowOff>114300</xdr:rowOff>
    </xdr:from>
    <xdr:to>
      <xdr:col>41</xdr:col>
      <xdr:colOff>334597</xdr:colOff>
      <xdr:row>118</xdr:row>
      <xdr:rowOff>68305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4A709-1210-4853-A919-826D03FF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38100</xdr:colOff>
      <xdr:row>119</xdr:row>
      <xdr:rowOff>114300</xdr:rowOff>
    </xdr:from>
    <xdr:to>
      <xdr:col>41</xdr:col>
      <xdr:colOff>334597</xdr:colOff>
      <xdr:row>137</xdr:row>
      <xdr:rowOff>68305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78DDC-83EC-4C14-BD4F-85C83DEF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</xdr:colOff>
      <xdr:row>141</xdr:row>
      <xdr:rowOff>114300</xdr:rowOff>
    </xdr:from>
    <xdr:to>
      <xdr:col>41</xdr:col>
      <xdr:colOff>334597</xdr:colOff>
      <xdr:row>159</xdr:row>
      <xdr:rowOff>68305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6EC498-3CF6-41DB-BF5B-4561FBFE0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461434</xdr:colOff>
      <xdr:row>161</xdr:row>
      <xdr:rowOff>13351</xdr:rowOff>
    </xdr:from>
    <xdr:to>
      <xdr:col>42</xdr:col>
      <xdr:colOff>104369</xdr:colOff>
      <xdr:row>178</xdr:row>
      <xdr:rowOff>161113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4742F7-66B6-4E1B-99F8-A8F6E21F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550984</xdr:colOff>
      <xdr:row>181</xdr:row>
      <xdr:rowOff>146864</xdr:rowOff>
    </xdr:from>
    <xdr:to>
      <xdr:col>42</xdr:col>
      <xdr:colOff>193919</xdr:colOff>
      <xdr:row>199</xdr:row>
      <xdr:rowOff>100869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3D5317-9B1E-41C4-A963-E98DFFD4E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304800</xdr:colOff>
      <xdr:row>200</xdr:row>
      <xdr:rowOff>114300</xdr:rowOff>
    </xdr:from>
    <xdr:to>
      <xdr:col>42</xdr:col>
      <xdr:colOff>557498</xdr:colOff>
      <xdr:row>218</xdr:row>
      <xdr:rowOff>68305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DB2D7E-9DEC-4328-8937-5CA9B77B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75873</xdr:colOff>
      <xdr:row>0</xdr:row>
      <xdr:rowOff>742789</xdr:rowOff>
    </xdr:from>
    <xdr:to>
      <xdr:col>53</xdr:col>
      <xdr:colOff>369765</xdr:colOff>
      <xdr:row>19</xdr:row>
      <xdr:rowOff>54058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763845-1124-4C9C-A928-8A5CB6A6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571500</xdr:colOff>
      <xdr:row>21</xdr:row>
      <xdr:rowOff>114300</xdr:rowOff>
    </xdr:from>
    <xdr:to>
      <xdr:col>53</xdr:col>
      <xdr:colOff>255792</xdr:colOff>
      <xdr:row>39</xdr:row>
      <xdr:rowOff>187570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6A3046-1230-4F53-BA1F-0CC21DB7A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561568</xdr:colOff>
      <xdr:row>40</xdr:row>
      <xdr:rowOff>102903</xdr:rowOff>
    </xdr:from>
    <xdr:to>
      <xdr:col>53</xdr:col>
      <xdr:colOff>247651</xdr:colOff>
      <xdr:row>58</xdr:row>
      <xdr:rowOff>179428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6B00B5-8885-4A2F-A4FF-D82948B51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571500</xdr:colOff>
      <xdr:row>60</xdr:row>
      <xdr:rowOff>114300</xdr:rowOff>
    </xdr:from>
    <xdr:to>
      <xdr:col>53</xdr:col>
      <xdr:colOff>255792</xdr:colOff>
      <xdr:row>78</xdr:row>
      <xdr:rowOff>187570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D06D01-4CFC-4F5F-BD56-68A1C07E3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579641</xdr:colOff>
      <xdr:row>79</xdr:row>
      <xdr:rowOff>138723</xdr:rowOff>
    </xdr:from>
    <xdr:to>
      <xdr:col>53</xdr:col>
      <xdr:colOff>263933</xdr:colOff>
      <xdr:row>98</xdr:row>
      <xdr:rowOff>21492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D5B58E-2C74-4B50-A469-01756B0E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561568</xdr:colOff>
      <xdr:row>100</xdr:row>
      <xdr:rowOff>114300</xdr:rowOff>
    </xdr:from>
    <xdr:to>
      <xdr:col>53</xdr:col>
      <xdr:colOff>247651</xdr:colOff>
      <xdr:row>118</xdr:row>
      <xdr:rowOff>187569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F6E605-219F-48FC-8103-6077739E3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571500</xdr:colOff>
      <xdr:row>120</xdr:row>
      <xdr:rowOff>94762</xdr:rowOff>
    </xdr:from>
    <xdr:to>
      <xdr:col>53</xdr:col>
      <xdr:colOff>255792</xdr:colOff>
      <xdr:row>138</xdr:row>
      <xdr:rowOff>171288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4285B4D-293D-4848-A46A-BDD5E340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571500</xdr:colOff>
      <xdr:row>141</xdr:row>
      <xdr:rowOff>114300</xdr:rowOff>
    </xdr:from>
    <xdr:to>
      <xdr:col>53</xdr:col>
      <xdr:colOff>255792</xdr:colOff>
      <xdr:row>159</xdr:row>
      <xdr:rowOff>187570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6B32E61-F8DD-40AD-A269-E6931E4D5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138723</xdr:colOff>
      <xdr:row>159</xdr:row>
      <xdr:rowOff>130581</xdr:rowOff>
    </xdr:from>
    <xdr:to>
      <xdr:col>54</xdr:col>
      <xdr:colOff>443361</xdr:colOff>
      <xdr:row>178</xdr:row>
      <xdr:rowOff>13350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C2CBFE-22DE-431E-91DA-CF19B3A71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368951</xdr:colOff>
      <xdr:row>181</xdr:row>
      <xdr:rowOff>54056</xdr:rowOff>
    </xdr:from>
    <xdr:to>
      <xdr:col>54</xdr:col>
      <xdr:colOff>20028</xdr:colOff>
      <xdr:row>199</xdr:row>
      <xdr:rowOff>130582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ECF3883-AF5C-4E19-A40D-80AC3979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114300</xdr:colOff>
      <xdr:row>200</xdr:row>
      <xdr:rowOff>114300</xdr:rowOff>
    </xdr:from>
    <xdr:to>
      <xdr:col>54</xdr:col>
      <xdr:colOff>418938</xdr:colOff>
      <xdr:row>218</xdr:row>
      <xdr:rowOff>187569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974FA51-7D3D-42E2-A896-FF256BF8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0.03569</cdr:x>
      <cdr:y>0</cdr:y>
    </cdr:from>
    <cdr:to>
      <cdr:x>0.28006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36089" y="0"/>
          <a:ext cx="1616406" cy="273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 b="1"/>
        </a:p>
      </cdr:txBody>
    </cdr:sp>
  </cdr:relSizeAnchor>
  <cdr:relSizeAnchor xmlns:cdr="http://schemas.openxmlformats.org/drawingml/2006/chartDrawing">
    <cdr:from>
      <cdr:x>0.32909</cdr:x>
      <cdr:y>0.08235</cdr:y>
    </cdr:from>
    <cdr:to>
      <cdr:x>0.33012</cdr:x>
      <cdr:y>0.76064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2112654" y="278870"/>
          <a:ext cx="6613" cy="22968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0.2704</cdr:x>
      <cdr:y>0.09528</cdr:y>
    </cdr:from>
    <cdr:to>
      <cdr:x>0.27143</cdr:x>
      <cdr:y>0.77357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28520" y="322333"/>
          <a:ext cx="6585" cy="22946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0.27745</cdr:x>
      <cdr:y>0.08462</cdr:y>
    </cdr:from>
    <cdr:to>
      <cdr:x>0.27848</cdr:x>
      <cdr:y>0.76291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45494" y="286277"/>
          <a:ext cx="6480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0.27274</cdr:x>
      <cdr:y>0.07806</cdr:y>
    </cdr:from>
    <cdr:to>
      <cdr:x>0.39976</cdr:x>
      <cdr:y>0.19507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15853" y="264077"/>
          <a:ext cx="799099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0.2787</cdr:x>
      <cdr:y>0.09357</cdr:y>
    </cdr:from>
    <cdr:to>
      <cdr:x>0.27973</cdr:x>
      <cdr:y>0.77186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1577" y="316551"/>
          <a:ext cx="6584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0.28595</cdr:x>
      <cdr:y>0.09001</cdr:y>
    </cdr:from>
    <cdr:to>
      <cdr:x>0.28698</cdr:x>
      <cdr:y>0.7683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27924" y="304519"/>
          <a:ext cx="6584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0.28446</cdr:x>
      <cdr:y>0.10751</cdr:y>
    </cdr:from>
    <cdr:to>
      <cdr:x>0.28549</cdr:x>
      <cdr:y>0.7858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18399" y="363707"/>
          <a:ext cx="6584" cy="22946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0.27876</cdr:x>
      <cdr:y>0.09565</cdr:y>
    </cdr:from>
    <cdr:to>
      <cdr:x>0.27979</cdr:x>
      <cdr:y>0.77394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1961" y="323569"/>
          <a:ext cx="6585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0.28621</cdr:x>
      <cdr:y>0.09675</cdr:y>
    </cdr:from>
    <cdr:to>
      <cdr:x>0.28724</cdr:x>
      <cdr:y>0.77504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29586" y="327313"/>
          <a:ext cx="6585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0.27228</cdr:x>
      <cdr:y>0.09112</cdr:y>
    </cdr:from>
    <cdr:to>
      <cdr:x>0.27331</cdr:x>
      <cdr:y>0.76941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40537" y="308263"/>
          <a:ext cx="6584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0.28712</cdr:x>
      <cdr:y>0.0883</cdr:y>
    </cdr:from>
    <cdr:to>
      <cdr:x>0.28815</cdr:x>
      <cdr:y>0.76659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22795" y="299017"/>
          <a:ext cx="6539" cy="22968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0.28166</cdr:x>
      <cdr:y>0.11083</cdr:y>
    </cdr:from>
    <cdr:to>
      <cdr:x>0.28269</cdr:x>
      <cdr:y>0.78912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8128" y="374938"/>
          <a:ext cx="6539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effectLst/>
              <a:latin typeface="+mn-lt"/>
              <a:ea typeface="+mn-ea"/>
              <a:cs typeface="+mn-cs"/>
            </a:rPr>
            <a:t>(Thousands)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0.28112</cdr:x>
      <cdr:y>0.08831</cdr:y>
    </cdr:from>
    <cdr:to>
      <cdr:x>0.28215</cdr:x>
      <cdr:y>0.7666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4756" y="298738"/>
          <a:ext cx="6539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0.23519</cdr:x>
      <cdr:y>0.07317</cdr:y>
    </cdr:from>
    <cdr:to>
      <cdr:x>0.36221</cdr:x>
      <cdr:y>0.19018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8090" y="238125"/>
          <a:ext cx="841478" cy="380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0.28426</cdr:x>
      <cdr:y>0.10722</cdr:y>
    </cdr:from>
    <cdr:to>
      <cdr:x>0.28551</cdr:x>
      <cdr:y>0.5162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824150" y="375530"/>
          <a:ext cx="8022" cy="14323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0.08026</cdr:y>
    </cdr:from>
    <cdr:to>
      <cdr:x>0.30467</cdr:x>
      <cdr:y>0.19727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76395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0.27652</cdr:x>
      <cdr:y>0.08794</cdr:y>
    </cdr:from>
    <cdr:to>
      <cdr:x>0.27755</cdr:x>
      <cdr:y>0.76623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39626" y="297501"/>
          <a:ext cx="6479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0.26658</cdr:x>
      <cdr:y>0.08665</cdr:y>
    </cdr:from>
    <cdr:to>
      <cdr:x>0.3936</cdr:x>
      <cdr:y>0.20366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7101" y="293122"/>
          <a:ext cx="799099" cy="395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0.22386</cdr:x>
      <cdr:y>0.0819</cdr:y>
    </cdr:from>
    <cdr:to>
      <cdr:x>0.22512</cdr:x>
      <cdr:y>0.46252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0469" y="286819"/>
          <a:ext cx="8051" cy="133303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0.07081</cdr:y>
    </cdr:from>
    <cdr:to>
      <cdr:x>0.30467</cdr:x>
      <cdr:y>0.18782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4383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0.22424</cdr:x>
      <cdr:y>0.04925</cdr:y>
    </cdr:from>
    <cdr:to>
      <cdr:x>0.22799</cdr:x>
      <cdr:y>0.56904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3257" y="172632"/>
          <a:ext cx="23969" cy="182213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0.22403</cdr:x>
      <cdr:y>0.05976</cdr:y>
    </cdr:from>
    <cdr:to>
      <cdr:x>0.22653</cdr:x>
      <cdr:y>0.53463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31531" y="209294"/>
          <a:ext cx="15975" cy="166312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0.22725</cdr:x>
      <cdr:y>0</cdr:y>
    </cdr:from>
    <cdr:to>
      <cdr:x>0.2285</cdr:x>
      <cdr:y>0.513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2119" y="0"/>
          <a:ext cx="7987" cy="179666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0.2243</cdr:x>
      <cdr:y>0.0013</cdr:y>
    </cdr:from>
    <cdr:to>
      <cdr:x>0.2243</cdr:x>
      <cdr:y>0.52139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3633" y="4556"/>
          <a:ext cx="0" cy="182149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0.22826</cdr:x>
      <cdr:y>0.04486</cdr:y>
    </cdr:from>
    <cdr:to>
      <cdr:x>0.22951</cdr:x>
      <cdr:y>0.5221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58569" y="157268"/>
          <a:ext cx="7987" cy="167297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0.22028</cdr:x>
      <cdr:y>0.04652</cdr:y>
    </cdr:from>
    <cdr:to>
      <cdr:x>0.22528</cdr:x>
      <cdr:y>0.52375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07569" y="162929"/>
          <a:ext cx="31950" cy="16713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0.22044</cdr:x>
      <cdr:y>0.08447</cdr:y>
    </cdr:from>
    <cdr:to>
      <cdr:x>0.22544</cdr:x>
      <cdr:y>0.52625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10930" y="295832"/>
          <a:ext cx="32003" cy="154723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0.22355</cdr:x>
      <cdr:y>0.06755</cdr:y>
    </cdr:from>
    <cdr:to>
      <cdr:x>0.22355</cdr:x>
      <cdr:y>0.51642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21020" y="236803"/>
          <a:ext cx="0" cy="15735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0.2231</cdr:x>
      <cdr:y>0.01632</cdr:y>
    </cdr:from>
    <cdr:to>
      <cdr:x>0.22811</cdr:x>
      <cdr:y>0.45131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 flipH="1">
          <a:off x="1428012" y="57150"/>
          <a:ext cx="32067" cy="152345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0.27406</cdr:x>
      <cdr:y>0.08637</cdr:y>
    </cdr:from>
    <cdr:to>
      <cdr:x>0.27509</cdr:x>
      <cdr:y>0.76466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24149" y="292183"/>
          <a:ext cx="6480" cy="22946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</cdr:x>
      <cdr:y>0.08105</cdr:y>
    </cdr:from>
    <cdr:to>
      <cdr:x>0.40502</cdr:x>
      <cdr:y>0.19806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48936" y="274196"/>
          <a:ext cx="799099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605366</xdr:colOff>
      <xdr:row>1</xdr:row>
      <xdr:rowOff>179105</xdr:rowOff>
    </xdr:from>
    <xdr:to>
      <xdr:col>23</xdr:col>
      <xdr:colOff>223553</xdr:colOff>
      <xdr:row>20</xdr:row>
      <xdr:rowOff>65131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A1C5B5-0DD9-4AE5-98CC-CDE0019DE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507675</xdr:colOff>
      <xdr:row>23</xdr:row>
      <xdr:rowOff>32564</xdr:rowOff>
    </xdr:from>
    <xdr:to>
      <xdr:col>23</xdr:col>
      <xdr:colOff>125862</xdr:colOff>
      <xdr:row>41</xdr:row>
      <xdr:rowOff>105833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353134-F552-4071-99AF-0AF17E0B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198316</xdr:colOff>
      <xdr:row>42</xdr:row>
      <xdr:rowOff>40706</xdr:rowOff>
    </xdr:from>
    <xdr:to>
      <xdr:col>22</xdr:col>
      <xdr:colOff>758582</xdr:colOff>
      <xdr:row>60</xdr:row>
      <xdr:rowOff>113974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95DCB6-5463-463F-944B-10C26602D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352995</xdr:colOff>
      <xdr:row>62</xdr:row>
      <xdr:rowOff>16283</xdr:rowOff>
    </xdr:from>
    <xdr:to>
      <xdr:col>22</xdr:col>
      <xdr:colOff>885582</xdr:colOff>
      <xdr:row>80</xdr:row>
      <xdr:rowOff>89552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2D8AE-C066-45FE-BEED-B1C3829F4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52754</xdr:colOff>
      <xdr:row>82</xdr:row>
      <xdr:rowOff>97692</xdr:rowOff>
    </xdr:from>
    <xdr:to>
      <xdr:col>23</xdr:col>
      <xdr:colOff>280541</xdr:colOff>
      <xdr:row>100</xdr:row>
      <xdr:rowOff>170961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0F0438-AD98-4A29-9860-665F82F16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605367</xdr:colOff>
      <xdr:row>102</xdr:row>
      <xdr:rowOff>105832</xdr:rowOff>
    </xdr:from>
    <xdr:to>
      <xdr:col>24</xdr:col>
      <xdr:colOff>180569</xdr:colOff>
      <xdr:row>120</xdr:row>
      <xdr:rowOff>179102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FA1B9E-A33C-45A2-9FB7-266AF930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231857</xdr:colOff>
      <xdr:row>122</xdr:row>
      <xdr:rowOff>154680</xdr:rowOff>
    </xdr:from>
    <xdr:to>
      <xdr:col>24</xdr:col>
      <xdr:colOff>416659</xdr:colOff>
      <xdr:row>141</xdr:row>
      <xdr:rowOff>40706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9FCA28-3F1E-46E5-8323-F8F26CAB2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578990</xdr:colOff>
      <xdr:row>144</xdr:row>
      <xdr:rowOff>8141</xdr:rowOff>
    </xdr:from>
    <xdr:to>
      <xdr:col>25</xdr:col>
      <xdr:colOff>194246</xdr:colOff>
      <xdr:row>162</xdr:row>
      <xdr:rowOff>81411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CF4525-2B16-4EAE-BE8B-391289D25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124069</xdr:colOff>
      <xdr:row>164</xdr:row>
      <xdr:rowOff>122115</xdr:rowOff>
    </xdr:from>
    <xdr:to>
      <xdr:col>25</xdr:col>
      <xdr:colOff>348925</xdr:colOff>
      <xdr:row>183</xdr:row>
      <xdr:rowOff>8141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40A1BD-3F90-4DE5-9F49-C2C3CB2C4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140351</xdr:colOff>
      <xdr:row>186</xdr:row>
      <xdr:rowOff>81410</xdr:rowOff>
    </xdr:from>
    <xdr:to>
      <xdr:col>25</xdr:col>
      <xdr:colOff>365207</xdr:colOff>
      <xdr:row>204</xdr:row>
      <xdr:rowOff>154680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9C9162A-078D-44A7-A978-058A6530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148492</xdr:colOff>
      <xdr:row>208</xdr:row>
      <xdr:rowOff>48847</xdr:rowOff>
    </xdr:from>
    <xdr:to>
      <xdr:col>25</xdr:col>
      <xdr:colOff>373348</xdr:colOff>
      <xdr:row>226</xdr:row>
      <xdr:rowOff>122116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B5C07D-D187-437F-80F0-9F6AB6E2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0.2799</cdr:x>
      <cdr:y>0.10879</cdr:y>
    </cdr:from>
    <cdr:to>
      <cdr:x>0.28093</cdr:x>
      <cdr:y>0.78708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49925" y="381366"/>
          <a:ext cx="6440" cy="23777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0.08026</cdr:y>
    </cdr:from>
    <cdr:to>
      <cdr:x>0.32079</cdr:x>
      <cdr:y>0.19727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10680" y="281354"/>
          <a:ext cx="894924" cy="41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0.27468</cdr:x>
      <cdr:y>0.10433</cdr:y>
    </cdr:from>
    <cdr:to>
      <cdr:x>0.27571</cdr:x>
      <cdr:y>0.78262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17340" y="365391"/>
          <a:ext cx="6440" cy="237555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0.07081</cdr:y>
    </cdr:from>
    <cdr:to>
      <cdr:x>0.32387</cdr:x>
      <cdr:y>0.18782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10680" y="247996"/>
          <a:ext cx="914174" cy="40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0.28067</cdr:x>
      <cdr:y>0.04744</cdr:y>
    </cdr:from>
    <cdr:to>
      <cdr:x>0.2817</cdr:x>
      <cdr:y>0.72574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67578" y="166151"/>
          <a:ext cx="6486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0.28053</cdr:x>
      <cdr:y>0.08152</cdr:y>
    </cdr:from>
    <cdr:to>
      <cdr:x>0.28156</cdr:x>
      <cdr:y>0.75982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58922" y="285504"/>
          <a:ext cx="6458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0.33153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6840" y="239695"/>
          <a:ext cx="1011841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0.28333</cdr:x>
      <cdr:y>0.11378</cdr:y>
    </cdr:from>
    <cdr:to>
      <cdr:x>0.28436</cdr:x>
      <cdr:y>0.79208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2694" y="398488"/>
          <a:ext cx="6445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0.33366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4552" y="239695"/>
          <a:ext cx="1023018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0.28757</cdr:x>
      <cdr:y>0</cdr:y>
    </cdr:from>
    <cdr:to>
      <cdr:x>0.2886</cdr:x>
      <cdr:y>0.6783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5570" y="0"/>
          <a:ext cx="6395" cy="237559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0.32301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6476" y="239695"/>
          <a:ext cx="949128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0.28483</cdr:x>
      <cdr:y>0.12936</cdr:y>
    </cdr:from>
    <cdr:to>
      <cdr:x>0.28586</cdr:x>
      <cdr:y>0.80766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69794" y="453488"/>
          <a:ext cx="6400" cy="237779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0.18141</cdr:x>
      <cdr:y>0.06371</cdr:y>
    </cdr:from>
    <cdr:to>
      <cdr:x>0.32879</cdr:x>
      <cdr:y>0.18072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27203" y="223337"/>
          <a:ext cx="915734" cy="410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0.27906</cdr:x>
      <cdr:y>0.06344</cdr:y>
    </cdr:from>
    <cdr:to>
      <cdr:x>0.28009</cdr:x>
      <cdr:y>0.74174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37608" y="222181"/>
          <a:ext cx="6414" cy="237559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0.33353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9478" y="239695"/>
          <a:ext cx="1017326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0.27993</cdr:x>
      <cdr:y>0.10656</cdr:y>
    </cdr:from>
    <cdr:to>
      <cdr:x>0.28096</cdr:x>
      <cdr:y>0.78486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44331" y="373549"/>
          <a:ext cx="6418" cy="237779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0.32717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0240" y="239918"/>
          <a:ext cx="978426" cy="410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0.28208</cdr:x>
      <cdr:y>0.08881</cdr:y>
    </cdr:from>
    <cdr:to>
      <cdr:x>0.28311</cdr:x>
      <cdr:y>0.7671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74578" y="300436"/>
          <a:ext cx="6479" cy="229465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0.28109</cdr:x>
      <cdr:y>0.10116</cdr:y>
    </cdr:from>
    <cdr:to>
      <cdr:x>0.40811</cdr:x>
      <cdr:y>0.21817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68350" y="342231"/>
          <a:ext cx="799099" cy="395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0.27689</cdr:x>
      <cdr:y>0.05468</cdr:y>
    </cdr:from>
    <cdr:to>
      <cdr:x>0.27792</cdr:x>
      <cdr:y>0.73298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25336" y="191504"/>
          <a:ext cx="6418" cy="237559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0.32995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0240" y="239695"/>
          <a:ext cx="995762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0.27564</cdr:x>
      <cdr:y>0.10905</cdr:y>
    </cdr:from>
    <cdr:to>
      <cdr:x>0.27667</cdr:x>
      <cdr:y>0.78735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17548" y="381922"/>
          <a:ext cx="6418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0.34123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0240" y="239695"/>
          <a:ext cx="1066062" cy="40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203849</xdr:colOff>
      <xdr:row>2</xdr:row>
      <xdr:rowOff>54057</xdr:rowOff>
    </xdr:from>
    <xdr:to>
      <xdr:col>40</xdr:col>
      <xdr:colOff>535515</xdr:colOff>
      <xdr:row>20</xdr:row>
      <xdr:rowOff>130583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2AE94C-BD36-4BD3-AD0C-83EE25E39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114300</xdr:colOff>
      <xdr:row>22</xdr:row>
      <xdr:rowOff>187570</xdr:rowOff>
    </xdr:from>
    <xdr:to>
      <xdr:col>40</xdr:col>
      <xdr:colOff>445966</xdr:colOff>
      <xdr:row>41</xdr:row>
      <xdr:rowOff>70339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FD5CC5-A413-4F4A-ACA5-0B65C772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171124</xdr:colOff>
      <xdr:row>43</xdr:row>
      <xdr:rowOff>78805</xdr:rowOff>
    </xdr:from>
    <xdr:to>
      <xdr:col>41</xdr:col>
      <xdr:colOff>38100</xdr:colOff>
      <xdr:row>62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7D0FEF-5730-4CB9-9ADD-045FD9FB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415518</xdr:colOff>
      <xdr:row>62</xdr:row>
      <xdr:rowOff>146864</xdr:rowOff>
    </xdr:from>
    <xdr:to>
      <xdr:col>41</xdr:col>
      <xdr:colOff>109905</xdr:colOff>
      <xdr:row>81</xdr:row>
      <xdr:rowOff>29634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48FD59-3085-48AA-84CA-8280672BD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431800</xdr:colOff>
      <xdr:row>82</xdr:row>
      <xdr:rowOff>163145</xdr:rowOff>
    </xdr:from>
    <xdr:to>
      <xdr:col>41</xdr:col>
      <xdr:colOff>126187</xdr:colOff>
      <xdr:row>101</xdr:row>
      <xdr:rowOff>45915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FC562C0-9AC1-44F5-9BE2-EA4A6E12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244557</xdr:colOff>
      <xdr:row>102</xdr:row>
      <xdr:rowOff>94761</xdr:rowOff>
    </xdr:from>
    <xdr:to>
      <xdr:col>40</xdr:col>
      <xdr:colOff>576223</xdr:colOff>
      <xdr:row>120</xdr:row>
      <xdr:rowOff>171287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46D763-E740-480F-B85C-88C7C735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220134</xdr:colOff>
      <xdr:row>122</xdr:row>
      <xdr:rowOff>187570</xdr:rowOff>
    </xdr:from>
    <xdr:to>
      <xdr:col>40</xdr:col>
      <xdr:colOff>551800</xdr:colOff>
      <xdr:row>141</xdr:row>
      <xdr:rowOff>70339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5B4387-088A-4E94-89B8-BAD3A1FB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50149</xdr:colOff>
      <xdr:row>143</xdr:row>
      <xdr:rowOff>45916</xdr:rowOff>
    </xdr:from>
    <xdr:to>
      <xdr:col>41</xdr:col>
      <xdr:colOff>354136</xdr:colOff>
      <xdr:row>161</xdr:row>
      <xdr:rowOff>122442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0699CA-2E13-40AB-9BD5-538E6E22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375139</xdr:colOff>
      <xdr:row>164</xdr:row>
      <xdr:rowOff>78478</xdr:rowOff>
    </xdr:from>
    <xdr:to>
      <xdr:col>41</xdr:col>
      <xdr:colOff>565803</xdr:colOff>
      <xdr:row>182</xdr:row>
      <xdr:rowOff>155003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559F629-7406-437A-B3EA-AF38AB85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513535</xdr:colOff>
      <xdr:row>185</xdr:row>
      <xdr:rowOff>13351</xdr:rowOff>
    </xdr:from>
    <xdr:to>
      <xdr:col>42</xdr:col>
      <xdr:colOff>94599</xdr:colOff>
      <xdr:row>203</xdr:row>
      <xdr:rowOff>86621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8DD812-2A26-40E4-B1A7-3C0E3D3E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261164</xdr:colOff>
      <xdr:row>205</xdr:row>
      <xdr:rowOff>102902</xdr:rowOff>
    </xdr:from>
    <xdr:to>
      <xdr:col>41</xdr:col>
      <xdr:colOff>451828</xdr:colOff>
      <xdr:row>223</xdr:row>
      <xdr:rowOff>179428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1C997A3-372D-438E-A2B8-2009B6AB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0.28167</cdr:x>
      <cdr:y>0.10905</cdr:y>
    </cdr:from>
    <cdr:to>
      <cdr:x>0.2827</cdr:x>
      <cdr:y>0.78734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810489" y="382278"/>
          <a:ext cx="6620" cy="23777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0.08026</cdr:y>
    </cdr:from>
    <cdr:to>
      <cdr:x>0.30467</cdr:x>
      <cdr:y>0.19727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76395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0.09631</cdr:x>
      <cdr:y>0.00946</cdr:y>
    </cdr:from>
    <cdr:to>
      <cdr:x>0.16656</cdr:x>
      <cdr:y>0.0962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5631CBA-BD77-4EBF-B8D0-982216E6940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26859" y="32564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0.22402</cdr:x>
      <cdr:y>0.15562</cdr:y>
    </cdr:from>
    <cdr:to>
      <cdr:x>0.22505</cdr:x>
      <cdr:y>0.83391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39922" y="545025"/>
          <a:ext cx="6620" cy="237555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0.07081</cdr:y>
    </cdr:from>
    <cdr:to>
      <cdr:x>0.30467</cdr:x>
      <cdr:y>0.18782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4383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0.04158</cdr:x>
      <cdr:y>0.00766</cdr:y>
    </cdr:from>
    <cdr:to>
      <cdr:x>0.11183</cdr:x>
      <cdr:y>0.09441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0607" y="26377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0.22989</cdr:x>
      <cdr:y>0.15564</cdr:y>
    </cdr:from>
    <cdr:to>
      <cdr:x>0.23092</cdr:x>
      <cdr:y>0.83394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510945" y="568853"/>
          <a:ext cx="6769" cy="247918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0.2234</cdr:x>
      <cdr:y>0.11972</cdr:y>
    </cdr:from>
    <cdr:to>
      <cdr:x>0.22443</cdr:x>
      <cdr:y>0.79802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29776" y="419292"/>
          <a:ext cx="6592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0.22638</cdr:x>
      <cdr:y>0.13234</cdr:y>
    </cdr:from>
    <cdr:to>
      <cdr:x>0.22741</cdr:x>
      <cdr:y>0.81064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48826" y="463492"/>
          <a:ext cx="6592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0.22629</cdr:x>
      <cdr:y>0</cdr:y>
    </cdr:from>
    <cdr:to>
      <cdr:x>0.22732</cdr:x>
      <cdr:y>0.6783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4500" y="0"/>
          <a:ext cx="6621" cy="237779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0.228</cdr:x>
      <cdr:y>0.04981</cdr:y>
    </cdr:from>
    <cdr:to>
      <cdr:x>0.22903</cdr:x>
      <cdr:y>0.72811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65516" y="174445"/>
          <a:ext cx="6620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effectLst/>
              <a:latin typeface="+mn-lt"/>
              <a:ea typeface="+mn-ea"/>
              <a:cs typeface="+mn-cs"/>
            </a:rPr>
            <a:t> Millions ($)</a:t>
          </a:r>
          <a:endParaRPr lang="en-CA" sz="1200">
            <a:effectLst/>
          </a:endParaRPr>
        </a:p>
      </cdr:txBody>
    </cdr:sp>
  </cdr:relSizeAnchor>
  <cdr:relSizeAnchor xmlns:cdr="http://schemas.openxmlformats.org/drawingml/2006/chartDrawing">
    <cdr:from>
      <cdr:x>0.28394</cdr:x>
      <cdr:y>0.07902</cdr:y>
    </cdr:from>
    <cdr:to>
      <cdr:x>0.28497</cdr:x>
      <cdr:y>0.75731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786315" y="267588"/>
          <a:ext cx="6480" cy="22968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0.27408</cdr:x>
      <cdr:y>0.08435</cdr:y>
    </cdr:from>
    <cdr:to>
      <cdr:x>0.4011</cdr:x>
      <cdr:y>0.20136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24252" y="285643"/>
          <a:ext cx="799098" cy="39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0.22787</cdr:x>
      <cdr:y>0.02185</cdr:y>
    </cdr:from>
    <cdr:to>
      <cdr:x>0.2289</cdr:x>
      <cdr:y>0.70015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58351" y="76611"/>
          <a:ext cx="6592" cy="237779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0.22482</cdr:x>
      <cdr:y>0.06487</cdr:y>
    </cdr:from>
    <cdr:to>
      <cdr:x>0.22585</cdr:x>
      <cdr:y>0.74317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13390" y="227409"/>
          <a:ext cx="6475" cy="237779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0.22482</cdr:x>
      <cdr:y>0.12855</cdr:y>
    </cdr:from>
    <cdr:to>
      <cdr:x>0.22585</cdr:x>
      <cdr:y>0.80685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13390" y="450223"/>
          <a:ext cx="6475" cy="23755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0.22687</cdr:x>
      <cdr:y>0.01336</cdr:y>
    </cdr:from>
    <cdr:to>
      <cdr:x>0.2279</cdr:x>
      <cdr:y>0.69166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1426248" y="46819"/>
          <a:ext cx="6475" cy="237779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0.17015</cdr:x>
      <cdr:y>0.06844</cdr:y>
    </cdr:from>
    <cdr:to>
      <cdr:x>0.29717</cdr:x>
      <cdr:y>0.18545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7460" y="235690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0.0078</cdr:x>
      <cdr:y>0.01475</cdr:y>
    </cdr:from>
    <cdr:to>
      <cdr:x>0.07805</cdr:x>
      <cdr:y>0.1015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68A3149-CCB1-44E1-9781-B3F6CD29DC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312613</xdr:colOff>
      <xdr:row>1</xdr:row>
      <xdr:rowOff>100298</xdr:rowOff>
    </xdr:from>
    <xdr:to>
      <xdr:col>16</xdr:col>
      <xdr:colOff>529979</xdr:colOff>
      <xdr:row>19</xdr:row>
      <xdr:rowOff>176824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0D244-87B5-4E75-AC36-8F6CD4FA9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0.24437</cdr:x>
      <cdr:y>0.08231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1618893" cy="267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200" b="1"/>
            <a:t> </a:t>
          </a:r>
        </a:p>
      </cdr:txBody>
    </cdr:sp>
  </cdr:relSizeAnchor>
  <cdr:relSizeAnchor xmlns:cdr="http://schemas.openxmlformats.org/drawingml/2006/chartDrawing">
    <cdr:from>
      <cdr:x>0.3202</cdr:x>
      <cdr:y>0</cdr:y>
    </cdr:from>
    <cdr:to>
      <cdr:x>0.32123</cdr:x>
      <cdr:y>0.67829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98805-A42C-4FD8-A3C7-8F3EFBFDE43A}"/>
            </a:ext>
          </a:extLst>
        </cdr:cNvPr>
        <cdr:cNvCxnSpPr/>
      </cdr:nvCxnSpPr>
      <cdr:spPr>
        <a:xfrm xmlns:a="http://schemas.openxmlformats.org/drawingml/2006/main">
          <a:off x="2084128" y="0"/>
          <a:ext cx="6704" cy="233579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0.17765</cdr:x>
      <cdr:y>0.08026</cdr:y>
    </cdr:from>
    <cdr:to>
      <cdr:x>0.30467</cdr:x>
      <cdr:y>0.19727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56306" y="276395"/>
          <a:ext cx="826742" cy="40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0.09631</cdr:x>
      <cdr:y>0.00946</cdr:y>
    </cdr:from>
    <cdr:to>
      <cdr:x>0.16656</cdr:x>
      <cdr:y>0.0962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5631CBA-BD77-4EBF-B8D0-982216E6940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26859" y="32564"/>
          <a:ext cx="457240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299722</xdr:colOff>
      <xdr:row>3</xdr:row>
      <xdr:rowOff>821372</xdr:rowOff>
    </xdr:from>
    <xdr:to>
      <xdr:col>27</xdr:col>
      <xdr:colOff>296333</xdr:colOff>
      <xdr:row>24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49F4D-3CCA-49F3-ACD4-B45C46529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25</xdr:row>
      <xdr:rowOff>95250</xdr:rowOff>
    </xdr:from>
    <xdr:to>
      <xdr:col>27</xdr:col>
      <xdr:colOff>91861</xdr:colOff>
      <xdr:row>46</xdr:row>
      <xdr:rowOff>57044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0A16B7-C3CF-4F04-BC28-C4CB176AE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48</xdr:row>
      <xdr:rowOff>95250</xdr:rowOff>
    </xdr:from>
    <xdr:to>
      <xdr:col>27</xdr:col>
      <xdr:colOff>91861</xdr:colOff>
      <xdr:row>69</xdr:row>
      <xdr:rowOff>57043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FE12C3-DA63-47F7-B09F-6E99BD8E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71</xdr:row>
      <xdr:rowOff>95250</xdr:rowOff>
    </xdr:from>
    <xdr:to>
      <xdr:col>27</xdr:col>
      <xdr:colOff>91861</xdr:colOff>
      <xdr:row>92</xdr:row>
      <xdr:rowOff>57044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0E897E-4694-4F5C-A991-3FAF3927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95</xdr:row>
      <xdr:rowOff>95250</xdr:rowOff>
    </xdr:from>
    <xdr:to>
      <xdr:col>27</xdr:col>
      <xdr:colOff>91861</xdr:colOff>
      <xdr:row>116</xdr:row>
      <xdr:rowOff>57044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A7875C-C713-4809-8C20-423F5E1C4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118</xdr:row>
      <xdr:rowOff>95250</xdr:rowOff>
    </xdr:from>
    <xdr:to>
      <xdr:col>27</xdr:col>
      <xdr:colOff>91861</xdr:colOff>
      <xdr:row>139</xdr:row>
      <xdr:rowOff>57044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211757-73E8-447F-B1DE-EDCAFC8D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95250</xdr:colOff>
      <xdr:row>141</xdr:row>
      <xdr:rowOff>95250</xdr:rowOff>
    </xdr:from>
    <xdr:to>
      <xdr:col>27</xdr:col>
      <xdr:colOff>91861</xdr:colOff>
      <xdr:row>162</xdr:row>
      <xdr:rowOff>57043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E91ABF-99C4-4AB6-81A2-6105A6367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164</xdr:row>
      <xdr:rowOff>95250</xdr:rowOff>
    </xdr:from>
    <xdr:to>
      <xdr:col>27</xdr:col>
      <xdr:colOff>91861</xdr:colOff>
      <xdr:row>185</xdr:row>
      <xdr:rowOff>57044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DBC0A6-5645-4433-96E8-2103B0713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95250</xdr:colOff>
      <xdr:row>187</xdr:row>
      <xdr:rowOff>95250</xdr:rowOff>
    </xdr:from>
    <xdr:to>
      <xdr:col>27</xdr:col>
      <xdr:colOff>91861</xdr:colOff>
      <xdr:row>208</xdr:row>
      <xdr:rowOff>57044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8B53C-11C7-4B99-9E6C-B28D504F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95250</xdr:colOff>
      <xdr:row>210</xdr:row>
      <xdr:rowOff>95250</xdr:rowOff>
    </xdr:from>
    <xdr:to>
      <xdr:col>27</xdr:col>
      <xdr:colOff>91861</xdr:colOff>
      <xdr:row>231</xdr:row>
      <xdr:rowOff>57043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7B2F50-962E-471B-8A96-357A23493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67236</xdr:colOff>
      <xdr:row>233</xdr:row>
      <xdr:rowOff>95250</xdr:rowOff>
    </xdr:from>
    <xdr:to>
      <xdr:col>27</xdr:col>
      <xdr:colOff>52641</xdr:colOff>
      <xdr:row>254</xdr:row>
      <xdr:rowOff>57044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C5785A-354A-494C-9A33-DE0B56B01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33618</xdr:colOff>
      <xdr:row>256</xdr:row>
      <xdr:rowOff>72838</xdr:rowOff>
    </xdr:from>
    <xdr:to>
      <xdr:col>27</xdr:col>
      <xdr:colOff>19023</xdr:colOff>
      <xdr:row>277</xdr:row>
      <xdr:rowOff>34632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3131E2A-84EB-4033-AEAD-64B866F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0.2732</cdr:x>
      <cdr:y>0.12244</cdr:y>
    </cdr:from>
    <cdr:to>
      <cdr:x>0.27456</cdr:x>
      <cdr:y>0.79003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06387" y="486430"/>
          <a:ext cx="10983" cy="265225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0.2782</cdr:x>
      <cdr:y>0.1029</cdr:y>
    </cdr:from>
    <cdr:to>
      <cdr:x>0.39412</cdr:x>
      <cdr:y>0.18169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6735" y="408809"/>
          <a:ext cx="936176" cy="313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0.27875</cdr:x>
      <cdr:y>0.12524</cdr:y>
    </cdr:from>
    <cdr:to>
      <cdr:x>0.28011</cdr:x>
      <cdr:y>0.79283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51210" y="496221"/>
          <a:ext cx="10983" cy="2645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0.28375</cdr:x>
      <cdr:y>0.1029</cdr:y>
    </cdr:from>
    <cdr:to>
      <cdr:x>0.39967</cdr:x>
      <cdr:y>0.18169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91558" y="407720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0.2732</cdr:x>
      <cdr:y>0.12806</cdr:y>
    </cdr:from>
    <cdr:to>
      <cdr:x>0.27456</cdr:x>
      <cdr:y>0.79565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58B78C-9ADB-4137-B9F3-E5961669CB99}"/>
            </a:ext>
          </a:extLst>
        </cdr:cNvPr>
        <cdr:cNvCxnSpPr/>
      </cdr:nvCxnSpPr>
      <cdr:spPr>
        <a:xfrm xmlns:a="http://schemas.openxmlformats.org/drawingml/2006/main">
          <a:off x="2206388" y="507426"/>
          <a:ext cx="10983" cy="26451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0.28652</cdr:x>
      <cdr:y>0.1029</cdr:y>
    </cdr:from>
    <cdr:to>
      <cdr:x>0.40244</cdr:x>
      <cdr:y>0.18169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13971" y="407720"/>
          <a:ext cx="936176" cy="312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107"/>
  <sheetViews>
    <sheetView topLeftCell="P1" zoomScale="70" zoomScaleNormal="70" workbookViewId="0">
      <pane ySplit="1" topLeftCell="A65" activePane="bottomLeft" state="frozen"/>
      <selection pane="bottomLeft" activeCell="B90" sqref="B90:L101"/>
    </sheetView>
  </sheetViews>
  <sheetFormatPr defaultRowHeight="15"/>
  <cols>
    <col min="2" max="2" width="13.28515625" bestFit="1" customWidth="1"/>
    <col min="3" max="3" width="11.7109375" bestFit="1" customWidth="1"/>
    <col min="4" max="4" width="13.28515625" bestFit="1" customWidth="1"/>
    <col min="5" max="5" width="13.5703125" bestFit="1" customWidth="1"/>
    <col min="6" max="6" width="10.5703125" bestFit="1" customWidth="1"/>
    <col min="7" max="7" width="14.85546875" bestFit="1" customWidth="1"/>
    <col min="8" max="8" width="11.42578125" bestFit="1" customWidth="1"/>
    <col min="9" max="9" width="13.28515625" bestFit="1" customWidth="1"/>
    <col min="10" max="10" width="9.5703125" bestFit="1" customWidth="1"/>
    <col min="11" max="11" width="11.7109375" bestFit="1" customWidth="1"/>
    <col min="12" max="12" width="12.7109375" bestFit="1" customWidth="1"/>
    <col min="19" max="19" width="9.7109375" bestFit="1" customWidth="1"/>
    <col min="20" max="20" width="11.140625" bestFit="1" customWidth="1"/>
    <col min="21" max="21" width="11.28515625" bestFit="1" customWidth="1"/>
    <col min="22" max="22" width="9.28515625" bestFit="1" customWidth="1"/>
    <col min="23" max="23" width="13.7109375" bestFit="1" customWidth="1"/>
    <col min="24" max="24" width="9.28515625" bestFit="1" customWidth="1"/>
    <col min="25" max="25" width="9" bestFit="1" customWidth="1"/>
    <col min="26" max="26" width="8.7109375" bestFit="1" customWidth="1"/>
    <col min="27" max="27" width="11.28515625" bestFit="1" customWidth="1"/>
    <col min="28" max="28" width="8.140625" bestFit="1" customWidth="1"/>
    <col min="29" max="29" width="11.140625" bestFit="1" customWidth="1"/>
    <col min="30" max="30" width="9.28515625" bestFit="1" customWidth="1"/>
  </cols>
  <sheetData>
    <row r="1" spans="1:30" ht="60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O1" s="33"/>
      <c r="P1" s="33" t="s">
        <v>1</v>
      </c>
      <c r="S1" s="1" t="s">
        <v>12</v>
      </c>
      <c r="T1" s="2" t="s">
        <v>1</v>
      </c>
      <c r="U1" s="2" t="s">
        <v>2</v>
      </c>
      <c r="V1" s="3" t="s">
        <v>3</v>
      </c>
      <c r="W1" s="2" t="s">
        <v>4</v>
      </c>
      <c r="X1" s="3" t="s">
        <v>5</v>
      </c>
      <c r="Y1" s="3" t="s">
        <v>6</v>
      </c>
      <c r="Z1" s="3" t="s">
        <v>7</v>
      </c>
      <c r="AA1" s="2" t="s">
        <v>8</v>
      </c>
      <c r="AB1" s="2" t="s">
        <v>9</v>
      </c>
      <c r="AC1" s="2" t="s">
        <v>10</v>
      </c>
      <c r="AD1" s="3" t="s">
        <v>11</v>
      </c>
    </row>
    <row r="2" spans="1:30">
      <c r="A2" t="s">
        <v>13</v>
      </c>
      <c r="B2" s="14">
        <v>1723041</v>
      </c>
      <c r="C2" s="14">
        <v>275694</v>
      </c>
      <c r="D2" s="14">
        <v>209992</v>
      </c>
      <c r="E2" s="14">
        <v>56561</v>
      </c>
      <c r="F2" s="14">
        <v>32070</v>
      </c>
      <c r="G2" s="14">
        <v>31934</v>
      </c>
      <c r="H2" s="14">
        <v>37995</v>
      </c>
      <c r="I2" s="14">
        <v>651595</v>
      </c>
      <c r="J2" s="14">
        <v>5381</v>
      </c>
      <c r="K2" s="14">
        <v>343498</v>
      </c>
      <c r="L2" s="14">
        <v>71177</v>
      </c>
      <c r="O2" s="33"/>
      <c r="P2" s="33" t="s">
        <v>14</v>
      </c>
      <c r="S2" t="s">
        <v>13</v>
      </c>
    </row>
    <row r="3" spans="1:30">
      <c r="A3" t="s">
        <v>15</v>
      </c>
      <c r="B3" s="14">
        <v>1732057</v>
      </c>
      <c r="C3" s="14">
        <v>280027</v>
      </c>
      <c r="D3" s="14">
        <v>210756</v>
      </c>
      <c r="E3" s="14">
        <v>56531</v>
      </c>
      <c r="F3" s="14">
        <v>32004</v>
      </c>
      <c r="G3" s="14">
        <v>32432</v>
      </c>
      <c r="H3" s="14">
        <v>37975</v>
      </c>
      <c r="I3" s="14">
        <v>653457</v>
      </c>
      <c r="J3" s="14">
        <v>5392</v>
      </c>
      <c r="K3" s="14">
        <v>343808</v>
      </c>
      <c r="L3" s="14">
        <v>72241</v>
      </c>
      <c r="O3" s="33">
        <v>2021</v>
      </c>
      <c r="P3" s="33">
        <v>4.7</v>
      </c>
      <c r="S3" t="s">
        <v>15</v>
      </c>
    </row>
    <row r="4" spans="1:30">
      <c r="A4" t="s">
        <v>16</v>
      </c>
      <c r="B4" s="14">
        <v>1744332</v>
      </c>
      <c r="C4" s="14">
        <v>284693</v>
      </c>
      <c r="D4" s="14">
        <v>212012</v>
      </c>
      <c r="E4" s="14">
        <v>56681</v>
      </c>
      <c r="F4" s="14">
        <v>32000</v>
      </c>
      <c r="G4" s="14">
        <v>32868</v>
      </c>
      <c r="H4" s="14">
        <v>38022</v>
      </c>
      <c r="I4" s="14">
        <v>656668</v>
      </c>
      <c r="J4" s="14">
        <v>5415</v>
      </c>
      <c r="K4" s="14">
        <v>344900</v>
      </c>
      <c r="L4" s="14">
        <v>73338</v>
      </c>
      <c r="O4" s="33">
        <v>2022</v>
      </c>
      <c r="P4" s="33">
        <v>4.3</v>
      </c>
      <c r="S4" t="s">
        <v>16</v>
      </c>
    </row>
    <row r="5" spans="1:30">
      <c r="A5" t="s">
        <v>17</v>
      </c>
      <c r="B5" s="14">
        <v>1763825</v>
      </c>
      <c r="C5" s="14">
        <v>290369</v>
      </c>
      <c r="D5" s="14">
        <v>214238</v>
      </c>
      <c r="E5" s="14">
        <v>57138</v>
      </c>
      <c r="F5" s="14">
        <v>32128</v>
      </c>
      <c r="G5" s="14">
        <v>33320</v>
      </c>
      <c r="H5" s="14">
        <v>38218</v>
      </c>
      <c r="I5" s="14">
        <v>662705</v>
      </c>
      <c r="J5" s="14">
        <v>5460</v>
      </c>
      <c r="K5" s="14">
        <v>347542</v>
      </c>
      <c r="L5" s="14">
        <v>74641</v>
      </c>
      <c r="O5" s="33">
        <v>2023</v>
      </c>
      <c r="P5" s="33">
        <v>3.1</v>
      </c>
      <c r="S5" t="s">
        <v>17</v>
      </c>
    </row>
    <row r="6" spans="1:30">
      <c r="A6" t="s">
        <v>18</v>
      </c>
      <c r="B6" s="14">
        <v>1777148</v>
      </c>
      <c r="C6" s="14">
        <v>294868</v>
      </c>
      <c r="D6" s="14">
        <v>215807</v>
      </c>
      <c r="E6" s="14">
        <v>57466</v>
      </c>
      <c r="F6" s="14">
        <v>32143</v>
      </c>
      <c r="G6" s="14">
        <v>33537</v>
      </c>
      <c r="H6" s="14">
        <v>38273</v>
      </c>
      <c r="I6" s="14">
        <v>666527</v>
      </c>
      <c r="J6" s="14">
        <v>5488</v>
      </c>
      <c r="K6" s="14">
        <v>349087</v>
      </c>
      <c r="L6" s="14">
        <v>75587</v>
      </c>
      <c r="O6" s="33">
        <v>2024</v>
      </c>
      <c r="P6" s="33">
        <v>1.7</v>
      </c>
      <c r="S6" t="s">
        <v>18</v>
      </c>
      <c r="T6" s="4">
        <f>B6/B2-1</f>
        <v>3.1402038605001348E-2</v>
      </c>
      <c r="U6" s="4">
        <f t="shared" ref="U6:AD6" si="0">C6/C2-1</f>
        <v>6.9548122193446416E-2</v>
      </c>
      <c r="V6" s="4">
        <f t="shared" si="0"/>
        <v>2.7691531105946909E-2</v>
      </c>
      <c r="W6" s="4">
        <f t="shared" si="0"/>
        <v>1.6000424320644857E-2</v>
      </c>
      <c r="X6" s="4">
        <f t="shared" si="0"/>
        <v>2.2762706579357861E-3</v>
      </c>
      <c r="Y6" s="4">
        <f t="shared" si="0"/>
        <v>5.0197281893906265E-2</v>
      </c>
      <c r="Z6" s="4">
        <f t="shared" si="0"/>
        <v>7.3167522042374422E-3</v>
      </c>
      <c r="AA6" s="4">
        <f t="shared" si="0"/>
        <v>2.2916075169391981E-2</v>
      </c>
      <c r="AB6" s="4">
        <f t="shared" si="0"/>
        <v>1.9884779780710016E-2</v>
      </c>
      <c r="AC6" s="4">
        <f t="shared" si="0"/>
        <v>1.6270837093665724E-2</v>
      </c>
      <c r="AD6" s="4">
        <f t="shared" si="0"/>
        <v>6.1958216839709479E-2</v>
      </c>
    </row>
    <row r="7" spans="1:30">
      <c r="A7" t="s">
        <v>19</v>
      </c>
      <c r="B7" s="14">
        <v>1780610</v>
      </c>
      <c r="C7" s="14">
        <v>297555</v>
      </c>
      <c r="D7" s="14">
        <v>216270</v>
      </c>
      <c r="E7" s="14">
        <v>57547</v>
      </c>
      <c r="F7" s="14">
        <v>31980</v>
      </c>
      <c r="G7" s="14">
        <v>33447</v>
      </c>
      <c r="H7" s="14">
        <v>38109</v>
      </c>
      <c r="I7" s="14">
        <v>666762</v>
      </c>
      <c r="J7" s="14">
        <v>5486</v>
      </c>
      <c r="K7" s="14">
        <v>348821</v>
      </c>
      <c r="L7" s="14">
        <v>76014</v>
      </c>
      <c r="O7" s="33">
        <v>2025</v>
      </c>
      <c r="P7" s="33">
        <v>2.1</v>
      </c>
      <c r="S7" t="s">
        <v>19</v>
      </c>
      <c r="T7" s="4">
        <f t="shared" ref="T7:T70" si="1">B7/B3-1</f>
        <v>2.8031987399952829E-2</v>
      </c>
      <c r="U7" s="4">
        <f t="shared" ref="U7:U70" si="2">C7/C3-1</f>
        <v>6.2593964153456527E-2</v>
      </c>
      <c r="V7" s="4">
        <f t="shared" ref="V7:V70" si="3">D7/D3-1</f>
        <v>2.6162956214769606E-2</v>
      </c>
      <c r="W7" s="4">
        <f t="shared" ref="W7:W70" si="4">E7/E3-1</f>
        <v>1.7972439900231674E-2</v>
      </c>
      <c r="X7" s="4">
        <f t="shared" ref="X7:X70" si="5">F7/F3-1</f>
        <v>-7.4990626171733687E-4</v>
      </c>
      <c r="Y7" s="4">
        <f t="shared" ref="Y7:Y70" si="6">G7/G3-1</f>
        <v>3.1296250616674959E-2</v>
      </c>
      <c r="Z7" s="4">
        <f t="shared" ref="Z7:Z70" si="7">H7/H3-1</f>
        <v>3.5286372613561046E-3</v>
      </c>
      <c r="AA7" s="4">
        <f t="shared" ref="AA7:AA70" si="8">I7/I3-1</f>
        <v>2.0360941882939576E-2</v>
      </c>
      <c r="AB7" s="4">
        <f t="shared" ref="AB7:AB70" si="9">J7/J3-1</f>
        <v>1.7433234421365018E-2</v>
      </c>
      <c r="AC7" s="4">
        <f t="shared" ref="AC7:AC70" si="10">K7/K3-1</f>
        <v>1.4580812546537647E-2</v>
      </c>
      <c r="AD7" s="4">
        <f t="shared" ref="AD7:AD70" si="11">L7/L3-1</f>
        <v>5.2227959192148399E-2</v>
      </c>
    </row>
    <row r="8" spans="1:30">
      <c r="A8" t="s">
        <v>20</v>
      </c>
      <c r="B8" s="14">
        <v>1805176</v>
      </c>
      <c r="C8" s="14">
        <v>303610</v>
      </c>
      <c r="D8" s="14">
        <v>219390</v>
      </c>
      <c r="E8" s="14">
        <v>58382</v>
      </c>
      <c r="F8" s="14">
        <v>32195</v>
      </c>
      <c r="G8" s="14">
        <v>33633</v>
      </c>
      <c r="H8" s="14">
        <v>38389</v>
      </c>
      <c r="I8" s="14">
        <v>675002</v>
      </c>
      <c r="J8" s="14">
        <v>5550</v>
      </c>
      <c r="K8" s="14">
        <v>352806</v>
      </c>
      <c r="L8" s="14">
        <v>77247</v>
      </c>
      <c r="O8" s="33">
        <v>2026</v>
      </c>
      <c r="P8" s="33">
        <v>2.1</v>
      </c>
      <c r="S8" t="s">
        <v>20</v>
      </c>
      <c r="T8" s="4">
        <f t="shared" si="1"/>
        <v>3.4880974493387784E-2</v>
      </c>
      <c r="U8" s="4">
        <f t="shared" si="2"/>
        <v>6.6447014854597697E-2</v>
      </c>
      <c r="V8" s="4">
        <f t="shared" si="3"/>
        <v>3.479991698583107E-2</v>
      </c>
      <c r="W8" s="4">
        <f t="shared" si="4"/>
        <v>3.001005627988218E-2</v>
      </c>
      <c r="X8" s="4">
        <f t="shared" si="5"/>
        <v>6.0937500000000089E-3</v>
      </c>
      <c r="Y8" s="4">
        <f t="shared" si="6"/>
        <v>2.3274917853231214E-2</v>
      </c>
      <c r="Z8" s="4">
        <f t="shared" si="7"/>
        <v>9.6523065593603352E-3</v>
      </c>
      <c r="AA8" s="4">
        <f t="shared" si="8"/>
        <v>2.7919740264486848E-2</v>
      </c>
      <c r="AB8" s="4">
        <f t="shared" si="9"/>
        <v>2.4930747922437657E-2</v>
      </c>
      <c r="AC8" s="4">
        <f t="shared" si="10"/>
        <v>2.2922586256886035E-2</v>
      </c>
      <c r="AD8" s="4">
        <f t="shared" si="11"/>
        <v>5.3301153562955061E-2</v>
      </c>
    </row>
    <row r="9" spans="1:30">
      <c r="A9" t="s">
        <v>21</v>
      </c>
      <c r="B9" s="14">
        <v>1819392</v>
      </c>
      <c r="C9" s="14">
        <v>307782</v>
      </c>
      <c r="D9" s="14">
        <v>221347</v>
      </c>
      <c r="E9" s="14">
        <v>58954</v>
      </c>
      <c r="F9" s="14">
        <v>32223</v>
      </c>
      <c r="G9" s="14">
        <v>33503</v>
      </c>
      <c r="H9" s="14">
        <v>38437</v>
      </c>
      <c r="I9" s="14">
        <v>679466</v>
      </c>
      <c r="J9" s="14">
        <v>5583</v>
      </c>
      <c r="K9" s="14">
        <v>354880</v>
      </c>
      <c r="L9" s="14">
        <v>77942</v>
      </c>
      <c r="O9" s="33">
        <v>2027</v>
      </c>
      <c r="P9" s="33">
        <v>1.8</v>
      </c>
      <c r="S9" t="s">
        <v>21</v>
      </c>
      <c r="T9" s="4">
        <f t="shared" si="1"/>
        <v>3.1503692259719607E-2</v>
      </c>
      <c r="U9" s="4">
        <f t="shared" si="2"/>
        <v>5.9968522810630587E-2</v>
      </c>
      <c r="V9" s="4">
        <f t="shared" si="3"/>
        <v>3.3182722019436284E-2</v>
      </c>
      <c r="W9" s="4">
        <f t="shared" si="4"/>
        <v>3.178270152962992E-2</v>
      </c>
      <c r="X9" s="4">
        <f t="shared" si="5"/>
        <v>2.9569223107570597E-3</v>
      </c>
      <c r="Y9" s="4">
        <f t="shared" si="6"/>
        <v>5.4921968787515763E-3</v>
      </c>
      <c r="Z9" s="4">
        <f t="shared" si="7"/>
        <v>5.7302841592967724E-3</v>
      </c>
      <c r="AA9" s="4">
        <f t="shared" si="8"/>
        <v>2.5291796500705344E-2</v>
      </c>
      <c r="AB9" s="4">
        <f t="shared" si="9"/>
        <v>2.2527472527472447E-2</v>
      </c>
      <c r="AC9" s="4">
        <f t="shared" si="10"/>
        <v>2.1113994855298079E-2</v>
      </c>
      <c r="AD9" s="4">
        <f t="shared" si="11"/>
        <v>4.4225023780495976E-2</v>
      </c>
    </row>
    <row r="10" spans="1:30">
      <c r="A10" t="s">
        <v>22</v>
      </c>
      <c r="B10" s="14">
        <v>1820558</v>
      </c>
      <c r="C10" s="14">
        <v>308521</v>
      </c>
      <c r="D10" s="14">
        <v>222275</v>
      </c>
      <c r="E10" s="14">
        <v>59416</v>
      </c>
      <c r="F10" s="14">
        <v>32006</v>
      </c>
      <c r="G10" s="14">
        <v>32244</v>
      </c>
      <c r="H10" s="14">
        <v>38179</v>
      </c>
      <c r="I10" s="14">
        <v>679960</v>
      </c>
      <c r="J10" s="14">
        <v>5579</v>
      </c>
      <c r="K10" s="14">
        <v>355021</v>
      </c>
      <c r="L10" s="14">
        <v>77217</v>
      </c>
      <c r="O10" s="33">
        <v>2028</v>
      </c>
      <c r="P10" s="33">
        <v>1.9</v>
      </c>
      <c r="S10" t="s">
        <v>22</v>
      </c>
      <c r="T10" s="4">
        <f t="shared" si="1"/>
        <v>2.4426778186172449E-2</v>
      </c>
      <c r="U10" s="4">
        <f t="shared" si="2"/>
        <v>4.630207414843257E-2</v>
      </c>
      <c r="V10" s="4">
        <f t="shared" si="3"/>
        <v>2.9971224288368736E-2</v>
      </c>
      <c r="W10" s="4">
        <f t="shared" si="4"/>
        <v>3.3933108272717671E-2</v>
      </c>
      <c r="X10" s="4">
        <f t="shared" si="5"/>
        <v>-4.2622032790965436E-3</v>
      </c>
      <c r="Y10" s="4">
        <f t="shared" si="6"/>
        <v>-3.8554432417926443E-2</v>
      </c>
      <c r="Z10" s="4">
        <f t="shared" si="7"/>
        <v>-2.4560395056567597E-3</v>
      </c>
      <c r="AA10" s="4">
        <f t="shared" si="8"/>
        <v>2.0153722204801827E-2</v>
      </c>
      <c r="AB10" s="4">
        <f t="shared" si="9"/>
        <v>1.6581632653061229E-2</v>
      </c>
      <c r="AC10" s="4">
        <f t="shared" si="10"/>
        <v>1.6998627849218018E-2</v>
      </c>
      <c r="AD10" s="4">
        <f t="shared" si="11"/>
        <v>2.1564554751478449E-2</v>
      </c>
    </row>
    <row r="11" spans="1:30">
      <c r="A11" t="s">
        <v>23</v>
      </c>
      <c r="B11" s="14">
        <v>1826496</v>
      </c>
      <c r="C11" s="14">
        <v>311396</v>
      </c>
      <c r="D11" s="14">
        <v>223224</v>
      </c>
      <c r="E11" s="14">
        <v>59768</v>
      </c>
      <c r="F11" s="14">
        <v>31889</v>
      </c>
      <c r="G11" s="14">
        <v>32027</v>
      </c>
      <c r="H11" s="14">
        <v>38045</v>
      </c>
      <c r="I11" s="14">
        <v>681220</v>
      </c>
      <c r="J11" s="14">
        <v>5588</v>
      </c>
      <c r="K11" s="14">
        <v>355521</v>
      </c>
      <c r="L11" s="14">
        <v>77669</v>
      </c>
      <c r="O11" s="33">
        <v>2029</v>
      </c>
      <c r="P11" s="33">
        <v>1.9</v>
      </c>
      <c r="S11" t="s">
        <v>23</v>
      </c>
      <c r="T11" s="4">
        <f t="shared" si="1"/>
        <v>2.5769820454788039E-2</v>
      </c>
      <c r="U11" s="4">
        <f t="shared" si="2"/>
        <v>4.6515770193745754E-2</v>
      </c>
      <c r="V11" s="4">
        <f t="shared" si="3"/>
        <v>3.2154251629907149E-2</v>
      </c>
      <c r="W11" s="4">
        <f t="shared" si="4"/>
        <v>3.8594540115036491E-2</v>
      </c>
      <c r="X11" s="4">
        <f t="shared" si="5"/>
        <v>-2.8455284552845184E-3</v>
      </c>
      <c r="Y11" s="4">
        <f t="shared" si="6"/>
        <v>-4.2455227673632967E-2</v>
      </c>
      <c r="Z11" s="4">
        <f t="shared" si="7"/>
        <v>-1.6793933191634469E-3</v>
      </c>
      <c r="AA11" s="4">
        <f t="shared" si="8"/>
        <v>2.1683899202413981E-2</v>
      </c>
      <c r="AB11" s="4">
        <f t="shared" si="9"/>
        <v>1.8592781625957011E-2</v>
      </c>
      <c r="AC11" s="4">
        <f t="shared" si="10"/>
        <v>1.9207559177916389E-2</v>
      </c>
      <c r="AD11" s="4">
        <f t="shared" si="11"/>
        <v>2.1772305101691813E-2</v>
      </c>
    </row>
    <row r="12" spans="1:30">
      <c r="A12" t="s">
        <v>24</v>
      </c>
      <c r="B12" s="14">
        <v>1828984</v>
      </c>
      <c r="C12" s="14">
        <v>313937</v>
      </c>
      <c r="D12" s="14">
        <v>223658</v>
      </c>
      <c r="E12" s="14">
        <v>59983</v>
      </c>
      <c r="F12" s="14">
        <v>31718</v>
      </c>
      <c r="G12" s="14">
        <v>31935</v>
      </c>
      <c r="H12" s="14">
        <v>37842</v>
      </c>
      <c r="I12" s="14">
        <v>680983</v>
      </c>
      <c r="J12" s="14">
        <v>5587</v>
      </c>
      <c r="K12" s="14">
        <v>355276</v>
      </c>
      <c r="L12" s="14">
        <v>78182</v>
      </c>
      <c r="O12" s="33">
        <v>2030</v>
      </c>
      <c r="P12" s="33">
        <v>1.9</v>
      </c>
      <c r="S12" t="s">
        <v>24</v>
      </c>
      <c r="T12" s="4">
        <f t="shared" si="1"/>
        <v>1.3188741707179874E-2</v>
      </c>
      <c r="U12" s="4">
        <f t="shared" si="2"/>
        <v>3.4014031158394076E-2</v>
      </c>
      <c r="V12" s="4">
        <f t="shared" si="3"/>
        <v>1.9453940471306774E-2</v>
      </c>
      <c r="W12" s="4">
        <f t="shared" si="4"/>
        <v>2.74228358055566E-2</v>
      </c>
      <c r="X12" s="4">
        <f t="shared" si="5"/>
        <v>-1.4815965211989468E-2</v>
      </c>
      <c r="Y12" s="4">
        <f t="shared" si="6"/>
        <v>-5.048612969405053E-2</v>
      </c>
      <c r="Z12" s="4">
        <f t="shared" si="7"/>
        <v>-1.4248873375185545E-2</v>
      </c>
      <c r="AA12" s="4">
        <f t="shared" si="8"/>
        <v>8.8607144867718368E-3</v>
      </c>
      <c r="AB12" s="4">
        <f t="shared" si="9"/>
        <v>6.6666666666665986E-3</v>
      </c>
      <c r="AC12" s="4">
        <f t="shared" si="10"/>
        <v>7.0010147219718988E-3</v>
      </c>
      <c r="AD12" s="4">
        <f t="shared" si="11"/>
        <v>1.2104029929964844E-2</v>
      </c>
    </row>
    <row r="13" spans="1:30">
      <c r="A13" t="s">
        <v>25</v>
      </c>
      <c r="B13" s="14">
        <v>1832766</v>
      </c>
      <c r="C13" s="14">
        <v>316946</v>
      </c>
      <c r="D13" s="14">
        <v>224157</v>
      </c>
      <c r="E13" s="14">
        <v>60215</v>
      </c>
      <c r="F13" s="14">
        <v>31574</v>
      </c>
      <c r="G13" s="14">
        <v>32051</v>
      </c>
      <c r="H13" s="14">
        <v>37669</v>
      </c>
      <c r="I13" s="14">
        <v>681022</v>
      </c>
      <c r="J13" s="14">
        <v>5590</v>
      </c>
      <c r="K13" s="14">
        <v>355209</v>
      </c>
      <c r="L13" s="14">
        <v>78954</v>
      </c>
      <c r="O13" s="33">
        <v>2031</v>
      </c>
      <c r="P13" s="33">
        <v>2</v>
      </c>
      <c r="S13" t="s">
        <v>25</v>
      </c>
      <c r="T13" s="4">
        <f t="shared" si="1"/>
        <v>7.3508073026593568E-3</v>
      </c>
      <c r="U13" s="4">
        <f t="shared" si="2"/>
        <v>2.9774320785491026E-2</v>
      </c>
      <c r="V13" s="4">
        <f t="shared" si="3"/>
        <v>1.2694999254564188E-2</v>
      </c>
      <c r="W13" s="4">
        <f t="shared" si="4"/>
        <v>2.1389557960443728E-2</v>
      </c>
      <c r="X13" s="4">
        <f t="shared" si="5"/>
        <v>-2.0140893150854988E-2</v>
      </c>
      <c r="Y13" s="4">
        <f t="shared" si="6"/>
        <v>-4.3339402441572417E-2</v>
      </c>
      <c r="Z13" s="4">
        <f t="shared" si="7"/>
        <v>-1.9980747717043501E-2</v>
      </c>
      <c r="AA13" s="4">
        <f t="shared" si="8"/>
        <v>2.2900336440676572E-3</v>
      </c>
      <c r="AB13" s="4">
        <f t="shared" si="9"/>
        <v>1.2538061973850212E-3</v>
      </c>
      <c r="AC13" s="4">
        <f t="shared" si="10"/>
        <v>9.2707394048696656E-4</v>
      </c>
      <c r="AD13" s="4">
        <f t="shared" si="11"/>
        <v>1.2984013753816859E-2</v>
      </c>
    </row>
    <row r="14" spans="1:30">
      <c r="A14" t="s">
        <v>26</v>
      </c>
      <c r="B14" s="14">
        <v>1849206</v>
      </c>
      <c r="C14" s="14">
        <v>323102</v>
      </c>
      <c r="D14" s="14">
        <v>225561</v>
      </c>
      <c r="E14" s="14">
        <v>60910</v>
      </c>
      <c r="F14" s="14">
        <v>31674</v>
      </c>
      <c r="G14" s="14">
        <v>33389</v>
      </c>
      <c r="H14" s="14">
        <v>37718</v>
      </c>
      <c r="I14" s="14">
        <v>684437</v>
      </c>
      <c r="J14" s="14">
        <v>5653</v>
      </c>
      <c r="K14" s="14">
        <v>357509</v>
      </c>
      <c r="L14" s="14">
        <v>81607</v>
      </c>
      <c r="S14" t="s">
        <v>26</v>
      </c>
      <c r="T14" s="4">
        <f t="shared" si="1"/>
        <v>1.5735834837451002E-2</v>
      </c>
      <c r="U14" s="4">
        <f t="shared" si="2"/>
        <v>4.7260964407609185E-2</v>
      </c>
      <c r="V14" s="4">
        <f t="shared" si="3"/>
        <v>1.4783488921381149E-2</v>
      </c>
      <c r="W14" s="4">
        <f t="shared" si="4"/>
        <v>2.5144742156994804E-2</v>
      </c>
      <c r="X14" s="4">
        <f t="shared" si="5"/>
        <v>-1.0373055052177671E-2</v>
      </c>
      <c r="Y14" s="4">
        <f t="shared" si="6"/>
        <v>3.5510482570400681E-2</v>
      </c>
      <c r="Z14" s="4">
        <f t="shared" si="7"/>
        <v>-1.2074700751722123E-2</v>
      </c>
      <c r="AA14" s="4">
        <f t="shared" si="8"/>
        <v>6.5842108359315255E-3</v>
      </c>
      <c r="AB14" s="4">
        <f t="shared" si="9"/>
        <v>1.3264025811077218E-2</v>
      </c>
      <c r="AC14" s="4">
        <f t="shared" si="10"/>
        <v>7.0080361443407568E-3</v>
      </c>
      <c r="AD14" s="4">
        <f t="shared" si="11"/>
        <v>5.6852765582708464E-2</v>
      </c>
    </row>
    <row r="15" spans="1:30">
      <c r="A15" t="s">
        <v>27</v>
      </c>
      <c r="B15" s="14">
        <v>1859938</v>
      </c>
      <c r="C15" s="14">
        <v>327554</v>
      </c>
      <c r="D15" s="14">
        <v>226946</v>
      </c>
      <c r="E15" s="14">
        <v>61296</v>
      </c>
      <c r="F15" s="14">
        <v>31650</v>
      </c>
      <c r="G15" s="14">
        <v>33670</v>
      </c>
      <c r="H15" s="14">
        <v>37705</v>
      </c>
      <c r="I15" s="14">
        <v>687077</v>
      </c>
      <c r="J15" s="14">
        <v>5670</v>
      </c>
      <c r="K15" s="14">
        <v>358641</v>
      </c>
      <c r="L15" s="14">
        <v>82641</v>
      </c>
      <c r="S15" t="s">
        <v>27</v>
      </c>
      <c r="T15" s="4">
        <f t="shared" si="1"/>
        <v>1.8309374890500774E-2</v>
      </c>
      <c r="U15" s="4">
        <f t="shared" si="2"/>
        <v>5.1888913152384752E-2</v>
      </c>
      <c r="V15" s="4">
        <f t="shared" si="3"/>
        <v>1.66738343547288E-2</v>
      </c>
      <c r="W15" s="4">
        <f t="shared" si="4"/>
        <v>2.5565520010708109E-2</v>
      </c>
      <c r="X15" s="4">
        <f t="shared" si="5"/>
        <v>-7.4947474050612861E-3</v>
      </c>
      <c r="Y15" s="4">
        <f t="shared" si="6"/>
        <v>5.1300465232460013E-2</v>
      </c>
      <c r="Z15" s="4">
        <f t="shared" si="7"/>
        <v>-8.9367853857273971E-3</v>
      </c>
      <c r="AA15" s="4">
        <f t="shared" si="8"/>
        <v>8.5978098118082436E-3</v>
      </c>
      <c r="AB15" s="4">
        <f t="shared" si="9"/>
        <v>1.4674302075876833E-2</v>
      </c>
      <c r="AC15" s="4">
        <f t="shared" si="10"/>
        <v>8.77585290320404E-3</v>
      </c>
      <c r="AD15" s="4">
        <f t="shared" si="11"/>
        <v>6.4015244177213493E-2</v>
      </c>
    </row>
    <row r="16" spans="1:30">
      <c r="A16" t="s">
        <v>28</v>
      </c>
      <c r="B16" s="14">
        <v>1875096</v>
      </c>
      <c r="C16" s="14">
        <v>332771</v>
      </c>
      <c r="D16" s="14">
        <v>228999</v>
      </c>
      <c r="E16" s="14">
        <v>61775</v>
      </c>
      <c r="F16" s="14">
        <v>31698</v>
      </c>
      <c r="G16" s="14">
        <v>33888</v>
      </c>
      <c r="H16" s="14">
        <v>37799</v>
      </c>
      <c r="I16" s="14">
        <v>691583</v>
      </c>
      <c r="J16" s="14">
        <v>5692</v>
      </c>
      <c r="K16" s="14">
        <v>360553</v>
      </c>
      <c r="L16" s="14">
        <v>83627</v>
      </c>
      <c r="S16" t="s">
        <v>28</v>
      </c>
      <c r="T16" s="4">
        <f t="shared" si="1"/>
        <v>2.5211811585011068E-2</v>
      </c>
      <c r="U16" s="4">
        <f t="shared" si="2"/>
        <v>5.9992928517505151E-2</v>
      </c>
      <c r="V16" s="4">
        <f t="shared" si="3"/>
        <v>2.3880209963426324E-2</v>
      </c>
      <c r="W16" s="4">
        <f t="shared" si="4"/>
        <v>2.9875131287198098E-2</v>
      </c>
      <c r="X16" s="4">
        <f t="shared" si="5"/>
        <v>-6.3055678163814743E-4</v>
      </c>
      <c r="Y16" s="4">
        <f t="shared" si="6"/>
        <v>6.1155472052606852E-2</v>
      </c>
      <c r="Z16" s="4">
        <f t="shared" si="7"/>
        <v>-1.1363035780349584E-3</v>
      </c>
      <c r="AA16" s="4">
        <f t="shared" si="8"/>
        <v>1.5565733652675551E-2</v>
      </c>
      <c r="AB16" s="4">
        <f t="shared" si="9"/>
        <v>1.879362806515128E-2</v>
      </c>
      <c r="AC16" s="4">
        <f t="shared" si="10"/>
        <v>1.485324086062656E-2</v>
      </c>
      <c r="AD16" s="4">
        <f t="shared" si="11"/>
        <v>6.9645186871658549E-2</v>
      </c>
    </row>
    <row r="17" spans="1:30">
      <c r="A17" t="s">
        <v>29</v>
      </c>
      <c r="B17" s="14">
        <v>1894795</v>
      </c>
      <c r="C17" s="14">
        <v>338786</v>
      </c>
      <c r="D17" s="14">
        <v>231736</v>
      </c>
      <c r="E17" s="14">
        <v>62351</v>
      </c>
      <c r="F17" s="14">
        <v>31816</v>
      </c>
      <c r="G17" s="14">
        <v>34045</v>
      </c>
      <c r="H17" s="14">
        <v>38000</v>
      </c>
      <c r="I17" s="14">
        <v>697993</v>
      </c>
      <c r="J17" s="14">
        <v>5721</v>
      </c>
      <c r="K17" s="14">
        <v>363261</v>
      </c>
      <c r="L17" s="14">
        <v>84572</v>
      </c>
      <c r="S17" t="s">
        <v>29</v>
      </c>
      <c r="T17" s="4">
        <f t="shared" si="1"/>
        <v>3.3844473326109181E-2</v>
      </c>
      <c r="U17" s="4">
        <f t="shared" si="2"/>
        <v>6.8907637263130095E-2</v>
      </c>
      <c r="V17" s="4">
        <f t="shared" si="3"/>
        <v>3.3811123453650893E-2</v>
      </c>
      <c r="W17" s="4">
        <f t="shared" si="4"/>
        <v>3.5472888815079262E-2</v>
      </c>
      <c r="X17" s="4">
        <f t="shared" si="5"/>
        <v>7.6645341103438458E-3</v>
      </c>
      <c r="Y17" s="4">
        <f t="shared" si="6"/>
        <v>6.221334747745777E-2</v>
      </c>
      <c r="Z17" s="4">
        <f t="shared" si="7"/>
        <v>8.787066287929024E-3</v>
      </c>
      <c r="AA17" s="4">
        <f t="shared" si="8"/>
        <v>2.4919899797656964E-2</v>
      </c>
      <c r="AB17" s="4">
        <f t="shared" si="9"/>
        <v>2.343470483005361E-2</v>
      </c>
      <c r="AC17" s="4">
        <f t="shared" si="10"/>
        <v>2.2668344552080555E-2</v>
      </c>
      <c r="AD17" s="4">
        <f t="shared" si="11"/>
        <v>7.1155356283405524E-2</v>
      </c>
    </row>
    <row r="18" spans="1:30">
      <c r="A18" t="s">
        <v>30</v>
      </c>
      <c r="B18" s="14">
        <v>1897892</v>
      </c>
      <c r="C18" s="14">
        <v>345645</v>
      </c>
      <c r="D18" s="14">
        <v>232662</v>
      </c>
      <c r="E18" s="14">
        <v>62068</v>
      </c>
      <c r="F18" s="14">
        <v>31510</v>
      </c>
      <c r="G18" s="14">
        <v>33295</v>
      </c>
      <c r="H18" s="14">
        <v>37817</v>
      </c>
      <c r="I18" s="14">
        <v>696754</v>
      </c>
      <c r="J18" s="14">
        <v>5641</v>
      </c>
      <c r="K18" s="14">
        <v>361706</v>
      </c>
      <c r="L18" s="14">
        <v>84008</v>
      </c>
      <c r="S18" t="s">
        <v>30</v>
      </c>
      <c r="T18" s="4">
        <f t="shared" si="1"/>
        <v>2.6328056473967854E-2</v>
      </c>
      <c r="U18" s="4">
        <f t="shared" si="2"/>
        <v>6.9770536858329457E-2</v>
      </c>
      <c r="V18" s="4">
        <f t="shared" si="3"/>
        <v>3.1481506111428859E-2</v>
      </c>
      <c r="W18" s="4">
        <f t="shared" si="4"/>
        <v>1.9011656542439637E-2</v>
      </c>
      <c r="X18" s="4">
        <f t="shared" si="5"/>
        <v>-5.1777483109174405E-3</v>
      </c>
      <c r="Y18" s="4">
        <f t="shared" si="6"/>
        <v>-2.8152984515859014E-3</v>
      </c>
      <c r="Z18" s="4">
        <f t="shared" si="7"/>
        <v>2.6247415027307319E-3</v>
      </c>
      <c r="AA18" s="4">
        <f t="shared" si="8"/>
        <v>1.7995812616793172E-2</v>
      </c>
      <c r="AB18" s="4">
        <f t="shared" si="9"/>
        <v>-2.122766672563281E-3</v>
      </c>
      <c r="AC18" s="4">
        <f t="shared" si="10"/>
        <v>1.1739564598373775E-2</v>
      </c>
      <c r="AD18" s="4">
        <f t="shared" si="11"/>
        <v>2.9421495705025391E-2</v>
      </c>
    </row>
    <row r="19" spans="1:30">
      <c r="A19" t="s">
        <v>31</v>
      </c>
      <c r="B19" s="14">
        <v>1915226</v>
      </c>
      <c r="C19" s="14">
        <v>349666</v>
      </c>
      <c r="D19" s="14">
        <v>235328</v>
      </c>
      <c r="E19" s="14">
        <v>62567</v>
      </c>
      <c r="F19" s="14">
        <v>31638</v>
      </c>
      <c r="G19" s="14">
        <v>33311</v>
      </c>
      <c r="H19" s="14">
        <v>38032</v>
      </c>
      <c r="I19" s="14">
        <v>703463</v>
      </c>
      <c r="J19" s="14">
        <v>5667</v>
      </c>
      <c r="K19" s="14">
        <v>364220</v>
      </c>
      <c r="L19" s="14">
        <v>84565</v>
      </c>
      <c r="S19" t="s">
        <v>31</v>
      </c>
      <c r="T19" s="4">
        <f t="shared" si="1"/>
        <v>2.9725722040196967E-2</v>
      </c>
      <c r="U19" s="4">
        <f t="shared" si="2"/>
        <v>6.7506426421292343E-2</v>
      </c>
      <c r="V19" s="4">
        <f t="shared" si="3"/>
        <v>3.6933896169132785E-2</v>
      </c>
      <c r="W19" s="4">
        <f t="shared" si="4"/>
        <v>2.0735447663795314E-2</v>
      </c>
      <c r="X19" s="4">
        <f t="shared" si="5"/>
        <v>-3.7914691943130574E-4</v>
      </c>
      <c r="Y19" s="4">
        <f t="shared" si="6"/>
        <v>-1.0662310662310714E-2</v>
      </c>
      <c r="Z19" s="4">
        <f t="shared" si="7"/>
        <v>8.6725898421959879E-3</v>
      </c>
      <c r="AA19" s="4">
        <f t="shared" si="8"/>
        <v>2.3848855368466815E-2</v>
      </c>
      <c r="AB19" s="4">
        <f t="shared" si="9"/>
        <v>-5.2910052910049021E-4</v>
      </c>
      <c r="AC19" s="4">
        <f t="shared" si="10"/>
        <v>1.5555945918062974E-2</v>
      </c>
      <c r="AD19" s="4">
        <f t="shared" si="11"/>
        <v>2.328142205442818E-2</v>
      </c>
    </row>
    <row r="20" spans="1:30">
      <c r="A20" t="s">
        <v>32</v>
      </c>
      <c r="B20" s="14">
        <v>1933594</v>
      </c>
      <c r="C20" s="14">
        <v>352319</v>
      </c>
      <c r="D20" s="14">
        <v>238217</v>
      </c>
      <c r="E20" s="14">
        <v>63151</v>
      </c>
      <c r="F20" s="14">
        <v>31835</v>
      </c>
      <c r="G20" s="14">
        <v>33388</v>
      </c>
      <c r="H20" s="14">
        <v>38309</v>
      </c>
      <c r="I20" s="14">
        <v>711501</v>
      </c>
      <c r="J20" s="14">
        <v>5707</v>
      </c>
      <c r="K20" s="14">
        <v>367259</v>
      </c>
      <c r="L20" s="14">
        <v>85130</v>
      </c>
      <c r="S20" t="s">
        <v>32</v>
      </c>
      <c r="T20" s="4">
        <f t="shared" si="1"/>
        <v>3.1197336029728628E-2</v>
      </c>
      <c r="U20" s="4">
        <f t="shared" si="2"/>
        <v>5.8743099609040561E-2</v>
      </c>
      <c r="V20" s="4">
        <f t="shared" si="3"/>
        <v>4.0253450888431797E-2</v>
      </c>
      <c r="W20" s="4">
        <f t="shared" si="4"/>
        <v>2.2274382840955065E-2</v>
      </c>
      <c r="X20" s="4">
        <f t="shared" si="5"/>
        <v>4.3220392453782175E-3</v>
      </c>
      <c r="Y20" s="4">
        <f t="shared" si="6"/>
        <v>-1.4754485363550507E-2</v>
      </c>
      <c r="Z20" s="4">
        <f t="shared" si="7"/>
        <v>1.349242043440313E-2</v>
      </c>
      <c r="AA20" s="4">
        <f t="shared" si="8"/>
        <v>2.8800592264413671E-2</v>
      </c>
      <c r="AB20" s="4">
        <f t="shared" si="9"/>
        <v>2.6352775825719821E-3</v>
      </c>
      <c r="AC20" s="4">
        <f t="shared" si="10"/>
        <v>1.8599207328742207E-2</v>
      </c>
      <c r="AD20" s="4">
        <f t="shared" si="11"/>
        <v>1.7972664330897947E-2</v>
      </c>
    </row>
    <row r="21" spans="1:30">
      <c r="A21" t="s">
        <v>33</v>
      </c>
      <c r="B21" s="14">
        <v>1946974</v>
      </c>
      <c r="C21" s="14">
        <v>352485</v>
      </c>
      <c r="D21" s="14">
        <v>240591</v>
      </c>
      <c r="E21" s="14">
        <v>63626</v>
      </c>
      <c r="F21" s="14">
        <v>32002</v>
      </c>
      <c r="G21" s="14">
        <v>33421</v>
      </c>
      <c r="H21" s="14">
        <v>38532</v>
      </c>
      <c r="I21" s="14">
        <v>718666</v>
      </c>
      <c r="J21" s="14">
        <v>5745</v>
      </c>
      <c r="K21" s="14">
        <v>369681</v>
      </c>
      <c r="L21" s="14">
        <v>85435</v>
      </c>
      <c r="S21" t="s">
        <v>33</v>
      </c>
      <c r="T21" s="4">
        <f t="shared" si="1"/>
        <v>2.753807140086395E-2</v>
      </c>
      <c r="U21" s="4">
        <f t="shared" si="2"/>
        <v>4.0435555188230943E-2</v>
      </c>
      <c r="V21" s="4">
        <f t="shared" si="3"/>
        <v>3.8211585597403896E-2</v>
      </c>
      <c r="W21" s="4">
        <f t="shared" si="4"/>
        <v>2.0448749819569789E-2</v>
      </c>
      <c r="X21" s="4">
        <f t="shared" si="5"/>
        <v>5.8461151621824747E-3</v>
      </c>
      <c r="Y21" s="4">
        <f t="shared" si="6"/>
        <v>-1.8328682625936232E-2</v>
      </c>
      <c r="Z21" s="4">
        <f t="shared" si="7"/>
        <v>1.4000000000000012E-2</v>
      </c>
      <c r="AA21" s="4">
        <f t="shared" si="8"/>
        <v>2.9617775536430857E-2</v>
      </c>
      <c r="AB21" s="4">
        <f t="shared" si="9"/>
        <v>4.1950707918196883E-3</v>
      </c>
      <c r="AC21" s="4">
        <f t="shared" si="10"/>
        <v>1.7673243205298617E-2</v>
      </c>
      <c r="AD21" s="4">
        <f t="shared" si="11"/>
        <v>1.0204322943763833E-2</v>
      </c>
    </row>
    <row r="22" spans="1:30">
      <c r="A22" t="s">
        <v>34</v>
      </c>
      <c r="B22" s="14">
        <v>1936275</v>
      </c>
      <c r="C22" s="14">
        <v>342783</v>
      </c>
      <c r="D22" s="14">
        <v>240142</v>
      </c>
      <c r="E22" s="14">
        <v>63511</v>
      </c>
      <c r="F22" s="14">
        <v>31967</v>
      </c>
      <c r="G22" s="14">
        <v>33075</v>
      </c>
      <c r="H22" s="14">
        <v>38396</v>
      </c>
      <c r="I22" s="14">
        <v>720997</v>
      </c>
      <c r="J22" s="14">
        <v>5751</v>
      </c>
      <c r="K22" s="14">
        <v>368481</v>
      </c>
      <c r="L22" s="14">
        <v>84499</v>
      </c>
      <c r="S22" t="s">
        <v>34</v>
      </c>
      <c r="T22" s="4">
        <f t="shared" si="1"/>
        <v>2.0224016961976732E-2</v>
      </c>
      <c r="U22" s="4">
        <f t="shared" si="2"/>
        <v>-8.2801718526233081E-3</v>
      </c>
      <c r="V22" s="4">
        <f t="shared" si="3"/>
        <v>3.2149641969896336E-2</v>
      </c>
      <c r="W22" s="4">
        <f t="shared" si="4"/>
        <v>2.3248694979699724E-2</v>
      </c>
      <c r="X22" s="4">
        <f t="shared" si="5"/>
        <v>1.4503332275468184E-2</v>
      </c>
      <c r="Y22" s="4">
        <f t="shared" si="6"/>
        <v>-6.6075987385493251E-3</v>
      </c>
      <c r="Z22" s="4">
        <f t="shared" si="7"/>
        <v>1.5310574609302741E-2</v>
      </c>
      <c r="AA22" s="4">
        <f t="shared" si="8"/>
        <v>3.4794202831989418E-2</v>
      </c>
      <c r="AB22" s="4">
        <f t="shared" si="9"/>
        <v>1.9500088636766444E-2</v>
      </c>
      <c r="AC22" s="4">
        <f t="shared" si="10"/>
        <v>1.8730681824465245E-2</v>
      </c>
      <c r="AD22" s="4">
        <f t="shared" si="11"/>
        <v>5.844681458908596E-3</v>
      </c>
    </row>
    <row r="23" spans="1:30">
      <c r="A23" t="s">
        <v>35</v>
      </c>
      <c r="B23" s="14">
        <v>1931005</v>
      </c>
      <c r="C23" s="14">
        <v>338062</v>
      </c>
      <c r="D23" s="14">
        <v>240367</v>
      </c>
      <c r="E23" s="14">
        <v>63423</v>
      </c>
      <c r="F23" s="14">
        <v>31876</v>
      </c>
      <c r="G23" s="14">
        <v>32882</v>
      </c>
      <c r="H23" s="14">
        <v>38307</v>
      </c>
      <c r="I23" s="14">
        <v>721900</v>
      </c>
      <c r="J23" s="14">
        <v>5747</v>
      </c>
      <c r="K23" s="14">
        <v>367777</v>
      </c>
      <c r="L23" s="14">
        <v>83975</v>
      </c>
      <c r="S23" t="s">
        <v>35</v>
      </c>
      <c r="T23" s="4">
        <f t="shared" si="1"/>
        <v>8.2387143867095336E-3</v>
      </c>
      <c r="U23" s="4">
        <f t="shared" si="2"/>
        <v>-3.3185954596672285E-2</v>
      </c>
      <c r="V23" s="4">
        <f t="shared" si="3"/>
        <v>2.141266657601304E-2</v>
      </c>
      <c r="W23" s="4">
        <f t="shared" si="4"/>
        <v>1.3681333610369606E-2</v>
      </c>
      <c r="X23" s="4">
        <f t="shared" si="5"/>
        <v>7.52259940577793E-3</v>
      </c>
      <c r="Y23" s="4">
        <f t="shared" si="6"/>
        <v>-1.2878628681216364E-2</v>
      </c>
      <c r="Z23" s="4">
        <f t="shared" si="7"/>
        <v>7.2307530500630435E-3</v>
      </c>
      <c r="AA23" s="4">
        <f t="shared" si="8"/>
        <v>2.6208912195808454E-2</v>
      </c>
      <c r="AB23" s="4">
        <f t="shared" si="9"/>
        <v>1.4116816657843589E-2</v>
      </c>
      <c r="AC23" s="4">
        <f t="shared" si="10"/>
        <v>9.7660754489043988E-3</v>
      </c>
      <c r="AD23" s="4">
        <f t="shared" si="11"/>
        <v>-6.9768816886418561E-3</v>
      </c>
    </row>
    <row r="24" spans="1:30">
      <c r="A24" t="s">
        <v>36</v>
      </c>
      <c r="B24" s="14">
        <v>1937835</v>
      </c>
      <c r="C24" s="14">
        <v>335479</v>
      </c>
      <c r="D24" s="14">
        <v>242164</v>
      </c>
      <c r="E24" s="14">
        <v>63727</v>
      </c>
      <c r="F24" s="14">
        <v>31981</v>
      </c>
      <c r="G24" s="14">
        <v>32943</v>
      </c>
      <c r="H24" s="14">
        <v>38471</v>
      </c>
      <c r="I24" s="14">
        <v>727027</v>
      </c>
      <c r="J24" s="14">
        <v>5781</v>
      </c>
      <c r="K24" s="14">
        <v>369462</v>
      </c>
      <c r="L24" s="14">
        <v>84000</v>
      </c>
      <c r="S24" t="s">
        <v>36</v>
      </c>
      <c r="T24" s="4">
        <f t="shared" si="1"/>
        <v>2.1933249689438661E-3</v>
      </c>
      <c r="U24" s="4">
        <f t="shared" si="2"/>
        <v>-4.779759252268545E-2</v>
      </c>
      <c r="V24" s="4">
        <f t="shared" si="3"/>
        <v>1.6568926650910809E-2</v>
      </c>
      <c r="W24" s="4">
        <f t="shared" si="4"/>
        <v>9.1209957086981763E-3</v>
      </c>
      <c r="X24" s="4">
        <f t="shared" si="5"/>
        <v>4.5861473221298077E-3</v>
      </c>
      <c r="Y24" s="4">
        <f t="shared" si="6"/>
        <v>-1.3328141847370301E-2</v>
      </c>
      <c r="Z24" s="4">
        <f t="shared" si="7"/>
        <v>4.2287713070034982E-3</v>
      </c>
      <c r="AA24" s="4">
        <f t="shared" si="8"/>
        <v>2.1821473195399621E-2</v>
      </c>
      <c r="AB24" s="4">
        <f t="shared" si="9"/>
        <v>1.2966532328719138E-2</v>
      </c>
      <c r="AC24" s="4">
        <f t="shared" si="10"/>
        <v>5.9984915277773165E-3</v>
      </c>
      <c r="AD24" s="4">
        <f t="shared" si="11"/>
        <v>-1.3273816515916859E-2</v>
      </c>
    </row>
    <row r="25" spans="1:30">
      <c r="A25" t="s">
        <v>37</v>
      </c>
      <c r="B25" s="14">
        <v>1939286</v>
      </c>
      <c r="C25" s="14">
        <v>331976</v>
      </c>
      <c r="D25" s="14">
        <v>243357</v>
      </c>
      <c r="E25" s="14">
        <v>63851</v>
      </c>
      <c r="F25" s="14">
        <v>31993</v>
      </c>
      <c r="G25" s="14">
        <v>32961</v>
      </c>
      <c r="H25" s="14">
        <v>38542</v>
      </c>
      <c r="I25" s="14">
        <v>729844</v>
      </c>
      <c r="J25" s="14">
        <v>5801</v>
      </c>
      <c r="K25" s="14">
        <v>370207</v>
      </c>
      <c r="L25" s="14">
        <v>83815</v>
      </c>
      <c r="S25" t="s">
        <v>37</v>
      </c>
      <c r="T25" s="4">
        <f t="shared" si="1"/>
        <v>-3.9486916620355972E-3</v>
      </c>
      <c r="U25" s="4">
        <f t="shared" si="2"/>
        <v>-5.8184036200122025E-2</v>
      </c>
      <c r="V25" s="4">
        <f t="shared" si="3"/>
        <v>1.1496689402346716E-2</v>
      </c>
      <c r="W25" s="4">
        <f t="shared" si="4"/>
        <v>3.5362901958317927E-3</v>
      </c>
      <c r="X25" s="4">
        <f t="shared" si="5"/>
        <v>-2.812324229735097E-4</v>
      </c>
      <c r="Y25" s="4">
        <f t="shared" si="6"/>
        <v>-1.376380120283649E-2</v>
      </c>
      <c r="Z25" s="4">
        <f t="shared" si="7"/>
        <v>2.5952455102262739E-4</v>
      </c>
      <c r="AA25" s="4">
        <f t="shared" si="8"/>
        <v>1.5553817767919975E-2</v>
      </c>
      <c r="AB25" s="4">
        <f t="shared" si="9"/>
        <v>9.7476066144472906E-3</v>
      </c>
      <c r="AC25" s="4">
        <f t="shared" si="10"/>
        <v>1.4228483476295128E-3</v>
      </c>
      <c r="AD25" s="4">
        <f t="shared" si="11"/>
        <v>-1.8961783812254884E-2</v>
      </c>
    </row>
    <row r="26" spans="1:30">
      <c r="A26" t="s">
        <v>38</v>
      </c>
      <c r="B26" s="14">
        <v>1949923</v>
      </c>
      <c r="C26" s="14">
        <v>327017</v>
      </c>
      <c r="D26" s="14">
        <v>246312</v>
      </c>
      <c r="E26" s="14">
        <v>64279</v>
      </c>
      <c r="F26" s="14">
        <v>32163</v>
      </c>
      <c r="G26" s="14">
        <v>33412</v>
      </c>
      <c r="H26" s="14">
        <v>38952</v>
      </c>
      <c r="I26" s="14">
        <v>736584</v>
      </c>
      <c r="J26" s="14">
        <v>5848</v>
      </c>
      <c r="K26" s="14">
        <v>373455</v>
      </c>
      <c r="L26" s="14">
        <v>84024</v>
      </c>
      <c r="S26" t="s">
        <v>38</v>
      </c>
      <c r="T26" s="4">
        <f t="shared" si="1"/>
        <v>7.0485855573201306E-3</v>
      </c>
      <c r="U26" s="4">
        <f t="shared" si="2"/>
        <v>-4.5994112893579908E-2</v>
      </c>
      <c r="V26" s="4">
        <f t="shared" si="3"/>
        <v>2.5693131563824689E-2</v>
      </c>
      <c r="W26" s="4">
        <f t="shared" si="4"/>
        <v>1.2092393443655425E-2</v>
      </c>
      <c r="X26" s="4">
        <f t="shared" si="5"/>
        <v>6.1313229267683234E-3</v>
      </c>
      <c r="Y26" s="4">
        <f t="shared" si="6"/>
        <v>1.0188964474678652E-2</v>
      </c>
      <c r="Z26" s="4">
        <f t="shared" si="7"/>
        <v>1.4480675070319915E-2</v>
      </c>
      <c r="AA26" s="4">
        <f t="shared" si="8"/>
        <v>2.1618675251075858E-2</v>
      </c>
      <c r="AB26" s="4">
        <f t="shared" si="9"/>
        <v>1.6866631890106065E-2</v>
      </c>
      <c r="AC26" s="4">
        <f t="shared" si="10"/>
        <v>1.3498660717920385E-2</v>
      </c>
      <c r="AD26" s="4">
        <f t="shared" si="11"/>
        <v>-5.6213683002165338E-3</v>
      </c>
    </row>
    <row r="27" spans="1:30">
      <c r="A27" t="s">
        <v>39</v>
      </c>
      <c r="B27" s="14">
        <v>1940335</v>
      </c>
      <c r="C27" s="14">
        <v>322919</v>
      </c>
      <c r="D27" s="14">
        <v>246026</v>
      </c>
      <c r="E27" s="14">
        <v>64025</v>
      </c>
      <c r="F27" s="14">
        <v>31982</v>
      </c>
      <c r="G27" s="14">
        <v>33246</v>
      </c>
      <c r="H27" s="14">
        <v>38772</v>
      </c>
      <c r="I27" s="14">
        <v>734336</v>
      </c>
      <c r="J27" s="14">
        <v>5837</v>
      </c>
      <c r="K27" s="14">
        <v>371989</v>
      </c>
      <c r="L27" s="14">
        <v>83418</v>
      </c>
      <c r="S27" t="s">
        <v>39</v>
      </c>
      <c r="T27" s="4">
        <f t="shared" si="1"/>
        <v>4.8316809122710414E-3</v>
      </c>
      <c r="U27" s="4">
        <f t="shared" si="2"/>
        <v>-4.4793558578012371E-2</v>
      </c>
      <c r="V27" s="4">
        <f t="shared" si="3"/>
        <v>2.3543165243149033E-2</v>
      </c>
      <c r="W27" s="4">
        <f t="shared" si="4"/>
        <v>9.4918247323525495E-3</v>
      </c>
      <c r="X27" s="4">
        <f t="shared" si="5"/>
        <v>3.3253858702471106E-3</v>
      </c>
      <c r="Y27" s="4">
        <f t="shared" si="6"/>
        <v>1.106988625995986E-2</v>
      </c>
      <c r="Z27" s="4">
        <f t="shared" si="7"/>
        <v>1.2138773592293761E-2</v>
      </c>
      <c r="AA27" s="4">
        <f t="shared" si="8"/>
        <v>1.7226762709516619E-2</v>
      </c>
      <c r="AB27" s="4">
        <f t="shared" si="9"/>
        <v>1.5660344527579584E-2</v>
      </c>
      <c r="AC27" s="4">
        <f t="shared" si="10"/>
        <v>1.1452592195814404E-2</v>
      </c>
      <c r="AD27" s="4">
        <f t="shared" si="11"/>
        <v>-6.632926466210165E-3</v>
      </c>
    </row>
    <row r="28" spans="1:30">
      <c r="A28" t="s">
        <v>40</v>
      </c>
      <c r="B28" s="14">
        <v>1960344</v>
      </c>
      <c r="C28" s="14">
        <v>324982</v>
      </c>
      <c r="D28" s="14">
        <v>249341</v>
      </c>
      <c r="E28" s="14">
        <v>64741</v>
      </c>
      <c r="F28" s="14">
        <v>32282</v>
      </c>
      <c r="G28" s="14">
        <v>33543</v>
      </c>
      <c r="H28" s="14">
        <v>39141</v>
      </c>
      <c r="I28" s="14">
        <v>742690</v>
      </c>
      <c r="J28" s="14">
        <v>5918</v>
      </c>
      <c r="K28" s="14">
        <v>376015</v>
      </c>
      <c r="L28" s="14">
        <v>84118</v>
      </c>
      <c r="S28" t="s">
        <v>40</v>
      </c>
      <c r="T28" s="4">
        <f t="shared" si="1"/>
        <v>1.1615540022757331E-2</v>
      </c>
      <c r="U28" s="4">
        <f t="shared" si="2"/>
        <v>-3.1289588916146749E-2</v>
      </c>
      <c r="V28" s="4">
        <f t="shared" si="3"/>
        <v>2.963694025536423E-2</v>
      </c>
      <c r="W28" s="4">
        <f t="shared" si="4"/>
        <v>1.5911623016931609E-2</v>
      </c>
      <c r="X28" s="4">
        <f t="shared" si="5"/>
        <v>9.4118382789780686E-3</v>
      </c>
      <c r="Y28" s="4">
        <f t="shared" si="6"/>
        <v>1.8213277479282475E-2</v>
      </c>
      <c r="Z28" s="4">
        <f t="shared" si="7"/>
        <v>1.7415715733929416E-2</v>
      </c>
      <c r="AA28" s="4">
        <f t="shared" si="8"/>
        <v>2.1543904146613446E-2</v>
      </c>
      <c r="AB28" s="4">
        <f t="shared" si="9"/>
        <v>2.3698322089603874E-2</v>
      </c>
      <c r="AC28" s="4">
        <f t="shared" si="10"/>
        <v>1.7736600787090495E-2</v>
      </c>
      <c r="AD28" s="4">
        <f t="shared" si="11"/>
        <v>1.4047619047619087E-3</v>
      </c>
    </row>
    <row r="29" spans="1:30">
      <c r="A29" t="s">
        <v>41</v>
      </c>
      <c r="B29" s="14">
        <v>1971351</v>
      </c>
      <c r="C29" s="14">
        <v>326776</v>
      </c>
      <c r="D29" s="14">
        <v>251365</v>
      </c>
      <c r="E29" s="14">
        <v>65151</v>
      </c>
      <c r="F29" s="14">
        <v>32426</v>
      </c>
      <c r="G29" s="14">
        <v>33643</v>
      </c>
      <c r="H29" s="14">
        <v>39287</v>
      </c>
      <c r="I29" s="14">
        <v>747041</v>
      </c>
      <c r="J29" s="14">
        <v>5973</v>
      </c>
      <c r="K29" s="14">
        <v>378136</v>
      </c>
      <c r="L29" s="14">
        <v>84464</v>
      </c>
      <c r="S29" t="s">
        <v>41</v>
      </c>
      <c r="T29" s="4">
        <f t="shared" si="1"/>
        <v>1.6534435869696384E-2</v>
      </c>
      <c r="U29" s="4">
        <f t="shared" si="2"/>
        <v>-1.5663782924066783E-2</v>
      </c>
      <c r="V29" s="4">
        <f t="shared" si="3"/>
        <v>3.2906388556729338E-2</v>
      </c>
      <c r="W29" s="4">
        <f t="shared" si="4"/>
        <v>2.0359900393102759E-2</v>
      </c>
      <c r="X29" s="4">
        <f t="shared" si="5"/>
        <v>1.3534210608570518E-2</v>
      </c>
      <c r="Y29" s="4">
        <f t="shared" si="6"/>
        <v>2.0691119808258218E-2</v>
      </c>
      <c r="Z29" s="4">
        <f t="shared" si="7"/>
        <v>1.9329562555134627E-2</v>
      </c>
      <c r="AA29" s="4">
        <f t="shared" si="8"/>
        <v>2.3562569535407585E-2</v>
      </c>
      <c r="AB29" s="4">
        <f t="shared" si="9"/>
        <v>2.9650060334425188E-2</v>
      </c>
      <c r="AC29" s="4">
        <f t="shared" si="10"/>
        <v>2.1417747368364104E-2</v>
      </c>
      <c r="AD29" s="4">
        <f t="shared" si="11"/>
        <v>7.7432440493945265E-3</v>
      </c>
    </row>
    <row r="30" spans="1:30">
      <c r="A30" t="s">
        <v>42</v>
      </c>
      <c r="B30" s="14">
        <v>1992778</v>
      </c>
      <c r="C30" s="14">
        <v>335614</v>
      </c>
      <c r="D30" s="14">
        <v>254171</v>
      </c>
      <c r="E30" s="14">
        <v>65984</v>
      </c>
      <c r="F30" s="14">
        <v>32772</v>
      </c>
      <c r="G30" s="14">
        <v>33977</v>
      </c>
      <c r="H30" s="14">
        <v>39475</v>
      </c>
      <c r="I30" s="14">
        <v>752254</v>
      </c>
      <c r="J30" s="14">
        <v>6092</v>
      </c>
      <c r="K30" s="14">
        <v>381431</v>
      </c>
      <c r="L30" s="14">
        <v>85445</v>
      </c>
      <c r="S30" t="s">
        <v>42</v>
      </c>
      <c r="T30" s="4">
        <f t="shared" si="1"/>
        <v>2.1977790917897755E-2</v>
      </c>
      <c r="U30" s="4">
        <f t="shared" si="2"/>
        <v>2.6289153163291168E-2</v>
      </c>
      <c r="V30" s="4">
        <f t="shared" si="3"/>
        <v>3.1906687453311156E-2</v>
      </c>
      <c r="W30" s="4">
        <f t="shared" si="4"/>
        <v>2.6524992610339249E-2</v>
      </c>
      <c r="X30" s="4">
        <f t="shared" si="5"/>
        <v>1.8934800858128931E-2</v>
      </c>
      <c r="Y30" s="4">
        <f t="shared" si="6"/>
        <v>1.6910092182449432E-2</v>
      </c>
      <c r="Z30" s="4">
        <f t="shared" si="7"/>
        <v>1.3426781680016431E-2</v>
      </c>
      <c r="AA30" s="4">
        <f t="shared" si="8"/>
        <v>2.1273880507857834E-2</v>
      </c>
      <c r="AB30" s="4">
        <f t="shared" si="9"/>
        <v>4.1723666210670363E-2</v>
      </c>
      <c r="AC30" s="4">
        <f t="shared" si="10"/>
        <v>2.1357325514452796E-2</v>
      </c>
      <c r="AD30" s="4">
        <f t="shared" si="11"/>
        <v>1.6911834713891238E-2</v>
      </c>
    </row>
    <row r="31" spans="1:30">
      <c r="A31" t="s">
        <v>43</v>
      </c>
      <c r="B31" s="14">
        <v>2013165</v>
      </c>
      <c r="C31" s="14">
        <v>339799</v>
      </c>
      <c r="D31" s="14">
        <v>257252</v>
      </c>
      <c r="E31" s="14">
        <v>66655</v>
      </c>
      <c r="F31" s="14">
        <v>33040</v>
      </c>
      <c r="G31" s="14">
        <v>34111</v>
      </c>
      <c r="H31" s="14">
        <v>39770</v>
      </c>
      <c r="I31" s="14">
        <v>759955</v>
      </c>
      <c r="J31" s="14">
        <v>6168</v>
      </c>
      <c r="K31" s="14">
        <v>385247</v>
      </c>
      <c r="L31" s="14">
        <v>86195</v>
      </c>
      <c r="S31" t="s">
        <v>43</v>
      </c>
      <c r="T31" s="4">
        <f t="shared" si="1"/>
        <v>3.7534755596327463E-2</v>
      </c>
      <c r="U31" s="4">
        <f t="shared" si="2"/>
        <v>5.2273170671282898E-2</v>
      </c>
      <c r="V31" s="4">
        <f t="shared" si="3"/>
        <v>4.5629323730012272E-2</v>
      </c>
      <c r="W31" s="4">
        <f t="shared" si="4"/>
        <v>4.107770402186639E-2</v>
      </c>
      <c r="X31" s="4">
        <f t="shared" si="5"/>
        <v>3.3081108123319325E-2</v>
      </c>
      <c r="Y31" s="4">
        <f t="shared" si="6"/>
        <v>2.6018167599109576E-2</v>
      </c>
      <c r="Z31" s="4">
        <f t="shared" si="7"/>
        <v>2.5740224904570397E-2</v>
      </c>
      <c r="AA31" s="4">
        <f t="shared" si="8"/>
        <v>3.4887299546801476E-2</v>
      </c>
      <c r="AB31" s="4">
        <f t="shared" si="9"/>
        <v>5.6707212609216961E-2</v>
      </c>
      <c r="AC31" s="4">
        <f t="shared" si="10"/>
        <v>3.564083884200886E-2</v>
      </c>
      <c r="AD31" s="4">
        <f t="shared" si="11"/>
        <v>3.329017717998517E-2</v>
      </c>
    </row>
    <row r="32" spans="1:30">
      <c r="A32" t="s">
        <v>44</v>
      </c>
      <c r="B32" s="14">
        <v>2021658</v>
      </c>
      <c r="C32" s="14">
        <v>341569</v>
      </c>
      <c r="D32" s="14">
        <v>258821</v>
      </c>
      <c r="E32" s="14">
        <v>66891</v>
      </c>
      <c r="F32" s="14">
        <v>33091</v>
      </c>
      <c r="G32" s="14">
        <v>33961</v>
      </c>
      <c r="H32" s="14">
        <v>39836</v>
      </c>
      <c r="I32" s="14">
        <v>763566</v>
      </c>
      <c r="J32" s="14">
        <v>6197</v>
      </c>
      <c r="K32" s="14">
        <v>386864</v>
      </c>
      <c r="L32" s="14">
        <v>86407</v>
      </c>
      <c r="S32" t="s">
        <v>44</v>
      </c>
      <c r="T32" s="4">
        <f t="shared" si="1"/>
        <v>3.1277163599857882E-2</v>
      </c>
      <c r="U32" s="4">
        <f t="shared" si="2"/>
        <v>5.1039749893840192E-2</v>
      </c>
      <c r="V32" s="4">
        <f t="shared" si="3"/>
        <v>3.8020221303355584E-2</v>
      </c>
      <c r="W32" s="4">
        <f t="shared" si="4"/>
        <v>3.3209249162045706E-2</v>
      </c>
      <c r="X32" s="4">
        <f t="shared" si="5"/>
        <v>2.5060405179356815E-2</v>
      </c>
      <c r="Y32" s="4">
        <f t="shared" si="6"/>
        <v>1.2461616432638767E-2</v>
      </c>
      <c r="Z32" s="4">
        <f t="shared" si="7"/>
        <v>1.7756316905546576E-2</v>
      </c>
      <c r="AA32" s="4">
        <f t="shared" si="8"/>
        <v>2.810863213453807E-2</v>
      </c>
      <c r="AB32" s="4">
        <f t="shared" si="9"/>
        <v>4.7144305508617812E-2</v>
      </c>
      <c r="AC32" s="4">
        <f t="shared" si="10"/>
        <v>2.8852572370783092E-2</v>
      </c>
      <c r="AD32" s="4">
        <f t="shared" si="11"/>
        <v>2.7211773936612893E-2</v>
      </c>
    </row>
    <row r="33" spans="1:30">
      <c r="A33" t="s">
        <v>45</v>
      </c>
      <c r="B33" s="14">
        <v>2032130</v>
      </c>
      <c r="C33" s="14">
        <v>343265</v>
      </c>
      <c r="D33" s="14">
        <v>260650</v>
      </c>
      <c r="E33" s="14">
        <v>67150</v>
      </c>
      <c r="F33" s="14">
        <v>33153</v>
      </c>
      <c r="G33" s="14">
        <v>33764</v>
      </c>
      <c r="H33" s="14">
        <v>39947</v>
      </c>
      <c r="I33" s="14">
        <v>768321</v>
      </c>
      <c r="J33" s="14">
        <v>6223</v>
      </c>
      <c r="K33" s="14">
        <v>388938</v>
      </c>
      <c r="L33" s="14">
        <v>86674</v>
      </c>
      <c r="S33" t="s">
        <v>45</v>
      </c>
      <c r="T33" s="4">
        <f t="shared" si="1"/>
        <v>3.0831140674593138E-2</v>
      </c>
      <c r="U33" s="4">
        <f t="shared" si="2"/>
        <v>5.0459642078977573E-2</v>
      </c>
      <c r="V33" s="4">
        <f t="shared" si="3"/>
        <v>3.6938316790324777E-2</v>
      </c>
      <c r="W33" s="4">
        <f t="shared" si="4"/>
        <v>3.0682568187748505E-2</v>
      </c>
      <c r="X33" s="4">
        <f t="shared" si="5"/>
        <v>2.242028002220442E-2</v>
      </c>
      <c r="Y33" s="4">
        <f t="shared" si="6"/>
        <v>3.5965877002646085E-3</v>
      </c>
      <c r="Z33" s="4">
        <f t="shared" si="7"/>
        <v>1.6799450199811661E-2</v>
      </c>
      <c r="AA33" s="4">
        <f t="shared" si="8"/>
        <v>2.8485718989988529E-2</v>
      </c>
      <c r="AB33" s="4">
        <f t="shared" si="9"/>
        <v>4.1855014230704812E-2</v>
      </c>
      <c r="AC33" s="4">
        <f t="shared" si="10"/>
        <v>2.8566441703514078E-2</v>
      </c>
      <c r="AD33" s="4">
        <f t="shared" si="11"/>
        <v>2.6164993369956369E-2</v>
      </c>
    </row>
    <row r="34" spans="1:30">
      <c r="A34" t="s">
        <v>46</v>
      </c>
      <c r="B34" s="14">
        <v>2049916</v>
      </c>
      <c r="C34" s="14">
        <v>345562</v>
      </c>
      <c r="D34" s="14">
        <v>263265</v>
      </c>
      <c r="E34" s="14">
        <v>67582</v>
      </c>
      <c r="F34" s="14">
        <v>33204</v>
      </c>
      <c r="G34" s="14">
        <v>33045</v>
      </c>
      <c r="H34" s="14">
        <v>40100</v>
      </c>
      <c r="I34" s="14">
        <v>777766</v>
      </c>
      <c r="J34" s="14">
        <v>6200</v>
      </c>
      <c r="K34" s="14">
        <v>392215</v>
      </c>
      <c r="L34" s="14">
        <v>87426</v>
      </c>
      <c r="S34" t="s">
        <v>46</v>
      </c>
      <c r="T34" s="4">
        <f t="shared" si="1"/>
        <v>2.86725365294076E-2</v>
      </c>
      <c r="U34" s="4">
        <f t="shared" si="2"/>
        <v>2.9641194944191929E-2</v>
      </c>
      <c r="V34" s="4">
        <f t="shared" si="3"/>
        <v>3.57790621274654E-2</v>
      </c>
      <c r="W34" s="4">
        <f t="shared" si="4"/>
        <v>2.4217992240543218E-2</v>
      </c>
      <c r="X34" s="4">
        <f t="shared" si="5"/>
        <v>1.3181984621017939E-2</v>
      </c>
      <c r="Y34" s="4">
        <f t="shared" si="6"/>
        <v>-2.7430320510933859E-2</v>
      </c>
      <c r="Z34" s="4">
        <f t="shared" si="7"/>
        <v>1.583280557314759E-2</v>
      </c>
      <c r="AA34" s="4">
        <f t="shared" si="8"/>
        <v>3.391407689424053E-2</v>
      </c>
      <c r="AB34" s="4">
        <f t="shared" si="9"/>
        <v>1.7728168089297336E-2</v>
      </c>
      <c r="AC34" s="4">
        <f t="shared" si="10"/>
        <v>2.8272479163990338E-2</v>
      </c>
      <c r="AD34" s="4">
        <f t="shared" si="11"/>
        <v>2.3184504652115301E-2</v>
      </c>
    </row>
    <row r="35" spans="1:30">
      <c r="A35" t="s">
        <v>47</v>
      </c>
      <c r="B35" s="14">
        <v>2066010</v>
      </c>
      <c r="C35" s="14">
        <v>347483</v>
      </c>
      <c r="D35" s="14">
        <v>265898</v>
      </c>
      <c r="E35" s="14">
        <v>67953</v>
      </c>
      <c r="F35" s="14">
        <v>33356</v>
      </c>
      <c r="G35" s="14">
        <v>32998</v>
      </c>
      <c r="H35" s="14">
        <v>40377</v>
      </c>
      <c r="I35" s="14">
        <v>784840</v>
      </c>
      <c r="J35" s="14">
        <v>6248</v>
      </c>
      <c r="K35" s="14">
        <v>395630</v>
      </c>
      <c r="L35" s="14">
        <v>87791</v>
      </c>
      <c r="S35" t="s">
        <v>47</v>
      </c>
      <c r="T35" s="4">
        <f t="shared" si="1"/>
        <v>2.6249711275528886E-2</v>
      </c>
      <c r="U35" s="4">
        <f t="shared" si="2"/>
        <v>2.2613368491372743E-2</v>
      </c>
      <c r="V35" s="4">
        <f t="shared" si="3"/>
        <v>3.3609068151073673E-2</v>
      </c>
      <c r="W35" s="4">
        <f t="shared" si="4"/>
        <v>1.9473407846373192E-2</v>
      </c>
      <c r="X35" s="4">
        <f t="shared" si="5"/>
        <v>9.5641646489104115E-3</v>
      </c>
      <c r="Y35" s="4">
        <f t="shared" si="6"/>
        <v>-3.2628770777754945E-2</v>
      </c>
      <c r="Z35" s="4">
        <f t="shared" si="7"/>
        <v>1.5262760875031534E-2</v>
      </c>
      <c r="AA35" s="4">
        <f t="shared" si="8"/>
        <v>3.274535992262706E-2</v>
      </c>
      <c r="AB35" s="4">
        <f t="shared" si="9"/>
        <v>1.2970168612191912E-2</v>
      </c>
      <c r="AC35" s="4">
        <f t="shared" si="10"/>
        <v>2.6951540180715217E-2</v>
      </c>
      <c r="AD35" s="4">
        <f t="shared" si="11"/>
        <v>1.8516155229421738E-2</v>
      </c>
    </row>
    <row r="36" spans="1:30">
      <c r="A36" t="s">
        <v>48</v>
      </c>
      <c r="B36" s="14">
        <v>2080268</v>
      </c>
      <c r="C36" s="14">
        <v>348776</v>
      </c>
      <c r="D36" s="14">
        <v>268372</v>
      </c>
      <c r="E36" s="14">
        <v>68232</v>
      </c>
      <c r="F36" s="14">
        <v>33498</v>
      </c>
      <c r="G36" s="14">
        <v>33062</v>
      </c>
      <c r="H36" s="14">
        <v>40666</v>
      </c>
      <c r="I36" s="14">
        <v>791010</v>
      </c>
      <c r="J36" s="14">
        <v>6305</v>
      </c>
      <c r="K36" s="14">
        <v>398882</v>
      </c>
      <c r="L36" s="14">
        <v>87967</v>
      </c>
      <c r="S36" t="s">
        <v>48</v>
      </c>
      <c r="T36" s="4">
        <f t="shared" si="1"/>
        <v>2.8991055856133929E-2</v>
      </c>
      <c r="U36" s="4">
        <f t="shared" si="2"/>
        <v>2.1099689960154544E-2</v>
      </c>
      <c r="V36" s="4">
        <f t="shared" si="3"/>
        <v>3.6901951541799205E-2</v>
      </c>
      <c r="W36" s="4">
        <f t="shared" si="4"/>
        <v>2.0047540027806399E-2</v>
      </c>
      <c r="X36" s="4">
        <f t="shared" si="5"/>
        <v>1.2299416759844028E-2</v>
      </c>
      <c r="Y36" s="4">
        <f t="shared" si="6"/>
        <v>-2.6471540885132927E-2</v>
      </c>
      <c r="Z36" s="4">
        <f t="shared" si="7"/>
        <v>2.0835425243498351E-2</v>
      </c>
      <c r="AA36" s="4">
        <f t="shared" si="8"/>
        <v>3.5941883216382031E-2</v>
      </c>
      <c r="AB36" s="4">
        <f t="shared" si="9"/>
        <v>1.7427787639180181E-2</v>
      </c>
      <c r="AC36" s="4">
        <f t="shared" si="10"/>
        <v>3.1065180528557779E-2</v>
      </c>
      <c r="AD36" s="4">
        <f t="shared" si="11"/>
        <v>1.8054092839700386E-2</v>
      </c>
    </row>
    <row r="37" spans="1:30">
      <c r="A37" t="s">
        <v>49</v>
      </c>
      <c r="B37" s="14">
        <v>2087359</v>
      </c>
      <c r="C37" s="14">
        <v>348549</v>
      </c>
      <c r="D37" s="14">
        <v>269994</v>
      </c>
      <c r="E37" s="14">
        <v>68245</v>
      </c>
      <c r="F37" s="14">
        <v>33546</v>
      </c>
      <c r="G37" s="14">
        <v>33154</v>
      </c>
      <c r="H37" s="14">
        <v>40865</v>
      </c>
      <c r="I37" s="14">
        <v>794246</v>
      </c>
      <c r="J37" s="14">
        <v>6355</v>
      </c>
      <c r="K37" s="14">
        <v>400946</v>
      </c>
      <c r="L37" s="14">
        <v>87727</v>
      </c>
      <c r="S37" t="s">
        <v>49</v>
      </c>
      <c r="T37" s="4">
        <f t="shared" si="1"/>
        <v>2.7177887241465859E-2</v>
      </c>
      <c r="U37" s="4">
        <f t="shared" si="2"/>
        <v>1.539335498812866E-2</v>
      </c>
      <c r="V37" s="4">
        <f t="shared" si="3"/>
        <v>3.5848839439861946E-2</v>
      </c>
      <c r="W37" s="4">
        <f t="shared" si="4"/>
        <v>1.630677587490692E-2</v>
      </c>
      <c r="X37" s="4">
        <f t="shared" si="5"/>
        <v>1.1854130847887001E-2</v>
      </c>
      <c r="Y37" s="4">
        <f t="shared" si="6"/>
        <v>-1.8066579789124515E-2</v>
      </c>
      <c r="Z37" s="4">
        <f t="shared" si="7"/>
        <v>2.2980449095050925E-2</v>
      </c>
      <c r="AA37" s="4">
        <f t="shared" si="8"/>
        <v>3.3742407144930375E-2</v>
      </c>
      <c r="AB37" s="4">
        <f t="shared" si="9"/>
        <v>2.1211634260003276E-2</v>
      </c>
      <c r="AC37" s="4">
        <f t="shared" si="10"/>
        <v>3.0873815363888335E-2</v>
      </c>
      <c r="AD37" s="4">
        <f t="shared" si="11"/>
        <v>1.214897201006071E-2</v>
      </c>
    </row>
    <row r="38" spans="1:30">
      <c r="A38" t="s">
        <v>50</v>
      </c>
      <c r="B38" s="14">
        <v>2089251</v>
      </c>
      <c r="C38" s="14">
        <v>346707</v>
      </c>
      <c r="D38" s="14">
        <v>270900</v>
      </c>
      <c r="E38" s="14">
        <v>67754</v>
      </c>
      <c r="F38" s="14">
        <v>33446</v>
      </c>
      <c r="G38" s="14">
        <v>33736</v>
      </c>
      <c r="H38" s="14">
        <v>41025</v>
      </c>
      <c r="I38" s="14">
        <v>794810</v>
      </c>
      <c r="J38" s="14">
        <v>6433</v>
      </c>
      <c r="K38" s="14">
        <v>403376</v>
      </c>
      <c r="L38" s="14">
        <v>86428</v>
      </c>
      <c r="S38" t="s">
        <v>50</v>
      </c>
      <c r="T38" s="4">
        <f t="shared" si="1"/>
        <v>1.9188591142271116E-2</v>
      </c>
      <c r="U38" s="4">
        <f t="shared" si="2"/>
        <v>3.313443029036689E-3</v>
      </c>
      <c r="V38" s="4">
        <f t="shared" si="3"/>
        <v>2.9001196513019245E-2</v>
      </c>
      <c r="W38" s="4">
        <f t="shared" si="4"/>
        <v>2.5450563759581435E-3</v>
      </c>
      <c r="X38" s="4">
        <f t="shared" si="5"/>
        <v>7.288278520660052E-3</v>
      </c>
      <c r="Y38" s="4">
        <f t="shared" si="6"/>
        <v>2.0910879104251823E-2</v>
      </c>
      <c r="Z38" s="4">
        <f t="shared" si="7"/>
        <v>2.3067331670822977E-2</v>
      </c>
      <c r="AA38" s="4">
        <f t="shared" si="8"/>
        <v>2.1914046126984221E-2</v>
      </c>
      <c r="AB38" s="4">
        <f t="shared" si="9"/>
        <v>3.7580645161290338E-2</v>
      </c>
      <c r="AC38" s="4">
        <f t="shared" si="10"/>
        <v>2.8456331348877484E-2</v>
      </c>
      <c r="AD38" s="4">
        <f t="shared" si="11"/>
        <v>-1.1415368425868766E-2</v>
      </c>
    </row>
    <row r="39" spans="1:30">
      <c r="A39" t="s">
        <v>51</v>
      </c>
      <c r="B39" s="14">
        <v>2109950</v>
      </c>
      <c r="C39" s="14">
        <v>348290</v>
      </c>
      <c r="D39" s="14">
        <v>274478</v>
      </c>
      <c r="E39" s="14">
        <v>68267</v>
      </c>
      <c r="F39" s="14">
        <v>33787</v>
      </c>
      <c r="G39" s="14">
        <v>34154</v>
      </c>
      <c r="H39" s="14">
        <v>41583</v>
      </c>
      <c r="I39" s="14">
        <v>802997</v>
      </c>
      <c r="J39" s="14">
        <v>6544</v>
      </c>
      <c r="K39" s="14">
        <v>407965</v>
      </c>
      <c r="L39" s="14">
        <v>86826</v>
      </c>
      <c r="S39" t="s">
        <v>51</v>
      </c>
      <c r="T39" s="4">
        <f t="shared" si="1"/>
        <v>2.1268048073339374E-2</v>
      </c>
      <c r="U39" s="4">
        <f t="shared" si="2"/>
        <v>2.3224157728578554E-3</v>
      </c>
      <c r="V39" s="4">
        <f t="shared" si="3"/>
        <v>3.2268012546164293E-2</v>
      </c>
      <c r="W39" s="4">
        <f t="shared" si="4"/>
        <v>4.6208408753107832E-3</v>
      </c>
      <c r="X39" s="4">
        <f t="shared" si="5"/>
        <v>1.2921213574769164E-2</v>
      </c>
      <c r="Y39" s="4">
        <f t="shared" si="6"/>
        <v>3.5032426207648903E-2</v>
      </c>
      <c r="Z39" s="4">
        <f t="shared" si="7"/>
        <v>2.9868489486588823E-2</v>
      </c>
      <c r="AA39" s="4">
        <f t="shared" si="8"/>
        <v>2.313465164874362E-2</v>
      </c>
      <c r="AB39" s="4">
        <f t="shared" si="9"/>
        <v>4.7375160051216447E-2</v>
      </c>
      <c r="AC39" s="4">
        <f t="shared" si="10"/>
        <v>3.1178120971614876E-2</v>
      </c>
      <c r="AD39" s="4">
        <f t="shared" si="11"/>
        <v>-1.0992015126835342E-2</v>
      </c>
    </row>
    <row r="40" spans="1:30">
      <c r="A40" t="s">
        <v>52</v>
      </c>
      <c r="B40" s="14">
        <v>2116842</v>
      </c>
      <c r="C40" s="14">
        <v>347410</v>
      </c>
      <c r="D40" s="14">
        <v>276401</v>
      </c>
      <c r="E40" s="14">
        <v>68421</v>
      </c>
      <c r="F40" s="14">
        <v>33962</v>
      </c>
      <c r="G40" s="14">
        <v>34318</v>
      </c>
      <c r="H40" s="14">
        <v>41915</v>
      </c>
      <c r="I40" s="14">
        <v>805921</v>
      </c>
      <c r="J40" s="14">
        <v>6615</v>
      </c>
      <c r="K40" s="14">
        <v>409612</v>
      </c>
      <c r="L40" s="14">
        <v>86830</v>
      </c>
      <c r="S40" t="s">
        <v>52</v>
      </c>
      <c r="T40" s="4">
        <f t="shared" si="1"/>
        <v>1.7581388551859645E-2</v>
      </c>
      <c r="U40" s="4">
        <f t="shared" si="2"/>
        <v>-3.9165538913228382E-3</v>
      </c>
      <c r="V40" s="4">
        <f t="shared" si="3"/>
        <v>2.9917428047635308E-2</v>
      </c>
      <c r="W40" s="4">
        <f t="shared" si="4"/>
        <v>2.7699613084770647E-3</v>
      </c>
      <c r="X40" s="4">
        <f t="shared" si="5"/>
        <v>1.3851573228252478E-2</v>
      </c>
      <c r="Y40" s="4">
        <f t="shared" si="6"/>
        <v>3.7989232351339997E-2</v>
      </c>
      <c r="Z40" s="4">
        <f t="shared" si="7"/>
        <v>3.0713618256037023E-2</v>
      </c>
      <c r="AA40" s="4">
        <f t="shared" si="8"/>
        <v>1.8850583431309298E-2</v>
      </c>
      <c r="AB40" s="4">
        <f t="shared" si="9"/>
        <v>4.9167327517843029E-2</v>
      </c>
      <c r="AC40" s="4">
        <f t="shared" si="10"/>
        <v>2.6900186019925609E-2</v>
      </c>
      <c r="AD40" s="4">
        <f t="shared" si="11"/>
        <v>-1.2925301533529665E-2</v>
      </c>
    </row>
    <row r="41" spans="1:30">
      <c r="A41" t="s">
        <v>53</v>
      </c>
      <c r="B41" s="14">
        <v>2123207</v>
      </c>
      <c r="C41" s="14">
        <v>346242</v>
      </c>
      <c r="D41" s="14">
        <v>278407</v>
      </c>
      <c r="E41" s="14">
        <v>68646</v>
      </c>
      <c r="F41" s="14">
        <v>34185</v>
      </c>
      <c r="G41" s="14">
        <v>34442</v>
      </c>
      <c r="H41" s="14">
        <v>42287</v>
      </c>
      <c r="I41" s="14">
        <v>808639</v>
      </c>
      <c r="J41" s="14">
        <v>6690</v>
      </c>
      <c r="K41" s="14">
        <v>410877</v>
      </c>
      <c r="L41" s="14">
        <v>86988</v>
      </c>
      <c r="S41" t="s">
        <v>53</v>
      </c>
      <c r="T41" s="4">
        <f t="shared" si="1"/>
        <v>1.7173854617245965E-2</v>
      </c>
      <c r="U41" s="4">
        <f t="shared" si="2"/>
        <v>-6.6188685091622679E-3</v>
      </c>
      <c r="V41" s="4">
        <f t="shared" si="3"/>
        <v>3.1159951702630417E-2</v>
      </c>
      <c r="W41" s="4">
        <f t="shared" si="4"/>
        <v>5.8758883434684162E-3</v>
      </c>
      <c r="X41" s="4">
        <f t="shared" si="5"/>
        <v>1.904847075657301E-2</v>
      </c>
      <c r="Y41" s="4">
        <f t="shared" si="6"/>
        <v>3.884900766121735E-2</v>
      </c>
      <c r="Z41" s="4">
        <f t="shared" si="7"/>
        <v>3.4797503976508048E-2</v>
      </c>
      <c r="AA41" s="4">
        <f t="shared" si="8"/>
        <v>1.8121589532714033E-2</v>
      </c>
      <c r="AB41" s="4">
        <f t="shared" si="9"/>
        <v>5.2714398111723071E-2</v>
      </c>
      <c r="AC41" s="4">
        <f t="shared" si="10"/>
        <v>2.476892150065102E-2</v>
      </c>
      <c r="AD41" s="4">
        <f t="shared" si="11"/>
        <v>-8.4238603850581573E-3</v>
      </c>
    </row>
    <row r="42" spans="1:30">
      <c r="A42" t="s">
        <v>54</v>
      </c>
      <c r="B42" s="14">
        <v>2077403</v>
      </c>
      <c r="C42" s="14">
        <v>333102</v>
      </c>
      <c r="D42" s="14">
        <v>275044</v>
      </c>
      <c r="E42" s="14">
        <v>67704</v>
      </c>
      <c r="F42" s="14">
        <v>33919</v>
      </c>
      <c r="G42" s="14">
        <v>33629</v>
      </c>
      <c r="H42" s="14">
        <v>41983</v>
      </c>
      <c r="I42" s="14">
        <v>791390</v>
      </c>
      <c r="J42" s="14">
        <v>6657</v>
      </c>
      <c r="K42" s="14">
        <v>400912</v>
      </c>
      <c r="L42" s="14">
        <v>85726</v>
      </c>
      <c r="S42" t="s">
        <v>54</v>
      </c>
      <c r="T42" s="4">
        <f t="shared" si="1"/>
        <v>-5.6709318315510959E-3</v>
      </c>
      <c r="U42" s="4">
        <f t="shared" si="2"/>
        <v>-3.9240626811688273E-2</v>
      </c>
      <c r="V42" s="4">
        <f t="shared" si="3"/>
        <v>1.5297157622738977E-2</v>
      </c>
      <c r="W42" s="4">
        <f t="shared" si="4"/>
        <v>-7.3796381025470481E-4</v>
      </c>
      <c r="X42" s="4">
        <f t="shared" si="5"/>
        <v>1.4142199366142361E-2</v>
      </c>
      <c r="Y42" s="4">
        <f t="shared" si="6"/>
        <v>-3.1716860327246632E-3</v>
      </c>
      <c r="Z42" s="4">
        <f t="shared" si="7"/>
        <v>2.3351614868982296E-2</v>
      </c>
      <c r="AA42" s="4">
        <f t="shared" si="8"/>
        <v>-4.3029151621142292E-3</v>
      </c>
      <c r="AB42" s="4">
        <f t="shared" si="9"/>
        <v>3.4820457018498452E-2</v>
      </c>
      <c r="AC42" s="4">
        <f t="shared" si="10"/>
        <v>-6.1084447265082886E-3</v>
      </c>
      <c r="AD42" s="4">
        <f t="shared" si="11"/>
        <v>-8.1223677511917947E-3</v>
      </c>
    </row>
    <row r="43" spans="1:30">
      <c r="A43" t="s">
        <v>55</v>
      </c>
      <c r="B43" s="14">
        <v>1848005</v>
      </c>
      <c r="C43" s="14">
        <v>295083</v>
      </c>
      <c r="D43" s="14">
        <v>245558</v>
      </c>
      <c r="E43" s="14">
        <v>60261</v>
      </c>
      <c r="F43" s="14">
        <v>30288</v>
      </c>
      <c r="G43" s="14">
        <v>29896</v>
      </c>
      <c r="H43" s="14">
        <v>37552</v>
      </c>
      <c r="I43" s="14">
        <v>704287</v>
      </c>
      <c r="J43" s="14">
        <v>5963</v>
      </c>
      <c r="K43" s="14">
        <v>356448</v>
      </c>
      <c r="L43" s="14">
        <v>76308</v>
      </c>
      <c r="S43" t="s">
        <v>55</v>
      </c>
      <c r="T43" s="4">
        <f t="shared" si="1"/>
        <v>-0.12414749164672145</v>
      </c>
      <c r="U43" s="4">
        <f t="shared" si="2"/>
        <v>-0.152766372850211</v>
      </c>
      <c r="V43" s="4">
        <f t="shared" si="3"/>
        <v>-0.10536363570122198</v>
      </c>
      <c r="W43" s="4">
        <f t="shared" si="4"/>
        <v>-0.11727481799405282</v>
      </c>
      <c r="X43" s="4">
        <f t="shared" si="5"/>
        <v>-0.10356054103649337</v>
      </c>
      <c r="Y43" s="4">
        <f t="shared" si="6"/>
        <v>-0.12467060959184872</v>
      </c>
      <c r="Z43" s="4">
        <f t="shared" si="7"/>
        <v>-9.6938652814852255E-2</v>
      </c>
      <c r="AA43" s="4">
        <f t="shared" si="8"/>
        <v>-0.1229269847832557</v>
      </c>
      <c r="AB43" s="4">
        <f t="shared" si="9"/>
        <v>-8.8783618581907087E-2</v>
      </c>
      <c r="AC43" s="4">
        <f t="shared" si="10"/>
        <v>-0.12627798953341585</v>
      </c>
      <c r="AD43" s="4">
        <f t="shared" si="11"/>
        <v>-0.12113882938290377</v>
      </c>
    </row>
    <row r="44" spans="1:30">
      <c r="A44" t="s">
        <v>56</v>
      </c>
      <c r="B44" s="14">
        <v>2014029</v>
      </c>
      <c r="C44" s="14">
        <v>321367</v>
      </c>
      <c r="D44" s="14">
        <v>268200</v>
      </c>
      <c r="E44" s="14">
        <v>65632</v>
      </c>
      <c r="F44" s="14">
        <v>33075</v>
      </c>
      <c r="G44" s="14">
        <v>32550</v>
      </c>
      <c r="H44" s="14">
        <v>41072</v>
      </c>
      <c r="I44" s="14">
        <v>767896</v>
      </c>
      <c r="J44" s="14">
        <v>6527</v>
      </c>
      <c r="K44" s="14">
        <v>388312</v>
      </c>
      <c r="L44" s="14">
        <v>83182</v>
      </c>
      <c r="S44" t="s">
        <v>56</v>
      </c>
      <c r="T44" s="4">
        <f t="shared" si="1"/>
        <v>-4.8569047666287779E-2</v>
      </c>
      <c r="U44" s="4">
        <f t="shared" si="2"/>
        <v>-7.4963299847442544E-2</v>
      </c>
      <c r="V44" s="4">
        <f t="shared" si="3"/>
        <v>-2.9670659657526577E-2</v>
      </c>
      <c r="W44" s="4">
        <f t="shared" si="4"/>
        <v>-4.0762339047953122E-2</v>
      </c>
      <c r="X44" s="4">
        <f t="shared" si="5"/>
        <v>-2.6117425357752744E-2</v>
      </c>
      <c r="Y44" s="4">
        <f t="shared" si="6"/>
        <v>-5.1518153738562833E-2</v>
      </c>
      <c r="Z44" s="4">
        <f t="shared" si="7"/>
        <v>-2.011213169509718E-2</v>
      </c>
      <c r="AA44" s="4">
        <f t="shared" si="8"/>
        <v>-4.7182043897602832E-2</v>
      </c>
      <c r="AB44" s="4">
        <f t="shared" si="9"/>
        <v>-1.330309901738469E-2</v>
      </c>
      <c r="AC44" s="4">
        <f t="shared" si="10"/>
        <v>-5.2000429674911919E-2</v>
      </c>
      <c r="AD44" s="4">
        <f t="shared" si="11"/>
        <v>-4.2013129102844604E-2</v>
      </c>
    </row>
    <row r="45" spans="1:30">
      <c r="A45" t="s">
        <v>57</v>
      </c>
      <c r="B45" s="14">
        <v>2058185</v>
      </c>
      <c r="C45" s="14">
        <v>329333</v>
      </c>
      <c r="D45" s="14">
        <v>274269</v>
      </c>
      <c r="E45" s="14">
        <v>66945</v>
      </c>
      <c r="F45" s="14">
        <v>33805</v>
      </c>
      <c r="G45" s="14">
        <v>33223</v>
      </c>
      <c r="H45" s="14">
        <v>42040</v>
      </c>
      <c r="I45" s="14">
        <v>785095</v>
      </c>
      <c r="J45" s="14">
        <v>6681</v>
      </c>
      <c r="K45" s="14">
        <v>396721</v>
      </c>
      <c r="L45" s="14">
        <v>84991</v>
      </c>
      <c r="S45" t="s">
        <v>57</v>
      </c>
      <c r="T45" s="4">
        <f t="shared" si="1"/>
        <v>-3.0624428046817864E-2</v>
      </c>
      <c r="U45" s="4">
        <f t="shared" si="2"/>
        <v>-4.8835785375546559E-2</v>
      </c>
      <c r="V45" s="4">
        <f t="shared" si="3"/>
        <v>-1.4863132033318127E-2</v>
      </c>
      <c r="W45" s="4">
        <f t="shared" si="4"/>
        <v>-2.4779302508522005E-2</v>
      </c>
      <c r="X45" s="4">
        <f t="shared" si="5"/>
        <v>-1.1115986543805745E-2</v>
      </c>
      <c r="Y45" s="4">
        <f t="shared" si="6"/>
        <v>-3.5392834330178258E-2</v>
      </c>
      <c r="Z45" s="4">
        <f t="shared" si="7"/>
        <v>-5.8410386170690831E-3</v>
      </c>
      <c r="AA45" s="4">
        <f t="shared" si="8"/>
        <v>-2.9115588043614027E-2</v>
      </c>
      <c r="AB45" s="4">
        <f t="shared" si="9"/>
        <v>-1.3452914798206539E-3</v>
      </c>
      <c r="AC45" s="4">
        <f t="shared" si="10"/>
        <v>-3.4453133176108652E-2</v>
      </c>
      <c r="AD45" s="4">
        <f t="shared" si="11"/>
        <v>-2.2957189497401886E-2</v>
      </c>
    </row>
    <row r="46" spans="1:30">
      <c r="A46" t="s">
        <v>58</v>
      </c>
      <c r="B46" s="14">
        <v>2082980</v>
      </c>
      <c r="C46" s="15">
        <v>337875</v>
      </c>
      <c r="D46" s="15">
        <v>275528</v>
      </c>
      <c r="E46" s="15">
        <v>67341</v>
      </c>
      <c r="F46" s="15">
        <v>34116</v>
      </c>
      <c r="G46" s="15">
        <v>33626</v>
      </c>
      <c r="H46" s="15">
        <v>42504</v>
      </c>
      <c r="I46" s="15">
        <v>795952</v>
      </c>
      <c r="J46" s="15">
        <v>6743</v>
      </c>
      <c r="K46" s="15">
        <v>402089</v>
      </c>
      <c r="L46" s="15">
        <v>85873</v>
      </c>
      <c r="S46" t="s">
        <v>58</v>
      </c>
      <c r="T46" s="4">
        <f t="shared" si="1"/>
        <v>2.6846018803283744E-3</v>
      </c>
      <c r="U46" s="9">
        <f t="shared" si="2"/>
        <v>1.4328944287335332E-2</v>
      </c>
      <c r="V46" s="9">
        <f t="shared" si="3"/>
        <v>1.7597184450488523E-3</v>
      </c>
      <c r="W46" s="9">
        <f t="shared" si="4"/>
        <v>-5.3615739099610593E-3</v>
      </c>
      <c r="X46" s="9">
        <f t="shared" si="5"/>
        <v>5.8079542439339882E-3</v>
      </c>
      <c r="Y46" s="9">
        <f t="shared" si="6"/>
        <v>-8.9208718665467757E-5</v>
      </c>
      <c r="Z46" s="9">
        <f t="shared" si="7"/>
        <v>1.240978491294098E-2</v>
      </c>
      <c r="AA46" s="9">
        <f t="shared" si="8"/>
        <v>5.7645408711255453E-3</v>
      </c>
      <c r="AB46" s="9">
        <f t="shared" si="9"/>
        <v>1.2918732161634416E-2</v>
      </c>
      <c r="AC46" s="9">
        <f t="shared" si="10"/>
        <v>2.9358063614957075E-3</v>
      </c>
      <c r="AD46" s="9">
        <f t="shared" si="11"/>
        <v>1.7147656486946605E-3</v>
      </c>
    </row>
    <row r="47" spans="1:30">
      <c r="A47" t="s">
        <v>59</v>
      </c>
      <c r="B47" s="14">
        <v>2066339</v>
      </c>
      <c r="C47" s="15">
        <v>337226</v>
      </c>
      <c r="D47" s="15">
        <v>273469</v>
      </c>
      <c r="E47" s="15">
        <v>66612</v>
      </c>
      <c r="F47" s="15">
        <v>33746</v>
      </c>
      <c r="G47" s="15">
        <v>33281</v>
      </c>
      <c r="H47" s="15">
        <v>42083</v>
      </c>
      <c r="I47" s="15">
        <v>789561</v>
      </c>
      <c r="J47" s="15">
        <v>6672</v>
      </c>
      <c r="K47" s="15">
        <v>398632</v>
      </c>
      <c r="L47" s="15">
        <v>85145</v>
      </c>
      <c r="S47" t="s">
        <v>59</v>
      </c>
      <c r="T47" s="4">
        <f t="shared" si="1"/>
        <v>0.11814578423759681</v>
      </c>
      <c r="U47" s="9">
        <f t="shared" si="2"/>
        <v>0.1428174445833883</v>
      </c>
      <c r="V47" s="9">
        <f t="shared" si="3"/>
        <v>0.11366357438975716</v>
      </c>
      <c r="W47" s="9">
        <f t="shared" si="4"/>
        <v>0.10539154677154383</v>
      </c>
      <c r="X47" s="9">
        <f t="shared" si="5"/>
        <v>0.11417062863180139</v>
      </c>
      <c r="Y47" s="9">
        <f t="shared" si="6"/>
        <v>0.11322584961198823</v>
      </c>
      <c r="Z47" s="9">
        <f t="shared" si="7"/>
        <v>0.12065935236472103</v>
      </c>
      <c r="AA47" s="9">
        <f t="shared" si="8"/>
        <v>0.12107848078979155</v>
      </c>
      <c r="AB47" s="9">
        <f t="shared" si="9"/>
        <v>0.11889988260942475</v>
      </c>
      <c r="AC47" s="9">
        <f t="shared" si="10"/>
        <v>0.11834545291318799</v>
      </c>
      <c r="AD47" s="9">
        <f t="shared" si="11"/>
        <v>0.11580699271373907</v>
      </c>
    </row>
    <row r="48" spans="1:30">
      <c r="A48" t="s">
        <v>60</v>
      </c>
      <c r="B48" s="14">
        <v>2093927</v>
      </c>
      <c r="C48" s="15">
        <v>343869</v>
      </c>
      <c r="D48" s="15">
        <v>277589</v>
      </c>
      <c r="E48" s="15">
        <v>67315</v>
      </c>
      <c r="F48" s="15">
        <v>34056</v>
      </c>
      <c r="G48" s="15">
        <v>33621</v>
      </c>
      <c r="H48" s="15">
        <v>42496</v>
      </c>
      <c r="I48" s="15">
        <v>799685</v>
      </c>
      <c r="J48" s="15">
        <v>6733</v>
      </c>
      <c r="K48" s="15">
        <v>403517</v>
      </c>
      <c r="L48" s="15">
        <v>86244</v>
      </c>
      <c r="S48" t="s">
        <v>60</v>
      </c>
      <c r="T48" s="4">
        <f t="shared" si="1"/>
        <v>3.9670729666752669E-2</v>
      </c>
      <c r="U48" s="9">
        <f t="shared" si="2"/>
        <v>7.0019634872279912E-2</v>
      </c>
      <c r="V48" s="9">
        <f t="shared" si="3"/>
        <v>3.5007457121551067E-2</v>
      </c>
      <c r="W48" s="9">
        <f t="shared" si="4"/>
        <v>2.5642979034617319E-2</v>
      </c>
      <c r="X48" s="9">
        <f t="shared" si="5"/>
        <v>2.9659863945578291E-2</v>
      </c>
      <c r="Y48" s="9">
        <f t="shared" si="6"/>
        <v>3.2903225806451664E-2</v>
      </c>
      <c r="Z48" s="9">
        <f t="shared" si="7"/>
        <v>3.4670821971172661E-2</v>
      </c>
      <c r="AA48" s="9">
        <f t="shared" si="8"/>
        <v>4.1397532999260411E-2</v>
      </c>
      <c r="AB48" s="9">
        <f t="shared" si="9"/>
        <v>3.1561207292783777E-2</v>
      </c>
      <c r="AC48" s="9">
        <f t="shared" si="10"/>
        <v>3.91566575331177E-2</v>
      </c>
      <c r="AD48" s="9">
        <f t="shared" si="11"/>
        <v>3.6810848500877569E-2</v>
      </c>
    </row>
    <row r="49" spans="1:30">
      <c r="A49" t="s">
        <v>61</v>
      </c>
      <c r="B49" s="15">
        <v>2127448</v>
      </c>
      <c r="C49" s="15">
        <v>351613</v>
      </c>
      <c r="D49" s="15">
        <v>282830</v>
      </c>
      <c r="E49" s="15">
        <v>68211</v>
      </c>
      <c r="F49" s="15">
        <v>34417</v>
      </c>
      <c r="G49" s="15">
        <v>34028</v>
      </c>
      <c r="H49" s="15">
        <v>42960</v>
      </c>
      <c r="I49" s="15">
        <v>811684</v>
      </c>
      <c r="J49" s="15">
        <v>6801</v>
      </c>
      <c r="K49" s="15">
        <v>409348</v>
      </c>
      <c r="L49" s="15">
        <v>87590</v>
      </c>
      <c r="S49" t="s">
        <v>61</v>
      </c>
      <c r="T49" s="9">
        <f t="shared" si="1"/>
        <v>3.3652465643273066E-2</v>
      </c>
      <c r="U49" s="9">
        <f t="shared" si="2"/>
        <v>6.7651890335921339E-2</v>
      </c>
      <c r="V49" s="9">
        <f t="shared" si="3"/>
        <v>3.1213881262556198E-2</v>
      </c>
      <c r="W49" s="9">
        <f t="shared" si="4"/>
        <v>1.8911046381357766E-2</v>
      </c>
      <c r="X49" s="9">
        <f t="shared" si="5"/>
        <v>1.8103830794261144E-2</v>
      </c>
      <c r="Y49" s="9">
        <f t="shared" si="6"/>
        <v>2.4230201968515885E-2</v>
      </c>
      <c r="Z49" s="9">
        <f t="shared" si="7"/>
        <v>2.1883920076118057E-2</v>
      </c>
      <c r="AA49" s="9">
        <f t="shared" si="8"/>
        <v>3.3867238996554638E-2</v>
      </c>
      <c r="AB49" s="9">
        <f t="shared" si="9"/>
        <v>1.7961383026493083E-2</v>
      </c>
      <c r="AC49" s="9">
        <f t="shared" si="10"/>
        <v>3.1828413419002333E-2</v>
      </c>
      <c r="AD49" s="9">
        <f t="shared" si="11"/>
        <v>3.0579708439717246E-2</v>
      </c>
    </row>
    <row r="50" spans="1:30">
      <c r="A50" s="5" t="s">
        <v>62</v>
      </c>
      <c r="B50" s="16">
        <v>2133384</v>
      </c>
      <c r="C50" s="16">
        <v>356347</v>
      </c>
      <c r="D50" s="16">
        <v>286214</v>
      </c>
      <c r="E50" s="16">
        <v>68114</v>
      </c>
      <c r="F50" s="16">
        <v>34088</v>
      </c>
      <c r="G50" s="16">
        <v>33905</v>
      </c>
      <c r="H50" s="16">
        <v>42557</v>
      </c>
      <c r="I50" s="16">
        <v>811015</v>
      </c>
      <c r="J50" s="16">
        <v>6709</v>
      </c>
      <c r="K50" s="16">
        <v>409031</v>
      </c>
      <c r="L50" s="16">
        <v>87698</v>
      </c>
      <c r="M50" s="5"/>
      <c r="N50" s="5"/>
      <c r="O50" s="5"/>
      <c r="P50" s="5"/>
      <c r="Q50" s="5"/>
      <c r="R50" s="5"/>
      <c r="S50" s="5" t="s">
        <v>62</v>
      </c>
      <c r="T50" s="6">
        <f t="shared" si="1"/>
        <v>2.4198023984867811E-2</v>
      </c>
      <c r="U50" s="6">
        <f t="shared" si="2"/>
        <v>5.4671106178320494E-2</v>
      </c>
      <c r="V50" s="6">
        <f t="shared" si="3"/>
        <v>3.8783717081385616E-2</v>
      </c>
      <c r="W50" s="6">
        <f t="shared" si="4"/>
        <v>1.1478891017359327E-2</v>
      </c>
      <c r="X50" s="6">
        <f t="shared" si="5"/>
        <v>-8.2072927658571881E-4</v>
      </c>
      <c r="Y50" s="6">
        <f t="shared" si="6"/>
        <v>8.2971510140963378E-3</v>
      </c>
      <c r="Z50" s="6">
        <f t="shared" si="7"/>
        <v>1.2469414643327958E-3</v>
      </c>
      <c r="AA50" s="6">
        <f t="shared" si="8"/>
        <v>1.8924508010533359E-2</v>
      </c>
      <c r="AB50" s="6">
        <f t="shared" si="9"/>
        <v>-5.0422660536852959E-3</v>
      </c>
      <c r="AC50" s="6">
        <f t="shared" si="10"/>
        <v>1.726483440233384E-2</v>
      </c>
      <c r="AD50" s="6">
        <f t="shared" si="11"/>
        <v>2.125231446438347E-2</v>
      </c>
    </row>
    <row r="51" spans="1:30">
      <c r="A51" s="7" t="s">
        <v>63</v>
      </c>
      <c r="B51" s="15">
        <v>2170944</v>
      </c>
      <c r="C51" s="15">
        <v>364433</v>
      </c>
      <c r="D51" s="15">
        <v>292076</v>
      </c>
      <c r="E51" s="15">
        <v>69187</v>
      </c>
      <c r="F51" s="15">
        <v>34503</v>
      </c>
      <c r="G51" s="15">
        <v>34340</v>
      </c>
      <c r="H51" s="15">
        <v>43058</v>
      </c>
      <c r="I51" s="15">
        <v>824466</v>
      </c>
      <c r="J51" s="15">
        <v>6791</v>
      </c>
      <c r="K51" s="15">
        <v>415497</v>
      </c>
      <c r="L51" s="15">
        <v>89259</v>
      </c>
      <c r="M51" s="7"/>
      <c r="N51" s="7"/>
      <c r="O51" s="7"/>
      <c r="P51" s="7"/>
      <c r="Q51" s="7"/>
      <c r="R51" s="7"/>
      <c r="S51" s="7" t="s">
        <v>63</v>
      </c>
      <c r="T51" s="8">
        <f t="shared" si="1"/>
        <v>5.0623348830951764E-2</v>
      </c>
      <c r="U51" s="8">
        <f t="shared" si="2"/>
        <v>8.0678832592979255E-2</v>
      </c>
      <c r="V51" s="8">
        <f t="shared" si="3"/>
        <v>6.8040618863564051E-2</v>
      </c>
      <c r="W51" s="8">
        <f t="shared" si="4"/>
        <v>3.8656698492764097E-2</v>
      </c>
      <c r="X51" s="8">
        <f t="shared" si="5"/>
        <v>2.2432288271202472E-2</v>
      </c>
      <c r="Y51" s="8">
        <f t="shared" si="6"/>
        <v>3.1819957333012905E-2</v>
      </c>
      <c r="Z51" s="8">
        <f t="shared" si="7"/>
        <v>2.3168500344557197E-2</v>
      </c>
      <c r="AA51" s="8">
        <f t="shared" si="8"/>
        <v>4.4208110582969473E-2</v>
      </c>
      <c r="AB51" s="8">
        <f t="shared" si="9"/>
        <v>1.783573141486805E-2</v>
      </c>
      <c r="AC51" s="8">
        <f t="shared" si="10"/>
        <v>4.2307190591823973E-2</v>
      </c>
      <c r="AD51" s="8">
        <f t="shared" si="11"/>
        <v>4.8317575899935461E-2</v>
      </c>
    </row>
    <row r="52" spans="1:30">
      <c r="A52" s="7" t="s">
        <v>64</v>
      </c>
      <c r="B52" s="15">
        <v>2202110</v>
      </c>
      <c r="C52" s="15">
        <v>370998</v>
      </c>
      <c r="D52" s="15">
        <v>296822</v>
      </c>
      <c r="E52" s="15">
        <v>70104</v>
      </c>
      <c r="F52" s="15">
        <v>34851</v>
      </c>
      <c r="G52" s="15">
        <v>34667</v>
      </c>
      <c r="H52" s="15">
        <v>43459</v>
      </c>
      <c r="I52" s="15">
        <v>835802</v>
      </c>
      <c r="J52" s="15">
        <v>6866</v>
      </c>
      <c r="K52" s="15">
        <v>420795</v>
      </c>
      <c r="L52" s="15">
        <v>90603</v>
      </c>
      <c r="M52" s="7"/>
      <c r="N52" s="7"/>
      <c r="O52" s="7"/>
      <c r="P52" s="7"/>
      <c r="Q52" s="7"/>
      <c r="R52" s="7"/>
      <c r="S52" s="7" t="s">
        <v>64</v>
      </c>
      <c r="T52" s="8">
        <f t="shared" si="1"/>
        <v>5.1665124906455695E-2</v>
      </c>
      <c r="U52" s="8">
        <f t="shared" si="2"/>
        <v>7.8893415806600808E-2</v>
      </c>
      <c r="V52" s="8">
        <f t="shared" si="3"/>
        <v>6.9285886688593479E-2</v>
      </c>
      <c r="W52" s="8">
        <f t="shared" si="4"/>
        <v>4.1432073089207488E-2</v>
      </c>
      <c r="X52" s="8">
        <f t="shared" si="5"/>
        <v>2.3343904157857587E-2</v>
      </c>
      <c r="Y52" s="8">
        <f t="shared" si="6"/>
        <v>3.1111507688647011E-2</v>
      </c>
      <c r="Z52" s="8">
        <f t="shared" si="7"/>
        <v>2.2660956325301296E-2</v>
      </c>
      <c r="AA52" s="8">
        <f t="shared" si="8"/>
        <v>4.5164033338126908E-2</v>
      </c>
      <c r="AB52" s="8">
        <f t="shared" si="9"/>
        <v>1.9753453141244659E-2</v>
      </c>
      <c r="AC52" s="8">
        <f t="shared" si="10"/>
        <v>4.2818518178912024E-2</v>
      </c>
      <c r="AD52" s="8">
        <f t="shared" si="11"/>
        <v>5.0542646444970085E-2</v>
      </c>
    </row>
    <row r="53" spans="1:30">
      <c r="A53" s="7" t="s">
        <v>65</v>
      </c>
      <c r="B53" s="15">
        <v>2221338</v>
      </c>
      <c r="C53" s="15">
        <v>375087</v>
      </c>
      <c r="D53" s="15">
        <v>299694</v>
      </c>
      <c r="E53" s="15">
        <v>70689</v>
      </c>
      <c r="F53" s="15">
        <v>35045</v>
      </c>
      <c r="G53" s="15">
        <v>34799</v>
      </c>
      <c r="H53" s="15">
        <v>43651</v>
      </c>
      <c r="I53" s="15">
        <v>842926</v>
      </c>
      <c r="J53" s="15">
        <v>6917</v>
      </c>
      <c r="K53" s="15">
        <v>423874</v>
      </c>
      <c r="L53" s="15">
        <v>91503</v>
      </c>
      <c r="M53" s="7"/>
      <c r="N53" s="7"/>
      <c r="O53" s="7"/>
      <c r="P53" s="7"/>
      <c r="Q53" s="7"/>
      <c r="R53" s="7"/>
      <c r="S53" s="7" t="s">
        <v>65</v>
      </c>
      <c r="T53" s="8">
        <f t="shared" si="1"/>
        <v>4.4132688554549881E-2</v>
      </c>
      <c r="U53" s="8">
        <f t="shared" si="2"/>
        <v>6.6760899056633294E-2</v>
      </c>
      <c r="V53" s="8">
        <f t="shared" si="3"/>
        <v>5.9625923699748951E-2</v>
      </c>
      <c r="W53" s="8">
        <f t="shared" si="4"/>
        <v>3.6328451422791064E-2</v>
      </c>
      <c r="X53" s="8">
        <f t="shared" si="5"/>
        <v>1.8246796641194774E-2</v>
      </c>
      <c r="Y53" s="8">
        <f t="shared" si="6"/>
        <v>2.265781121429411E-2</v>
      </c>
      <c r="Z53" s="8">
        <f t="shared" si="7"/>
        <v>1.6084729981377999E-2</v>
      </c>
      <c r="AA53" s="8">
        <f t="shared" si="8"/>
        <v>3.8490348460731072E-2</v>
      </c>
      <c r="AB53" s="8">
        <f t="shared" si="9"/>
        <v>1.7056315247757636E-2</v>
      </c>
      <c r="AC53" s="8">
        <f t="shared" si="10"/>
        <v>3.548569920947453E-2</v>
      </c>
      <c r="AD53" s="8">
        <f t="shared" si="11"/>
        <v>4.46740495490352E-2</v>
      </c>
    </row>
    <row r="54" spans="1:30">
      <c r="A54" s="7" t="s">
        <v>66</v>
      </c>
      <c r="B54" s="15">
        <v>2236148</v>
      </c>
      <c r="C54" s="15">
        <v>376944</v>
      </c>
      <c r="D54" s="15">
        <v>301214</v>
      </c>
      <c r="E54" s="15">
        <v>71290</v>
      </c>
      <c r="F54" s="15">
        <v>35277</v>
      </c>
      <c r="G54" s="15">
        <v>34824</v>
      </c>
      <c r="H54" s="15">
        <v>43808</v>
      </c>
      <c r="I54" s="15">
        <v>849351</v>
      </c>
      <c r="J54" s="15">
        <v>7002</v>
      </c>
      <c r="K54" s="15">
        <v>426015</v>
      </c>
      <c r="L54" s="15">
        <v>92474</v>
      </c>
      <c r="M54" s="7"/>
      <c r="N54" s="7"/>
      <c r="O54" s="7"/>
      <c r="P54" s="7"/>
      <c r="Q54" s="7"/>
      <c r="R54" s="7"/>
      <c r="S54" s="7" t="s">
        <v>66</v>
      </c>
      <c r="T54" s="8">
        <f t="shared" si="1"/>
        <v>4.8169480974826762E-2</v>
      </c>
      <c r="U54" s="8">
        <f t="shared" si="2"/>
        <v>5.7800402416745555E-2</v>
      </c>
      <c r="V54" s="8">
        <f t="shared" si="3"/>
        <v>5.2408337817157813E-2</v>
      </c>
      <c r="W54" s="8">
        <f t="shared" si="4"/>
        <v>4.662771236456531E-2</v>
      </c>
      <c r="X54" s="8">
        <f t="shared" si="5"/>
        <v>3.4880309786435193E-2</v>
      </c>
      <c r="Y54" s="8">
        <f t="shared" si="6"/>
        <v>2.7105146733520158E-2</v>
      </c>
      <c r="Z54" s="8">
        <f t="shared" si="7"/>
        <v>2.939586906971825E-2</v>
      </c>
      <c r="AA54" s="8">
        <f t="shared" si="8"/>
        <v>4.7269162715856128E-2</v>
      </c>
      <c r="AB54" s="8">
        <f t="shared" si="9"/>
        <v>4.3672678491578409E-2</v>
      </c>
      <c r="AC54" s="8">
        <f t="shared" si="10"/>
        <v>4.1522525187577486E-2</v>
      </c>
      <c r="AD54" s="8">
        <f t="shared" si="11"/>
        <v>5.4459622796414919E-2</v>
      </c>
    </row>
    <row r="55" spans="1:30">
      <c r="A55" s="7" t="s">
        <v>67</v>
      </c>
      <c r="B55" s="15">
        <v>2245366</v>
      </c>
      <c r="C55" s="15">
        <v>378809</v>
      </c>
      <c r="D55" s="15">
        <v>302398</v>
      </c>
      <c r="E55" s="15">
        <v>71609</v>
      </c>
      <c r="F55" s="15">
        <v>35358</v>
      </c>
      <c r="G55" s="15">
        <v>34804</v>
      </c>
      <c r="H55" s="15">
        <v>43853</v>
      </c>
      <c r="I55" s="15">
        <v>853058</v>
      </c>
      <c r="J55" s="15">
        <v>7034</v>
      </c>
      <c r="K55" s="15">
        <v>427381</v>
      </c>
      <c r="L55" s="15">
        <v>92970</v>
      </c>
      <c r="M55" s="7"/>
      <c r="N55" s="7"/>
      <c r="O55" s="7"/>
      <c r="P55" s="7"/>
      <c r="Q55" s="7"/>
      <c r="R55" s="7"/>
      <c r="S55" s="7" t="s">
        <v>67</v>
      </c>
      <c r="T55" s="8">
        <f t="shared" si="1"/>
        <v>3.4280939535980659E-2</v>
      </c>
      <c r="U55" s="8">
        <f t="shared" si="2"/>
        <v>3.9447580213646916E-2</v>
      </c>
      <c r="V55" s="8">
        <f t="shared" si="3"/>
        <v>3.5340116955860701E-2</v>
      </c>
      <c r="W55" s="8">
        <f t="shared" si="4"/>
        <v>3.5006576379955856E-2</v>
      </c>
      <c r="X55" s="8">
        <f t="shared" si="5"/>
        <v>2.4780453873576302E-2</v>
      </c>
      <c r="Y55" s="8">
        <f t="shared" si="6"/>
        <v>1.3511939429237119E-2</v>
      </c>
      <c r="Z55" s="8">
        <f t="shared" si="7"/>
        <v>1.8463467880533324E-2</v>
      </c>
      <c r="AA55" s="8">
        <f t="shared" si="8"/>
        <v>3.4679416737621649E-2</v>
      </c>
      <c r="AB55" s="8">
        <f t="shared" si="9"/>
        <v>3.5782653512001161E-2</v>
      </c>
      <c r="AC55" s="8">
        <f t="shared" si="10"/>
        <v>2.8601891229058207E-2</v>
      </c>
      <c r="AD55" s="8">
        <f t="shared" si="11"/>
        <v>4.1575639431317812E-2</v>
      </c>
    </row>
    <row r="56" spans="1:30">
      <c r="A56" s="7" t="s">
        <v>68</v>
      </c>
      <c r="B56" s="15">
        <v>2252844</v>
      </c>
      <c r="C56" s="15">
        <v>380314</v>
      </c>
      <c r="D56" s="15">
        <v>303277</v>
      </c>
      <c r="E56" s="15">
        <v>71877</v>
      </c>
      <c r="F56" s="15">
        <v>35420</v>
      </c>
      <c r="G56" s="15">
        <v>34765</v>
      </c>
      <c r="H56" s="15">
        <v>43884</v>
      </c>
      <c r="I56" s="15">
        <v>856163</v>
      </c>
      <c r="J56" s="15">
        <v>7061</v>
      </c>
      <c r="K56" s="15">
        <v>428544</v>
      </c>
      <c r="L56" s="15">
        <v>93357</v>
      </c>
      <c r="M56" s="7"/>
      <c r="N56" s="7"/>
      <c r="O56" s="7"/>
      <c r="P56" s="7"/>
      <c r="Q56" s="7"/>
      <c r="R56" s="7"/>
      <c r="S56" s="7" t="s">
        <v>68</v>
      </c>
      <c r="T56" s="8">
        <f t="shared" si="1"/>
        <v>2.303881277502029E-2</v>
      </c>
      <c r="U56" s="8">
        <f t="shared" si="2"/>
        <v>2.5110647496751959E-2</v>
      </c>
      <c r="V56" s="8">
        <f t="shared" si="3"/>
        <v>2.1747040313723431E-2</v>
      </c>
      <c r="W56" s="8">
        <f t="shared" si="4"/>
        <v>2.5290996234166307E-2</v>
      </c>
      <c r="X56" s="8">
        <f t="shared" si="5"/>
        <v>1.6326647728903021E-2</v>
      </c>
      <c r="Y56" s="8">
        <f t="shared" si="6"/>
        <v>2.8268958952317735E-3</v>
      </c>
      <c r="Z56" s="8">
        <f t="shared" si="7"/>
        <v>9.7793322441841468E-3</v>
      </c>
      <c r="AA56" s="8">
        <f t="shared" si="8"/>
        <v>2.4361032876207611E-2</v>
      </c>
      <c r="AB56" s="8">
        <f t="shared" si="9"/>
        <v>2.8400815613166319E-2</v>
      </c>
      <c r="AC56" s="8">
        <f t="shared" si="10"/>
        <v>1.8415142765479731E-2</v>
      </c>
      <c r="AD56" s="8">
        <f t="shared" si="11"/>
        <v>3.0396344491904204E-2</v>
      </c>
    </row>
    <row r="57" spans="1:30">
      <c r="A57" s="7" t="s">
        <v>69</v>
      </c>
      <c r="B57" s="15">
        <v>2261708</v>
      </c>
      <c r="C57" s="15">
        <v>381987</v>
      </c>
      <c r="D57" s="15">
        <v>304270</v>
      </c>
      <c r="E57" s="15">
        <v>72194</v>
      </c>
      <c r="F57" s="15">
        <v>35511</v>
      </c>
      <c r="G57" s="15">
        <v>34756</v>
      </c>
      <c r="H57" s="15">
        <v>43962</v>
      </c>
      <c r="I57" s="15">
        <v>859855</v>
      </c>
      <c r="J57" s="15">
        <v>7091</v>
      </c>
      <c r="K57" s="15">
        <v>430099</v>
      </c>
      <c r="L57" s="15">
        <v>93766</v>
      </c>
      <c r="M57" s="7"/>
      <c r="N57" s="7"/>
      <c r="O57" s="7"/>
      <c r="P57" s="7"/>
      <c r="Q57" s="7"/>
      <c r="R57" s="7"/>
      <c r="S57" s="7" t="s">
        <v>69</v>
      </c>
      <c r="T57" s="8">
        <f t="shared" si="1"/>
        <v>1.8173731327695286E-2</v>
      </c>
      <c r="U57" s="8">
        <f t="shared" si="2"/>
        <v>1.8395732190131797E-2</v>
      </c>
      <c r="V57" s="8">
        <f t="shared" si="3"/>
        <v>1.5268907619104821E-2</v>
      </c>
      <c r="W57" s="8">
        <f t="shared" si="4"/>
        <v>2.1290441228479784E-2</v>
      </c>
      <c r="X57" s="8">
        <f t="shared" si="5"/>
        <v>1.3297189328006942E-2</v>
      </c>
      <c r="Y57" s="8">
        <f t="shared" si="6"/>
        <v>-1.2356676916003284E-3</v>
      </c>
      <c r="Z57" s="8">
        <f t="shared" si="7"/>
        <v>7.1246935923574561E-3</v>
      </c>
      <c r="AA57" s="8">
        <f t="shared" si="8"/>
        <v>2.008361350818455E-2</v>
      </c>
      <c r="AB57" s="8">
        <f t="shared" si="9"/>
        <v>2.5155414196906145E-2</v>
      </c>
      <c r="AC57" s="8">
        <f t="shared" si="10"/>
        <v>1.4685967999924499E-2</v>
      </c>
      <c r="AD57" s="8">
        <f t="shared" si="11"/>
        <v>2.4731429570615138E-2</v>
      </c>
    </row>
    <row r="58" spans="1:30">
      <c r="A58" s="7" t="s">
        <v>70</v>
      </c>
      <c r="B58" s="15">
        <v>2270457</v>
      </c>
      <c r="C58" s="15">
        <v>383419</v>
      </c>
      <c r="D58" s="15">
        <v>304910</v>
      </c>
      <c r="E58" s="15">
        <v>72537</v>
      </c>
      <c r="F58" s="15">
        <v>35632</v>
      </c>
      <c r="G58" s="15">
        <v>34782</v>
      </c>
      <c r="H58" s="15">
        <v>44104</v>
      </c>
      <c r="I58" s="15">
        <v>863709</v>
      </c>
      <c r="J58" s="15">
        <v>7121</v>
      </c>
      <c r="K58" s="15">
        <v>432101</v>
      </c>
      <c r="L58" s="15">
        <v>94084</v>
      </c>
      <c r="M58" s="7"/>
      <c r="N58" s="7"/>
      <c r="O58" s="7"/>
      <c r="P58" s="7"/>
      <c r="Q58" s="7"/>
      <c r="R58" s="7"/>
      <c r="S58" s="7" t="s">
        <v>70</v>
      </c>
      <c r="T58" s="8">
        <f t="shared" si="1"/>
        <v>1.5342902169266148E-2</v>
      </c>
      <c r="U58" s="8">
        <f t="shared" si="2"/>
        <v>1.7177617895496322E-2</v>
      </c>
      <c r="V58" s="8">
        <f t="shared" si="3"/>
        <v>1.2270345999853882E-2</v>
      </c>
      <c r="W58" s="8">
        <f t="shared" si="4"/>
        <v>1.7491934352644067E-2</v>
      </c>
      <c r="X58" s="8">
        <f t="shared" si="5"/>
        <v>1.0063213992119513E-2</v>
      </c>
      <c r="Y58" s="8">
        <f t="shared" si="6"/>
        <v>-1.2060647829083004E-3</v>
      </c>
      <c r="Z58" s="8">
        <f t="shared" si="7"/>
        <v>6.7567567567567988E-3</v>
      </c>
      <c r="AA58" s="8">
        <f t="shared" si="8"/>
        <v>1.6904671920089598E-2</v>
      </c>
      <c r="AB58" s="8">
        <f t="shared" si="9"/>
        <v>1.6995144244501548E-2</v>
      </c>
      <c r="AC58" s="8">
        <f t="shared" si="10"/>
        <v>1.4285881952513346E-2</v>
      </c>
      <c r="AD58" s="8">
        <f t="shared" si="11"/>
        <v>1.741029911110159E-2</v>
      </c>
    </row>
    <row r="59" spans="1:30">
      <c r="A59" s="7" t="s">
        <v>71</v>
      </c>
      <c r="B59" s="15">
        <v>2281174</v>
      </c>
      <c r="C59" s="15">
        <v>385342</v>
      </c>
      <c r="D59" s="15">
        <v>306114</v>
      </c>
      <c r="E59" s="15">
        <v>72914</v>
      </c>
      <c r="F59" s="15">
        <v>35759</v>
      </c>
      <c r="G59" s="15">
        <v>34805</v>
      </c>
      <c r="H59" s="15">
        <v>44237</v>
      </c>
      <c r="I59" s="15">
        <v>868171</v>
      </c>
      <c r="J59" s="15">
        <v>7156</v>
      </c>
      <c r="K59" s="15">
        <v>434125</v>
      </c>
      <c r="L59" s="15">
        <v>94518</v>
      </c>
      <c r="M59" s="7"/>
      <c r="N59" s="7"/>
      <c r="O59" s="7"/>
      <c r="P59" s="7"/>
      <c r="Q59" s="7"/>
      <c r="R59" s="7"/>
      <c r="S59" s="7" t="s">
        <v>71</v>
      </c>
      <c r="T59" s="8">
        <f t="shared" si="1"/>
        <v>1.594751145247586E-2</v>
      </c>
      <c r="U59" s="8">
        <f t="shared" si="2"/>
        <v>1.7246158354210062E-2</v>
      </c>
      <c r="V59" s="8">
        <f t="shared" si="3"/>
        <v>1.2288441061118149E-2</v>
      </c>
      <c r="W59" s="8">
        <f t="shared" si="4"/>
        <v>1.8223966261224245E-2</v>
      </c>
      <c r="X59" s="8">
        <f t="shared" si="5"/>
        <v>1.1341139204706252E-2</v>
      </c>
      <c r="Y59" s="8">
        <f t="shared" si="6"/>
        <v>2.8732329617309205E-5</v>
      </c>
      <c r="Z59" s="8">
        <f t="shared" si="7"/>
        <v>8.7565274895673451E-3</v>
      </c>
      <c r="AA59" s="8">
        <f t="shared" si="8"/>
        <v>1.7716263138028099E-2</v>
      </c>
      <c r="AB59" s="8">
        <f t="shared" si="9"/>
        <v>1.7344327551890748E-2</v>
      </c>
      <c r="AC59" s="8">
        <f t="shared" si="10"/>
        <v>1.5779831110882325E-2</v>
      </c>
      <c r="AD59" s="8">
        <f t="shared" si="11"/>
        <v>1.6650532429816067E-2</v>
      </c>
    </row>
    <row r="60" spans="1:30">
      <c r="A60" s="7" t="s">
        <v>72</v>
      </c>
      <c r="B60" s="15">
        <v>2291238</v>
      </c>
      <c r="C60" s="15">
        <v>387154</v>
      </c>
      <c r="D60" s="15">
        <v>307265</v>
      </c>
      <c r="E60" s="15">
        <v>73265</v>
      </c>
      <c r="F60" s="15">
        <v>35874</v>
      </c>
      <c r="G60" s="15">
        <v>34814</v>
      </c>
      <c r="H60" s="15">
        <v>44359</v>
      </c>
      <c r="I60" s="15">
        <v>872388</v>
      </c>
      <c r="J60" s="15">
        <v>7189</v>
      </c>
      <c r="K60" s="15">
        <v>436015</v>
      </c>
      <c r="L60" s="15">
        <v>94910</v>
      </c>
      <c r="M60" s="7"/>
      <c r="N60" s="7"/>
      <c r="O60" s="7"/>
      <c r="P60" s="7"/>
      <c r="Q60" s="7"/>
      <c r="R60" s="7"/>
      <c r="S60" s="7" t="s">
        <v>72</v>
      </c>
      <c r="T60" s="8">
        <f t="shared" si="1"/>
        <v>1.7042458332667598E-2</v>
      </c>
      <c r="U60" s="8">
        <f t="shared" si="2"/>
        <v>1.7985138596002148E-2</v>
      </c>
      <c r="V60" s="8">
        <f t="shared" si="3"/>
        <v>1.3149694833436198E-2</v>
      </c>
      <c r="W60" s="8">
        <f t="shared" si="4"/>
        <v>1.9310767004744323E-2</v>
      </c>
      <c r="X60" s="8">
        <f t="shared" si="5"/>
        <v>1.2817617165443274E-2</v>
      </c>
      <c r="Y60" s="8">
        <f t="shared" si="6"/>
        <v>1.4094635409176437E-3</v>
      </c>
      <c r="Z60" s="8">
        <f t="shared" si="7"/>
        <v>1.0823990520463012E-2</v>
      </c>
      <c r="AA60" s="8">
        <f t="shared" si="8"/>
        <v>1.8950830624542281E-2</v>
      </c>
      <c r="AB60" s="8">
        <f t="shared" si="9"/>
        <v>1.812774394561667E-2</v>
      </c>
      <c r="AC60" s="8">
        <f t="shared" si="10"/>
        <v>1.7433449074074181E-2</v>
      </c>
      <c r="AD60" s="8">
        <f t="shared" si="11"/>
        <v>1.6635067536446169E-2</v>
      </c>
    </row>
    <row r="61" spans="1:30">
      <c r="A61" s="7" t="s">
        <v>73</v>
      </c>
      <c r="B61" s="15">
        <v>2304096</v>
      </c>
      <c r="C61" s="15">
        <v>389439</v>
      </c>
      <c r="D61" s="15">
        <v>308826</v>
      </c>
      <c r="E61" s="15">
        <v>73701</v>
      </c>
      <c r="F61" s="15">
        <v>36032</v>
      </c>
      <c r="G61" s="15">
        <v>34862</v>
      </c>
      <c r="H61" s="15">
        <v>44535</v>
      </c>
      <c r="I61" s="15">
        <v>877673</v>
      </c>
      <c r="J61" s="15">
        <v>7230</v>
      </c>
      <c r="K61" s="15">
        <v>438427</v>
      </c>
      <c r="L61" s="15">
        <v>95402</v>
      </c>
      <c r="M61" s="7"/>
      <c r="N61" s="7"/>
      <c r="O61" s="7"/>
      <c r="P61" s="7"/>
      <c r="Q61" s="7"/>
      <c r="R61" s="7"/>
      <c r="S61" s="7" t="s">
        <v>73</v>
      </c>
      <c r="T61" s="8">
        <f t="shared" si="1"/>
        <v>1.8741588215631655E-2</v>
      </c>
      <c r="U61" s="8">
        <f t="shared" si="2"/>
        <v>1.9508517305562689E-2</v>
      </c>
      <c r="V61" s="8">
        <f t="shared" si="3"/>
        <v>1.4973543234627185E-2</v>
      </c>
      <c r="W61" s="8">
        <f t="shared" si="4"/>
        <v>2.0874310884561043E-2</v>
      </c>
      <c r="X61" s="8">
        <f t="shared" si="5"/>
        <v>1.4671510236264895E-2</v>
      </c>
      <c r="Y61" s="8">
        <f t="shared" si="6"/>
        <v>3.04983312233853E-3</v>
      </c>
      <c r="Z61" s="8">
        <f t="shared" si="7"/>
        <v>1.3033983895182288E-2</v>
      </c>
      <c r="AA61" s="8">
        <f t="shared" si="8"/>
        <v>2.0722098493350716E-2</v>
      </c>
      <c r="AB61" s="8">
        <f t="shared" si="9"/>
        <v>1.9602312790861554E-2</v>
      </c>
      <c r="AC61" s="8">
        <f t="shared" si="10"/>
        <v>1.9362983871155315E-2</v>
      </c>
      <c r="AD61" s="8">
        <f t="shared" si="11"/>
        <v>1.7447688927756388E-2</v>
      </c>
    </row>
    <row r="62" spans="1:30">
      <c r="A62" s="7" t="s">
        <v>74</v>
      </c>
      <c r="B62" s="15">
        <v>2316696</v>
      </c>
      <c r="C62" s="15">
        <v>391628</v>
      </c>
      <c r="D62" s="15">
        <v>310419</v>
      </c>
      <c r="E62" s="15">
        <v>74115</v>
      </c>
      <c r="F62" s="15">
        <v>36182</v>
      </c>
      <c r="G62" s="15">
        <v>34897</v>
      </c>
      <c r="H62" s="15">
        <v>44713</v>
      </c>
      <c r="I62" s="15">
        <v>882939</v>
      </c>
      <c r="J62" s="15">
        <v>7269</v>
      </c>
      <c r="K62" s="15">
        <v>440787</v>
      </c>
      <c r="L62" s="15">
        <v>95819</v>
      </c>
      <c r="M62" s="7"/>
      <c r="N62" s="7"/>
      <c r="O62" s="7"/>
      <c r="P62" s="7"/>
      <c r="Q62" s="7"/>
      <c r="R62" s="7"/>
      <c r="S62" s="7" t="s">
        <v>74</v>
      </c>
      <c r="T62" s="8">
        <f t="shared" si="1"/>
        <v>2.0365503508764871E-2</v>
      </c>
      <c r="U62" s="8">
        <f t="shared" si="2"/>
        <v>2.1409997939590975E-2</v>
      </c>
      <c r="V62" s="8">
        <f t="shared" si="3"/>
        <v>1.8067626512741519E-2</v>
      </c>
      <c r="W62" s="8">
        <f t="shared" si="4"/>
        <v>2.1754414988212956E-2</v>
      </c>
      <c r="X62" s="8">
        <f t="shared" si="5"/>
        <v>1.5435563538392483E-2</v>
      </c>
      <c r="Y62" s="8">
        <f t="shared" si="6"/>
        <v>3.3063078603876583E-3</v>
      </c>
      <c r="Z62" s="8">
        <f t="shared" si="7"/>
        <v>1.3808271358606961E-2</v>
      </c>
      <c r="AA62" s="8">
        <f t="shared" si="8"/>
        <v>2.2264443232616449E-2</v>
      </c>
      <c r="AB62" s="8">
        <f t="shared" si="9"/>
        <v>2.0783597809296506E-2</v>
      </c>
      <c r="AC62" s="8">
        <f t="shared" si="10"/>
        <v>2.0101781759357173E-2</v>
      </c>
      <c r="AD62" s="8">
        <f t="shared" si="11"/>
        <v>1.8440967645933393E-2</v>
      </c>
    </row>
    <row r="63" spans="1:30">
      <c r="A63" s="7" t="s">
        <v>75</v>
      </c>
      <c r="B63" s="15">
        <v>2329126</v>
      </c>
      <c r="C63" s="15">
        <v>393860</v>
      </c>
      <c r="D63" s="15">
        <v>311977</v>
      </c>
      <c r="E63" s="15">
        <v>74532</v>
      </c>
      <c r="F63" s="15">
        <v>36331</v>
      </c>
      <c r="G63" s="15">
        <v>34933</v>
      </c>
      <c r="H63" s="15">
        <v>44880</v>
      </c>
      <c r="I63" s="15">
        <v>888037</v>
      </c>
      <c r="J63" s="15">
        <v>7308</v>
      </c>
      <c r="K63" s="15">
        <v>443094</v>
      </c>
      <c r="L63" s="15">
        <v>96282</v>
      </c>
      <c r="M63" s="7"/>
      <c r="N63" s="7"/>
      <c r="O63" s="7"/>
      <c r="P63" s="7"/>
      <c r="Q63" s="7"/>
      <c r="R63" s="7"/>
      <c r="S63" s="7" t="s">
        <v>75</v>
      </c>
      <c r="T63" s="8">
        <f t="shared" si="1"/>
        <v>2.1020755102416633E-2</v>
      </c>
      <c r="U63" s="8">
        <f t="shared" si="2"/>
        <v>2.2105039160018825E-2</v>
      </c>
      <c r="V63" s="8">
        <f t="shared" si="3"/>
        <v>1.9152995289336561E-2</v>
      </c>
      <c r="W63" s="8">
        <f t="shared" si="4"/>
        <v>2.2190525824944407E-2</v>
      </c>
      <c r="X63" s="8">
        <f t="shared" si="5"/>
        <v>1.5995973041751821E-2</v>
      </c>
      <c r="Y63" s="8">
        <f t="shared" si="6"/>
        <v>3.6776325240626129E-3</v>
      </c>
      <c r="Z63" s="8">
        <f t="shared" si="7"/>
        <v>1.4535343716798099E-2</v>
      </c>
      <c r="AA63" s="8">
        <f t="shared" si="8"/>
        <v>2.2882588798750492E-2</v>
      </c>
      <c r="AB63" s="8">
        <f t="shared" si="9"/>
        <v>2.1240916713247682E-2</v>
      </c>
      <c r="AC63" s="8">
        <f t="shared" si="10"/>
        <v>2.0659948171609654E-2</v>
      </c>
      <c r="AD63" s="8">
        <f t="shared" si="11"/>
        <v>1.8663111788230768E-2</v>
      </c>
    </row>
    <row r="64" spans="1:30">
      <c r="A64" s="7" t="s">
        <v>76</v>
      </c>
      <c r="B64" s="15">
        <v>2341626</v>
      </c>
      <c r="C64" s="15">
        <v>396124</v>
      </c>
      <c r="D64" s="15">
        <v>313566</v>
      </c>
      <c r="E64" s="15">
        <v>74950</v>
      </c>
      <c r="F64" s="15">
        <v>36480</v>
      </c>
      <c r="G64" s="15">
        <v>34968</v>
      </c>
      <c r="H64" s="15">
        <v>45047</v>
      </c>
      <c r="I64" s="15">
        <v>893135</v>
      </c>
      <c r="J64" s="15">
        <v>7347</v>
      </c>
      <c r="K64" s="15">
        <v>445402</v>
      </c>
      <c r="L64" s="15">
        <v>96750</v>
      </c>
      <c r="M64" s="7"/>
      <c r="N64" s="7"/>
      <c r="O64" s="7"/>
      <c r="P64" s="7"/>
      <c r="Q64" s="7"/>
      <c r="R64" s="7"/>
      <c r="S64" s="7" t="s">
        <v>76</v>
      </c>
      <c r="T64" s="8">
        <f t="shared" si="1"/>
        <v>2.1991604538681653E-2</v>
      </c>
      <c r="U64" s="8">
        <f t="shared" si="2"/>
        <v>2.3169074838436332E-2</v>
      </c>
      <c r="V64" s="8">
        <f t="shared" si="3"/>
        <v>2.0506728719509315E-2</v>
      </c>
      <c r="W64" s="8">
        <f t="shared" si="4"/>
        <v>2.2998703337200554E-2</v>
      </c>
      <c r="X64" s="8">
        <f t="shared" si="5"/>
        <v>1.6892456932597444E-2</v>
      </c>
      <c r="Y64" s="8">
        <f t="shared" si="6"/>
        <v>4.4235077842247339E-3</v>
      </c>
      <c r="Z64" s="8">
        <f t="shared" si="7"/>
        <v>1.550981762438286E-2</v>
      </c>
      <c r="AA64" s="8">
        <f t="shared" si="8"/>
        <v>2.3781849360605678E-2</v>
      </c>
      <c r="AB64" s="8">
        <f t="shared" si="9"/>
        <v>2.19780219780219E-2</v>
      </c>
      <c r="AC64" s="8">
        <f t="shared" si="10"/>
        <v>2.1529075834546996E-2</v>
      </c>
      <c r="AD64" s="8">
        <f t="shared" si="11"/>
        <v>1.9386787482878587E-2</v>
      </c>
    </row>
    <row r="65" spans="1:30">
      <c r="A65" s="7" t="s">
        <v>77</v>
      </c>
      <c r="B65" s="15">
        <v>2354120</v>
      </c>
      <c r="C65" s="15">
        <v>398407</v>
      </c>
      <c r="D65" s="15">
        <v>315176</v>
      </c>
      <c r="E65" s="15">
        <v>75368</v>
      </c>
      <c r="F65" s="15">
        <v>36629</v>
      </c>
      <c r="G65" s="15">
        <v>35001</v>
      </c>
      <c r="H65" s="15">
        <v>45212</v>
      </c>
      <c r="I65" s="15">
        <v>898204</v>
      </c>
      <c r="J65" s="15">
        <v>7386</v>
      </c>
      <c r="K65" s="15">
        <v>447696</v>
      </c>
      <c r="L65" s="15">
        <v>97222</v>
      </c>
      <c r="M65" s="7"/>
      <c r="N65" s="7"/>
      <c r="O65" s="7"/>
      <c r="P65" s="7"/>
      <c r="Q65" s="7"/>
      <c r="R65" s="7"/>
      <c r="S65" s="7" t="s">
        <v>77</v>
      </c>
      <c r="T65" s="8">
        <f t="shared" si="1"/>
        <v>2.1710900934683197E-2</v>
      </c>
      <c r="U65" s="8">
        <f t="shared" si="2"/>
        <v>2.3027996682407181E-2</v>
      </c>
      <c r="V65" s="8">
        <f t="shared" si="3"/>
        <v>2.056174026798252E-2</v>
      </c>
      <c r="W65" s="8">
        <f t="shared" si="4"/>
        <v>2.2618417660547285E-2</v>
      </c>
      <c r="X65" s="8">
        <f t="shared" si="5"/>
        <v>1.6568605683836557E-2</v>
      </c>
      <c r="Y65" s="8">
        <f t="shared" si="6"/>
        <v>3.9871493316505635E-3</v>
      </c>
      <c r="Z65" s="8">
        <f t="shared" si="7"/>
        <v>1.5201526888963812E-2</v>
      </c>
      <c r="AA65" s="8">
        <f t="shared" si="8"/>
        <v>2.3392539134734713E-2</v>
      </c>
      <c r="AB65" s="8">
        <f t="shared" si="9"/>
        <v>2.1576763485477102E-2</v>
      </c>
      <c r="AC65" s="8">
        <f t="shared" si="10"/>
        <v>2.1141489917363643E-2</v>
      </c>
      <c r="AD65" s="8">
        <f t="shared" si="11"/>
        <v>1.9077168193538885E-2</v>
      </c>
    </row>
    <row r="66" spans="1:30">
      <c r="A66" s="7" t="s">
        <v>78</v>
      </c>
      <c r="B66" s="15">
        <v>2366240</v>
      </c>
      <c r="C66" s="15">
        <v>400660</v>
      </c>
      <c r="D66" s="15">
        <v>316783</v>
      </c>
      <c r="E66" s="15">
        <v>75772</v>
      </c>
      <c r="F66" s="15">
        <v>36771</v>
      </c>
      <c r="G66" s="15">
        <v>35017</v>
      </c>
      <c r="H66" s="15">
        <v>45364</v>
      </c>
      <c r="I66" s="15">
        <v>903095</v>
      </c>
      <c r="J66" s="15">
        <v>7424</v>
      </c>
      <c r="K66" s="15">
        <v>449888</v>
      </c>
      <c r="L66" s="15">
        <v>97684</v>
      </c>
      <c r="M66" s="7"/>
      <c r="N66" s="7"/>
      <c r="O66" s="7"/>
      <c r="P66" s="7"/>
      <c r="Q66" s="7"/>
      <c r="R66" s="7"/>
      <c r="S66" s="7" t="s">
        <v>78</v>
      </c>
      <c r="T66" s="8">
        <f t="shared" si="1"/>
        <v>2.1385628498516773E-2</v>
      </c>
      <c r="U66" s="8">
        <f t="shared" si="2"/>
        <v>2.3062702360403309E-2</v>
      </c>
      <c r="V66" s="8">
        <f t="shared" si="3"/>
        <v>2.0501322406167199E-2</v>
      </c>
      <c r="W66" s="8">
        <f t="shared" si="4"/>
        <v>2.2357147675909017E-2</v>
      </c>
      <c r="X66" s="8">
        <f t="shared" si="5"/>
        <v>1.6278812669282994E-2</v>
      </c>
      <c r="Y66" s="8">
        <f t="shared" si="6"/>
        <v>3.4386910049575281E-3</v>
      </c>
      <c r="Z66" s="8">
        <f t="shared" si="7"/>
        <v>1.4559524075772101E-2</v>
      </c>
      <c r="AA66" s="8">
        <f t="shared" si="8"/>
        <v>2.2828304107078701E-2</v>
      </c>
      <c r="AB66" s="8">
        <f t="shared" si="9"/>
        <v>2.1323428256981636E-2</v>
      </c>
      <c r="AC66" s="8">
        <f t="shared" si="10"/>
        <v>2.0647160646752205E-2</v>
      </c>
      <c r="AD66" s="8">
        <f t="shared" si="11"/>
        <v>1.9463780669804587E-2</v>
      </c>
    </row>
    <row r="67" spans="1:30">
      <c r="A67" s="7" t="s">
        <v>79</v>
      </c>
      <c r="B67" s="15">
        <v>2378028</v>
      </c>
      <c r="C67" s="15">
        <v>402859</v>
      </c>
      <c r="D67" s="15">
        <v>318331</v>
      </c>
      <c r="E67" s="15">
        <v>76166</v>
      </c>
      <c r="F67" s="15">
        <v>36908</v>
      </c>
      <c r="G67" s="15">
        <v>35040</v>
      </c>
      <c r="H67" s="15">
        <v>45513</v>
      </c>
      <c r="I67" s="15">
        <v>907843</v>
      </c>
      <c r="J67" s="15">
        <v>7460</v>
      </c>
      <c r="K67" s="15">
        <v>452029</v>
      </c>
      <c r="L67" s="15">
        <v>98133</v>
      </c>
      <c r="M67" s="7"/>
      <c r="N67" s="7"/>
      <c r="O67" s="7"/>
      <c r="P67" s="7"/>
      <c r="Q67" s="7"/>
      <c r="R67" s="7"/>
      <c r="S67" s="7" t="s">
        <v>79</v>
      </c>
      <c r="T67" s="8">
        <f t="shared" si="1"/>
        <v>2.0995858532342204E-2</v>
      </c>
      <c r="U67" s="8">
        <f t="shared" si="2"/>
        <v>2.2848220179759293E-2</v>
      </c>
      <c r="V67" s="8">
        <f t="shared" si="3"/>
        <v>2.0366886020443786E-2</v>
      </c>
      <c r="W67" s="8">
        <f t="shared" si="4"/>
        <v>2.192346911393761E-2</v>
      </c>
      <c r="X67" s="8">
        <f t="shared" si="5"/>
        <v>1.5881753874102067E-2</v>
      </c>
      <c r="Y67" s="8">
        <f t="shared" si="6"/>
        <v>3.0630063263963336E-3</v>
      </c>
      <c r="Z67" s="8">
        <f t="shared" si="7"/>
        <v>1.4104278074866361E-2</v>
      </c>
      <c r="AA67" s="8">
        <f t="shared" si="8"/>
        <v>2.2303124757189208E-2</v>
      </c>
      <c r="AB67" s="8">
        <f t="shared" si="9"/>
        <v>2.0799124247400158E-2</v>
      </c>
      <c r="AC67" s="8">
        <f t="shared" si="10"/>
        <v>2.0165021417577256E-2</v>
      </c>
      <c r="AD67" s="8">
        <f t="shared" si="11"/>
        <v>1.9224777216925393E-2</v>
      </c>
    </row>
    <row r="68" spans="1:30">
      <c r="A68" s="7" t="s">
        <v>80</v>
      </c>
      <c r="B68" s="15">
        <v>2389234</v>
      </c>
      <c r="C68" s="15">
        <v>404975</v>
      </c>
      <c r="D68" s="15">
        <v>319811</v>
      </c>
      <c r="E68" s="15">
        <v>76541</v>
      </c>
      <c r="F68" s="15">
        <v>37035</v>
      </c>
      <c r="G68" s="15">
        <v>35056</v>
      </c>
      <c r="H68" s="15">
        <v>45651</v>
      </c>
      <c r="I68" s="15">
        <v>912346</v>
      </c>
      <c r="J68" s="15">
        <v>7494</v>
      </c>
      <c r="K68" s="15">
        <v>454054</v>
      </c>
      <c r="L68" s="15">
        <v>98561</v>
      </c>
      <c r="M68" s="7"/>
      <c r="N68" s="7"/>
      <c r="O68" s="7"/>
      <c r="P68" s="7"/>
      <c r="Q68" s="7"/>
      <c r="R68" s="7"/>
      <c r="S68" s="7" t="s">
        <v>80</v>
      </c>
      <c r="T68" s="8">
        <f t="shared" si="1"/>
        <v>2.0331171587606223E-2</v>
      </c>
      <c r="U68" s="8">
        <f t="shared" si="2"/>
        <v>2.2344013490725123E-2</v>
      </c>
      <c r="V68" s="8">
        <f t="shared" si="3"/>
        <v>1.9916062328185991E-2</v>
      </c>
      <c r="W68" s="8">
        <f t="shared" si="4"/>
        <v>2.1227484989993384E-2</v>
      </c>
      <c r="X68" s="8">
        <f t="shared" si="5"/>
        <v>1.5213815789473673E-2</v>
      </c>
      <c r="Y68" s="8">
        <f t="shared" si="6"/>
        <v>2.5165865934568821E-3</v>
      </c>
      <c r="Z68" s="8">
        <f t="shared" si="7"/>
        <v>1.3408218083335255E-2</v>
      </c>
      <c r="AA68" s="8">
        <f t="shared" si="8"/>
        <v>2.1509626204325283E-2</v>
      </c>
      <c r="AB68" s="8">
        <f t="shared" si="9"/>
        <v>2.0008166598611599E-2</v>
      </c>
      <c r="AC68" s="8">
        <f t="shared" si="10"/>
        <v>1.9425148517518975E-2</v>
      </c>
      <c r="AD68" s="8">
        <f t="shared" si="11"/>
        <v>1.8718346253229878E-2</v>
      </c>
    </row>
    <row r="69" spans="1:30">
      <c r="A69" s="7" t="s">
        <v>81</v>
      </c>
      <c r="B69" s="15">
        <v>2400192</v>
      </c>
      <c r="C69" s="15">
        <v>407064</v>
      </c>
      <c r="D69" s="15">
        <v>321269</v>
      </c>
      <c r="E69" s="15">
        <v>76908</v>
      </c>
      <c r="F69" s="15">
        <v>37158</v>
      </c>
      <c r="G69" s="15">
        <v>35070</v>
      </c>
      <c r="H69" s="15">
        <v>45783</v>
      </c>
      <c r="I69" s="15">
        <v>916729</v>
      </c>
      <c r="J69" s="15">
        <v>7528</v>
      </c>
      <c r="K69" s="15">
        <v>456025</v>
      </c>
      <c r="L69" s="15">
        <v>98983</v>
      </c>
      <c r="M69" s="7"/>
      <c r="N69" s="7"/>
      <c r="O69" s="7"/>
      <c r="P69" s="7"/>
      <c r="Q69" s="7"/>
      <c r="R69" s="7"/>
      <c r="S69" s="7" t="s">
        <v>81</v>
      </c>
      <c r="T69" s="8">
        <f t="shared" si="1"/>
        <v>1.9570795031689014E-2</v>
      </c>
      <c r="U69" s="8">
        <f t="shared" si="2"/>
        <v>2.1729035885413639E-2</v>
      </c>
      <c r="V69" s="8">
        <f t="shared" si="3"/>
        <v>1.9332055740284737E-2</v>
      </c>
      <c r="W69" s="8">
        <f t="shared" si="4"/>
        <v>2.0433075045112048E-2</v>
      </c>
      <c r="X69" s="8">
        <f t="shared" si="5"/>
        <v>1.4442108711676616E-2</v>
      </c>
      <c r="Y69" s="8">
        <f t="shared" si="6"/>
        <v>1.9713722465073413E-3</v>
      </c>
      <c r="Z69" s="8">
        <f t="shared" si="7"/>
        <v>1.2629390427320253E-2</v>
      </c>
      <c r="AA69" s="8">
        <f t="shared" si="8"/>
        <v>2.0624490650230864E-2</v>
      </c>
      <c r="AB69" s="8">
        <f t="shared" si="9"/>
        <v>1.92255618738153E-2</v>
      </c>
      <c r="AC69" s="8">
        <f t="shared" si="10"/>
        <v>1.8604142096422471E-2</v>
      </c>
      <c r="AD69" s="8">
        <f t="shared" si="11"/>
        <v>1.8113184258706783E-2</v>
      </c>
    </row>
    <row r="70" spans="1:30">
      <c r="A70" s="7" t="s">
        <v>82</v>
      </c>
      <c r="B70" s="15">
        <v>2410738</v>
      </c>
      <c r="C70" s="15">
        <v>409118</v>
      </c>
      <c r="D70" s="15">
        <v>322687</v>
      </c>
      <c r="E70" s="15">
        <v>77264</v>
      </c>
      <c r="F70" s="15">
        <v>37275</v>
      </c>
      <c r="G70" s="15">
        <v>35087</v>
      </c>
      <c r="H70" s="15">
        <v>45908</v>
      </c>
      <c r="I70" s="15">
        <v>920882</v>
      </c>
      <c r="J70" s="15">
        <v>7559</v>
      </c>
      <c r="K70" s="15">
        <v>457913</v>
      </c>
      <c r="L70" s="15">
        <v>99404</v>
      </c>
      <c r="M70" s="7"/>
      <c r="N70" s="7"/>
      <c r="O70" s="7"/>
      <c r="P70" s="7"/>
      <c r="Q70" s="7"/>
      <c r="R70" s="7"/>
      <c r="S70" s="7" t="s">
        <v>82</v>
      </c>
      <c r="T70" s="8">
        <f t="shared" si="1"/>
        <v>1.8805362093447853E-2</v>
      </c>
      <c r="U70" s="8">
        <f t="shared" si="2"/>
        <v>2.1110168222433057E-2</v>
      </c>
      <c r="V70" s="8">
        <f t="shared" si="3"/>
        <v>1.8637363747423308E-2</v>
      </c>
      <c r="W70" s="8">
        <f t="shared" si="4"/>
        <v>1.9690650900068718E-2</v>
      </c>
      <c r="X70" s="8">
        <f t="shared" si="5"/>
        <v>1.3706453455168521E-2</v>
      </c>
      <c r="Y70" s="8">
        <f t="shared" si="6"/>
        <v>1.9990290430362823E-3</v>
      </c>
      <c r="Z70" s="8">
        <f t="shared" si="7"/>
        <v>1.1991887840578475E-2</v>
      </c>
      <c r="AA70" s="8">
        <f t="shared" si="8"/>
        <v>1.9695602345268126E-2</v>
      </c>
      <c r="AB70" s="8">
        <f t="shared" si="9"/>
        <v>1.8184267241379226E-2</v>
      </c>
      <c r="AC70" s="8">
        <f t="shared" si="10"/>
        <v>1.7837772956824871E-2</v>
      </c>
      <c r="AD70" s="8">
        <f t="shared" si="11"/>
        <v>1.7607796568527068E-2</v>
      </c>
    </row>
    <row r="71" spans="1:30">
      <c r="A71" s="7" t="s">
        <v>83</v>
      </c>
      <c r="B71" s="15">
        <v>2421367</v>
      </c>
      <c r="C71" s="15">
        <v>411173</v>
      </c>
      <c r="D71" s="15">
        <v>324122</v>
      </c>
      <c r="E71" s="15">
        <v>77619</v>
      </c>
      <c r="F71" s="15">
        <v>37392</v>
      </c>
      <c r="G71" s="15">
        <v>35098</v>
      </c>
      <c r="H71" s="15">
        <v>46033</v>
      </c>
      <c r="I71" s="15">
        <v>925111</v>
      </c>
      <c r="J71" s="15">
        <v>7591</v>
      </c>
      <c r="K71" s="15">
        <v>459809</v>
      </c>
      <c r="L71" s="15">
        <v>99812</v>
      </c>
      <c r="M71" s="7"/>
      <c r="N71" s="7"/>
      <c r="O71" s="7"/>
      <c r="P71" s="7"/>
      <c r="Q71" s="7"/>
      <c r="R71" s="7"/>
      <c r="S71" s="7" t="s">
        <v>83</v>
      </c>
      <c r="T71" s="8">
        <f t="shared" ref="T71:T101" si="12">B71/B67-1</f>
        <v>1.822476438460785E-2</v>
      </c>
      <c r="U71" s="8">
        <f t="shared" ref="U71:U101" si="13">C71/C67-1</f>
        <v>2.0637493515100802E-2</v>
      </c>
      <c r="V71" s="8">
        <f t="shared" ref="V71:V101" si="14">D71/D67-1</f>
        <v>1.8191756379366097E-2</v>
      </c>
      <c r="W71" s="8">
        <f t="shared" ref="W71:W101" si="15">E71/E67-1</f>
        <v>1.9076753407031966E-2</v>
      </c>
      <c r="X71" s="8">
        <f t="shared" ref="X71:X101" si="16">F71/F67-1</f>
        <v>1.3113688089303022E-2</v>
      </c>
      <c r="Y71" s="8">
        <f t="shared" ref="Y71:Y101" si="17">G71/G67-1</f>
        <v>1.6552511415524052E-3</v>
      </c>
      <c r="Z71" s="8">
        <f t="shared" ref="Z71:Z101" si="18">H71/H67-1</f>
        <v>1.1425307055127121E-2</v>
      </c>
      <c r="AA71" s="8">
        <f t="shared" ref="AA71:AA101" si="19">I71/I67-1</f>
        <v>1.9020910003161307E-2</v>
      </c>
      <c r="AB71" s="8">
        <f t="shared" ref="AB71:AB101" si="20">J71/J67-1</f>
        <v>1.7560321715817784E-2</v>
      </c>
      <c r="AC71" s="8">
        <f t="shared" ref="AC71:AC101" si="21">K71/K67-1</f>
        <v>1.7211285116662811E-2</v>
      </c>
      <c r="AD71" s="8">
        <f t="shared" ref="AD71:AD101" si="22">L71/L67-1</f>
        <v>1.7109433116280881E-2</v>
      </c>
    </row>
    <row r="72" spans="1:30">
      <c r="A72" s="7" t="s">
        <v>84</v>
      </c>
      <c r="B72" s="15">
        <v>2432524</v>
      </c>
      <c r="C72" s="15">
        <v>413325</v>
      </c>
      <c r="D72" s="15">
        <v>325636</v>
      </c>
      <c r="E72" s="15">
        <v>77989</v>
      </c>
      <c r="F72" s="15">
        <v>37516</v>
      </c>
      <c r="G72" s="15">
        <v>35116</v>
      </c>
      <c r="H72" s="15">
        <v>46167</v>
      </c>
      <c r="I72" s="15">
        <v>929538</v>
      </c>
      <c r="J72" s="15">
        <v>7625</v>
      </c>
      <c r="K72" s="15">
        <v>461799</v>
      </c>
      <c r="L72" s="15">
        <v>100239</v>
      </c>
      <c r="M72" s="7"/>
      <c r="N72" s="7"/>
      <c r="O72" s="7"/>
      <c r="P72" s="7"/>
      <c r="Q72" s="7"/>
      <c r="R72" s="7"/>
      <c r="S72" s="7" t="s">
        <v>84</v>
      </c>
      <c r="T72" s="8">
        <f t="shared" si="12"/>
        <v>1.8118777817492937E-2</v>
      </c>
      <c r="U72" s="8">
        <f t="shared" si="13"/>
        <v>2.0618556701030855E-2</v>
      </c>
      <c r="V72" s="8">
        <f t="shared" si="14"/>
        <v>1.8213882574395601E-2</v>
      </c>
      <c r="W72" s="8">
        <f t="shared" si="15"/>
        <v>1.8917965534811509E-2</v>
      </c>
      <c r="X72" s="8">
        <f t="shared" si="16"/>
        <v>1.2987714324287802E-2</v>
      </c>
      <c r="Y72" s="8">
        <f t="shared" si="17"/>
        <v>1.7115472387037034E-3</v>
      </c>
      <c r="Z72" s="8">
        <f t="shared" si="18"/>
        <v>1.1303147795229007E-2</v>
      </c>
      <c r="AA72" s="8">
        <f t="shared" si="19"/>
        <v>1.8843728146996863E-2</v>
      </c>
      <c r="AB72" s="8">
        <f t="shared" si="20"/>
        <v>1.7480651187616658E-2</v>
      </c>
      <c r="AC72" s="8">
        <f t="shared" si="21"/>
        <v>1.7057442506838383E-2</v>
      </c>
      <c r="AD72" s="8">
        <f t="shared" si="22"/>
        <v>1.7024989600348928E-2</v>
      </c>
    </row>
    <row r="73" spans="1:30">
      <c r="A73" s="7" t="s">
        <v>85</v>
      </c>
      <c r="B73" s="15">
        <v>2443848</v>
      </c>
      <c r="C73" s="15">
        <v>415513</v>
      </c>
      <c r="D73" s="15">
        <v>327182</v>
      </c>
      <c r="E73" s="15">
        <v>78364</v>
      </c>
      <c r="F73" s="15">
        <v>37642</v>
      </c>
      <c r="G73" s="15">
        <v>35135</v>
      </c>
      <c r="H73" s="15">
        <v>46305</v>
      </c>
      <c r="I73" s="15">
        <v>934025</v>
      </c>
      <c r="J73" s="15">
        <v>7659</v>
      </c>
      <c r="K73" s="15">
        <v>463813</v>
      </c>
      <c r="L73" s="15">
        <v>100671</v>
      </c>
      <c r="M73" s="7"/>
      <c r="N73" s="7"/>
      <c r="O73" s="7"/>
      <c r="P73" s="7"/>
      <c r="Q73" s="7"/>
      <c r="R73" s="7"/>
      <c r="S73" s="7" t="s">
        <v>85</v>
      </c>
      <c r="T73" s="8">
        <f t="shared" si="12"/>
        <v>1.8188544916406757E-2</v>
      </c>
      <c r="U73" s="8">
        <f t="shared" si="13"/>
        <v>2.0755949924336159E-2</v>
      </c>
      <c r="V73" s="8">
        <f t="shared" si="14"/>
        <v>1.8405137128076454E-2</v>
      </c>
      <c r="W73" s="8">
        <f t="shared" si="15"/>
        <v>1.893171061528065E-2</v>
      </c>
      <c r="X73" s="8">
        <f t="shared" si="16"/>
        <v>1.3025458851391392E-2</v>
      </c>
      <c r="Y73" s="8">
        <f t="shared" si="17"/>
        <v>1.8534359851725135E-3</v>
      </c>
      <c r="Z73" s="8">
        <f t="shared" si="18"/>
        <v>1.1401611952034596E-2</v>
      </c>
      <c r="AA73" s="8">
        <f t="shared" si="19"/>
        <v>1.8867080674877634E-2</v>
      </c>
      <c r="AB73" s="8">
        <f t="shared" si="20"/>
        <v>1.7401700318809832E-2</v>
      </c>
      <c r="AC73" s="8">
        <f t="shared" si="21"/>
        <v>1.7078011073954347E-2</v>
      </c>
      <c r="AD73" s="8">
        <f t="shared" si="22"/>
        <v>1.7053433417859587E-2</v>
      </c>
    </row>
    <row r="74" spans="1:30">
      <c r="A74" s="7" t="s">
        <v>86</v>
      </c>
      <c r="B74" s="15">
        <v>2455376</v>
      </c>
      <c r="C74" s="15">
        <v>417754</v>
      </c>
      <c r="D74" s="15">
        <v>328789</v>
      </c>
      <c r="E74" s="15">
        <v>78742</v>
      </c>
      <c r="F74" s="15">
        <v>37769</v>
      </c>
      <c r="G74" s="15">
        <v>35156</v>
      </c>
      <c r="H74" s="15">
        <v>46446</v>
      </c>
      <c r="I74" s="15">
        <v>938568</v>
      </c>
      <c r="J74" s="15">
        <v>7693</v>
      </c>
      <c r="K74" s="15">
        <v>465851</v>
      </c>
      <c r="L74" s="15">
        <v>101105</v>
      </c>
      <c r="M74" s="7"/>
      <c r="N74" s="7"/>
      <c r="O74" s="7"/>
      <c r="P74" s="7"/>
      <c r="Q74" s="7"/>
      <c r="R74" s="7"/>
      <c r="S74" s="7" t="s">
        <v>86</v>
      </c>
      <c r="T74" s="8">
        <f t="shared" si="12"/>
        <v>1.8516321557962678E-2</v>
      </c>
      <c r="U74" s="8">
        <f t="shared" si="13"/>
        <v>2.1108824348965438E-2</v>
      </c>
      <c r="V74" s="8">
        <f t="shared" si="14"/>
        <v>1.8909965384412697E-2</v>
      </c>
      <c r="W74" s="8">
        <f t="shared" si="15"/>
        <v>1.9129219300062061E-2</v>
      </c>
      <c r="X74" s="8">
        <f t="shared" si="16"/>
        <v>1.3252850435949037E-2</v>
      </c>
      <c r="Y74" s="8">
        <f t="shared" si="17"/>
        <v>1.9665403140765036E-3</v>
      </c>
      <c r="Z74" s="8">
        <f t="shared" si="18"/>
        <v>1.1719090354622264E-2</v>
      </c>
      <c r="AA74" s="8">
        <f t="shared" si="19"/>
        <v>1.9205500813350707E-2</v>
      </c>
      <c r="AB74" s="8">
        <f t="shared" si="20"/>
        <v>1.7727212594258468E-2</v>
      </c>
      <c r="AC74" s="8">
        <f t="shared" si="21"/>
        <v>1.7335170654687593E-2</v>
      </c>
      <c r="AD74" s="8">
        <f t="shared" si="22"/>
        <v>1.7111987445173282E-2</v>
      </c>
    </row>
    <row r="75" spans="1:30">
      <c r="A75" s="7" t="s">
        <v>87</v>
      </c>
      <c r="B75" s="15">
        <v>2467247</v>
      </c>
      <c r="C75" s="15">
        <v>420044</v>
      </c>
      <c r="D75" s="15">
        <v>330417</v>
      </c>
      <c r="E75" s="15">
        <v>79134</v>
      </c>
      <c r="F75" s="15">
        <v>37902</v>
      </c>
      <c r="G75" s="15">
        <v>35182</v>
      </c>
      <c r="H75" s="15">
        <v>46593</v>
      </c>
      <c r="I75" s="15">
        <v>943263</v>
      </c>
      <c r="J75" s="15">
        <v>7729</v>
      </c>
      <c r="K75" s="15">
        <v>467959</v>
      </c>
      <c r="L75" s="15">
        <v>101556</v>
      </c>
      <c r="M75" s="7"/>
      <c r="N75" s="7"/>
      <c r="O75" s="7"/>
      <c r="P75" s="7"/>
      <c r="Q75" s="7"/>
      <c r="R75" s="7"/>
      <c r="S75" s="7" t="s">
        <v>87</v>
      </c>
      <c r="T75" s="8">
        <f t="shared" si="12"/>
        <v>1.8947974429320391E-2</v>
      </c>
      <c r="U75" s="8">
        <f t="shared" si="13"/>
        <v>2.1574860216988956E-2</v>
      </c>
      <c r="V75" s="8">
        <f t="shared" si="14"/>
        <v>1.9421699236707113E-2</v>
      </c>
      <c r="W75" s="8">
        <f t="shared" si="15"/>
        <v>1.9518416882464251E-2</v>
      </c>
      <c r="X75" s="8">
        <f t="shared" si="16"/>
        <v>1.3639281129653291E-2</v>
      </c>
      <c r="Y75" s="8">
        <f t="shared" si="17"/>
        <v>2.3932987634622815E-3</v>
      </c>
      <c r="Z75" s="8">
        <f t="shared" si="18"/>
        <v>1.2165185844937421E-2</v>
      </c>
      <c r="AA75" s="8">
        <f t="shared" si="19"/>
        <v>1.9621429212278274E-2</v>
      </c>
      <c r="AB75" s="8">
        <f t="shared" si="20"/>
        <v>1.8179423000922235E-2</v>
      </c>
      <c r="AC75" s="8">
        <f t="shared" si="21"/>
        <v>1.7724750929190236E-2</v>
      </c>
      <c r="AD75" s="8">
        <f t="shared" si="22"/>
        <v>1.7472848956037401E-2</v>
      </c>
    </row>
    <row r="76" spans="1:30">
      <c r="A76" s="7" t="s">
        <v>88</v>
      </c>
      <c r="B76" s="15">
        <v>2478251</v>
      </c>
      <c r="C76" s="15">
        <v>422188</v>
      </c>
      <c r="D76" s="15">
        <v>331929</v>
      </c>
      <c r="E76" s="15">
        <v>79497</v>
      </c>
      <c r="F76" s="15">
        <v>38022</v>
      </c>
      <c r="G76" s="15">
        <v>35195</v>
      </c>
      <c r="H76" s="15">
        <v>46722</v>
      </c>
      <c r="I76" s="15">
        <v>947628</v>
      </c>
      <c r="J76" s="15">
        <v>7762</v>
      </c>
      <c r="K76" s="15">
        <v>469900</v>
      </c>
      <c r="L76" s="15">
        <v>101971</v>
      </c>
      <c r="M76" s="7"/>
      <c r="N76" s="7"/>
      <c r="O76" s="7"/>
      <c r="P76" s="7"/>
      <c r="Q76" s="7"/>
      <c r="R76" s="7"/>
      <c r="S76" s="7" t="s">
        <v>88</v>
      </c>
      <c r="T76" s="8">
        <f t="shared" si="12"/>
        <v>1.8798170131106628E-2</v>
      </c>
      <c r="U76" s="8">
        <f t="shared" si="13"/>
        <v>2.1443174257545605E-2</v>
      </c>
      <c r="V76" s="8">
        <f t="shared" si="14"/>
        <v>1.9325258878011065E-2</v>
      </c>
      <c r="W76" s="8">
        <f t="shared" si="15"/>
        <v>1.9336060213619888E-2</v>
      </c>
      <c r="X76" s="8">
        <f t="shared" si="16"/>
        <v>1.3487578633116559E-2</v>
      </c>
      <c r="Y76" s="8">
        <f t="shared" si="17"/>
        <v>2.2496867524774977E-3</v>
      </c>
      <c r="Z76" s="8">
        <f t="shared" si="18"/>
        <v>1.2021573851452416E-2</v>
      </c>
      <c r="AA76" s="8">
        <f t="shared" si="19"/>
        <v>1.9461280765283417E-2</v>
      </c>
      <c r="AB76" s="8">
        <f t="shared" si="20"/>
        <v>1.7967213114754133E-2</v>
      </c>
      <c r="AC76" s="8">
        <f t="shared" si="21"/>
        <v>1.7542264058605594E-2</v>
      </c>
      <c r="AD76" s="8">
        <f t="shared" si="22"/>
        <v>1.7278703897684489E-2</v>
      </c>
    </row>
    <row r="77" spans="1:30">
      <c r="A77" s="7" t="s">
        <v>89</v>
      </c>
      <c r="B77" s="15">
        <v>2490318</v>
      </c>
      <c r="C77" s="15">
        <v>424516</v>
      </c>
      <c r="D77" s="15">
        <v>333583</v>
      </c>
      <c r="E77" s="15">
        <v>79895</v>
      </c>
      <c r="F77" s="15">
        <v>38158</v>
      </c>
      <c r="G77" s="15">
        <v>35223</v>
      </c>
      <c r="H77" s="15">
        <v>46872</v>
      </c>
      <c r="I77" s="15">
        <v>952403</v>
      </c>
      <c r="J77" s="15">
        <v>7799</v>
      </c>
      <c r="K77" s="15">
        <v>472040</v>
      </c>
      <c r="L77" s="15">
        <v>102428</v>
      </c>
      <c r="M77" s="7"/>
      <c r="N77" s="7"/>
      <c r="O77" s="7"/>
      <c r="P77" s="7"/>
      <c r="Q77" s="7"/>
      <c r="R77" s="7"/>
      <c r="S77" s="7" t="s">
        <v>89</v>
      </c>
      <c r="T77" s="8">
        <f t="shared" si="12"/>
        <v>1.9015094228446383E-2</v>
      </c>
      <c r="U77" s="8">
        <f t="shared" si="13"/>
        <v>2.1667192121546108E-2</v>
      </c>
      <c r="V77" s="8">
        <f t="shared" si="14"/>
        <v>1.9564034696285315E-2</v>
      </c>
      <c r="W77" s="8">
        <f t="shared" si="15"/>
        <v>1.9537032310754876E-2</v>
      </c>
      <c r="X77" s="8">
        <f t="shared" si="16"/>
        <v>1.3708092024865781E-2</v>
      </c>
      <c r="Y77" s="8">
        <f t="shared" si="17"/>
        <v>2.5046250177884755E-3</v>
      </c>
      <c r="Z77" s="8">
        <f t="shared" si="18"/>
        <v>1.2244897959183598E-2</v>
      </c>
      <c r="AA77" s="8">
        <f t="shared" si="19"/>
        <v>1.9676132865822593E-2</v>
      </c>
      <c r="AB77" s="8">
        <f t="shared" si="20"/>
        <v>1.8279148713931326E-2</v>
      </c>
      <c r="AC77" s="8">
        <f t="shared" si="21"/>
        <v>1.7737752068182733E-2</v>
      </c>
      <c r="AD77" s="8">
        <f t="shared" si="22"/>
        <v>1.745289110071413E-2</v>
      </c>
    </row>
    <row r="78" spans="1:30">
      <c r="A78" s="7" t="s">
        <v>90</v>
      </c>
      <c r="B78" s="15">
        <v>2502206</v>
      </c>
      <c r="C78" s="15">
        <v>426808</v>
      </c>
      <c r="D78" s="15">
        <v>335219</v>
      </c>
      <c r="E78" s="15">
        <v>80286</v>
      </c>
      <c r="F78" s="15">
        <v>38292</v>
      </c>
      <c r="G78" s="15">
        <v>35248</v>
      </c>
      <c r="H78" s="15">
        <v>47018</v>
      </c>
      <c r="I78" s="15">
        <v>957117</v>
      </c>
      <c r="J78" s="15">
        <v>7836</v>
      </c>
      <c r="K78" s="15">
        <v>474142</v>
      </c>
      <c r="L78" s="15">
        <v>102872</v>
      </c>
      <c r="M78" s="44"/>
      <c r="N78" s="7"/>
      <c r="O78" s="7"/>
      <c r="P78" s="7"/>
      <c r="Q78" s="7"/>
      <c r="R78" s="7"/>
      <c r="S78" s="7" t="s">
        <v>90</v>
      </c>
      <c r="T78" s="8">
        <f t="shared" si="12"/>
        <v>1.9072435341878302E-2</v>
      </c>
      <c r="U78" s="8">
        <f t="shared" si="13"/>
        <v>2.1673042029519696E-2</v>
      </c>
      <c r="V78" s="8">
        <f t="shared" si="14"/>
        <v>1.9556615336887795E-2</v>
      </c>
      <c r="W78" s="8">
        <f t="shared" si="15"/>
        <v>1.9608341164816689E-2</v>
      </c>
      <c r="X78" s="8">
        <f t="shared" si="16"/>
        <v>1.384733511610059E-2</v>
      </c>
      <c r="Y78" s="8">
        <f t="shared" si="17"/>
        <v>2.6169074980089135E-3</v>
      </c>
      <c r="Z78" s="8">
        <f t="shared" si="18"/>
        <v>1.2315376996942629E-2</v>
      </c>
      <c r="AA78" s="8">
        <f t="shared" si="19"/>
        <v>1.9763085892551269E-2</v>
      </c>
      <c r="AB78" s="8">
        <f t="shared" si="20"/>
        <v>1.8588327050565345E-2</v>
      </c>
      <c r="AC78" s="8">
        <f t="shared" si="21"/>
        <v>1.7797536122064805E-2</v>
      </c>
      <c r="AD78" s="8">
        <f t="shared" si="22"/>
        <v>1.7476880470797651E-2</v>
      </c>
    </row>
    <row r="79" spans="1:30">
      <c r="A79" s="7" t="s">
        <v>91</v>
      </c>
      <c r="B79" s="15">
        <v>2514228</v>
      </c>
      <c r="C79" s="15">
        <v>429135</v>
      </c>
      <c r="D79" s="15">
        <v>336864</v>
      </c>
      <c r="E79" s="15">
        <v>80682</v>
      </c>
      <c r="F79" s="15">
        <v>38427</v>
      </c>
      <c r="G79" s="15">
        <v>35274</v>
      </c>
      <c r="H79" s="15">
        <v>47165</v>
      </c>
      <c r="I79" s="15">
        <v>961878</v>
      </c>
      <c r="J79" s="15">
        <v>7873</v>
      </c>
      <c r="K79" s="15">
        <v>476267</v>
      </c>
      <c r="L79" s="15">
        <v>103328</v>
      </c>
      <c r="M79" s="44"/>
      <c r="N79" s="7"/>
      <c r="O79" s="7"/>
      <c r="P79" s="7"/>
      <c r="Q79" s="7"/>
      <c r="R79" s="7"/>
      <c r="S79" s="7" t="s">
        <v>91</v>
      </c>
      <c r="T79" s="8">
        <f t="shared" si="12"/>
        <v>1.9041871365128804E-2</v>
      </c>
      <c r="U79" s="8">
        <f t="shared" si="13"/>
        <v>2.1642970736398981E-2</v>
      </c>
      <c r="V79" s="8">
        <f t="shared" si="14"/>
        <v>1.9511707932703182E-2</v>
      </c>
      <c r="W79" s="8">
        <f t="shared" si="15"/>
        <v>1.9561756008795284E-2</v>
      </c>
      <c r="X79" s="8">
        <f t="shared" si="16"/>
        <v>1.3851511793572913E-2</v>
      </c>
      <c r="Y79" s="8">
        <f t="shared" si="17"/>
        <v>2.6149735660281337E-3</v>
      </c>
      <c r="Z79" s="8">
        <f t="shared" si="18"/>
        <v>1.2276522224368369E-2</v>
      </c>
      <c r="AA79" s="8">
        <f t="shared" si="19"/>
        <v>1.9734686932488588E-2</v>
      </c>
      <c r="AB79" s="8">
        <f t="shared" si="20"/>
        <v>1.8631129512226785E-2</v>
      </c>
      <c r="AC79" s="8">
        <f t="shared" si="21"/>
        <v>1.7753692096957208E-2</v>
      </c>
      <c r="AD79" s="8">
        <f t="shared" si="22"/>
        <v>1.7448501319468956E-2</v>
      </c>
    </row>
    <row r="80" spans="1:30">
      <c r="A80" s="7" t="s">
        <v>92</v>
      </c>
      <c r="B80" s="15">
        <v>2526479</v>
      </c>
      <c r="C80" s="15">
        <v>431507</v>
      </c>
      <c r="D80" s="15">
        <v>338537</v>
      </c>
      <c r="E80" s="15">
        <v>81087</v>
      </c>
      <c r="F80" s="15">
        <v>38565</v>
      </c>
      <c r="G80" s="15">
        <v>35303</v>
      </c>
      <c r="H80" s="15">
        <v>47315</v>
      </c>
      <c r="I80" s="15">
        <v>966727</v>
      </c>
      <c r="J80" s="15">
        <v>7910</v>
      </c>
      <c r="K80" s="15">
        <v>478432</v>
      </c>
      <c r="L80" s="15">
        <v>103795</v>
      </c>
      <c r="M80" s="44"/>
      <c r="N80" s="7"/>
      <c r="O80" s="7"/>
      <c r="P80" s="7"/>
      <c r="Q80" s="7"/>
      <c r="R80" s="7"/>
      <c r="S80" s="7" t="s">
        <v>92</v>
      </c>
      <c r="T80" s="8">
        <f t="shared" si="12"/>
        <v>1.9460498553213634E-2</v>
      </c>
      <c r="U80" s="8">
        <f t="shared" si="13"/>
        <v>2.2073104872710747E-2</v>
      </c>
      <c r="V80" s="8">
        <f t="shared" si="14"/>
        <v>1.9907871864163651E-2</v>
      </c>
      <c r="W80" s="8">
        <f t="shared" si="15"/>
        <v>2.0000754745462146E-2</v>
      </c>
      <c r="X80" s="8">
        <f t="shared" si="16"/>
        <v>1.428120561780033E-2</v>
      </c>
      <c r="Y80" s="8">
        <f t="shared" si="17"/>
        <v>3.068617701378118E-3</v>
      </c>
      <c r="Z80" s="8">
        <f t="shared" si="18"/>
        <v>1.2692093660374049E-2</v>
      </c>
      <c r="AA80" s="8">
        <f t="shared" si="19"/>
        <v>2.0154533213455172E-2</v>
      </c>
      <c r="AB80" s="8">
        <f t="shared" si="20"/>
        <v>1.9067250708580286E-2</v>
      </c>
      <c r="AC80" s="8">
        <f t="shared" si="21"/>
        <v>1.8157054692487851E-2</v>
      </c>
      <c r="AD80" s="8">
        <f t="shared" si="22"/>
        <v>1.7887438585480142E-2</v>
      </c>
    </row>
    <row r="81" spans="1:30">
      <c r="A81" s="7" t="s">
        <v>93</v>
      </c>
      <c r="B81" s="15">
        <v>2538805</v>
      </c>
      <c r="C81" s="15">
        <v>433896</v>
      </c>
      <c r="D81" s="15">
        <v>340217</v>
      </c>
      <c r="E81" s="15">
        <v>81494</v>
      </c>
      <c r="F81" s="15">
        <v>38704</v>
      </c>
      <c r="G81" s="15">
        <v>35332</v>
      </c>
      <c r="H81" s="15">
        <v>47465</v>
      </c>
      <c r="I81" s="15">
        <v>971606</v>
      </c>
      <c r="J81" s="15">
        <v>7948</v>
      </c>
      <c r="K81" s="15">
        <v>480609</v>
      </c>
      <c r="L81" s="15">
        <v>104266</v>
      </c>
      <c r="M81" s="44"/>
      <c r="N81" s="7"/>
      <c r="O81" s="7"/>
      <c r="P81" s="7"/>
      <c r="Q81" s="7"/>
      <c r="R81" s="7"/>
      <c r="S81" s="7" t="s">
        <v>93</v>
      </c>
      <c r="T81" s="8">
        <f t="shared" si="12"/>
        <v>1.9470204206852193E-2</v>
      </c>
      <c r="U81" s="8">
        <f t="shared" si="13"/>
        <v>2.2095751396884911E-2</v>
      </c>
      <c r="V81" s="8">
        <f t="shared" si="14"/>
        <v>1.9887104558685476E-2</v>
      </c>
      <c r="W81" s="8">
        <f t="shared" si="15"/>
        <v>2.0013768070592741E-2</v>
      </c>
      <c r="X81" s="8">
        <f t="shared" si="16"/>
        <v>1.4308926044341863E-2</v>
      </c>
      <c r="Y81" s="8">
        <f t="shared" si="17"/>
        <v>3.0945688896459878E-3</v>
      </c>
      <c r="Z81" s="8">
        <f t="shared" si="18"/>
        <v>1.2651476361153824E-2</v>
      </c>
      <c r="AA81" s="8">
        <f t="shared" si="19"/>
        <v>2.0162683233883039E-2</v>
      </c>
      <c r="AB81" s="8">
        <f t="shared" si="20"/>
        <v>1.9105013463264431E-2</v>
      </c>
      <c r="AC81" s="8">
        <f t="shared" si="21"/>
        <v>1.8153122616727302E-2</v>
      </c>
      <c r="AD81" s="8">
        <f t="shared" si="22"/>
        <v>1.7944312102159632E-2</v>
      </c>
    </row>
    <row r="82" spans="1:30">
      <c r="A82" s="7" t="s">
        <v>94</v>
      </c>
      <c r="B82" s="15">
        <v>2550864</v>
      </c>
      <c r="C82" s="15">
        <v>436217</v>
      </c>
      <c r="D82" s="15">
        <v>341829</v>
      </c>
      <c r="E82" s="15">
        <v>81896</v>
      </c>
      <c r="F82" s="15">
        <v>38841</v>
      </c>
      <c r="G82" s="15">
        <v>35356</v>
      </c>
      <c r="H82" s="15">
        <v>47612</v>
      </c>
      <c r="I82" s="15">
        <v>976419</v>
      </c>
      <c r="J82" s="15">
        <v>7985</v>
      </c>
      <c r="K82" s="15">
        <v>482745</v>
      </c>
      <c r="L82" s="15">
        <v>104729</v>
      </c>
      <c r="M82" s="44"/>
      <c r="N82" s="7"/>
      <c r="O82" s="7"/>
      <c r="P82" s="7"/>
      <c r="Q82" s="7"/>
      <c r="R82" s="7"/>
      <c r="S82" s="7" t="s">
        <v>94</v>
      </c>
      <c r="T82" s="8">
        <f t="shared" si="12"/>
        <v>1.9446040813586141E-2</v>
      </c>
      <c r="U82" s="8">
        <f t="shared" si="13"/>
        <v>2.2045041330059467E-2</v>
      </c>
      <c r="V82" s="8">
        <f t="shared" si="14"/>
        <v>1.9718452713002543E-2</v>
      </c>
      <c r="W82" s="8">
        <f t="shared" si="15"/>
        <v>2.0053309418827769E-2</v>
      </c>
      <c r="X82" s="8">
        <f t="shared" si="16"/>
        <v>1.4337198370416804E-2</v>
      </c>
      <c r="Y82" s="8">
        <f t="shared" si="17"/>
        <v>3.0640036314117935E-3</v>
      </c>
      <c r="Z82" s="8">
        <f t="shared" si="18"/>
        <v>1.2633459526139035E-2</v>
      </c>
      <c r="AA82" s="8">
        <f t="shared" si="19"/>
        <v>2.0166813461677036E-2</v>
      </c>
      <c r="AB82" s="8">
        <f t="shared" si="20"/>
        <v>1.9014803471158803E-2</v>
      </c>
      <c r="AC82" s="8">
        <f t="shared" si="21"/>
        <v>1.8144353379367262E-2</v>
      </c>
      <c r="AD82" s="8">
        <f t="shared" si="22"/>
        <v>1.8051559219223856E-2</v>
      </c>
    </row>
    <row r="83" spans="1:30">
      <c r="A83" s="7" t="s">
        <v>95</v>
      </c>
      <c r="B83" s="15">
        <v>2563162</v>
      </c>
      <c r="C83" s="15">
        <v>438623</v>
      </c>
      <c r="D83" s="15">
        <v>343510</v>
      </c>
      <c r="E83" s="15">
        <v>82302</v>
      </c>
      <c r="F83" s="15">
        <v>38978</v>
      </c>
      <c r="G83" s="15">
        <v>35384</v>
      </c>
      <c r="H83" s="15">
        <v>47759</v>
      </c>
      <c r="I83" s="15">
        <v>981274</v>
      </c>
      <c r="J83" s="15">
        <v>8023</v>
      </c>
      <c r="K83" s="15">
        <v>484904</v>
      </c>
      <c r="L83" s="15">
        <v>105200</v>
      </c>
      <c r="M83" s="44"/>
      <c r="N83" s="7"/>
      <c r="O83" s="7"/>
      <c r="P83" s="7"/>
      <c r="Q83" s="7"/>
      <c r="R83" s="7"/>
      <c r="S83" s="7" t="s">
        <v>95</v>
      </c>
      <c r="T83" s="8">
        <f t="shared" si="12"/>
        <v>1.9462833124124002E-2</v>
      </c>
      <c r="U83" s="8">
        <f t="shared" si="13"/>
        <v>2.2109592552460144E-2</v>
      </c>
      <c r="V83" s="8">
        <f t="shared" si="14"/>
        <v>1.9729030113042612E-2</v>
      </c>
      <c r="W83" s="8">
        <f t="shared" si="15"/>
        <v>2.0078827991373505E-2</v>
      </c>
      <c r="X83" s="8">
        <f t="shared" si="16"/>
        <v>1.4338876310927118E-2</v>
      </c>
      <c r="Y83" s="8">
        <f t="shared" si="17"/>
        <v>3.1184441798490781E-3</v>
      </c>
      <c r="Z83" s="8">
        <f t="shared" si="18"/>
        <v>1.2594084596628807E-2</v>
      </c>
      <c r="AA83" s="8">
        <f t="shared" si="19"/>
        <v>2.0164719434273337E-2</v>
      </c>
      <c r="AB83" s="8">
        <f t="shared" si="20"/>
        <v>1.9052457767051889E-2</v>
      </c>
      <c r="AC83" s="8">
        <f t="shared" si="21"/>
        <v>1.8134785739931658E-2</v>
      </c>
      <c r="AD83" s="8">
        <f t="shared" si="22"/>
        <v>1.8117064106534464E-2</v>
      </c>
    </row>
    <row r="84" spans="1:30">
      <c r="A84" s="7" t="s">
        <v>96</v>
      </c>
      <c r="B84" s="15">
        <v>2575458</v>
      </c>
      <c r="C84" s="15">
        <v>441047</v>
      </c>
      <c r="D84" s="15">
        <v>345200</v>
      </c>
      <c r="E84" s="15">
        <v>82708</v>
      </c>
      <c r="F84" s="15">
        <v>39114</v>
      </c>
      <c r="G84" s="15">
        <v>35411</v>
      </c>
      <c r="H84" s="15">
        <v>47904</v>
      </c>
      <c r="I84" s="15">
        <v>986115</v>
      </c>
      <c r="J84" s="15">
        <v>8060</v>
      </c>
      <c r="K84" s="15">
        <v>487055</v>
      </c>
      <c r="L84" s="15">
        <v>105672</v>
      </c>
      <c r="M84" s="44"/>
      <c r="N84" s="7"/>
      <c r="O84" s="7"/>
      <c r="P84" s="7"/>
      <c r="Q84" s="7"/>
      <c r="R84" s="7"/>
      <c r="S84" s="7" t="s">
        <v>96</v>
      </c>
      <c r="T84" s="8">
        <f t="shared" si="12"/>
        <v>1.9386268399618656E-2</v>
      </c>
      <c r="U84" s="8">
        <f t="shared" si="13"/>
        <v>2.2108563708120643E-2</v>
      </c>
      <c r="V84" s="8">
        <f t="shared" si="14"/>
        <v>1.9681748228406404E-2</v>
      </c>
      <c r="W84" s="8">
        <f t="shared" si="15"/>
        <v>1.9990873999531367E-2</v>
      </c>
      <c r="X84" s="8">
        <f t="shared" si="16"/>
        <v>1.4235705950991884E-2</v>
      </c>
      <c r="Y84" s="8">
        <f t="shared" si="17"/>
        <v>3.0592300937597461E-3</v>
      </c>
      <c r="Z84" s="8">
        <f t="shared" si="18"/>
        <v>1.2448483567578883E-2</v>
      </c>
      <c r="AA84" s="8">
        <f t="shared" si="19"/>
        <v>2.0055299996793341E-2</v>
      </c>
      <c r="AB84" s="8">
        <f t="shared" si="20"/>
        <v>1.896333754740831E-2</v>
      </c>
      <c r="AC84" s="8">
        <f t="shared" si="21"/>
        <v>1.8023459969232825E-2</v>
      </c>
      <c r="AD84" s="8">
        <f t="shared" si="22"/>
        <v>1.8083722722674445E-2</v>
      </c>
    </row>
    <row r="85" spans="1:30">
      <c r="A85" s="7" t="s">
        <v>97</v>
      </c>
      <c r="B85" s="15">
        <v>2587946</v>
      </c>
      <c r="C85" s="15">
        <v>443519</v>
      </c>
      <c r="D85" s="15">
        <v>346925</v>
      </c>
      <c r="E85" s="15">
        <v>83119</v>
      </c>
      <c r="F85" s="15">
        <v>39252</v>
      </c>
      <c r="G85" s="15">
        <v>35440</v>
      </c>
      <c r="H85" s="15">
        <v>48052</v>
      </c>
      <c r="I85" s="15">
        <v>991016</v>
      </c>
      <c r="J85" s="15">
        <v>8098</v>
      </c>
      <c r="K85" s="15">
        <v>489234</v>
      </c>
      <c r="L85" s="15">
        <v>106152</v>
      </c>
      <c r="M85" s="44"/>
      <c r="N85" s="7"/>
      <c r="O85" s="7"/>
      <c r="P85" s="7"/>
      <c r="Q85" s="7"/>
      <c r="R85" s="7"/>
      <c r="S85" s="7" t="s">
        <v>97</v>
      </c>
      <c r="T85" s="8">
        <f t="shared" si="12"/>
        <v>1.9355956837961097E-2</v>
      </c>
      <c r="U85" s="8">
        <f t="shared" si="13"/>
        <v>2.2178125633792511E-2</v>
      </c>
      <c r="V85" s="8">
        <f t="shared" si="14"/>
        <v>1.9716827789322711E-2</v>
      </c>
      <c r="W85" s="8">
        <f t="shared" si="15"/>
        <v>1.994011829091713E-2</v>
      </c>
      <c r="X85" s="8">
        <f t="shared" si="16"/>
        <v>1.4158743282348007E-2</v>
      </c>
      <c r="Y85" s="8">
        <f t="shared" si="17"/>
        <v>3.0567191214763145E-3</v>
      </c>
      <c r="Z85" s="8">
        <f t="shared" si="18"/>
        <v>1.2367007268513586E-2</v>
      </c>
      <c r="AA85" s="8">
        <f t="shared" si="19"/>
        <v>1.9977233569986153E-2</v>
      </c>
      <c r="AB85" s="8">
        <f t="shared" si="20"/>
        <v>1.8872672370407573E-2</v>
      </c>
      <c r="AC85" s="8">
        <f t="shared" si="21"/>
        <v>1.7945981036559866E-2</v>
      </c>
      <c r="AD85" s="8">
        <f t="shared" si="22"/>
        <v>1.8088350948535448E-2</v>
      </c>
    </row>
    <row r="86" spans="1:30">
      <c r="A86" s="7" t="s">
        <v>98</v>
      </c>
      <c r="B86" s="15">
        <v>2600754</v>
      </c>
      <c r="C86" s="15">
        <v>446063</v>
      </c>
      <c r="D86" s="15">
        <v>348700</v>
      </c>
      <c r="E86" s="15">
        <v>83540</v>
      </c>
      <c r="F86" s="15">
        <v>39394</v>
      </c>
      <c r="G86" s="15">
        <v>35473</v>
      </c>
      <c r="H86" s="15">
        <v>48203</v>
      </c>
      <c r="I86" s="15">
        <v>996026</v>
      </c>
      <c r="J86" s="15">
        <v>8137</v>
      </c>
      <c r="K86" s="15">
        <v>491465</v>
      </c>
      <c r="L86" s="15">
        <v>106645</v>
      </c>
      <c r="M86" s="44"/>
      <c r="N86" s="7"/>
      <c r="O86" s="7"/>
      <c r="P86" s="7"/>
      <c r="Q86" s="7"/>
      <c r="R86" s="7"/>
      <c r="S86" s="7" t="s">
        <v>98</v>
      </c>
      <c r="T86" s="8">
        <f t="shared" si="12"/>
        <v>1.9558079144948559E-2</v>
      </c>
      <c r="U86" s="8">
        <f t="shared" si="13"/>
        <v>2.2571334909001761E-2</v>
      </c>
      <c r="V86" s="8">
        <f t="shared" si="14"/>
        <v>2.0100693621664556E-2</v>
      </c>
      <c r="W86" s="8">
        <f t="shared" si="15"/>
        <v>2.0074240500146612E-2</v>
      </c>
      <c r="X86" s="8">
        <f t="shared" si="16"/>
        <v>1.4237532504312478E-2</v>
      </c>
      <c r="Y86" s="8">
        <f t="shared" si="17"/>
        <v>3.3091978730626082E-3</v>
      </c>
      <c r="Z86" s="8">
        <f t="shared" si="18"/>
        <v>1.2412837099890828E-2</v>
      </c>
      <c r="AA86" s="8">
        <f t="shared" si="19"/>
        <v>2.0080518711741657E-2</v>
      </c>
      <c r="AB86" s="8">
        <f t="shared" si="20"/>
        <v>1.9035691922354436E-2</v>
      </c>
      <c r="AC86" s="8">
        <f t="shared" si="21"/>
        <v>1.80633667878487E-2</v>
      </c>
      <c r="AD86" s="8">
        <f t="shared" si="22"/>
        <v>1.8294837151123344E-2</v>
      </c>
    </row>
    <row r="87" spans="1:30">
      <c r="A87" s="7" t="s">
        <v>99</v>
      </c>
      <c r="B87" s="15">
        <v>2613638</v>
      </c>
      <c r="C87" s="15">
        <v>448637</v>
      </c>
      <c r="D87" s="15">
        <v>350495</v>
      </c>
      <c r="E87" s="15">
        <v>83963</v>
      </c>
      <c r="F87" s="15">
        <v>39535</v>
      </c>
      <c r="G87" s="15">
        <v>35506</v>
      </c>
      <c r="H87" s="15">
        <v>48354</v>
      </c>
      <c r="I87" s="15">
        <v>1001052</v>
      </c>
      <c r="J87" s="15">
        <v>8176</v>
      </c>
      <c r="K87" s="15">
        <v>493702</v>
      </c>
      <c r="L87" s="15">
        <v>107143</v>
      </c>
      <c r="M87" s="44"/>
      <c r="N87" s="7"/>
      <c r="O87" s="7"/>
      <c r="P87" s="7"/>
      <c r="Q87" s="7"/>
      <c r="R87" s="7"/>
      <c r="S87" s="7" t="s">
        <v>99</v>
      </c>
      <c r="T87" s="8">
        <f t="shared" si="12"/>
        <v>1.9692863736275656E-2</v>
      </c>
      <c r="U87" s="8">
        <f t="shared" si="13"/>
        <v>2.2830540122154908E-2</v>
      </c>
      <c r="V87" s="8">
        <f t="shared" si="14"/>
        <v>2.0334196966609319E-2</v>
      </c>
      <c r="W87" s="8">
        <f t="shared" si="15"/>
        <v>2.0181769580326137E-2</v>
      </c>
      <c r="X87" s="8">
        <f t="shared" si="16"/>
        <v>1.4290112371081021E-2</v>
      </c>
      <c r="Y87" s="8">
        <f t="shared" si="17"/>
        <v>3.4478860501920838E-3</v>
      </c>
      <c r="Z87" s="8">
        <f t="shared" si="18"/>
        <v>1.2458384807052081E-2</v>
      </c>
      <c r="AA87" s="8">
        <f t="shared" si="19"/>
        <v>2.0155430593290058E-2</v>
      </c>
      <c r="AB87" s="8">
        <f t="shared" si="20"/>
        <v>1.9070173251900746E-2</v>
      </c>
      <c r="AC87" s="8">
        <f t="shared" si="21"/>
        <v>1.8143797535182138E-2</v>
      </c>
      <c r="AD87" s="8">
        <f t="shared" si="22"/>
        <v>1.8469581749049446E-2</v>
      </c>
    </row>
    <row r="88" spans="1:30">
      <c r="A88" s="7" t="s">
        <v>100</v>
      </c>
      <c r="B88" s="15">
        <v>2626551</v>
      </c>
      <c r="C88" s="15">
        <v>451232</v>
      </c>
      <c r="D88" s="15">
        <v>352302</v>
      </c>
      <c r="E88" s="15">
        <v>84387</v>
      </c>
      <c r="F88" s="15">
        <v>39676</v>
      </c>
      <c r="G88" s="15">
        <v>35539</v>
      </c>
      <c r="H88" s="15">
        <v>48504</v>
      </c>
      <c r="I88" s="15">
        <v>1006075</v>
      </c>
      <c r="J88" s="15">
        <v>8214</v>
      </c>
      <c r="K88" s="15">
        <v>495935</v>
      </c>
      <c r="L88" s="15">
        <v>107642</v>
      </c>
      <c r="M88" s="44"/>
      <c r="N88" s="7"/>
      <c r="O88" s="7"/>
      <c r="P88" s="7"/>
      <c r="Q88" s="7"/>
      <c r="R88" s="7"/>
      <c r="S88" s="7" t="s">
        <v>100</v>
      </c>
      <c r="T88" s="8">
        <f t="shared" si="12"/>
        <v>1.9838413206505479E-2</v>
      </c>
      <c r="U88" s="8">
        <f t="shared" si="13"/>
        <v>2.3092776960278671E-2</v>
      </c>
      <c r="V88" s="8">
        <f t="shared" si="14"/>
        <v>2.0573580533024272E-2</v>
      </c>
      <c r="W88" s="8">
        <f t="shared" si="15"/>
        <v>2.0300333704115658E-2</v>
      </c>
      <c r="X88" s="8">
        <f t="shared" si="16"/>
        <v>1.4368256890116005E-2</v>
      </c>
      <c r="Y88" s="8">
        <f t="shared" si="17"/>
        <v>3.6146959984184601E-3</v>
      </c>
      <c r="Z88" s="8">
        <f t="shared" si="18"/>
        <v>1.252505010020033E-2</v>
      </c>
      <c r="AA88" s="8">
        <f t="shared" si="19"/>
        <v>2.0241046936716245E-2</v>
      </c>
      <c r="AB88" s="8">
        <f t="shared" si="20"/>
        <v>1.9106699751860967E-2</v>
      </c>
      <c r="AC88" s="8">
        <f t="shared" si="21"/>
        <v>1.8232027183788357E-2</v>
      </c>
      <c r="AD88" s="8">
        <f t="shared" si="22"/>
        <v>1.8642592172003924E-2</v>
      </c>
    </row>
    <row r="89" spans="1:30">
      <c r="A89" s="7" t="s">
        <v>101</v>
      </c>
      <c r="B89" s="15">
        <v>2639524</v>
      </c>
      <c r="C89" s="15">
        <v>453854</v>
      </c>
      <c r="D89" s="15">
        <v>354126</v>
      </c>
      <c r="E89" s="15">
        <v>84812</v>
      </c>
      <c r="F89" s="15">
        <v>39817</v>
      </c>
      <c r="G89" s="15">
        <v>35573</v>
      </c>
      <c r="H89" s="15">
        <v>48654</v>
      </c>
      <c r="I89" s="15">
        <v>1011107</v>
      </c>
      <c r="J89" s="15">
        <v>8253</v>
      </c>
      <c r="K89" s="15">
        <v>498172</v>
      </c>
      <c r="L89" s="15">
        <v>108143</v>
      </c>
      <c r="M89" s="44"/>
      <c r="N89" s="7"/>
      <c r="O89" s="7"/>
      <c r="P89" s="7"/>
      <c r="Q89" s="7"/>
      <c r="R89" s="7"/>
      <c r="S89" s="7" t="s">
        <v>101</v>
      </c>
      <c r="T89" s="8">
        <f t="shared" si="12"/>
        <v>1.993009127702039E-2</v>
      </c>
      <c r="U89" s="8">
        <f t="shared" si="13"/>
        <v>2.3302271154110654E-2</v>
      </c>
      <c r="V89" s="8">
        <f t="shared" si="14"/>
        <v>2.0756647690423069E-2</v>
      </c>
      <c r="W89" s="8">
        <f t="shared" si="15"/>
        <v>2.0368387492631035E-2</v>
      </c>
      <c r="X89" s="8">
        <f t="shared" si="16"/>
        <v>1.4394170997656275E-2</v>
      </c>
      <c r="Y89" s="8">
        <f t="shared" si="17"/>
        <v>3.7528216704287853E-3</v>
      </c>
      <c r="Z89" s="8">
        <f t="shared" si="18"/>
        <v>1.2528094564222103E-2</v>
      </c>
      <c r="AA89" s="8">
        <f t="shared" si="19"/>
        <v>2.0273133834368018E-2</v>
      </c>
      <c r="AB89" s="8">
        <f t="shared" si="20"/>
        <v>1.9140528525561917E-2</v>
      </c>
      <c r="AC89" s="8">
        <f t="shared" si="21"/>
        <v>1.8269376208521981E-2</v>
      </c>
      <c r="AD89" s="8">
        <f t="shared" si="22"/>
        <v>1.8756123294897842E-2</v>
      </c>
    </row>
    <row r="90" spans="1:30">
      <c r="A90" s="7" t="s">
        <v>102</v>
      </c>
      <c r="B90" s="15">
        <f t="shared" ref="B90:B101" si="23">B89*B89/B88</f>
        <v>2652561.0759417959</v>
      </c>
      <c r="C90" s="15">
        <f t="shared" ref="C90:C101" si="24">C89*C89/C88</f>
        <v>456491.23580774415</v>
      </c>
      <c r="D90" s="15">
        <f t="shared" ref="D90:D101" si="25">D89*D89/D88</f>
        <v>355959.44353424053</v>
      </c>
      <c r="E90" s="15">
        <f t="shared" ref="E90:E101" si="26">E89*E89/E88</f>
        <v>85239.140436323127</v>
      </c>
      <c r="F90" s="15">
        <f t="shared" ref="F90:F101" si="27">F89*F89/F88</f>
        <v>39958.50108377861</v>
      </c>
      <c r="G90" s="15">
        <f t="shared" ref="G90:G101" si="28">G89*G89/G88</f>
        <v>35607.032527645686</v>
      </c>
      <c r="H90" s="15">
        <f t="shared" ref="H90:H101" si="29">H89*H89/H88</f>
        <v>48804.463879267692</v>
      </c>
      <c r="I90" s="15">
        <f t="shared" ref="I90:I101" si="30">I89*I89/I88</f>
        <v>1016164.1681276247</v>
      </c>
      <c r="J90" s="15">
        <f t="shared" ref="J90:J101" si="31">J89*J89/J88</f>
        <v>8292.1851716581441</v>
      </c>
      <c r="K90" s="15">
        <f t="shared" ref="K90:K101" si="32">K89*K89/K88</f>
        <v>500419.09037273028</v>
      </c>
      <c r="L90" s="15">
        <f t="shared" ref="L90:L101" si="33">L89*L89/L88</f>
        <v>108646.33181286116</v>
      </c>
      <c r="M90" s="44"/>
      <c r="S90" s="7" t="s">
        <v>102</v>
      </c>
      <c r="T90" s="8">
        <f t="shared" si="12"/>
        <v>1.9920021632878759E-2</v>
      </c>
      <c r="U90" s="8">
        <f t="shared" si="13"/>
        <v>2.3378392307239482E-2</v>
      </c>
      <c r="V90" s="8">
        <f t="shared" si="14"/>
        <v>2.0818593444911215E-2</v>
      </c>
      <c r="W90" s="8">
        <f t="shared" si="15"/>
        <v>2.0339243910978189E-2</v>
      </c>
      <c r="X90" s="8">
        <f t="shared" si="16"/>
        <v>1.4329620850348057E-2</v>
      </c>
      <c r="Y90" s="8">
        <f t="shared" si="17"/>
        <v>3.7784379005352253E-3</v>
      </c>
      <c r="Z90" s="8">
        <f t="shared" si="18"/>
        <v>1.2477727097228275E-2</v>
      </c>
      <c r="AA90" s="8">
        <f t="shared" si="19"/>
        <v>2.0218516512244378E-2</v>
      </c>
      <c r="AB90" s="8">
        <f t="shared" si="20"/>
        <v>1.9071546228111691E-2</v>
      </c>
      <c r="AC90" s="8">
        <f t="shared" si="21"/>
        <v>1.821918218536478E-2</v>
      </c>
      <c r="AD90" s="8">
        <f t="shared" si="22"/>
        <v>1.8766297649783548E-2</v>
      </c>
    </row>
    <row r="91" spans="1:30">
      <c r="A91" s="7" t="s">
        <v>103</v>
      </c>
      <c r="B91" s="15">
        <f t="shared" si="23"/>
        <v>2665662.5443077986</v>
      </c>
      <c r="C91" s="15">
        <f t="shared" si="24"/>
        <v>459143.79595482571</v>
      </c>
      <c r="D91" s="15">
        <f t="shared" si="25"/>
        <v>357802.37949545129</v>
      </c>
      <c r="E91" s="15">
        <f t="shared" si="26"/>
        <v>85668.432088893271</v>
      </c>
      <c r="F91" s="15">
        <f t="shared" si="27"/>
        <v>40100.505032080175</v>
      </c>
      <c r="G91" s="15">
        <f t="shared" si="28"/>
        <v>35641.097614056111</v>
      </c>
      <c r="H91" s="15">
        <f t="shared" si="29"/>
        <v>48955.393072362909</v>
      </c>
      <c r="I91" s="15">
        <f t="shared" si="30"/>
        <v>1021246.6302641634</v>
      </c>
      <c r="J91" s="15">
        <f t="shared" si="31"/>
        <v>8331.5563941678429</v>
      </c>
      <c r="K91" s="15">
        <f t="shared" si="32"/>
        <v>502676.31663255021</v>
      </c>
      <c r="L91" s="15">
        <f t="shared" si="33"/>
        <v>109152.00629157991</v>
      </c>
      <c r="M91" s="44"/>
      <c r="S91" s="7" t="s">
        <v>103</v>
      </c>
      <c r="T91" s="8">
        <f t="shared" si="12"/>
        <v>1.990503057722548E-2</v>
      </c>
      <c r="U91" s="8">
        <f t="shared" si="13"/>
        <v>2.3419370125125072E-2</v>
      </c>
      <c r="V91" s="8">
        <f t="shared" si="14"/>
        <v>2.0848741053228315E-2</v>
      </c>
      <c r="W91" s="8">
        <f t="shared" si="15"/>
        <v>2.0311709787564469E-2</v>
      </c>
      <c r="X91" s="8">
        <f t="shared" si="16"/>
        <v>1.4303908741119864E-2</v>
      </c>
      <c r="Y91" s="8">
        <f t="shared" si="17"/>
        <v>3.8049235074666399E-3</v>
      </c>
      <c r="Z91" s="8">
        <f t="shared" si="18"/>
        <v>1.2437297273501846E-2</v>
      </c>
      <c r="AA91" s="8">
        <f t="shared" si="19"/>
        <v>2.0173407839116697E-2</v>
      </c>
      <c r="AB91" s="8">
        <f t="shared" si="20"/>
        <v>1.9025977760254831E-2</v>
      </c>
      <c r="AC91" s="8">
        <f t="shared" si="21"/>
        <v>1.8177598293201536E-2</v>
      </c>
      <c r="AD91" s="8">
        <f t="shared" si="22"/>
        <v>1.8750700387145214E-2</v>
      </c>
    </row>
    <row r="92" spans="1:30">
      <c r="A92" s="7" t="s">
        <v>104</v>
      </c>
      <c r="B92" s="15">
        <f t="shared" si="23"/>
        <v>2678828.7231435818</v>
      </c>
      <c r="C92" s="15">
        <f t="shared" si="24"/>
        <v>461811.76948727365</v>
      </c>
      <c r="D92" s="15">
        <f t="shared" si="25"/>
        <v>359654.85702949797</v>
      </c>
      <c r="E92" s="15">
        <f t="shared" si="26"/>
        <v>86099.885791925481</v>
      </c>
      <c r="F92" s="15">
        <f t="shared" si="27"/>
        <v>40243.013631977425</v>
      </c>
      <c r="G92" s="15">
        <f t="shared" si="28"/>
        <v>35675.195290380092</v>
      </c>
      <c r="H92" s="15">
        <f t="shared" si="29"/>
        <v>49106.789018281903</v>
      </c>
      <c r="I92" s="15">
        <f t="shared" si="30"/>
        <v>1026354.5129205153</v>
      </c>
      <c r="J92" s="15">
        <f t="shared" si="31"/>
        <v>8371.1145508969075</v>
      </c>
      <c r="K92" s="15">
        <f t="shared" si="32"/>
        <v>504943.72449911945</v>
      </c>
      <c r="L92" s="15">
        <f t="shared" si="33"/>
        <v>109660.03433966599</v>
      </c>
      <c r="M92" s="44"/>
      <c r="S92" s="7" t="s">
        <v>104</v>
      </c>
      <c r="T92" s="8">
        <f t="shared" si="12"/>
        <v>1.990356293998552E-2</v>
      </c>
      <c r="U92" s="8">
        <f t="shared" si="13"/>
        <v>2.3446407806347214E-2</v>
      </c>
      <c r="V92" s="8">
        <f t="shared" si="14"/>
        <v>2.0870892102508476E-2</v>
      </c>
      <c r="W92" s="8">
        <f t="shared" si="15"/>
        <v>2.029798182096143E-2</v>
      </c>
      <c r="X92" s="8">
        <f t="shared" si="16"/>
        <v>1.4291098698896665E-2</v>
      </c>
      <c r="Y92" s="8">
        <f t="shared" si="17"/>
        <v>3.8322769458929429E-3</v>
      </c>
      <c r="Z92" s="8">
        <f t="shared" si="18"/>
        <v>1.2427614594299419E-2</v>
      </c>
      <c r="AA92" s="8">
        <f t="shared" si="19"/>
        <v>2.0157058788375926E-2</v>
      </c>
      <c r="AB92" s="8">
        <f t="shared" si="20"/>
        <v>1.9127654114549308E-2</v>
      </c>
      <c r="AC92" s="8">
        <f t="shared" si="21"/>
        <v>1.8165131517476008E-2</v>
      </c>
      <c r="AD92" s="8">
        <f t="shared" si="22"/>
        <v>1.874764812680918E-2</v>
      </c>
    </row>
    <row r="93" spans="1:30">
      <c r="A93" s="7" t="s">
        <v>105</v>
      </c>
      <c r="B93" s="15">
        <f t="shared" si="23"/>
        <v>2692059.9320656019</v>
      </c>
      <c r="C93" s="15">
        <f t="shared" si="24"/>
        <v>464495.24596854189</v>
      </c>
      <c r="D93" s="15">
        <f t="shared" si="25"/>
        <v>361516.92553669302</v>
      </c>
      <c r="E93" s="15">
        <f t="shared" si="26"/>
        <v>86533.51243419938</v>
      </c>
      <c r="F93" s="15">
        <f t="shared" si="27"/>
        <v>40386.02867689397</v>
      </c>
      <c r="G93" s="15">
        <f t="shared" si="28"/>
        <v>35709.325587796258</v>
      </c>
      <c r="H93" s="15">
        <f t="shared" si="29"/>
        <v>49258.653160471062</v>
      </c>
      <c r="I93" s="15">
        <f t="shared" si="30"/>
        <v>1031487.9432403384</v>
      </c>
      <c r="J93" s="15">
        <f t="shared" si="31"/>
        <v>8410.8605294073732</v>
      </c>
      <c r="K93" s="15">
        <f t="shared" si="32"/>
        <v>507221.35989832401</v>
      </c>
      <c r="L93" s="15">
        <f t="shared" si="33"/>
        <v>110170.42691137752</v>
      </c>
      <c r="M93" s="44"/>
      <c r="S93" s="7" t="s">
        <v>105</v>
      </c>
      <c r="T93" s="8">
        <f t="shared" si="12"/>
        <v>1.9903562939985298E-2</v>
      </c>
      <c r="U93" s="8">
        <f t="shared" si="13"/>
        <v>2.3446407806347214E-2</v>
      </c>
      <c r="V93" s="8">
        <f t="shared" si="14"/>
        <v>2.0870892102508698E-2</v>
      </c>
      <c r="W93" s="8">
        <f t="shared" si="15"/>
        <v>2.029798182096143E-2</v>
      </c>
      <c r="X93" s="8">
        <f t="shared" si="16"/>
        <v>1.4291098698896665E-2</v>
      </c>
      <c r="Y93" s="8">
        <f t="shared" si="17"/>
        <v>3.8322769458931649E-3</v>
      </c>
      <c r="Z93" s="8">
        <f t="shared" si="18"/>
        <v>1.2427614594299863E-2</v>
      </c>
      <c r="AA93" s="8">
        <f t="shared" si="19"/>
        <v>2.0157058788375926E-2</v>
      </c>
      <c r="AB93" s="8">
        <f t="shared" si="20"/>
        <v>1.9127654114549086E-2</v>
      </c>
      <c r="AC93" s="8">
        <f t="shared" si="21"/>
        <v>1.8165131517476008E-2</v>
      </c>
      <c r="AD93" s="8">
        <f t="shared" si="22"/>
        <v>1.874764812680918E-2</v>
      </c>
    </row>
    <row r="94" spans="1:30">
      <c r="A94" s="7" t="s">
        <v>106</v>
      </c>
      <c r="B94" s="15">
        <f t="shared" si="23"/>
        <v>2705356.4922689586</v>
      </c>
      <c r="C94" s="15">
        <f t="shared" si="24"/>
        <v>467194.3154825159</v>
      </c>
      <c r="D94" s="15">
        <f t="shared" si="25"/>
        <v>363388.63467311277</v>
      </c>
      <c r="E94" s="15">
        <f t="shared" si="26"/>
        <v>86969.322959333978</v>
      </c>
      <c r="F94" s="15">
        <f t="shared" si="27"/>
        <v>40529.551966626859</v>
      </c>
      <c r="G94" s="15">
        <f t="shared" si="28"/>
        <v>35743.488537513054</v>
      </c>
      <c r="H94" s="15">
        <f t="shared" si="29"/>
        <v>49410.986946840669</v>
      </c>
      <c r="I94" s="15">
        <f t="shared" si="30"/>
        <v>1036647.0490032142</v>
      </c>
      <c r="J94" s="15">
        <f t="shared" si="31"/>
        <v>8450.7952214754114</v>
      </c>
      <c r="K94" s="15">
        <f t="shared" si="32"/>
        <v>509509.26896320656</v>
      </c>
      <c r="L94" s="15">
        <f t="shared" si="33"/>
        <v>110683.19501195723</v>
      </c>
      <c r="M94" s="44"/>
      <c r="S94" s="7" t="s">
        <v>106</v>
      </c>
      <c r="T94" s="8">
        <f t="shared" si="12"/>
        <v>1.9903562939985298E-2</v>
      </c>
      <c r="U94" s="8">
        <f t="shared" si="13"/>
        <v>2.3446407806347214E-2</v>
      </c>
      <c r="V94" s="8">
        <f t="shared" si="14"/>
        <v>2.087089210250892E-2</v>
      </c>
      <c r="W94" s="8">
        <f t="shared" si="15"/>
        <v>2.0297981820961208E-2</v>
      </c>
      <c r="X94" s="8">
        <f t="shared" si="16"/>
        <v>1.4291098698896665E-2</v>
      </c>
      <c r="Y94" s="8">
        <f t="shared" si="17"/>
        <v>3.8322769458931649E-3</v>
      </c>
      <c r="Z94" s="8">
        <f t="shared" si="18"/>
        <v>1.2427614594300085E-2</v>
      </c>
      <c r="AA94" s="8">
        <f t="shared" si="19"/>
        <v>2.0157058788375926E-2</v>
      </c>
      <c r="AB94" s="8">
        <f t="shared" si="20"/>
        <v>1.9127654114548864E-2</v>
      </c>
      <c r="AC94" s="8">
        <f t="shared" si="21"/>
        <v>1.8165131517475785E-2</v>
      </c>
      <c r="AD94" s="8">
        <f t="shared" si="22"/>
        <v>1.874764812680918E-2</v>
      </c>
    </row>
    <row r="95" spans="1:30">
      <c r="A95" s="7" t="s">
        <v>107</v>
      </c>
      <c r="B95" s="15">
        <f t="shared" si="23"/>
        <v>2718718.7265351899</v>
      </c>
      <c r="C95" s="15">
        <f t="shared" si="24"/>
        <v>469909.06863653683</v>
      </c>
      <c r="D95" s="15">
        <f t="shared" si="25"/>
        <v>365270.03435192181</v>
      </c>
      <c r="E95" s="15">
        <f t="shared" si="26"/>
        <v>87407.32836606387</v>
      </c>
      <c r="F95" s="15">
        <f t="shared" si="27"/>
        <v>40673.585307369234</v>
      </c>
      <c r="G95" s="15">
        <f t="shared" si="28"/>
        <v>35777.684170768793</v>
      </c>
      <c r="H95" s="15">
        <f t="shared" si="29"/>
        <v>49563.791829778711</v>
      </c>
      <c r="I95" s="15">
        <f t="shared" si="30"/>
        <v>1041831.9586278287</v>
      </c>
      <c r="J95" s="15">
        <f t="shared" si="31"/>
        <v>8490.919523111339</v>
      </c>
      <c r="K95" s="15">
        <f t="shared" si="32"/>
        <v>511807.49803490081</v>
      </c>
      <c r="L95" s="15">
        <f t="shared" si="33"/>
        <v>111198.34969786969</v>
      </c>
      <c r="M95" s="44"/>
      <c r="S95" s="7" t="s">
        <v>107</v>
      </c>
      <c r="T95" s="8">
        <f t="shared" si="12"/>
        <v>1.9903562939985076E-2</v>
      </c>
      <c r="U95" s="8">
        <f t="shared" si="13"/>
        <v>2.3446407806347214E-2</v>
      </c>
      <c r="V95" s="8">
        <f t="shared" si="14"/>
        <v>2.087089210250892E-2</v>
      </c>
      <c r="W95" s="8">
        <f t="shared" si="15"/>
        <v>2.0297981820961208E-2</v>
      </c>
      <c r="X95" s="8">
        <f t="shared" si="16"/>
        <v>1.4291098698896665E-2</v>
      </c>
      <c r="Y95" s="8">
        <f t="shared" si="17"/>
        <v>3.832276945893387E-3</v>
      </c>
      <c r="Z95" s="8">
        <f t="shared" si="18"/>
        <v>1.2427614594300307E-2</v>
      </c>
      <c r="AA95" s="8">
        <f t="shared" si="19"/>
        <v>2.0157058788375704E-2</v>
      </c>
      <c r="AB95" s="8">
        <f t="shared" si="20"/>
        <v>1.912765411454842E-2</v>
      </c>
      <c r="AC95" s="8">
        <f t="shared" si="21"/>
        <v>1.8165131517475785E-2</v>
      </c>
      <c r="AD95" s="8">
        <f t="shared" si="22"/>
        <v>1.8747648126808958E-2</v>
      </c>
    </row>
    <row r="96" spans="1:30">
      <c r="A96" s="7" t="s">
        <v>108</v>
      </c>
      <c r="B96" s="15">
        <f t="shared" si="23"/>
        <v>2732146.9592401097</v>
      </c>
      <c r="C96" s="15">
        <f t="shared" si="24"/>
        <v>472639.59656444314</v>
      </c>
      <c r="D96" s="15">
        <f t="shared" si="25"/>
        <v>367161.17474470398</v>
      </c>
      <c r="E96" s="15">
        <f t="shared" si="26"/>
        <v>87847.539708516808</v>
      </c>
      <c r="F96" s="15">
        <f t="shared" si="27"/>
        <v>40818.130511733063</v>
      </c>
      <c r="G96" s="15">
        <f t="shared" si="28"/>
        <v>35811.912518831661</v>
      </c>
      <c r="H96" s="15">
        <f t="shared" si="29"/>
        <v>49717.069266164734</v>
      </c>
      <c r="I96" s="15">
        <f t="shared" si="30"/>
        <v>1047042.8011751687</v>
      </c>
      <c r="J96" s="15">
        <f t="shared" si="31"/>
        <v>8531.2343345797235</v>
      </c>
      <c r="K96" s="15">
        <f t="shared" si="32"/>
        <v>514116.09366357001</v>
      </c>
      <c r="L96" s="15">
        <f t="shared" si="33"/>
        <v>111715.90207703982</v>
      </c>
      <c r="M96" s="44"/>
      <c r="S96" s="7" t="s">
        <v>108</v>
      </c>
      <c r="T96" s="8">
        <f t="shared" si="12"/>
        <v>1.9903562939985076E-2</v>
      </c>
      <c r="U96" s="8">
        <f t="shared" si="13"/>
        <v>2.3446407806347436E-2</v>
      </c>
      <c r="V96" s="8">
        <f t="shared" si="14"/>
        <v>2.0870892102509142E-2</v>
      </c>
      <c r="W96" s="8">
        <f t="shared" si="15"/>
        <v>2.0297981820960986E-2</v>
      </c>
      <c r="X96" s="8">
        <f t="shared" si="16"/>
        <v>1.4291098698896887E-2</v>
      </c>
      <c r="Y96" s="8">
        <f t="shared" si="17"/>
        <v>3.832276945893387E-3</v>
      </c>
      <c r="Z96" s="8">
        <f t="shared" si="18"/>
        <v>1.2427614594300307E-2</v>
      </c>
      <c r="AA96" s="8">
        <f t="shared" si="19"/>
        <v>2.0157058788375704E-2</v>
      </c>
      <c r="AB96" s="8">
        <f t="shared" si="20"/>
        <v>1.9127654114547976E-2</v>
      </c>
      <c r="AC96" s="8">
        <f t="shared" si="21"/>
        <v>1.8165131517475785E-2</v>
      </c>
      <c r="AD96" s="8">
        <f t="shared" si="22"/>
        <v>1.8747648126808736E-2</v>
      </c>
    </row>
    <row r="97" spans="1:30">
      <c r="A97" s="7" t="s">
        <v>109</v>
      </c>
      <c r="B97" s="15">
        <f t="shared" si="23"/>
        <v>2745641.5163616813</v>
      </c>
      <c r="C97" s="15">
        <f t="shared" si="24"/>
        <v>475385.99092963</v>
      </c>
      <c r="D97" s="15">
        <f t="shared" si="25"/>
        <v>369062.1062828002</v>
      </c>
      <c r="E97" s="15">
        <f t="shared" si="26"/>
        <v>88289.968096492667</v>
      </c>
      <c r="F97" s="15">
        <f t="shared" si="27"/>
        <v>40963.189398771945</v>
      </c>
      <c r="G97" s="15">
        <f t="shared" si="28"/>
        <v>35846.173612999766</v>
      </c>
      <c r="H97" s="15">
        <f t="shared" si="29"/>
        <v>49870.820717383715</v>
      </c>
      <c r="I97" s="15">
        <f t="shared" si="30"/>
        <v>1052279.7063517345</v>
      </c>
      <c r="J97" s="15">
        <f t="shared" si="31"/>
        <v>8571.7405604195792</v>
      </c>
      <c r="K97" s="15">
        <f t="shared" si="32"/>
        <v>516435.10260934994</v>
      </c>
      <c r="L97" s="15">
        <f t="shared" si="33"/>
        <v>112235.86330909231</v>
      </c>
      <c r="M97" s="44"/>
      <c r="S97" s="7" t="s">
        <v>109</v>
      </c>
      <c r="T97" s="8">
        <f t="shared" si="12"/>
        <v>1.9903562939984853E-2</v>
      </c>
      <c r="U97" s="8">
        <f t="shared" si="13"/>
        <v>2.3446407806347436E-2</v>
      </c>
      <c r="V97" s="8">
        <f t="shared" si="14"/>
        <v>2.0870892102509142E-2</v>
      </c>
      <c r="W97" s="8">
        <f t="shared" si="15"/>
        <v>2.0297981820960986E-2</v>
      </c>
      <c r="X97" s="8">
        <f t="shared" si="16"/>
        <v>1.4291098698896887E-2</v>
      </c>
      <c r="Y97" s="8">
        <f t="shared" si="17"/>
        <v>3.8322769458931649E-3</v>
      </c>
      <c r="Z97" s="8">
        <f t="shared" si="18"/>
        <v>1.2427614594300529E-2</v>
      </c>
      <c r="AA97" s="8">
        <f t="shared" si="19"/>
        <v>2.0157058788375481E-2</v>
      </c>
      <c r="AB97" s="8">
        <f t="shared" si="20"/>
        <v>1.9127654114547754E-2</v>
      </c>
      <c r="AC97" s="8">
        <f t="shared" si="21"/>
        <v>1.8165131517475785E-2</v>
      </c>
      <c r="AD97" s="8">
        <f t="shared" si="22"/>
        <v>1.8747648126808514E-2</v>
      </c>
    </row>
    <row r="98" spans="1:30">
      <c r="A98" s="7" t="s">
        <v>110</v>
      </c>
      <c r="B98" s="15">
        <f t="shared" si="23"/>
        <v>2759202.7254879302</v>
      </c>
      <c r="C98" s="15">
        <f t="shared" si="24"/>
        <v>478148.34392812639</v>
      </c>
      <c r="D98" s="15">
        <f t="shared" si="25"/>
        <v>370972.87965865346</v>
      </c>
      <c r="E98" s="15">
        <f t="shared" si="26"/>
        <v>88734.624695743827</v>
      </c>
      <c r="F98" s="15">
        <f t="shared" si="27"/>
        <v>41108.763794004</v>
      </c>
      <c r="G98" s="15">
        <f t="shared" si="28"/>
        <v>35880.467484601162</v>
      </c>
      <c r="H98" s="15">
        <f t="shared" si="29"/>
        <v>50025.047649340013</v>
      </c>
      <c r="I98" s="15">
        <f t="shared" si="30"/>
        <v>1057542.8045127681</v>
      </c>
      <c r="J98" s="15">
        <f t="shared" si="31"/>
        <v>8612.4391094646635</v>
      </c>
      <c r="K98" s="15">
        <f t="shared" si="32"/>
        <v>518764.57184329606</v>
      </c>
      <c r="L98" s="15">
        <f t="shared" si="33"/>
        <v>112758.24460559231</v>
      </c>
      <c r="M98" s="44"/>
      <c r="S98" s="7" t="s">
        <v>110</v>
      </c>
      <c r="T98" s="8">
        <f t="shared" si="12"/>
        <v>1.9903562939984853E-2</v>
      </c>
      <c r="U98" s="8">
        <f t="shared" si="13"/>
        <v>2.3446407806347658E-2</v>
      </c>
      <c r="V98" s="8">
        <f t="shared" si="14"/>
        <v>2.0870892102509142E-2</v>
      </c>
      <c r="W98" s="8">
        <f t="shared" si="15"/>
        <v>2.0297981820960986E-2</v>
      </c>
      <c r="X98" s="8">
        <f t="shared" si="16"/>
        <v>1.4291098698897109E-2</v>
      </c>
      <c r="Y98" s="8">
        <f t="shared" si="17"/>
        <v>3.8322769458931649E-3</v>
      </c>
      <c r="Z98" s="8">
        <f t="shared" si="18"/>
        <v>1.2427614594300307E-2</v>
      </c>
      <c r="AA98" s="8">
        <f t="shared" si="19"/>
        <v>2.0157058788375481E-2</v>
      </c>
      <c r="AB98" s="8">
        <f t="shared" si="20"/>
        <v>1.9127654114547532E-2</v>
      </c>
      <c r="AC98" s="8">
        <f t="shared" si="21"/>
        <v>1.8165131517475563E-2</v>
      </c>
      <c r="AD98" s="8">
        <f t="shared" si="22"/>
        <v>1.8747648126808292E-2</v>
      </c>
    </row>
    <row r="99" spans="1:30">
      <c r="A99" s="7" t="s">
        <v>111</v>
      </c>
      <c r="B99" s="15">
        <f t="shared" si="23"/>
        <v>2772830.9158248981</v>
      </c>
      <c r="C99" s="15">
        <f t="shared" si="24"/>
        <v>480926.74829169008</v>
      </c>
      <c r="D99" s="15">
        <f t="shared" si="25"/>
        <v>372893.54582716065</v>
      </c>
      <c r="E99" s="15">
        <f t="shared" si="26"/>
        <v>89181.520728257005</v>
      </c>
      <c r="F99" s="15">
        <f t="shared" si="27"/>
        <v>41254.855529434855</v>
      </c>
      <c r="G99" s="15">
        <f t="shared" si="28"/>
        <v>35914.794164993873</v>
      </c>
      <c r="H99" s="15">
        <f t="shared" si="29"/>
        <v>50179.751532471339</v>
      </c>
      <c r="I99" s="15">
        <f t="shared" si="30"/>
        <v>1062832.2266654985</v>
      </c>
      <c r="J99" s="15">
        <f t="shared" si="31"/>
        <v>8653.3308948638696</v>
      </c>
      <c r="K99" s="15">
        <f t="shared" si="32"/>
        <v>521104.5485483348</v>
      </c>
      <c r="L99" s="15">
        <f t="shared" si="33"/>
        <v>113283.05723028712</v>
      </c>
      <c r="M99" s="44"/>
      <c r="S99" s="7" t="s">
        <v>111</v>
      </c>
      <c r="T99" s="8">
        <f t="shared" si="12"/>
        <v>1.9903562939984631E-2</v>
      </c>
      <c r="U99" s="8">
        <f t="shared" si="13"/>
        <v>2.3446407806347658E-2</v>
      </c>
      <c r="V99" s="8">
        <f t="shared" si="14"/>
        <v>2.0870892102509364E-2</v>
      </c>
      <c r="W99" s="8">
        <f t="shared" si="15"/>
        <v>2.0297981820960986E-2</v>
      </c>
      <c r="X99" s="8">
        <f t="shared" si="16"/>
        <v>1.4291098698897109E-2</v>
      </c>
      <c r="Y99" s="8">
        <f t="shared" si="17"/>
        <v>3.8322769458931649E-3</v>
      </c>
      <c r="Z99" s="8">
        <f t="shared" si="18"/>
        <v>1.2427614594300529E-2</v>
      </c>
      <c r="AA99" s="8">
        <f t="shared" si="19"/>
        <v>2.0157058788375704E-2</v>
      </c>
      <c r="AB99" s="8">
        <f t="shared" si="20"/>
        <v>1.912765411454731E-2</v>
      </c>
      <c r="AC99" s="8">
        <f t="shared" si="21"/>
        <v>1.8165131517475341E-2</v>
      </c>
      <c r="AD99" s="8">
        <f t="shared" si="22"/>
        <v>1.874764812680807E-2</v>
      </c>
    </row>
    <row r="100" spans="1:30">
      <c r="A100" s="7" t="s">
        <v>112</v>
      </c>
      <c r="B100" s="15">
        <f t="shared" si="23"/>
        <v>2786526.4182046326</v>
      </c>
      <c r="C100" s="15">
        <f t="shared" si="24"/>
        <v>483721.29729092069</v>
      </c>
      <c r="D100" s="15">
        <f t="shared" si="25"/>
        <v>374824.15600703127</v>
      </c>
      <c r="E100" s="15">
        <f t="shared" si="26"/>
        <v>89630.667472536428</v>
      </c>
      <c r="F100" s="15">
        <f t="shared" si="27"/>
        <v>41401.466443580692</v>
      </c>
      <c r="G100" s="15">
        <f t="shared" si="28"/>
        <v>35949.153685565921</v>
      </c>
      <c r="H100" s="15">
        <f t="shared" si="29"/>
        <v>50334.933841762766</v>
      </c>
      <c r="I100" s="15">
        <f t="shared" si="30"/>
        <v>1068148.1044724023</v>
      </c>
      <c r="J100" s="15">
        <f t="shared" si="31"/>
        <v>8694.4168341017121</v>
      </c>
      <c r="K100" s="15">
        <f t="shared" si="32"/>
        <v>523455.08012021933</v>
      </c>
      <c r="L100" s="15">
        <f t="shared" si="33"/>
        <v>113810.31249934911</v>
      </c>
      <c r="M100" s="44"/>
      <c r="S100" s="7" t="s">
        <v>112</v>
      </c>
      <c r="T100" s="8">
        <f t="shared" si="12"/>
        <v>1.9903562939984631E-2</v>
      </c>
      <c r="U100" s="8">
        <f t="shared" si="13"/>
        <v>2.3446407806347658E-2</v>
      </c>
      <c r="V100" s="8">
        <f t="shared" si="14"/>
        <v>2.0870892102509364E-2</v>
      </c>
      <c r="W100" s="8">
        <f t="shared" si="15"/>
        <v>2.0297981820960986E-2</v>
      </c>
      <c r="X100" s="8">
        <f t="shared" si="16"/>
        <v>1.4291098698896887E-2</v>
      </c>
      <c r="Y100" s="8">
        <f t="shared" si="17"/>
        <v>3.8322769458931649E-3</v>
      </c>
      <c r="Z100" s="8">
        <f t="shared" si="18"/>
        <v>1.2427614594300307E-2</v>
      </c>
      <c r="AA100" s="8">
        <f t="shared" si="19"/>
        <v>2.0157058788375704E-2</v>
      </c>
      <c r="AB100" s="8">
        <f t="shared" si="20"/>
        <v>1.9127654114547088E-2</v>
      </c>
      <c r="AC100" s="8">
        <f t="shared" si="21"/>
        <v>1.8165131517475119E-2</v>
      </c>
      <c r="AD100" s="8">
        <f t="shared" si="22"/>
        <v>1.874764812680807E-2</v>
      </c>
    </row>
    <row r="101" spans="1:30">
      <c r="A101" s="7" t="s">
        <v>113</v>
      </c>
      <c r="B101" s="15">
        <f t="shared" si="23"/>
        <v>2800289.5650932202</v>
      </c>
      <c r="C101" s="15">
        <f t="shared" si="24"/>
        <v>486532.08473839075</v>
      </c>
      <c r="D101" s="15">
        <f t="shared" si="25"/>
        <v>376764.76168215333</v>
      </c>
      <c r="E101" s="15">
        <f t="shared" si="26"/>
        <v>90082.076263888492</v>
      </c>
      <c r="F101" s="15">
        <f t="shared" si="27"/>
        <v>41548.598381491393</v>
      </c>
      <c r="G101" s="15">
        <f t="shared" si="28"/>
        <v>35983.546077735358</v>
      </c>
      <c r="H101" s="15">
        <f t="shared" si="29"/>
        <v>50490.596056760813</v>
      </c>
      <c r="I101" s="15">
        <f t="shared" si="30"/>
        <v>1073490.5702544812</v>
      </c>
      <c r="J101" s="15">
        <f t="shared" si="31"/>
        <v>8735.6978490189158</v>
      </c>
      <c r="K101" s="15">
        <f t="shared" si="32"/>
        <v>525816.21416848945</v>
      </c>
      <c r="L101" s="15">
        <f t="shared" si="33"/>
        <v>114340.0217816197</v>
      </c>
      <c r="M101" s="44"/>
      <c r="S101" s="7" t="s">
        <v>113</v>
      </c>
      <c r="T101" s="8">
        <f t="shared" si="12"/>
        <v>1.9903562939984409E-2</v>
      </c>
      <c r="U101" s="8">
        <f t="shared" si="13"/>
        <v>2.3446407806347658E-2</v>
      </c>
      <c r="V101" s="8">
        <f t="shared" si="14"/>
        <v>2.0870892102509364E-2</v>
      </c>
      <c r="W101" s="8">
        <f t="shared" si="15"/>
        <v>2.0297981820960986E-2</v>
      </c>
      <c r="X101" s="8">
        <f t="shared" si="16"/>
        <v>1.4291098698896665E-2</v>
      </c>
      <c r="Y101" s="8">
        <f t="shared" si="17"/>
        <v>3.832276945893387E-3</v>
      </c>
      <c r="Z101" s="8">
        <f t="shared" si="18"/>
        <v>1.2427614594300529E-2</v>
      </c>
      <c r="AA101" s="8">
        <f t="shared" si="19"/>
        <v>2.0157058788375704E-2</v>
      </c>
      <c r="AB101" s="8">
        <f t="shared" si="20"/>
        <v>1.9127654114546644E-2</v>
      </c>
      <c r="AC101" s="8">
        <f t="shared" si="21"/>
        <v>1.8165131517474897E-2</v>
      </c>
      <c r="AD101" s="8">
        <f t="shared" si="22"/>
        <v>1.874764812680807E-2</v>
      </c>
    </row>
    <row r="102" spans="1:30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30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30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30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30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1:30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D101"/>
  <sheetViews>
    <sheetView topLeftCell="X1" zoomScale="70" zoomScaleNormal="70" workbookViewId="0">
      <pane ySplit="1" topLeftCell="A134" activePane="bottomLeft" state="frozen"/>
      <selection pane="bottomLeft" activeCell="T88" sqref="G88:T88"/>
    </sheetView>
  </sheetViews>
  <sheetFormatPr defaultRowHeight="15"/>
  <cols>
    <col min="2" max="2" width="10.5703125" bestFit="1" customWidth="1"/>
    <col min="3" max="3" width="9" bestFit="1" customWidth="1"/>
    <col min="4" max="4" width="9.42578125" bestFit="1" customWidth="1"/>
    <col min="5" max="5" width="9.5703125" bestFit="1" customWidth="1"/>
    <col min="6" max="6" width="10" bestFit="1" customWidth="1"/>
    <col min="7" max="7" width="14.42578125" bestFit="1" customWidth="1"/>
    <col min="8" max="8" width="8" bestFit="1" customWidth="1"/>
    <col min="9" max="9" width="9" bestFit="1" customWidth="1"/>
    <col min="10" max="10" width="7" bestFit="1" customWidth="1"/>
    <col min="11" max="11" width="9" bestFit="1" customWidth="1"/>
    <col min="12" max="12" width="13.140625" bestFit="1" customWidth="1"/>
    <col min="19" max="19" width="7.7109375" bestFit="1" customWidth="1"/>
    <col min="20" max="20" width="7.5703125" bestFit="1" customWidth="1"/>
    <col min="21" max="21" width="7.7109375" bestFit="1" customWidth="1"/>
    <col min="22" max="22" width="9" bestFit="1" customWidth="1"/>
    <col min="23" max="23" width="9.7109375" bestFit="1" customWidth="1"/>
    <col min="24" max="24" width="9.140625" bestFit="1" customWidth="1"/>
    <col min="25" max="25" width="8.85546875" bestFit="1" customWidth="1"/>
    <col min="26" max="26" width="7.140625" bestFit="1" customWidth="1"/>
    <col min="27" max="27" width="7.85546875" bestFit="1" customWidth="1"/>
    <col min="28" max="28" width="7.140625" bestFit="1" customWidth="1"/>
    <col min="29" max="29" width="8" bestFit="1" customWidth="1"/>
    <col min="30" max="30" width="8.7109375" bestFit="1" customWidth="1"/>
  </cols>
  <sheetData>
    <row r="1" spans="1:30" ht="60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P1" t="s">
        <v>1</v>
      </c>
      <c r="S1" s="1" t="s">
        <v>12</v>
      </c>
      <c r="T1" s="2" t="s">
        <v>1</v>
      </c>
      <c r="U1" s="2" t="s">
        <v>2</v>
      </c>
      <c r="V1" s="3" t="s">
        <v>3</v>
      </c>
      <c r="W1" s="2" t="s">
        <v>4</v>
      </c>
      <c r="X1" s="3" t="s">
        <v>5</v>
      </c>
      <c r="Y1" s="3" t="s">
        <v>6</v>
      </c>
      <c r="Z1" s="3" t="s">
        <v>7</v>
      </c>
      <c r="AA1" s="2" t="s">
        <v>8</v>
      </c>
      <c r="AB1" s="2" t="s">
        <v>9</v>
      </c>
      <c r="AC1" s="2" t="s">
        <v>10</v>
      </c>
      <c r="AD1" s="3" t="s">
        <v>11</v>
      </c>
    </row>
    <row r="2" spans="1:30">
      <c r="A2" t="s">
        <v>13</v>
      </c>
      <c r="B2" s="10">
        <v>986352.8</v>
      </c>
      <c r="C2" s="10">
        <v>128832.39437320179</v>
      </c>
      <c r="D2" s="10">
        <v>129649.18411378186</v>
      </c>
      <c r="E2" s="10">
        <v>30832.805391768921</v>
      </c>
      <c r="F2" s="10">
        <v>19278.864226367295</v>
      </c>
      <c r="G2" s="10">
        <v>13888.058202936512</v>
      </c>
      <c r="H2" s="10">
        <v>24157.685735315674</v>
      </c>
      <c r="I2" s="10">
        <v>379955.90858147189</v>
      </c>
      <c r="J2" s="10">
        <v>3589.7072488198824</v>
      </c>
      <c r="K2" s="10">
        <v>195490.99061296583</v>
      </c>
      <c r="L2" s="10">
        <v>29304.296458384961</v>
      </c>
      <c r="P2" t="s">
        <v>14</v>
      </c>
      <c r="S2" t="s">
        <v>13</v>
      </c>
    </row>
    <row r="3" spans="1:30">
      <c r="A3" t="s">
        <v>15</v>
      </c>
      <c r="B3" s="10">
        <v>975317.2</v>
      </c>
      <c r="C3" s="10">
        <v>127589.88841057805</v>
      </c>
      <c r="D3" s="10">
        <v>128245.13991682905</v>
      </c>
      <c r="E3" s="10">
        <v>30495.397057989641</v>
      </c>
      <c r="F3" s="10">
        <v>19004.990847686091</v>
      </c>
      <c r="G3" s="10">
        <v>13841.409761182364</v>
      </c>
      <c r="H3" s="10">
        <v>23776.403814895533</v>
      </c>
      <c r="I3" s="10">
        <v>374859.88987923646</v>
      </c>
      <c r="J3" s="10">
        <v>3527.993670937255</v>
      </c>
      <c r="K3" s="10">
        <v>193691.76058848973</v>
      </c>
      <c r="L3" s="10">
        <v>29470.626948441262</v>
      </c>
      <c r="O3" s="33">
        <v>2021</v>
      </c>
      <c r="P3" s="33">
        <v>0.6</v>
      </c>
      <c r="S3" t="s">
        <v>15</v>
      </c>
    </row>
    <row r="4" spans="1:30">
      <c r="A4" t="s">
        <v>16</v>
      </c>
      <c r="B4" s="10">
        <v>986522.80000000016</v>
      </c>
      <c r="C4" s="10">
        <v>129473.28117265794</v>
      </c>
      <c r="D4" s="10">
        <v>129773.08143174373</v>
      </c>
      <c r="E4" s="10">
        <v>30869.197052815271</v>
      </c>
      <c r="F4" s="10">
        <v>19168.618185559761</v>
      </c>
      <c r="G4" s="10">
        <v>14105.32644769645</v>
      </c>
      <c r="H4" s="10">
        <v>23944.702311984896</v>
      </c>
      <c r="I4" s="10">
        <v>378198.95742794021</v>
      </c>
      <c r="J4" s="10">
        <v>3549.5367933982661</v>
      </c>
      <c r="K4" s="10">
        <v>196241.49446274684</v>
      </c>
      <c r="L4" s="10">
        <v>30254.177138167597</v>
      </c>
      <c r="O4" s="33">
        <v>2022</v>
      </c>
      <c r="P4" s="33">
        <v>-1.2</v>
      </c>
      <c r="Q4" t="s">
        <v>114</v>
      </c>
      <c r="S4" t="s">
        <v>16</v>
      </c>
    </row>
    <row r="5" spans="1:30">
      <c r="A5" t="s">
        <v>17</v>
      </c>
      <c r="B5" s="10">
        <v>998325.60000000021</v>
      </c>
      <c r="C5" s="10">
        <v>131661.39255756876</v>
      </c>
      <c r="D5" s="10">
        <v>131388.23626570206</v>
      </c>
      <c r="E5" s="10">
        <v>31278.057500840707</v>
      </c>
      <c r="F5" s="10">
        <v>19346.846507948751</v>
      </c>
      <c r="G5" s="10">
        <v>14374.856162413458</v>
      </c>
      <c r="H5" s="10">
        <v>24132.74259036209</v>
      </c>
      <c r="I5" s="10">
        <v>381632.90913209796</v>
      </c>
      <c r="J5" s="10">
        <v>3575.6551592910264</v>
      </c>
      <c r="K5" s="10">
        <v>198848.35445020132</v>
      </c>
      <c r="L5" s="10">
        <v>31010.125390812427</v>
      </c>
      <c r="O5" s="33">
        <v>2023</v>
      </c>
      <c r="P5" s="33">
        <v>2.5</v>
      </c>
      <c r="S5" t="s">
        <v>17</v>
      </c>
    </row>
    <row r="6" spans="1:30">
      <c r="A6" t="s">
        <v>18</v>
      </c>
      <c r="B6" s="10">
        <v>997777.60000000021</v>
      </c>
      <c r="C6" s="10">
        <v>132441.08079814902</v>
      </c>
      <c r="D6" s="10">
        <v>131385.79761545418</v>
      </c>
      <c r="E6" s="10">
        <v>31316.003327039842</v>
      </c>
      <c r="F6" s="10">
        <v>19289.503468840638</v>
      </c>
      <c r="G6" s="10">
        <v>14462.12432835865</v>
      </c>
      <c r="H6" s="10">
        <v>24028.9681858035</v>
      </c>
      <c r="I6" s="10">
        <v>380225.20353455382</v>
      </c>
      <c r="J6" s="10">
        <v>3560.235162946376</v>
      </c>
      <c r="K6" s="10">
        <v>198928.84901774648</v>
      </c>
      <c r="L6" s="10">
        <v>31330.157781174035</v>
      </c>
      <c r="O6" s="33">
        <v>2024</v>
      </c>
      <c r="P6" s="33">
        <v>1.8</v>
      </c>
      <c r="S6" t="s">
        <v>18</v>
      </c>
      <c r="T6" s="4">
        <f>B6/B2-1</f>
        <v>1.1582873795258797E-2</v>
      </c>
      <c r="U6" s="4">
        <f t="shared" ref="U6:AD21" si="0">C6/C2-1</f>
        <v>2.8010706798583529E-2</v>
      </c>
      <c r="V6" s="4">
        <f t="shared" si="0"/>
        <v>1.3394712149890964E-2</v>
      </c>
      <c r="W6" s="4">
        <f t="shared" si="0"/>
        <v>1.5671552722215543E-2</v>
      </c>
      <c r="X6" s="4">
        <f t="shared" si="0"/>
        <v>5.5186043889410286E-4</v>
      </c>
      <c r="Y6" s="4">
        <f t="shared" si="0"/>
        <v>4.1335233265421989E-2</v>
      </c>
      <c r="Z6" s="4">
        <f t="shared" si="0"/>
        <v>-5.3282235278027112E-3</v>
      </c>
      <c r="AA6" s="4">
        <f t="shared" si="0"/>
        <v>7.0875316582741377E-4</v>
      </c>
      <c r="AB6" s="4">
        <f t="shared" si="0"/>
        <v>-8.2101641807128534E-3</v>
      </c>
      <c r="AC6" s="4">
        <f t="shared" si="0"/>
        <v>1.7585763896337037E-2</v>
      </c>
      <c r="AD6" s="4">
        <f t="shared" si="0"/>
        <v>6.9131887389482394E-2</v>
      </c>
    </row>
    <row r="7" spans="1:30">
      <c r="A7" t="s">
        <v>19</v>
      </c>
      <c r="B7" s="10">
        <v>993774.80000000016</v>
      </c>
      <c r="C7" s="10">
        <v>132966.48353935441</v>
      </c>
      <c r="D7" s="10">
        <v>130935.02717958443</v>
      </c>
      <c r="E7" s="10">
        <v>31260.510326783184</v>
      </c>
      <c r="F7" s="10">
        <v>19169.982923821957</v>
      </c>
      <c r="G7" s="10">
        <v>14493.185824212445</v>
      </c>
      <c r="H7" s="10">
        <v>23850.354996661546</v>
      </c>
      <c r="I7" s="10">
        <v>377402.77395230508</v>
      </c>
      <c r="J7" s="10">
        <v>3535.420765907726</v>
      </c>
      <c r="K7" s="10">
        <v>198251.02293332882</v>
      </c>
      <c r="L7" s="10">
        <v>31483.501188557591</v>
      </c>
      <c r="O7" s="33">
        <v>2025</v>
      </c>
      <c r="P7" s="33">
        <v>1.8</v>
      </c>
      <c r="S7" t="s">
        <v>19</v>
      </c>
      <c r="T7" s="4">
        <f t="shared" ref="T7:AD22" si="1">B7/B3-1</f>
        <v>1.8924714954273503E-2</v>
      </c>
      <c r="U7" s="4">
        <f t="shared" si="0"/>
        <v>4.213966479439768E-2</v>
      </c>
      <c r="V7" s="4">
        <f t="shared" si="0"/>
        <v>2.0974574666142054E-2</v>
      </c>
      <c r="W7" s="4">
        <f t="shared" si="0"/>
        <v>2.5089467349403982E-2</v>
      </c>
      <c r="X7" s="4">
        <f t="shared" si="0"/>
        <v>8.6815130540278673E-3</v>
      </c>
      <c r="Y7" s="4">
        <f t="shared" si="0"/>
        <v>4.7088849638565078E-2</v>
      </c>
      <c r="Z7" s="4">
        <f t="shared" si="0"/>
        <v>3.110276152009428E-3</v>
      </c>
      <c r="AA7" s="4">
        <f t="shared" si="0"/>
        <v>6.7835587154652099E-3</v>
      </c>
      <c r="AB7" s="4">
        <f t="shared" si="0"/>
        <v>2.1051894258352633E-3</v>
      </c>
      <c r="AC7" s="4">
        <f t="shared" si="0"/>
        <v>2.3538752144059982E-2</v>
      </c>
      <c r="AD7" s="4">
        <f t="shared" si="0"/>
        <v>6.8301032198529121E-2</v>
      </c>
    </row>
    <row r="8" spans="1:30">
      <c r="A8" t="s">
        <v>20</v>
      </c>
      <c r="B8" s="10">
        <v>998919.2</v>
      </c>
      <c r="C8" s="10">
        <v>134921.13458083684</v>
      </c>
      <c r="D8" s="10">
        <v>131696.2153559351</v>
      </c>
      <c r="E8" s="10">
        <v>31507.800784022504</v>
      </c>
      <c r="F8" s="10">
        <v>19231.327149829216</v>
      </c>
      <c r="G8" s="10">
        <v>14651.892039958489</v>
      </c>
      <c r="H8" s="10">
        <v>23899.255923578014</v>
      </c>
      <c r="I8" s="10">
        <v>377952.78762413363</v>
      </c>
      <c r="J8" s="10">
        <v>3546.0100088693066</v>
      </c>
      <c r="K8" s="10">
        <v>199329.71695515132</v>
      </c>
      <c r="L8" s="10">
        <v>31870.071068706115</v>
      </c>
      <c r="O8" s="33">
        <v>2026</v>
      </c>
      <c r="P8" s="33">
        <v>1.8</v>
      </c>
      <c r="S8" t="s">
        <v>20</v>
      </c>
      <c r="T8" s="4">
        <f t="shared" si="1"/>
        <v>1.2565751141281112E-2</v>
      </c>
      <c r="U8" s="4">
        <f t="shared" si="0"/>
        <v>4.2077047548628732E-2</v>
      </c>
      <c r="V8" s="4">
        <f t="shared" si="0"/>
        <v>1.4819205207844854E-2</v>
      </c>
      <c r="W8" s="4">
        <f t="shared" si="0"/>
        <v>2.068740985114137E-2</v>
      </c>
      <c r="X8" s="4">
        <f t="shared" si="0"/>
        <v>3.2714389562360502E-3</v>
      </c>
      <c r="Y8" s="4">
        <f t="shared" si="0"/>
        <v>3.8748879317947127E-2</v>
      </c>
      <c r="Z8" s="4">
        <f t="shared" si="0"/>
        <v>-1.897972579268048E-3</v>
      </c>
      <c r="AA8" s="4">
        <f t="shared" si="0"/>
        <v>-6.5090027080116908E-4</v>
      </c>
      <c r="AB8" s="4">
        <f t="shared" si="0"/>
        <v>-9.9359007505395169E-4</v>
      </c>
      <c r="AC8" s="4">
        <f t="shared" si="0"/>
        <v>1.5736847606359516E-2</v>
      </c>
      <c r="AD8" s="4">
        <f t="shared" si="0"/>
        <v>5.3410605853165372E-2</v>
      </c>
    </row>
    <row r="9" spans="1:30">
      <c r="A9" t="s">
        <v>21</v>
      </c>
      <c r="B9" s="10">
        <v>1011887.6000000001</v>
      </c>
      <c r="C9" s="10">
        <v>138156.27999853771</v>
      </c>
      <c r="D9" s="10">
        <v>133496.89338694437</v>
      </c>
      <c r="E9" s="10">
        <v>32018.159754833145</v>
      </c>
      <c r="F9" s="10">
        <v>19447.154204316081</v>
      </c>
      <c r="G9" s="10">
        <v>14920.834694758873</v>
      </c>
      <c r="H9" s="10">
        <v>24142.228156239336</v>
      </c>
      <c r="I9" s="10">
        <v>381341.25009922503</v>
      </c>
      <c r="J9" s="10">
        <v>3587.119006666936</v>
      </c>
      <c r="K9" s="10">
        <v>201902.2119971338</v>
      </c>
      <c r="L9" s="10">
        <v>32453.037740752832</v>
      </c>
      <c r="O9" s="33">
        <v>2027</v>
      </c>
      <c r="P9" s="33">
        <v>1.9</v>
      </c>
      <c r="S9" t="s">
        <v>21</v>
      </c>
      <c r="T9" s="4">
        <f t="shared" si="1"/>
        <v>1.3584746299203365E-2</v>
      </c>
      <c r="U9" s="4">
        <f t="shared" si="0"/>
        <v>4.9330235043116843E-2</v>
      </c>
      <c r="V9" s="4">
        <f t="shared" si="0"/>
        <v>1.6049055693068581E-2</v>
      </c>
      <c r="W9" s="4">
        <f t="shared" si="0"/>
        <v>2.3662027412429509E-2</v>
      </c>
      <c r="X9" s="4">
        <f t="shared" si="0"/>
        <v>5.1847052348359401E-3</v>
      </c>
      <c r="Y9" s="4">
        <f t="shared" si="0"/>
        <v>3.7981495339967752E-2</v>
      </c>
      <c r="Z9" s="4">
        <f t="shared" si="0"/>
        <v>3.9305793122057509E-4</v>
      </c>
      <c r="AA9" s="4">
        <f t="shared" si="0"/>
        <v>-7.6423973376982257E-4</v>
      </c>
      <c r="AB9" s="4">
        <f t="shared" si="0"/>
        <v>3.2060830435849397E-3</v>
      </c>
      <c r="AC9" s="4">
        <f t="shared" si="0"/>
        <v>1.5357720989827239E-2</v>
      </c>
      <c r="AD9" s="4">
        <f t="shared" si="0"/>
        <v>4.6530361672381559E-2</v>
      </c>
    </row>
    <row r="10" spans="1:30">
      <c r="A10" t="s">
        <v>22</v>
      </c>
      <c r="B10" s="10">
        <v>1017449.2000000002</v>
      </c>
      <c r="C10" s="10">
        <v>141720.39883228933</v>
      </c>
      <c r="D10" s="10">
        <v>134012.47165784941</v>
      </c>
      <c r="E10" s="10">
        <v>32446.358549021879</v>
      </c>
      <c r="F10" s="10">
        <v>19562.401330835619</v>
      </c>
      <c r="G10" s="10">
        <v>15102.97436161141</v>
      </c>
      <c r="H10" s="10">
        <v>24219.390123859826</v>
      </c>
      <c r="I10" s="10">
        <v>380842.99876207014</v>
      </c>
      <c r="J10" s="10">
        <v>3627.6705045451899</v>
      </c>
      <c r="K10" s="10">
        <v>203145.69282187638</v>
      </c>
      <c r="L10" s="10">
        <v>32548.086199739999</v>
      </c>
      <c r="O10" s="33">
        <v>2028</v>
      </c>
      <c r="P10" s="33">
        <v>2</v>
      </c>
      <c r="S10" t="s">
        <v>22</v>
      </c>
      <c r="T10" s="4">
        <f t="shared" si="1"/>
        <v>1.9715415539494963E-2</v>
      </c>
      <c r="U10" s="4">
        <f t="shared" si="0"/>
        <v>7.0063744407845352E-2</v>
      </c>
      <c r="V10" s="4">
        <f t="shared" si="0"/>
        <v>1.9992069843675964E-2</v>
      </c>
      <c r="W10" s="4">
        <f t="shared" si="0"/>
        <v>3.6095130345258131E-2</v>
      </c>
      <c r="X10" s="4">
        <f t="shared" si="0"/>
        <v>1.4147479868302781E-2</v>
      </c>
      <c r="Y10" s="4">
        <f t="shared" si="0"/>
        <v>4.4312302861075681E-2</v>
      </c>
      <c r="Z10" s="4">
        <f t="shared" si="0"/>
        <v>7.924682266166938E-3</v>
      </c>
      <c r="AA10" s="4">
        <f t="shared" si="0"/>
        <v>1.6248139833270336E-3</v>
      </c>
      <c r="AB10" s="4">
        <f t="shared" si="0"/>
        <v>1.8941260482076006E-2</v>
      </c>
      <c r="AC10" s="4">
        <f t="shared" si="0"/>
        <v>2.1197748968796892E-2</v>
      </c>
      <c r="AD10" s="4">
        <f t="shared" si="0"/>
        <v>3.8873995690433594E-2</v>
      </c>
    </row>
    <row r="11" spans="1:30">
      <c r="A11" t="s">
        <v>23</v>
      </c>
      <c r="B11" s="10">
        <v>1020464.8000000002</v>
      </c>
      <c r="C11" s="10">
        <v>143565.90665774004</v>
      </c>
      <c r="D11" s="10">
        <v>134641.35970715905</v>
      </c>
      <c r="E11" s="10">
        <v>32617.698637225705</v>
      </c>
      <c r="F11" s="10">
        <v>19580.076479578944</v>
      </c>
      <c r="G11" s="10">
        <v>15203.71359841376</v>
      </c>
      <c r="H11" s="10">
        <v>24238.381851493836</v>
      </c>
      <c r="I11" s="10">
        <v>380658.408479276</v>
      </c>
      <c r="J11" s="10">
        <v>3629.8548285265142</v>
      </c>
      <c r="K11" s="10">
        <v>203510.63060506585</v>
      </c>
      <c r="L11" s="10">
        <v>32781.310671278101</v>
      </c>
      <c r="O11" s="33">
        <v>2029</v>
      </c>
      <c r="P11" s="33">
        <v>2</v>
      </c>
      <c r="S11" t="s">
        <v>23</v>
      </c>
      <c r="T11" s="4">
        <f t="shared" si="1"/>
        <v>2.6857191387827495E-2</v>
      </c>
      <c r="U11" s="4">
        <f t="shared" si="0"/>
        <v>7.9714999120424901E-2</v>
      </c>
      <c r="V11" s="4">
        <f t="shared" si="0"/>
        <v>2.8306654127708608E-2</v>
      </c>
      <c r="W11" s="4">
        <f t="shared" si="0"/>
        <v>4.3415424004761727E-2</v>
      </c>
      <c r="X11" s="4">
        <f t="shared" si="0"/>
        <v>2.1392484144958424E-2</v>
      </c>
      <c r="Y11" s="4">
        <f t="shared" si="0"/>
        <v>4.9024954404041532E-2</v>
      </c>
      <c r="Z11" s="4">
        <f t="shared" si="0"/>
        <v>1.6269227644058359E-2</v>
      </c>
      <c r="AA11" s="4">
        <f t="shared" si="0"/>
        <v>8.6264191777836174E-3</v>
      </c>
      <c r="AB11" s="4">
        <f t="shared" si="0"/>
        <v>2.6710841190225931E-2</v>
      </c>
      <c r="AC11" s="4">
        <f t="shared" si="0"/>
        <v>2.6530040520929887E-2</v>
      </c>
      <c r="AD11" s="4">
        <f t="shared" si="0"/>
        <v>4.1221891902930574E-2</v>
      </c>
    </row>
    <row r="12" spans="1:30">
      <c r="A12" t="s">
        <v>24</v>
      </c>
      <c r="B12" s="10">
        <v>1032508.4</v>
      </c>
      <c r="C12" s="10">
        <v>146446.15688442651</v>
      </c>
      <c r="D12" s="10">
        <v>136595.28699563956</v>
      </c>
      <c r="E12" s="10">
        <v>33038.624482489562</v>
      </c>
      <c r="F12" s="10">
        <v>19759.972029849036</v>
      </c>
      <c r="G12" s="10">
        <v>15422.879941086057</v>
      </c>
      <c r="H12" s="10">
        <v>24477.750272835681</v>
      </c>
      <c r="I12" s="10">
        <v>384122.63251083548</v>
      </c>
      <c r="J12" s="10">
        <v>3657.7653553262653</v>
      </c>
      <c r="K12" s="10">
        <v>205521.39981976556</v>
      </c>
      <c r="L12" s="10">
        <v>33328.34705216423</v>
      </c>
      <c r="O12" s="33">
        <v>2030</v>
      </c>
      <c r="P12" s="33">
        <v>2</v>
      </c>
      <c r="S12" t="s">
        <v>24</v>
      </c>
      <c r="T12" s="4">
        <f t="shared" si="1"/>
        <v>3.3625542486319215E-2</v>
      </c>
      <c r="U12" s="4">
        <f t="shared" si="0"/>
        <v>8.5420437201293664E-2</v>
      </c>
      <c r="V12" s="4">
        <f t="shared" si="0"/>
        <v>3.7199790642910679E-2</v>
      </c>
      <c r="W12" s="4">
        <f t="shared" si="0"/>
        <v>4.8585545813255582E-2</v>
      </c>
      <c r="X12" s="4">
        <f t="shared" si="0"/>
        <v>2.7488736263556079E-2</v>
      </c>
      <c r="Y12" s="4">
        <f t="shared" si="0"/>
        <v>5.2620364593523927E-2</v>
      </c>
      <c r="Z12" s="4">
        <f t="shared" si="0"/>
        <v>2.4205538076478295E-2</v>
      </c>
      <c r="AA12" s="4">
        <f t="shared" si="0"/>
        <v>1.632437989275437E-2</v>
      </c>
      <c r="AB12" s="4">
        <f t="shared" si="0"/>
        <v>3.1515801189910819E-2</v>
      </c>
      <c r="AC12" s="4">
        <f t="shared" si="0"/>
        <v>3.1062517717854066E-2</v>
      </c>
      <c r="AD12" s="4">
        <f t="shared" si="0"/>
        <v>4.5756910309811882E-2</v>
      </c>
    </row>
    <row r="13" spans="1:30">
      <c r="A13" t="s">
        <v>25</v>
      </c>
      <c r="B13" s="10">
        <v>1036990.4000000001</v>
      </c>
      <c r="C13" s="10">
        <v>148019.57633065491</v>
      </c>
      <c r="D13" s="10">
        <v>137682.60735603436</v>
      </c>
      <c r="E13" s="10">
        <v>33178.710291139418</v>
      </c>
      <c r="F13" s="10">
        <v>19784.151770232751</v>
      </c>
      <c r="G13" s="10">
        <v>15513.069893594426</v>
      </c>
      <c r="H13" s="10">
        <v>24543.762139489831</v>
      </c>
      <c r="I13" s="10">
        <v>385053.7982759116</v>
      </c>
      <c r="J13" s="10">
        <v>3652.5081680326148</v>
      </c>
      <c r="K13" s="10">
        <v>205872.56624973705</v>
      </c>
      <c r="L13" s="10">
        <v>33655.121619847763</v>
      </c>
      <c r="O13" s="33">
        <v>2031</v>
      </c>
      <c r="P13" s="33">
        <v>2.2000000000000002</v>
      </c>
      <c r="S13" t="s">
        <v>25</v>
      </c>
      <c r="T13" s="4">
        <f t="shared" si="1"/>
        <v>2.4807893683053361E-2</v>
      </c>
      <c r="U13" s="4">
        <f t="shared" si="0"/>
        <v>7.1392312620328191E-2</v>
      </c>
      <c r="V13" s="4">
        <f t="shared" si="0"/>
        <v>3.135439232250592E-2</v>
      </c>
      <c r="W13" s="4">
        <f t="shared" si="0"/>
        <v>3.6246634572153713E-2</v>
      </c>
      <c r="X13" s="4">
        <f t="shared" si="0"/>
        <v>1.7328888452063484E-2</v>
      </c>
      <c r="Y13" s="4">
        <f t="shared" si="0"/>
        <v>3.9691827632376553E-2</v>
      </c>
      <c r="Z13" s="4">
        <f t="shared" si="0"/>
        <v>1.6632018414038718E-2</v>
      </c>
      <c r="AA13" s="4">
        <f t="shared" si="0"/>
        <v>9.7355011442390449E-3</v>
      </c>
      <c r="AB13" s="4">
        <f t="shared" si="0"/>
        <v>1.8228879845956669E-2</v>
      </c>
      <c r="AC13" s="4">
        <f t="shared" si="0"/>
        <v>1.9664738753132793E-2</v>
      </c>
      <c r="AD13" s="4">
        <f t="shared" si="0"/>
        <v>3.7040719845631509E-2</v>
      </c>
    </row>
    <row r="14" spans="1:30">
      <c r="A14" t="s">
        <v>26</v>
      </c>
      <c r="B14" s="10">
        <v>1051608.8</v>
      </c>
      <c r="C14" s="10">
        <v>150115.65781330303</v>
      </c>
      <c r="D14" s="10">
        <v>140853.78525868049</v>
      </c>
      <c r="E14" s="10">
        <v>33496.572132412679</v>
      </c>
      <c r="F14" s="10">
        <v>19924.860791239738</v>
      </c>
      <c r="G14" s="10">
        <v>15698.522989445421</v>
      </c>
      <c r="H14" s="10">
        <v>24874.625386586544</v>
      </c>
      <c r="I14" s="10">
        <v>390778.85979532561</v>
      </c>
      <c r="J14" s="10">
        <v>3639.4417799227931</v>
      </c>
      <c r="K14" s="10">
        <v>207273.06898619974</v>
      </c>
      <c r="L14" s="10">
        <v>34661.107692377511</v>
      </c>
      <c r="S14" t="s">
        <v>26</v>
      </c>
      <c r="T14" s="4">
        <f t="shared" si="1"/>
        <v>3.3573764665596917E-2</v>
      </c>
      <c r="U14" s="4">
        <f t="shared" si="0"/>
        <v>5.9238183424452417E-2</v>
      </c>
      <c r="V14" s="4">
        <f t="shared" si="0"/>
        <v>5.1049827797354563E-2</v>
      </c>
      <c r="W14" s="4">
        <f t="shared" si="0"/>
        <v>3.2367687172169868E-2</v>
      </c>
      <c r="X14" s="4">
        <f t="shared" si="0"/>
        <v>1.8528372579330821E-2</v>
      </c>
      <c r="Y14" s="4">
        <f t="shared" si="0"/>
        <v>3.9432539152537416E-2</v>
      </c>
      <c r="Z14" s="4">
        <f t="shared" si="0"/>
        <v>2.7054160297835583E-2</v>
      </c>
      <c r="AA14" s="4">
        <f t="shared" si="0"/>
        <v>2.6089126137416097E-2</v>
      </c>
      <c r="AB14" s="4">
        <f t="shared" si="0"/>
        <v>3.2448579226957985E-3</v>
      </c>
      <c r="AC14" s="4">
        <f t="shared" si="0"/>
        <v>2.031732057416713E-2</v>
      </c>
      <c r="AD14" s="4">
        <f t="shared" si="0"/>
        <v>6.4919991905834085E-2</v>
      </c>
    </row>
    <row r="15" spans="1:30">
      <c r="A15" t="s">
        <v>27</v>
      </c>
      <c r="B15" s="10">
        <v>1056842.0000000002</v>
      </c>
      <c r="C15" s="10">
        <v>151595.2460115396</v>
      </c>
      <c r="D15" s="10">
        <v>142062.99883862422</v>
      </c>
      <c r="E15" s="10">
        <v>33625.870750316419</v>
      </c>
      <c r="F15" s="10">
        <v>19968.18803671682</v>
      </c>
      <c r="G15" s="10">
        <v>15783.785678252634</v>
      </c>
      <c r="H15" s="10">
        <v>24962.958544195</v>
      </c>
      <c r="I15" s="10">
        <v>392256.08986651804</v>
      </c>
      <c r="J15" s="10">
        <v>3639.0846199427128</v>
      </c>
      <c r="K15" s="10">
        <v>207791.93367401496</v>
      </c>
      <c r="L15" s="10">
        <v>34927.738579380508</v>
      </c>
      <c r="S15" t="s">
        <v>27</v>
      </c>
      <c r="T15" s="4">
        <f t="shared" si="1"/>
        <v>3.5647677411313028E-2</v>
      </c>
      <c r="U15" s="4">
        <f t="shared" si="0"/>
        <v>5.592789779081353E-2</v>
      </c>
      <c r="V15" s="4">
        <f t="shared" si="0"/>
        <v>5.5121540272669689E-2</v>
      </c>
      <c r="W15" s="4">
        <f t="shared" si="0"/>
        <v>3.0908744491866535E-2</v>
      </c>
      <c r="X15" s="4">
        <f t="shared" si="0"/>
        <v>1.9821758997859762E-2</v>
      </c>
      <c r="Y15" s="4">
        <f t="shared" si="0"/>
        <v>3.8153315378118835E-2</v>
      </c>
      <c r="Z15" s="4">
        <f t="shared" si="0"/>
        <v>2.9893773319546346E-2</v>
      </c>
      <c r="AA15" s="4">
        <f t="shared" si="0"/>
        <v>3.0467424674984978E-2</v>
      </c>
      <c r="AB15" s="4">
        <f t="shared" si="0"/>
        <v>2.5427439531915397E-3</v>
      </c>
      <c r="AC15" s="4">
        <f t="shared" si="0"/>
        <v>2.1037245357749645E-2</v>
      </c>
      <c r="AD15" s="4">
        <f t="shared" si="0"/>
        <v>6.5477183924285143E-2</v>
      </c>
    </row>
    <row r="16" spans="1:30">
      <c r="A16" t="s">
        <v>28</v>
      </c>
      <c r="B16" s="10">
        <v>1058009.2000000002</v>
      </c>
      <c r="C16" s="10">
        <v>152525.46174098033</v>
      </c>
      <c r="D16" s="10">
        <v>142616.71560877189</v>
      </c>
      <c r="E16" s="10">
        <v>33629.735824470736</v>
      </c>
      <c r="F16" s="10">
        <v>19950.157766064011</v>
      </c>
      <c r="G16" s="10">
        <v>15808.199475588775</v>
      </c>
      <c r="H16" s="10">
        <v>24953.854035837412</v>
      </c>
      <c r="I16" s="10">
        <v>392210.71849781362</v>
      </c>
      <c r="J16" s="10">
        <v>3633.1870007270818</v>
      </c>
      <c r="K16" s="10">
        <v>207680.68048801293</v>
      </c>
      <c r="L16" s="10">
        <v>34953.622539944881</v>
      </c>
      <c r="S16" t="s">
        <v>28</v>
      </c>
      <c r="T16" s="4">
        <f t="shared" si="1"/>
        <v>2.4697910447992744E-2</v>
      </c>
      <c r="U16" s="4">
        <f t="shared" si="0"/>
        <v>4.1512218455493688E-2</v>
      </c>
      <c r="V16" s="4">
        <f t="shared" si="0"/>
        <v>4.4082257489048926E-2</v>
      </c>
      <c r="W16" s="4">
        <f t="shared" si="0"/>
        <v>1.7891523973537771E-2</v>
      </c>
      <c r="X16" s="4">
        <f t="shared" si="0"/>
        <v>9.6247978452441707E-3</v>
      </c>
      <c r="Y16" s="4">
        <f t="shared" si="0"/>
        <v>2.4983630552439129E-2</v>
      </c>
      <c r="Z16" s="4">
        <f t="shared" si="0"/>
        <v>1.9450470639456263E-2</v>
      </c>
      <c r="AA16" s="4">
        <f t="shared" si="0"/>
        <v>2.1055999575213757E-2</v>
      </c>
      <c r="AB16" s="4">
        <f t="shared" si="0"/>
        <v>-6.7195000803956795E-3</v>
      </c>
      <c r="AC16" s="4">
        <f t="shared" si="0"/>
        <v>1.0506354424118181E-2</v>
      </c>
      <c r="AD16" s="4">
        <f t="shared" si="0"/>
        <v>4.8765559397135227E-2</v>
      </c>
    </row>
    <row r="17" spans="1:30">
      <c r="A17" t="s">
        <v>29</v>
      </c>
      <c r="B17" s="10">
        <v>1067944.3999999999</v>
      </c>
      <c r="C17" s="10">
        <v>154759.38387856225</v>
      </c>
      <c r="D17" s="10">
        <v>144246.51283994591</v>
      </c>
      <c r="E17" s="10">
        <v>33915.977280618426</v>
      </c>
      <c r="F17" s="10">
        <v>20112.608450653908</v>
      </c>
      <c r="G17" s="10">
        <v>15963.549829427691</v>
      </c>
      <c r="H17" s="10">
        <v>25149.870997059596</v>
      </c>
      <c r="I17" s="10">
        <v>395398.5694767746</v>
      </c>
      <c r="J17" s="10">
        <v>3665.7771624469392</v>
      </c>
      <c r="K17" s="10">
        <v>209457.12948186777</v>
      </c>
      <c r="L17" s="10">
        <v>35162.780269207658</v>
      </c>
      <c r="S17" t="s">
        <v>29</v>
      </c>
      <c r="T17" s="4">
        <f t="shared" si="1"/>
        <v>2.9849842390054615E-2</v>
      </c>
      <c r="U17" s="4">
        <f t="shared" si="0"/>
        <v>4.5533217395863579E-2</v>
      </c>
      <c r="V17" s="4">
        <f t="shared" si="0"/>
        <v>4.7674180566161795E-2</v>
      </c>
      <c r="W17" s="4">
        <f t="shared" si="0"/>
        <v>2.2221086443974913E-2</v>
      </c>
      <c r="X17" s="4">
        <f t="shared" si="0"/>
        <v>1.6602009741724322E-2</v>
      </c>
      <c r="Y17" s="4">
        <f t="shared" si="0"/>
        <v>2.9038735654718817E-2</v>
      </c>
      <c r="Z17" s="4">
        <f t="shared" si="0"/>
        <v>2.4695026545851428E-2</v>
      </c>
      <c r="AA17" s="4">
        <f t="shared" si="0"/>
        <v>2.6865781475684747E-2</v>
      </c>
      <c r="AB17" s="4">
        <f t="shared" si="0"/>
        <v>3.632844556093584E-3</v>
      </c>
      <c r="AC17" s="4">
        <f t="shared" si="0"/>
        <v>1.7411563363825877E-2</v>
      </c>
      <c r="AD17" s="4">
        <f t="shared" si="0"/>
        <v>4.4797302068602995E-2</v>
      </c>
    </row>
    <row r="18" spans="1:30">
      <c r="A18" t="s">
        <v>30</v>
      </c>
      <c r="B18" s="10">
        <v>1064754.4000000001</v>
      </c>
      <c r="C18" s="10">
        <v>155611.79726551336</v>
      </c>
      <c r="D18" s="10">
        <v>143786.04657853238</v>
      </c>
      <c r="E18" s="10">
        <v>33725.273285327421</v>
      </c>
      <c r="F18" s="10">
        <v>20121.17499159852</v>
      </c>
      <c r="G18" s="10">
        <v>15958.419917272697</v>
      </c>
      <c r="H18" s="10">
        <v>25037.937488672967</v>
      </c>
      <c r="I18" s="10">
        <v>393185.38387065404</v>
      </c>
      <c r="J18" s="10">
        <v>3688.6025915366354</v>
      </c>
      <c r="K18" s="10">
        <v>209500.87012667945</v>
      </c>
      <c r="L18" s="10">
        <v>34367.277930995857</v>
      </c>
      <c r="S18" t="s">
        <v>30</v>
      </c>
      <c r="T18" s="4">
        <f t="shared" si="1"/>
        <v>1.2500465952738349E-2</v>
      </c>
      <c r="U18" s="4">
        <f t="shared" si="0"/>
        <v>3.6612699383070435E-2</v>
      </c>
      <c r="V18" s="4">
        <f t="shared" si="0"/>
        <v>2.0817767264590836E-2</v>
      </c>
      <c r="W18" s="4">
        <f t="shared" si="0"/>
        <v>6.8275987169874597E-3</v>
      </c>
      <c r="X18" s="4">
        <f t="shared" si="0"/>
        <v>9.8527263209333693E-3</v>
      </c>
      <c r="Y18" s="4">
        <f t="shared" si="0"/>
        <v>1.6555501941298179E-2</v>
      </c>
      <c r="Z18" s="4">
        <f t="shared" si="0"/>
        <v>6.5654095106288946E-3</v>
      </c>
      <c r="AA18" s="4">
        <f t="shared" si="0"/>
        <v>6.1582760044616158E-3</v>
      </c>
      <c r="AB18" s="4">
        <f t="shared" si="0"/>
        <v>1.3507788992543013E-2</v>
      </c>
      <c r="AC18" s="4">
        <f t="shared" si="0"/>
        <v>1.0748145677468735E-2</v>
      </c>
      <c r="AD18" s="4">
        <f t="shared" si="0"/>
        <v>-8.4772178658985009E-3</v>
      </c>
    </row>
    <row r="19" spans="1:30">
      <c r="A19" t="s">
        <v>31</v>
      </c>
      <c r="B19" s="10">
        <v>1065188.8</v>
      </c>
      <c r="C19" s="10">
        <v>156353.67270219896</v>
      </c>
      <c r="D19" s="10">
        <v>144007.00211442963</v>
      </c>
      <c r="E19" s="10">
        <v>33742.800350488222</v>
      </c>
      <c r="F19" s="10">
        <v>20103.398660806371</v>
      </c>
      <c r="G19" s="10">
        <v>15957.206319679659</v>
      </c>
      <c r="H19" s="10">
        <v>25005.772585107188</v>
      </c>
      <c r="I19" s="10">
        <v>393033.02802687028</v>
      </c>
      <c r="J19" s="10">
        <v>3694.418537389161</v>
      </c>
      <c r="K19" s="10">
        <v>209473.81975141485</v>
      </c>
      <c r="L19" s="10">
        <v>34239.666178555643</v>
      </c>
      <c r="S19" t="s">
        <v>31</v>
      </c>
      <c r="T19" s="4">
        <f t="shared" si="1"/>
        <v>7.897869312536665E-3</v>
      </c>
      <c r="U19" s="4">
        <f t="shared" si="0"/>
        <v>3.1389023177528674E-2</v>
      </c>
      <c r="V19" s="4">
        <f t="shared" si="0"/>
        <v>1.368409291439554E-2</v>
      </c>
      <c r="W19" s="4">
        <f t="shared" si="0"/>
        <v>3.4773701784571731E-3</v>
      </c>
      <c r="X19" s="4">
        <f t="shared" si="0"/>
        <v>6.7713016244104196E-3</v>
      </c>
      <c r="Y19" s="4">
        <f t="shared" si="0"/>
        <v>1.0987265346992681E-2</v>
      </c>
      <c r="Z19" s="4">
        <f t="shared" si="0"/>
        <v>1.7151028327186957E-3</v>
      </c>
      <c r="AA19" s="4">
        <f t="shared" si="0"/>
        <v>1.9806911362845181E-3</v>
      </c>
      <c r="AB19" s="4">
        <f t="shared" si="0"/>
        <v>1.520544950870617E-2</v>
      </c>
      <c r="AC19" s="4">
        <f t="shared" si="0"/>
        <v>8.0940874251569372E-3</v>
      </c>
      <c r="AD19" s="4">
        <f t="shared" si="0"/>
        <v>-1.9699884069536266E-2</v>
      </c>
    </row>
    <row r="20" spans="1:30">
      <c r="A20" t="s">
        <v>32</v>
      </c>
      <c r="B20" s="10">
        <v>1079204.8</v>
      </c>
      <c r="C20" s="10">
        <v>158937.40086927221</v>
      </c>
      <c r="D20" s="10">
        <v>146043.78564995219</v>
      </c>
      <c r="E20" s="10">
        <v>34219.911725500075</v>
      </c>
      <c r="F20" s="10">
        <v>20325.600634675244</v>
      </c>
      <c r="G20" s="10">
        <v>16144.968238823451</v>
      </c>
      <c r="H20" s="10">
        <v>25289.505252472503</v>
      </c>
      <c r="I20" s="10">
        <v>398084.88321233535</v>
      </c>
      <c r="J20" s="10">
        <v>3744.9142886353889</v>
      </c>
      <c r="K20" s="10">
        <v>212012.58167232442</v>
      </c>
      <c r="L20" s="10">
        <v>34629.209420251114</v>
      </c>
      <c r="S20" t="s">
        <v>32</v>
      </c>
      <c r="T20" s="4">
        <f t="shared" si="1"/>
        <v>2.0033474189071088E-2</v>
      </c>
      <c r="U20" s="4">
        <f t="shared" si="0"/>
        <v>4.2038483641378299E-2</v>
      </c>
      <c r="V20" s="4">
        <f t="shared" si="0"/>
        <v>2.4029932442011015E-2</v>
      </c>
      <c r="W20" s="4">
        <f t="shared" si="0"/>
        <v>1.7549227984119176E-2</v>
      </c>
      <c r="X20" s="4">
        <f t="shared" si="0"/>
        <v>1.8819042586714518E-2</v>
      </c>
      <c r="Y20" s="4">
        <f t="shared" si="0"/>
        <v>2.1303423185842219E-2</v>
      </c>
      <c r="Z20" s="4">
        <f t="shared" si="0"/>
        <v>1.3450876812577617E-2</v>
      </c>
      <c r="AA20" s="4">
        <f t="shared" si="0"/>
        <v>1.4977063189451023E-2</v>
      </c>
      <c r="AB20" s="4">
        <f t="shared" si="0"/>
        <v>3.0751868231926327E-2</v>
      </c>
      <c r="AC20" s="4">
        <f t="shared" si="0"/>
        <v>2.0858469714815531E-2</v>
      </c>
      <c r="AD20" s="4">
        <f t="shared" si="0"/>
        <v>-9.2812445783846398E-3</v>
      </c>
    </row>
    <row r="21" spans="1:30">
      <c r="A21" t="s">
        <v>33</v>
      </c>
      <c r="B21" s="10">
        <v>1079683.2</v>
      </c>
      <c r="C21" s="10">
        <v>159374.21601723114</v>
      </c>
      <c r="D21" s="10">
        <v>146227.80177958199</v>
      </c>
      <c r="E21" s="10">
        <v>34296.894085152868</v>
      </c>
      <c r="F21" s="10">
        <v>20276.702400331265</v>
      </c>
      <c r="G21" s="10">
        <v>16115.853093353351</v>
      </c>
      <c r="H21" s="10">
        <v>25253.248681458655</v>
      </c>
      <c r="I21" s="10">
        <v>398335.82510844991</v>
      </c>
      <c r="J21" s="10">
        <v>3746.0090825588131</v>
      </c>
      <c r="K21" s="10">
        <v>211787.9487315306</v>
      </c>
      <c r="L21" s="10">
        <v>34664.907731042433</v>
      </c>
      <c r="S21" t="s">
        <v>33</v>
      </c>
      <c r="T21" s="4">
        <f t="shared" si="1"/>
        <v>1.0991958008300884E-2</v>
      </c>
      <c r="U21" s="4">
        <f t="shared" si="0"/>
        <v>2.9819401079356211E-2</v>
      </c>
      <c r="V21" s="4">
        <f t="shared" si="0"/>
        <v>1.3735437346998447E-2</v>
      </c>
      <c r="W21" s="4">
        <f t="shared" si="0"/>
        <v>1.1231190579671813E-2</v>
      </c>
      <c r="X21" s="4">
        <f t="shared" si="0"/>
        <v>8.158760216506078E-3</v>
      </c>
      <c r="Y21" s="4">
        <f t="shared" si="0"/>
        <v>9.5406889791453953E-3</v>
      </c>
      <c r="Z21" s="4">
        <f t="shared" si="0"/>
        <v>4.1104657916990472E-3</v>
      </c>
      <c r="AA21" s="4">
        <f t="shared" si="0"/>
        <v>7.4285944826815165E-3</v>
      </c>
      <c r="AB21" s="4">
        <f t="shared" si="0"/>
        <v>2.1886742307685392E-2</v>
      </c>
      <c r="AC21" s="4">
        <f t="shared" si="0"/>
        <v>1.112790600839686E-2</v>
      </c>
      <c r="AD21" s="4">
        <f t="shared" si="0"/>
        <v>-1.4159077705275136E-2</v>
      </c>
    </row>
    <row r="22" spans="1:30">
      <c r="A22" t="s">
        <v>34</v>
      </c>
      <c r="B22" s="10">
        <v>1103363.5999999999</v>
      </c>
      <c r="C22" s="10">
        <v>165173.65694102438</v>
      </c>
      <c r="D22" s="10">
        <v>148955.99705092548</v>
      </c>
      <c r="E22" s="10">
        <v>35235.081657459232</v>
      </c>
      <c r="F22" s="10">
        <v>20476.224831728887</v>
      </c>
      <c r="G22" s="10">
        <v>16426.318406576138</v>
      </c>
      <c r="H22" s="10">
        <v>25680.170613008391</v>
      </c>
      <c r="I22" s="10">
        <v>407259.26399946812</v>
      </c>
      <c r="J22" s="10">
        <v>3792.1535079218565</v>
      </c>
      <c r="K22" s="10">
        <v>214764.37688041566</v>
      </c>
      <c r="L22" s="10">
        <v>35879.927959771027</v>
      </c>
      <c r="S22" t="s">
        <v>34</v>
      </c>
      <c r="T22" s="4">
        <f t="shared" si="1"/>
        <v>3.6261132144651986E-2</v>
      </c>
      <c r="U22" s="4">
        <f t="shared" si="1"/>
        <v>6.1446881557418509E-2</v>
      </c>
      <c r="V22" s="4">
        <f t="shared" si="1"/>
        <v>3.5955856603717029E-2</v>
      </c>
      <c r="W22" s="4">
        <f t="shared" si="1"/>
        <v>4.4767861756324745E-2</v>
      </c>
      <c r="X22" s="4">
        <f t="shared" si="1"/>
        <v>1.7645581844927927E-2</v>
      </c>
      <c r="Y22" s="4">
        <f t="shared" si="1"/>
        <v>2.9319850695055827E-2</v>
      </c>
      <c r="Z22" s="4">
        <f t="shared" si="1"/>
        <v>2.5650400502276405E-2</v>
      </c>
      <c r="AA22" s="4">
        <f t="shared" si="1"/>
        <v>3.5794515020537876E-2</v>
      </c>
      <c r="AB22" s="4">
        <f t="shared" si="1"/>
        <v>2.8073210332502319E-2</v>
      </c>
      <c r="AC22" s="4">
        <f t="shared" si="1"/>
        <v>2.5124032900452953E-2</v>
      </c>
      <c r="AD22" s="4">
        <f t="shared" si="1"/>
        <v>4.4014251923365499E-2</v>
      </c>
    </row>
    <row r="23" spans="1:30">
      <c r="A23" t="s">
        <v>35</v>
      </c>
      <c r="B23" s="10">
        <v>1108278.3999999999</v>
      </c>
      <c r="C23" s="10">
        <v>165115.72270989924</v>
      </c>
      <c r="D23" s="10">
        <v>149929.30337630017</v>
      </c>
      <c r="E23" s="10">
        <v>35472.750724576224</v>
      </c>
      <c r="F23" s="10">
        <v>20547.453427045948</v>
      </c>
      <c r="G23" s="10">
        <v>16431.920569802991</v>
      </c>
      <c r="H23" s="10">
        <v>25773.400659904146</v>
      </c>
      <c r="I23" s="10">
        <v>409565.38366685715</v>
      </c>
      <c r="J23" s="10">
        <v>3817.014100061464</v>
      </c>
      <c r="K23" s="10">
        <v>215704.15200360888</v>
      </c>
      <c r="L23" s="10">
        <v>36077.808332205968</v>
      </c>
      <c r="S23" t="s">
        <v>35</v>
      </c>
      <c r="T23" s="4">
        <f t="shared" ref="T23:AD38" si="2">B23/B19-1</f>
        <v>4.0452547003873685E-2</v>
      </c>
      <c r="U23" s="4">
        <f t="shared" si="2"/>
        <v>5.6039937254234173E-2</v>
      </c>
      <c r="V23" s="4">
        <f t="shared" si="2"/>
        <v>4.1125092356027348E-2</v>
      </c>
      <c r="W23" s="4">
        <f t="shared" si="2"/>
        <v>5.1268725657589664E-2</v>
      </c>
      <c r="X23" s="4">
        <f t="shared" si="2"/>
        <v>2.2088542028732006E-2</v>
      </c>
      <c r="Y23" s="4">
        <f t="shared" si="2"/>
        <v>2.9749208013803541E-2</v>
      </c>
      <c r="Z23" s="4">
        <f t="shared" si="2"/>
        <v>3.0698034711158506E-2</v>
      </c>
      <c r="AA23" s="4">
        <f t="shared" si="2"/>
        <v>4.2063527645459287E-2</v>
      </c>
      <c r="AB23" s="4">
        <f t="shared" si="2"/>
        <v>3.3183994025468788E-2</v>
      </c>
      <c r="AC23" s="4">
        <f t="shared" si="2"/>
        <v>2.9742772913520454E-2</v>
      </c>
      <c r="AD23" s="4">
        <f t="shared" si="2"/>
        <v>5.3684581621346483E-2</v>
      </c>
    </row>
    <row r="24" spans="1:30">
      <c r="A24" t="s">
        <v>36</v>
      </c>
      <c r="B24" s="10">
        <v>1110580.8</v>
      </c>
      <c r="C24" s="10">
        <v>163684.98964729958</v>
      </c>
      <c r="D24" s="10">
        <v>150756.95175941457</v>
      </c>
      <c r="E24" s="10">
        <v>35618.31154341295</v>
      </c>
      <c r="F24" s="10">
        <v>20621.981111163132</v>
      </c>
      <c r="G24" s="10">
        <v>16381.402434990247</v>
      </c>
      <c r="H24" s="10">
        <v>25833.616041786438</v>
      </c>
      <c r="I24" s="10">
        <v>411131.58812940138</v>
      </c>
      <c r="J24" s="10">
        <v>3843.5307695229931</v>
      </c>
      <c r="K24" s="10">
        <v>216525.57175460437</v>
      </c>
      <c r="L24" s="10">
        <v>36131.370499044031</v>
      </c>
      <c r="S24" t="s">
        <v>36</v>
      </c>
      <c r="T24" s="4">
        <f t="shared" si="2"/>
        <v>2.9073258384321399E-2</v>
      </c>
      <c r="U24" s="4">
        <f t="shared" si="2"/>
        <v>2.9870809212064087E-2</v>
      </c>
      <c r="V24" s="4">
        <f t="shared" si="2"/>
        <v>3.2272281141487502E-2</v>
      </c>
      <c r="W24" s="4">
        <f t="shared" si="2"/>
        <v>4.0865091328415426E-2</v>
      </c>
      <c r="X24" s="4">
        <f t="shared" si="2"/>
        <v>1.4581634354374984E-2</v>
      </c>
      <c r="Y24" s="4">
        <f t="shared" si="2"/>
        <v>1.4644450993607228E-2</v>
      </c>
      <c r="Z24" s="4">
        <f t="shared" si="2"/>
        <v>2.1515280108563406E-2</v>
      </c>
      <c r="AA24" s="4">
        <f t="shared" si="2"/>
        <v>3.2773675834625982E-2</v>
      </c>
      <c r="AB24" s="4">
        <f t="shared" si="2"/>
        <v>2.6333441378584732E-2</v>
      </c>
      <c r="AC24" s="4">
        <f t="shared" si="2"/>
        <v>2.1286425770971507E-2</v>
      </c>
      <c r="AD24" s="4">
        <f t="shared" si="2"/>
        <v>4.3378439876090802E-2</v>
      </c>
    </row>
    <row r="25" spans="1:30">
      <c r="A25" t="s">
        <v>37</v>
      </c>
      <c r="B25" s="10">
        <v>1109728.8</v>
      </c>
      <c r="C25" s="10">
        <v>160807.52347194561</v>
      </c>
      <c r="D25" s="10">
        <v>151364.01169546475</v>
      </c>
      <c r="E25" s="10">
        <v>35654.371257944244</v>
      </c>
      <c r="F25" s="10">
        <v>20689.47398496461</v>
      </c>
      <c r="G25" s="10">
        <v>16266.911995015276</v>
      </c>
      <c r="H25" s="10">
        <v>25848.071816635591</v>
      </c>
      <c r="I25" s="10">
        <v>411755.65055795247</v>
      </c>
      <c r="J25" s="10">
        <v>3869.7637475870119</v>
      </c>
      <c r="K25" s="10">
        <v>217120.83719851499</v>
      </c>
      <c r="L25" s="10">
        <v>36023.279564475582</v>
      </c>
      <c r="S25" t="s">
        <v>37</v>
      </c>
      <c r="T25" s="4">
        <f t="shared" si="2"/>
        <v>2.7828162927792333E-2</v>
      </c>
      <c r="U25" s="4">
        <f t="shared" si="2"/>
        <v>8.9933459158757501E-3</v>
      </c>
      <c r="V25" s="4">
        <f t="shared" si="2"/>
        <v>3.5124715364489134E-2</v>
      </c>
      <c r="W25" s="4">
        <f t="shared" si="2"/>
        <v>3.9580178001570987E-2</v>
      </c>
      <c r="X25" s="4">
        <f t="shared" si="2"/>
        <v>2.0356938543744763E-2</v>
      </c>
      <c r="Y25" s="4">
        <f t="shared" si="2"/>
        <v>9.3733109123603775E-3</v>
      </c>
      <c r="Z25" s="4">
        <f t="shared" si="2"/>
        <v>2.3554321373854048E-2</v>
      </c>
      <c r="AA25" s="4">
        <f t="shared" si="2"/>
        <v>3.3689727620780596E-2</v>
      </c>
      <c r="AB25" s="4">
        <f t="shared" si="2"/>
        <v>3.3036402822511191E-2</v>
      </c>
      <c r="AC25" s="4">
        <f t="shared" si="2"/>
        <v>2.518032068833409E-2</v>
      </c>
      <c r="AD25" s="4">
        <f t="shared" si="2"/>
        <v>3.9185791116839619E-2</v>
      </c>
    </row>
    <row r="26" spans="1:30">
      <c r="A26" t="s">
        <v>38</v>
      </c>
      <c r="B26" s="10">
        <v>1080922.3999999999</v>
      </c>
      <c r="C26" s="10">
        <v>148179.5500845488</v>
      </c>
      <c r="D26" s="10">
        <v>149099.88585198077</v>
      </c>
      <c r="E26" s="10">
        <v>34768.604221115886</v>
      </c>
      <c r="F26" s="10">
        <v>20565.449167241924</v>
      </c>
      <c r="G26" s="10">
        <v>15728.757864967984</v>
      </c>
      <c r="H26" s="10">
        <v>25389.601377963692</v>
      </c>
      <c r="I26" s="10">
        <v>403851.91926332092</v>
      </c>
      <c r="J26" s="10">
        <v>3853.2005309959986</v>
      </c>
      <c r="K26" s="10">
        <v>214246.94763827088</v>
      </c>
      <c r="L26" s="10">
        <v>34820.272296631374</v>
      </c>
      <c r="S26" t="s">
        <v>38</v>
      </c>
      <c r="T26" s="4">
        <f t="shared" si="2"/>
        <v>-2.033889825620494E-2</v>
      </c>
      <c r="U26" s="4">
        <f t="shared" si="2"/>
        <v>-0.10288630264173038</v>
      </c>
      <c r="V26" s="4">
        <f t="shared" si="2"/>
        <v>9.659819269047798E-4</v>
      </c>
      <c r="W26" s="4">
        <f t="shared" si="2"/>
        <v>-1.3239005400306536E-2</v>
      </c>
      <c r="X26" s="4">
        <f t="shared" si="2"/>
        <v>4.3574602372395965E-3</v>
      </c>
      <c r="Y26" s="4">
        <f t="shared" si="2"/>
        <v>-4.2466030691873824E-2</v>
      </c>
      <c r="Z26" s="4">
        <f t="shared" si="2"/>
        <v>-1.1314926190463481E-2</v>
      </c>
      <c r="AA26" s="4">
        <f t="shared" si="2"/>
        <v>-8.3665248094925149E-3</v>
      </c>
      <c r="AB26" s="4">
        <f t="shared" si="2"/>
        <v>1.6098246800034355E-2</v>
      </c>
      <c r="AC26" s="4">
        <f t="shared" si="2"/>
        <v>-2.409288028400014E-3</v>
      </c>
      <c r="AD26" s="4">
        <f t="shared" si="2"/>
        <v>-2.9533383242233646E-2</v>
      </c>
    </row>
    <row r="27" spans="1:30">
      <c r="A27" t="s">
        <v>39</v>
      </c>
      <c r="B27" s="10">
        <v>1100588.3999999999</v>
      </c>
      <c r="C27" s="10">
        <v>148070.35689025067</v>
      </c>
      <c r="D27" s="10">
        <v>152655.35051667385</v>
      </c>
      <c r="E27" s="10">
        <v>35454.765832477337</v>
      </c>
      <c r="F27" s="10">
        <v>21012.755517537491</v>
      </c>
      <c r="G27" s="10">
        <v>15875.920885266201</v>
      </c>
      <c r="H27" s="10">
        <v>25879.635356072082</v>
      </c>
      <c r="I27" s="10">
        <v>411935.44980194839</v>
      </c>
      <c r="J27" s="10">
        <v>3955.9338637534643</v>
      </c>
      <c r="K27" s="10">
        <v>219029.56029982754</v>
      </c>
      <c r="L27" s="10">
        <v>35307.564324382845</v>
      </c>
      <c r="S27" t="s">
        <v>39</v>
      </c>
      <c r="T27" s="4">
        <f t="shared" si="2"/>
        <v>-6.9386897732555131E-3</v>
      </c>
      <c r="U27" s="4">
        <f t="shared" si="2"/>
        <v>-0.10323284506101515</v>
      </c>
      <c r="V27" s="4">
        <f t="shared" si="2"/>
        <v>1.8182217078216434E-2</v>
      </c>
      <c r="W27" s="4">
        <f t="shared" si="2"/>
        <v>-5.0700584903973223E-4</v>
      </c>
      <c r="X27" s="4">
        <f t="shared" si="2"/>
        <v>2.2645243710789131E-2</v>
      </c>
      <c r="Y27" s="4">
        <f t="shared" si="2"/>
        <v>-3.3836561111337926E-2</v>
      </c>
      <c r="Z27" s="4">
        <f t="shared" si="2"/>
        <v>4.1218734605406038E-3</v>
      </c>
      <c r="AA27" s="4">
        <f t="shared" si="2"/>
        <v>5.786783330836931E-3</v>
      </c>
      <c r="AB27" s="4">
        <f t="shared" si="2"/>
        <v>3.6394878313329659E-2</v>
      </c>
      <c r="AC27" s="4">
        <f t="shared" si="2"/>
        <v>1.5416524277951815E-2</v>
      </c>
      <c r="AD27" s="4">
        <f t="shared" si="2"/>
        <v>-2.1349523250710933E-2</v>
      </c>
    </row>
    <row r="28" spans="1:30">
      <c r="A28" t="s">
        <v>40</v>
      </c>
      <c r="B28" s="10">
        <v>1111463.2</v>
      </c>
      <c r="C28" s="10">
        <v>147692.0418248816</v>
      </c>
      <c r="D28" s="10">
        <v>154911.24986307844</v>
      </c>
      <c r="E28" s="10">
        <v>35856.688030883401</v>
      </c>
      <c r="F28" s="10">
        <v>21230.38896024914</v>
      </c>
      <c r="G28" s="10">
        <v>15874.924402020106</v>
      </c>
      <c r="H28" s="10">
        <v>26128.982343072938</v>
      </c>
      <c r="I28" s="10">
        <v>416299.98060076911</v>
      </c>
      <c r="J28" s="10">
        <v>4020.1152330049799</v>
      </c>
      <c r="K28" s="10">
        <v>221802.67736985345</v>
      </c>
      <c r="L28" s="10">
        <v>35504.232852173693</v>
      </c>
      <c r="S28" t="s">
        <v>40</v>
      </c>
      <c r="T28" s="4">
        <f t="shared" si="2"/>
        <v>7.9453921767780322E-4</v>
      </c>
      <c r="U28" s="4">
        <f t="shared" si="2"/>
        <v>-9.7705647028959675E-2</v>
      </c>
      <c r="V28" s="4">
        <f t="shared" si="2"/>
        <v>2.7556262282972588E-2</v>
      </c>
      <c r="W28" s="4">
        <f t="shared" si="2"/>
        <v>6.6925263197810114E-3</v>
      </c>
      <c r="X28" s="4">
        <f t="shared" si="2"/>
        <v>2.9502880727432235E-2</v>
      </c>
      <c r="Y28" s="4">
        <f t="shared" si="2"/>
        <v>-3.0917867684412514E-2</v>
      </c>
      <c r="Z28" s="4">
        <f t="shared" si="2"/>
        <v>1.1433409121229365E-2</v>
      </c>
      <c r="AA28" s="4">
        <f t="shared" si="2"/>
        <v>1.2571139315476376E-2</v>
      </c>
      <c r="AB28" s="4">
        <f t="shared" si="2"/>
        <v>4.5943293828216714E-2</v>
      </c>
      <c r="AC28" s="4">
        <f t="shared" si="2"/>
        <v>2.4371743127088008E-2</v>
      </c>
      <c r="AD28" s="4">
        <f t="shared" si="2"/>
        <v>-1.7357150814053202E-2</v>
      </c>
    </row>
    <row r="29" spans="1:30">
      <c r="A29" t="s">
        <v>41</v>
      </c>
      <c r="B29" s="10">
        <v>1120329.6000000003</v>
      </c>
      <c r="C29" s="10">
        <v>148015.47021581998</v>
      </c>
      <c r="D29" s="10">
        <v>156791.2294115063</v>
      </c>
      <c r="E29" s="10">
        <v>36191.791572315327</v>
      </c>
      <c r="F29" s="10">
        <v>21346.255221209718</v>
      </c>
      <c r="G29" s="10">
        <v>15826.372695898071</v>
      </c>
      <c r="H29" s="10">
        <v>26296.503814363103</v>
      </c>
      <c r="I29" s="10">
        <v>419468.55931225995</v>
      </c>
      <c r="J29" s="10">
        <v>4069.4531952456846</v>
      </c>
      <c r="K29" s="10">
        <v>223897.8127037778</v>
      </c>
      <c r="L29" s="10">
        <v>35630.807078898062</v>
      </c>
      <c r="S29" t="s">
        <v>41</v>
      </c>
      <c r="T29" s="4">
        <f t="shared" si="2"/>
        <v>9.5526042038380776E-3</v>
      </c>
      <c r="U29" s="4">
        <f t="shared" si="2"/>
        <v>-7.9548848088300539E-2</v>
      </c>
      <c r="V29" s="4">
        <f t="shared" si="2"/>
        <v>3.5855403508733508E-2</v>
      </c>
      <c r="W29" s="4">
        <f t="shared" si="2"/>
        <v>1.5073055432195837E-2</v>
      </c>
      <c r="X29" s="4">
        <f t="shared" si="2"/>
        <v>3.1744704419377712E-2</v>
      </c>
      <c r="Y29" s="4">
        <f t="shared" si="2"/>
        <v>-2.7081925521709405E-2</v>
      </c>
      <c r="Z29" s="4">
        <f t="shared" si="2"/>
        <v>1.7348760128363061E-2</v>
      </c>
      <c r="AA29" s="4">
        <f t="shared" si="2"/>
        <v>1.8731761771468181E-2</v>
      </c>
      <c r="AB29" s="4">
        <f t="shared" si="2"/>
        <v>5.1602490664498291E-2</v>
      </c>
      <c r="AC29" s="4">
        <f t="shared" si="2"/>
        <v>3.121292084493299E-2</v>
      </c>
      <c r="AD29" s="4">
        <f t="shared" si="2"/>
        <v>-1.0894968207296629E-2</v>
      </c>
    </row>
    <row r="30" spans="1:30">
      <c r="A30" t="s">
        <v>42</v>
      </c>
      <c r="B30" s="10">
        <v>1120502.8</v>
      </c>
      <c r="C30" s="10">
        <v>151032.39614885114</v>
      </c>
      <c r="D30" s="10">
        <v>157720.77403339991</v>
      </c>
      <c r="E30" s="10">
        <v>36423.891130050884</v>
      </c>
      <c r="F30" s="10">
        <v>21043.870719536575</v>
      </c>
      <c r="G30" s="10">
        <v>15510.031660050669</v>
      </c>
      <c r="H30" s="10">
        <v>26081.911948916462</v>
      </c>
      <c r="I30" s="10">
        <v>416796.89684621693</v>
      </c>
      <c r="J30" s="10">
        <v>4074.6456648581461</v>
      </c>
      <c r="K30" s="10">
        <v>223250.86342114134</v>
      </c>
      <c r="L30" s="10">
        <v>35563.999077897068</v>
      </c>
      <c r="S30" t="s">
        <v>42</v>
      </c>
      <c r="T30" s="4">
        <f t="shared" si="2"/>
        <v>3.6617244679174155E-2</v>
      </c>
      <c r="U30" s="4">
        <f t="shared" si="2"/>
        <v>1.9252630087448264E-2</v>
      </c>
      <c r="V30" s="4">
        <f t="shared" si="2"/>
        <v>5.7819549171067353E-2</v>
      </c>
      <c r="W30" s="4">
        <f t="shared" si="2"/>
        <v>4.7608667244965153E-2</v>
      </c>
      <c r="X30" s="4">
        <f t="shared" si="2"/>
        <v>2.3263365093757038E-2</v>
      </c>
      <c r="Y30" s="4">
        <f t="shared" si="2"/>
        <v>-1.3906133389240849E-2</v>
      </c>
      <c r="Z30" s="4">
        <f t="shared" si="2"/>
        <v>2.7267484851244861E-2</v>
      </c>
      <c r="AA30" s="4">
        <f t="shared" si="2"/>
        <v>3.2053772596919661E-2</v>
      </c>
      <c r="AB30" s="4">
        <f t="shared" si="2"/>
        <v>5.7470441021896912E-2</v>
      </c>
      <c r="AC30" s="4">
        <f t="shared" si="2"/>
        <v>4.202587659765622E-2</v>
      </c>
      <c r="AD30" s="4">
        <f t="shared" si="2"/>
        <v>2.135901680865504E-2</v>
      </c>
    </row>
    <row r="31" spans="1:30">
      <c r="A31" t="s">
        <v>43</v>
      </c>
      <c r="B31" s="10">
        <v>1140137.6000000003</v>
      </c>
      <c r="C31" s="10">
        <v>153600.40945993381</v>
      </c>
      <c r="D31" s="10">
        <v>160754.23706494455</v>
      </c>
      <c r="E31" s="10">
        <v>37030.387171883653</v>
      </c>
      <c r="F31" s="10">
        <v>21314.852495634943</v>
      </c>
      <c r="G31" s="10">
        <v>15631.039740404534</v>
      </c>
      <c r="H31" s="10">
        <v>26491.065513146834</v>
      </c>
      <c r="I31" s="10">
        <v>423962.89823629922</v>
      </c>
      <c r="J31" s="10">
        <v>4149.4465438898005</v>
      </c>
      <c r="K31" s="10">
        <v>227223.05345487798</v>
      </c>
      <c r="L31" s="10">
        <v>35990.806150574084</v>
      </c>
      <c r="S31" t="s">
        <v>43</v>
      </c>
      <c r="T31" s="4">
        <f t="shared" si="2"/>
        <v>3.5934596439505029E-2</v>
      </c>
      <c r="U31" s="4">
        <f t="shared" si="2"/>
        <v>3.7347465663110535E-2</v>
      </c>
      <c r="V31" s="4">
        <f t="shared" si="2"/>
        <v>5.3053407698186783E-2</v>
      </c>
      <c r="W31" s="4">
        <f t="shared" si="2"/>
        <v>4.4440325649055978E-2</v>
      </c>
      <c r="X31" s="4">
        <f t="shared" si="2"/>
        <v>1.4376837813837362E-2</v>
      </c>
      <c r="Y31" s="4">
        <f t="shared" si="2"/>
        <v>-1.5424689164893146E-2</v>
      </c>
      <c r="Z31" s="4">
        <f t="shared" si="2"/>
        <v>2.3625918551873681E-2</v>
      </c>
      <c r="AA31" s="4">
        <f t="shared" si="2"/>
        <v>2.9197410516947242E-2</v>
      </c>
      <c r="AB31" s="4">
        <f t="shared" si="2"/>
        <v>4.8917066564082567E-2</v>
      </c>
      <c r="AC31" s="4">
        <f t="shared" si="2"/>
        <v>3.7408161454711708E-2</v>
      </c>
      <c r="AD31" s="4">
        <f t="shared" si="2"/>
        <v>1.9351145831359551E-2</v>
      </c>
    </row>
    <row r="32" spans="1:30">
      <c r="A32" t="s">
        <v>44</v>
      </c>
      <c r="B32" s="10">
        <v>1163749.2000000002</v>
      </c>
      <c r="C32" s="10">
        <v>156519.2226202591</v>
      </c>
      <c r="D32" s="10">
        <v>164098.84492998981</v>
      </c>
      <c r="E32" s="10">
        <v>37689.009055684284</v>
      </c>
      <c r="F32" s="10">
        <v>21672.312795311671</v>
      </c>
      <c r="G32" s="10">
        <v>15838.684030564003</v>
      </c>
      <c r="H32" s="10">
        <v>27015.969599412922</v>
      </c>
      <c r="I32" s="10">
        <v>433034.89572456927</v>
      </c>
      <c r="J32" s="10">
        <v>4232.9055122389791</v>
      </c>
      <c r="K32" s="10">
        <v>232001.50522693212</v>
      </c>
      <c r="L32" s="10">
        <v>36499.09071594476</v>
      </c>
      <c r="S32" t="s">
        <v>44</v>
      </c>
      <c r="T32" s="4">
        <f t="shared" si="2"/>
        <v>4.7042493174763056E-2</v>
      </c>
      <c r="U32" s="4">
        <f t="shared" si="2"/>
        <v>5.9767477558769766E-2</v>
      </c>
      <c r="V32" s="4">
        <f t="shared" si="2"/>
        <v>5.9308765987183154E-2</v>
      </c>
      <c r="W32" s="4">
        <f t="shared" si="2"/>
        <v>5.1101234537409113E-2</v>
      </c>
      <c r="X32" s="4">
        <f t="shared" si="2"/>
        <v>2.081562593553854E-2</v>
      </c>
      <c r="Y32" s="4">
        <f t="shared" si="2"/>
        <v>-2.2828689156775273E-3</v>
      </c>
      <c r="Z32" s="4">
        <f t="shared" si="2"/>
        <v>3.3946490708817612E-2</v>
      </c>
      <c r="AA32" s="4">
        <f t="shared" si="2"/>
        <v>4.0199173441348046E-2</v>
      </c>
      <c r="AB32" s="4">
        <f t="shared" si="2"/>
        <v>5.2931388007736668E-2</v>
      </c>
      <c r="AC32" s="4">
        <f t="shared" si="2"/>
        <v>4.598153628268542E-2</v>
      </c>
      <c r="AD32" s="4">
        <f t="shared" si="2"/>
        <v>2.8020824106051778E-2</v>
      </c>
    </row>
    <row r="33" spans="1:30">
      <c r="A33" t="s">
        <v>45</v>
      </c>
      <c r="B33" s="10">
        <v>1167938.4000000001</v>
      </c>
      <c r="C33" s="10">
        <v>156639.47075419303</v>
      </c>
      <c r="D33" s="10">
        <v>164449.71692888322</v>
      </c>
      <c r="E33" s="10">
        <v>37641.000780649047</v>
      </c>
      <c r="F33" s="10">
        <v>21681.276887591539</v>
      </c>
      <c r="G33" s="10">
        <v>15815.910447315033</v>
      </c>
      <c r="H33" s="10">
        <v>27114.065213082871</v>
      </c>
      <c r="I33" s="10">
        <v>435313.19284246763</v>
      </c>
      <c r="J33" s="10">
        <v>4239.8049064050801</v>
      </c>
      <c r="K33" s="10">
        <v>232921.2585230098</v>
      </c>
      <c r="L33" s="10">
        <v>36355.530689541083</v>
      </c>
      <c r="S33" t="s">
        <v>45</v>
      </c>
      <c r="T33" s="4">
        <f t="shared" si="2"/>
        <v>4.2495351368025736E-2</v>
      </c>
      <c r="U33" s="4">
        <f t="shared" si="2"/>
        <v>5.8264183641064449E-2</v>
      </c>
      <c r="V33" s="4">
        <f t="shared" si="2"/>
        <v>4.8845127027334234E-2</v>
      </c>
      <c r="W33" s="4">
        <f t="shared" si="2"/>
        <v>4.004248326414106E-2</v>
      </c>
      <c r="X33" s="4">
        <f t="shared" si="2"/>
        <v>1.5694634159950649E-2</v>
      </c>
      <c r="Y33" s="4">
        <f t="shared" si="2"/>
        <v>-6.6106421124223491E-4</v>
      </c>
      <c r="Z33" s="4">
        <f t="shared" si="2"/>
        <v>3.1090117701244369E-2</v>
      </c>
      <c r="AA33" s="4">
        <f t="shared" si="2"/>
        <v>3.7773113570623185E-2</v>
      </c>
      <c r="AB33" s="4">
        <f t="shared" si="2"/>
        <v>4.1861081326212579E-2</v>
      </c>
      <c r="AC33" s="4">
        <f t="shared" si="2"/>
        <v>4.0301625595468682E-2</v>
      </c>
      <c r="AD33" s="4">
        <f t="shared" si="2"/>
        <v>2.0339803390876154E-2</v>
      </c>
    </row>
    <row r="34" spans="1:30">
      <c r="A34" t="s">
        <v>46</v>
      </c>
      <c r="B34" s="10">
        <v>1165045.2000000002</v>
      </c>
      <c r="C34" s="10">
        <v>155008.4974493708</v>
      </c>
      <c r="D34" s="10">
        <v>162166.09853619753</v>
      </c>
      <c r="E34" s="10">
        <v>37024.033446945912</v>
      </c>
      <c r="F34" s="10">
        <v>21617.296485865965</v>
      </c>
      <c r="G34" s="10">
        <v>15838.273830974813</v>
      </c>
      <c r="H34" s="10">
        <v>27237.758827059031</v>
      </c>
      <c r="I34" s="10">
        <v>437030.03813435725</v>
      </c>
      <c r="J34" s="10">
        <v>4171.9882747130932</v>
      </c>
      <c r="K34" s="10">
        <v>232432.42127093606</v>
      </c>
      <c r="L34" s="10">
        <v>35818.64366516818</v>
      </c>
      <c r="S34" t="s">
        <v>46</v>
      </c>
      <c r="T34" s="4">
        <f t="shared" si="2"/>
        <v>3.9752154122238759E-2</v>
      </c>
      <c r="U34" s="4">
        <f t="shared" si="2"/>
        <v>2.6326148574117747E-2</v>
      </c>
      <c r="V34" s="4">
        <f t="shared" si="2"/>
        <v>2.8184774834139725E-2</v>
      </c>
      <c r="W34" s="4">
        <f t="shared" si="2"/>
        <v>1.6476611868628366E-2</v>
      </c>
      <c r="X34" s="4">
        <f t="shared" si="2"/>
        <v>2.7249063348266933E-2</v>
      </c>
      <c r="Y34" s="4">
        <f t="shared" si="2"/>
        <v>2.1163217336918727E-2</v>
      </c>
      <c r="Z34" s="4">
        <f t="shared" si="2"/>
        <v>4.431603328798861E-2</v>
      </c>
      <c r="AA34" s="4">
        <f t="shared" si="2"/>
        <v>4.8544366431801045E-2</v>
      </c>
      <c r="AB34" s="4">
        <f t="shared" si="2"/>
        <v>2.3889834322154746E-2</v>
      </c>
      <c r="AC34" s="4">
        <f t="shared" si="2"/>
        <v>4.1126639821654765E-2</v>
      </c>
      <c r="AD34" s="4">
        <f t="shared" si="2"/>
        <v>7.1601786602613071E-3</v>
      </c>
    </row>
    <row r="35" spans="1:30">
      <c r="A35" t="s">
        <v>47</v>
      </c>
      <c r="B35" s="10">
        <v>1158685.2000000002</v>
      </c>
      <c r="C35" s="10">
        <v>153613.05301097329</v>
      </c>
      <c r="D35" s="10">
        <v>161095.34951560991</v>
      </c>
      <c r="E35" s="10">
        <v>36596.775128702444</v>
      </c>
      <c r="F35" s="10">
        <v>21441.730109546184</v>
      </c>
      <c r="G35" s="10">
        <v>15700.74321814104</v>
      </c>
      <c r="H35" s="10">
        <v>27071.592992737456</v>
      </c>
      <c r="I35" s="10">
        <v>435539.15027968225</v>
      </c>
      <c r="J35" s="10">
        <v>4146.6854844451555</v>
      </c>
      <c r="K35" s="10">
        <v>231274.63698168469</v>
      </c>
      <c r="L35" s="10">
        <v>35327.630542145387</v>
      </c>
      <c r="S35" t="s">
        <v>47</v>
      </c>
      <c r="T35" s="4">
        <f t="shared" si="2"/>
        <v>1.6267861002040362E-2</v>
      </c>
      <c r="U35" s="4">
        <f t="shared" si="2"/>
        <v>8.2314565982732901E-5</v>
      </c>
      <c r="V35" s="4">
        <f t="shared" si="2"/>
        <v>2.1219499833622368E-3</v>
      </c>
      <c r="W35" s="4">
        <f t="shared" si="2"/>
        <v>-1.1709627586892757E-2</v>
      </c>
      <c r="X35" s="4">
        <f t="shared" si="2"/>
        <v>5.9525447777424301E-3</v>
      </c>
      <c r="Y35" s="4">
        <f t="shared" si="2"/>
        <v>4.459298862655281E-3</v>
      </c>
      <c r="Z35" s="4">
        <f t="shared" si="2"/>
        <v>2.1914085686833618E-2</v>
      </c>
      <c r="AA35" s="4">
        <f t="shared" si="2"/>
        <v>2.7304870524144098E-2</v>
      </c>
      <c r="AB35" s="4">
        <f t="shared" si="2"/>
        <v>-6.6540426908523465E-4</v>
      </c>
      <c r="AC35" s="4">
        <f t="shared" si="2"/>
        <v>1.7830864717304218E-2</v>
      </c>
      <c r="AD35" s="4">
        <f t="shared" si="2"/>
        <v>-1.8426250461136662E-2</v>
      </c>
    </row>
    <row r="36" spans="1:30">
      <c r="A36" t="s">
        <v>48</v>
      </c>
      <c r="B36" s="10">
        <v>1161270.8000000003</v>
      </c>
      <c r="C36" s="10">
        <v>153475.43282997006</v>
      </c>
      <c r="D36" s="10">
        <v>161566.20768279713</v>
      </c>
      <c r="E36" s="10">
        <v>36484.652570602964</v>
      </c>
      <c r="F36" s="10">
        <v>21428.970394576623</v>
      </c>
      <c r="G36" s="10">
        <v>15678.087759165614</v>
      </c>
      <c r="H36" s="10">
        <v>27073.159152791068</v>
      </c>
      <c r="I36" s="10">
        <v>437169.62157077185</v>
      </c>
      <c r="J36" s="10">
        <v>4164.6881355415171</v>
      </c>
      <c r="K36" s="10">
        <v>231916.44706097737</v>
      </c>
      <c r="L36" s="10">
        <v>35126.889133344055</v>
      </c>
      <c r="S36" t="s">
        <v>48</v>
      </c>
      <c r="T36" s="4">
        <f t="shared" si="2"/>
        <v>-2.1296684887086581E-3</v>
      </c>
      <c r="U36" s="4">
        <f t="shared" si="2"/>
        <v>-1.944674743033814E-2</v>
      </c>
      <c r="V36" s="4">
        <f t="shared" si="2"/>
        <v>-1.5433608007863642E-2</v>
      </c>
      <c r="W36" s="4">
        <f t="shared" si="2"/>
        <v>-3.1955111457080854E-2</v>
      </c>
      <c r="X36" s="4">
        <f t="shared" si="2"/>
        <v>-1.1228261747296742E-2</v>
      </c>
      <c r="Y36" s="4">
        <f t="shared" si="2"/>
        <v>-1.0139495875319371E-2</v>
      </c>
      <c r="Z36" s="4">
        <f t="shared" si="2"/>
        <v>2.1168795429571396E-3</v>
      </c>
      <c r="AA36" s="4">
        <f t="shared" si="2"/>
        <v>9.5482509308728591E-3</v>
      </c>
      <c r="AB36" s="4">
        <f t="shared" si="2"/>
        <v>-1.6115969633675675E-2</v>
      </c>
      <c r="AC36" s="4">
        <f t="shared" si="2"/>
        <v>-3.6662764696959727E-4</v>
      </c>
      <c r="AD36" s="4">
        <f t="shared" si="2"/>
        <v>-3.7595500481913513E-2</v>
      </c>
    </row>
    <row r="37" spans="1:30">
      <c r="A37" t="s">
        <v>49</v>
      </c>
      <c r="B37" s="10">
        <v>1178955.2000000002</v>
      </c>
      <c r="C37" s="10">
        <v>155396.16990722838</v>
      </c>
      <c r="D37" s="10">
        <v>164436.09675401932</v>
      </c>
      <c r="E37" s="10">
        <v>36875.851343445815</v>
      </c>
      <c r="F37" s="10">
        <v>21691.022565502699</v>
      </c>
      <c r="G37" s="10">
        <v>15851.933751783197</v>
      </c>
      <c r="H37" s="10">
        <v>27384.61102593521</v>
      </c>
      <c r="I37" s="10">
        <v>444255.98861348856</v>
      </c>
      <c r="J37" s="10">
        <v>4248.2303130342225</v>
      </c>
      <c r="K37" s="10">
        <v>235589.85390102389</v>
      </c>
      <c r="L37" s="10">
        <v>35395.287961858354</v>
      </c>
      <c r="S37" t="s">
        <v>49</v>
      </c>
      <c r="T37" s="4">
        <f t="shared" si="2"/>
        <v>9.4326892582692334E-3</v>
      </c>
      <c r="U37" s="4">
        <f t="shared" si="2"/>
        <v>-7.9373407033256349E-3</v>
      </c>
      <c r="V37" s="4">
        <f t="shared" si="2"/>
        <v>-8.2822732189846704E-5</v>
      </c>
      <c r="W37" s="4">
        <f t="shared" si="2"/>
        <v>-2.032755296975497E-2</v>
      </c>
      <c r="X37" s="4">
        <f t="shared" si="2"/>
        <v>4.4949741482880334E-4</v>
      </c>
      <c r="Y37" s="4">
        <f t="shared" si="2"/>
        <v>2.2776623949765096E-3</v>
      </c>
      <c r="Z37" s="4">
        <f t="shared" si="2"/>
        <v>9.9780615974103259E-3</v>
      </c>
      <c r="AA37" s="4">
        <f t="shared" si="2"/>
        <v>2.0543360316343851E-2</v>
      </c>
      <c r="AB37" s="4">
        <f t="shared" si="2"/>
        <v>1.9872156420248643E-3</v>
      </c>
      <c r="AC37" s="4">
        <f t="shared" si="2"/>
        <v>1.1457070921460977E-2</v>
      </c>
      <c r="AD37" s="4">
        <f t="shared" si="2"/>
        <v>-2.6412562530932271E-2</v>
      </c>
    </row>
    <row r="38" spans="1:30">
      <c r="A38" t="s">
        <v>50</v>
      </c>
      <c r="B38" s="10">
        <v>1182288.0000000002</v>
      </c>
      <c r="C38" s="10">
        <v>156830.07804318567</v>
      </c>
      <c r="D38" s="10">
        <v>166349.19086189632</v>
      </c>
      <c r="E38" s="10">
        <v>36809.50205280431</v>
      </c>
      <c r="F38" s="10">
        <v>21673.743697383921</v>
      </c>
      <c r="G38" s="10">
        <v>15898.153967037815</v>
      </c>
      <c r="H38" s="10">
        <v>27103.605098512537</v>
      </c>
      <c r="I38" s="10">
        <v>444480.79378176667</v>
      </c>
      <c r="J38" s="10">
        <v>4338.4032103305299</v>
      </c>
      <c r="K38" s="10">
        <v>236457.92818576473</v>
      </c>
      <c r="L38" s="10">
        <v>35137.746671357418</v>
      </c>
      <c r="S38" t="s">
        <v>50</v>
      </c>
      <c r="T38" s="4">
        <f t="shared" si="2"/>
        <v>1.4800112476322846E-2</v>
      </c>
      <c r="U38" s="4">
        <f t="shared" si="2"/>
        <v>1.1751488620227679E-2</v>
      </c>
      <c r="V38" s="4">
        <f t="shared" si="2"/>
        <v>2.579510985007194E-2</v>
      </c>
      <c r="W38" s="4">
        <f t="shared" si="2"/>
        <v>-5.7943820315801142E-3</v>
      </c>
      <c r="X38" s="4">
        <f t="shared" si="2"/>
        <v>2.611205871875022E-3</v>
      </c>
      <c r="Y38" s="4">
        <f t="shared" si="2"/>
        <v>3.7807236256954813E-3</v>
      </c>
      <c r="Z38" s="4">
        <f t="shared" si="2"/>
        <v>-4.9252851307729495E-3</v>
      </c>
      <c r="AA38" s="4">
        <f t="shared" si="2"/>
        <v>1.704861221717402E-2</v>
      </c>
      <c r="AB38" s="4">
        <f t="shared" si="2"/>
        <v>3.9888639339208387E-2</v>
      </c>
      <c r="AC38" s="4">
        <f t="shared" si="2"/>
        <v>1.7319042209418489E-2</v>
      </c>
      <c r="AD38" s="4">
        <f t="shared" si="2"/>
        <v>-1.9009569434727092E-2</v>
      </c>
    </row>
    <row r="39" spans="1:30">
      <c r="A39" t="s">
        <v>51</v>
      </c>
      <c r="B39" s="10">
        <v>1197643.6000000001</v>
      </c>
      <c r="C39" s="10">
        <v>158034.29148235882</v>
      </c>
      <c r="D39" s="10">
        <v>169201.79733344691</v>
      </c>
      <c r="E39" s="10">
        <v>37200.766758422251</v>
      </c>
      <c r="F39" s="10">
        <v>21889.568451958312</v>
      </c>
      <c r="G39" s="10">
        <v>15996.586501188924</v>
      </c>
      <c r="H39" s="10">
        <v>27361.876462103024</v>
      </c>
      <c r="I39" s="10">
        <v>450718.35670722375</v>
      </c>
      <c r="J39" s="10">
        <v>4417.9541901751481</v>
      </c>
      <c r="K39" s="10">
        <v>239680.89930295243</v>
      </c>
      <c r="L39" s="10">
        <v>35403.161357723606</v>
      </c>
      <c r="S39" t="s">
        <v>51</v>
      </c>
      <c r="T39" s="4">
        <f t="shared" ref="T39:AD54" si="3">B39/B35-1</f>
        <v>3.3622937446685208E-2</v>
      </c>
      <c r="U39" s="4">
        <f t="shared" si="3"/>
        <v>2.8781658750508088E-2</v>
      </c>
      <c r="V39" s="4">
        <f t="shared" si="3"/>
        <v>5.0320805921535872E-2</v>
      </c>
      <c r="W39" s="4">
        <f t="shared" si="3"/>
        <v>1.65039577283983E-2</v>
      </c>
      <c r="X39" s="4">
        <f t="shared" si="3"/>
        <v>2.0886296960371808E-2</v>
      </c>
      <c r="Y39" s="4">
        <f t="shared" si="3"/>
        <v>1.8842629227007412E-2</v>
      </c>
      <c r="Z39" s="4">
        <f t="shared" si="3"/>
        <v>1.0722807093156428E-2</v>
      </c>
      <c r="AA39" s="4">
        <f t="shared" si="3"/>
        <v>3.4851531527749335E-2</v>
      </c>
      <c r="AB39" s="4">
        <f t="shared" si="3"/>
        <v>6.5418201295363021E-2</v>
      </c>
      <c r="AC39" s="4">
        <f t="shared" si="3"/>
        <v>3.6347532228246271E-2</v>
      </c>
      <c r="AD39" s="4">
        <f t="shared" si="3"/>
        <v>2.1380096660632564E-3</v>
      </c>
    </row>
    <row r="40" spans="1:30">
      <c r="A40" t="s">
        <v>52</v>
      </c>
      <c r="B40" s="10">
        <v>1206978.7999999998</v>
      </c>
      <c r="C40" s="10">
        <v>157977.54727965067</v>
      </c>
      <c r="D40" s="10">
        <v>171194.41069347589</v>
      </c>
      <c r="E40" s="10">
        <v>37451.082174780968</v>
      </c>
      <c r="F40" s="10">
        <v>21997.153829854924</v>
      </c>
      <c r="G40" s="10">
        <v>15979.373920876835</v>
      </c>
      <c r="H40" s="10">
        <v>27529.071328467351</v>
      </c>
      <c r="I40" s="10">
        <v>454947.01518551068</v>
      </c>
      <c r="J40" s="10">
        <v>4467.5126111172949</v>
      </c>
      <c r="K40" s="10">
        <v>241694.42104824824</v>
      </c>
      <c r="L40" s="10">
        <v>35549.767788686775</v>
      </c>
      <c r="S40" t="s">
        <v>52</v>
      </c>
      <c r="T40" s="4">
        <f t="shared" si="3"/>
        <v>3.9360328357519681E-2</v>
      </c>
      <c r="U40" s="4">
        <f t="shared" si="3"/>
        <v>2.9334430707671277E-2</v>
      </c>
      <c r="V40" s="4">
        <f t="shared" si="3"/>
        <v>5.9592925703757293E-2</v>
      </c>
      <c r="W40" s="4">
        <f t="shared" si="3"/>
        <v>2.6488661288683657E-2</v>
      </c>
      <c r="X40" s="4">
        <f t="shared" si="3"/>
        <v>2.6514733317383188E-2</v>
      </c>
      <c r="Y40" s="4">
        <f t="shared" si="3"/>
        <v>1.9217022275888507E-2</v>
      </c>
      <c r="Z40" s="4">
        <f t="shared" si="3"/>
        <v>1.6840006484033943E-2</v>
      </c>
      <c r="AA40" s="4">
        <f t="shared" si="3"/>
        <v>4.0664750562639185E-2</v>
      </c>
      <c r="AB40" s="4">
        <f t="shared" si="3"/>
        <v>7.2712401438049801E-2</v>
      </c>
      <c r="AC40" s="4">
        <f t="shared" si="3"/>
        <v>4.216162377090904E-2</v>
      </c>
      <c r="AD40" s="4">
        <f t="shared" si="3"/>
        <v>1.203860250013733E-2</v>
      </c>
    </row>
    <row r="41" spans="1:30">
      <c r="A41" t="s">
        <v>53</v>
      </c>
      <c r="B41" s="10">
        <v>1216716.0000000002</v>
      </c>
      <c r="C41" s="10">
        <v>157531.78982864437</v>
      </c>
      <c r="D41" s="10">
        <v>173224.98187771183</v>
      </c>
      <c r="E41" s="10">
        <v>37759.880896863258</v>
      </c>
      <c r="F41" s="10">
        <v>22114.750394135743</v>
      </c>
      <c r="G41" s="10">
        <v>15934.77756718212</v>
      </c>
      <c r="H41" s="10">
        <v>27751.946296381946</v>
      </c>
      <c r="I41" s="10">
        <v>459570.19732854562</v>
      </c>
      <c r="J41" s="10">
        <v>4510.6605823425061</v>
      </c>
      <c r="K41" s="10">
        <v>243781.79709152054</v>
      </c>
      <c r="L41" s="10">
        <v>35768.451078692538</v>
      </c>
      <c r="S41" t="s">
        <v>53</v>
      </c>
      <c r="T41" s="4">
        <f t="shared" si="3"/>
        <v>3.202903723568129E-2</v>
      </c>
      <c r="U41" s="4">
        <f t="shared" si="3"/>
        <v>1.3743066657891045E-2</v>
      </c>
      <c r="V41" s="4">
        <f t="shared" si="3"/>
        <v>5.3448636261658855E-2</v>
      </c>
      <c r="W41" s="4">
        <f t="shared" si="3"/>
        <v>2.3973129330194354E-2</v>
      </c>
      <c r="X41" s="4">
        <f t="shared" si="3"/>
        <v>1.9534709687082152E-2</v>
      </c>
      <c r="Y41" s="4">
        <f t="shared" si="3"/>
        <v>5.2261015404257982E-3</v>
      </c>
      <c r="Z41" s="4">
        <f t="shared" si="3"/>
        <v>1.3413930550221886E-2</v>
      </c>
      <c r="AA41" s="4">
        <f t="shared" si="3"/>
        <v>3.4471586444680957E-2</v>
      </c>
      <c r="AB41" s="4">
        <f t="shared" si="3"/>
        <v>6.1774021173736093E-2</v>
      </c>
      <c r="AC41" s="4">
        <f t="shared" si="3"/>
        <v>3.4772054292025123E-2</v>
      </c>
      <c r="AD41" s="4">
        <f t="shared" si="3"/>
        <v>1.0542734310744928E-2</v>
      </c>
    </row>
    <row r="42" spans="1:30">
      <c r="A42" t="s">
        <v>54</v>
      </c>
      <c r="B42" s="10">
        <v>1230656.0000000002</v>
      </c>
      <c r="C42" s="10">
        <v>155263.4514318555</v>
      </c>
      <c r="D42" s="10">
        <v>175668.20340607889</v>
      </c>
      <c r="E42" s="10">
        <v>38371.317494886032</v>
      </c>
      <c r="F42" s="10">
        <v>22352.883415322925</v>
      </c>
      <c r="G42" s="10">
        <v>15910.943005836518</v>
      </c>
      <c r="H42" s="10">
        <v>28257.978633351293</v>
      </c>
      <c r="I42" s="10">
        <v>467125.56517145375</v>
      </c>
      <c r="J42" s="10">
        <v>4554.8987457588119</v>
      </c>
      <c r="K42" s="10">
        <v>246789.03778912354</v>
      </c>
      <c r="L42" s="10">
        <v>36315.220197228482</v>
      </c>
      <c r="S42" t="s">
        <v>54</v>
      </c>
      <c r="T42" s="4">
        <f t="shared" si="3"/>
        <v>4.0910505731259983E-2</v>
      </c>
      <c r="U42" s="4">
        <f t="shared" si="3"/>
        <v>-9.9893249488709479E-3</v>
      </c>
      <c r="V42" s="4">
        <f t="shared" si="3"/>
        <v>5.6020786731203476E-2</v>
      </c>
      <c r="W42" s="4">
        <f t="shared" si="3"/>
        <v>4.2429681331772828E-2</v>
      </c>
      <c r="X42" s="4">
        <f t="shared" si="3"/>
        <v>3.1334675145253232E-2</v>
      </c>
      <c r="Y42" s="4">
        <f t="shared" si="3"/>
        <v>8.0443545994191012E-4</v>
      </c>
      <c r="Z42" s="4">
        <f t="shared" si="3"/>
        <v>4.259114352658977E-2</v>
      </c>
      <c r="AA42" s="4">
        <f t="shared" si="3"/>
        <v>5.0946568910253731E-2</v>
      </c>
      <c r="AB42" s="4">
        <f t="shared" si="3"/>
        <v>4.9902124107036983E-2</v>
      </c>
      <c r="AC42" s="4">
        <f t="shared" si="3"/>
        <v>4.3691111068361099E-2</v>
      </c>
      <c r="AD42" s="4">
        <f t="shared" si="3"/>
        <v>3.3510217285244615E-2</v>
      </c>
    </row>
    <row r="43" spans="1:30">
      <c r="A43" t="s">
        <v>55</v>
      </c>
      <c r="B43" s="10">
        <v>1385185.2</v>
      </c>
      <c r="C43" s="10">
        <v>172904.39793555089</v>
      </c>
      <c r="D43" s="10">
        <v>198450.20211245088</v>
      </c>
      <c r="E43" s="10">
        <v>43234.425747954207</v>
      </c>
      <c r="F43" s="10">
        <v>25082.850150028735</v>
      </c>
      <c r="G43" s="10">
        <v>17657.776562517498</v>
      </c>
      <c r="H43" s="10">
        <v>31839.30318172833</v>
      </c>
      <c r="I43" s="10">
        <v>526788.7758735898</v>
      </c>
      <c r="J43" s="10">
        <v>5120.9145857992689</v>
      </c>
      <c r="K43" s="10">
        <v>277870.22754040011</v>
      </c>
      <c r="L43" s="10">
        <v>40862.403290434762</v>
      </c>
      <c r="S43" t="s">
        <v>55</v>
      </c>
      <c r="T43" s="4">
        <f t="shared" si="3"/>
        <v>0.15659216147441524</v>
      </c>
      <c r="U43" s="4">
        <f t="shared" si="3"/>
        <v>9.4094176103874272E-2</v>
      </c>
      <c r="V43" s="4">
        <f t="shared" si="3"/>
        <v>0.17286107618209257</v>
      </c>
      <c r="W43" s="4">
        <f t="shared" si="3"/>
        <v>0.16219179106478854</v>
      </c>
      <c r="X43" s="4">
        <f t="shared" si="3"/>
        <v>0.14588143686244037</v>
      </c>
      <c r="Y43" s="4">
        <f t="shared" si="3"/>
        <v>0.103846533834272</v>
      </c>
      <c r="Z43" s="4">
        <f t="shared" si="3"/>
        <v>0.16363741448166635</v>
      </c>
      <c r="AA43" s="4">
        <f t="shared" si="3"/>
        <v>0.16877595073364104</v>
      </c>
      <c r="AB43" s="4">
        <f t="shared" si="3"/>
        <v>0.15911446007914631</v>
      </c>
      <c r="AC43" s="4">
        <f t="shared" si="3"/>
        <v>0.15933404934857598</v>
      </c>
      <c r="AD43" s="4">
        <f t="shared" si="3"/>
        <v>0.154202102957683</v>
      </c>
    </row>
    <row r="44" spans="1:30">
      <c r="A44" t="s">
        <v>56</v>
      </c>
      <c r="B44" s="10">
        <v>1304088.8000000003</v>
      </c>
      <c r="C44" s="10">
        <v>161415.73493132906</v>
      </c>
      <c r="D44" s="10">
        <v>187553.0724798844</v>
      </c>
      <c r="E44" s="10">
        <v>40738.062519938503</v>
      </c>
      <c r="F44" s="10">
        <v>23528.830822308195</v>
      </c>
      <c r="G44" s="10">
        <v>16360.121788416112</v>
      </c>
      <c r="H44" s="10">
        <v>29993.604325517434</v>
      </c>
      <c r="I44" s="10">
        <v>496670.10738104768</v>
      </c>
      <c r="J44" s="10">
        <v>4810.677720136131</v>
      </c>
      <c r="K44" s="10">
        <v>261647.60487715603</v>
      </c>
      <c r="L44" s="10">
        <v>38457.660631685794</v>
      </c>
      <c r="S44" t="s">
        <v>56</v>
      </c>
      <c r="T44" s="4">
        <f t="shared" si="3"/>
        <v>8.0457088392936527E-2</v>
      </c>
      <c r="U44" s="4">
        <f t="shared" si="3"/>
        <v>2.1763774098809918E-2</v>
      </c>
      <c r="V44" s="4">
        <f t="shared" si="3"/>
        <v>9.5556050691974592E-2</v>
      </c>
      <c r="W44" s="4">
        <f t="shared" si="3"/>
        <v>8.7767299481961158E-2</v>
      </c>
      <c r="X44" s="4">
        <f t="shared" si="3"/>
        <v>6.963068969288444E-2</v>
      </c>
      <c r="Y44" s="4">
        <f t="shared" si="3"/>
        <v>2.3827458411360913E-2</v>
      </c>
      <c r="Z44" s="4">
        <f t="shared" si="3"/>
        <v>8.9524741595679913E-2</v>
      </c>
      <c r="AA44" s="4">
        <f t="shared" si="3"/>
        <v>9.1709783343723705E-2</v>
      </c>
      <c r="AB44" s="4">
        <f t="shared" si="3"/>
        <v>7.6813461738166833E-2</v>
      </c>
      <c r="AC44" s="4">
        <f t="shared" si="3"/>
        <v>8.2555417466275038E-2</v>
      </c>
      <c r="AD44" s="4">
        <f t="shared" si="3"/>
        <v>8.1797801332598841E-2</v>
      </c>
    </row>
    <row r="45" spans="1:30">
      <c r="A45" t="s">
        <v>57</v>
      </c>
      <c r="B45" s="10">
        <v>1285678.3999999997</v>
      </c>
      <c r="C45" s="10">
        <v>158136.15205076657</v>
      </c>
      <c r="D45" s="10">
        <v>185663.64311031869</v>
      </c>
      <c r="E45" s="10">
        <v>40190.554742559551</v>
      </c>
      <c r="F45" s="10">
        <v>23098.59737135674</v>
      </c>
      <c r="G45" s="10">
        <v>15839.288279499453</v>
      </c>
      <c r="H45" s="10">
        <v>29576.286847188232</v>
      </c>
      <c r="I45" s="10">
        <v>490163.70122158818</v>
      </c>
      <c r="J45" s="10">
        <v>4727.7102575348945</v>
      </c>
      <c r="K45" s="10">
        <v>257959.17727448832</v>
      </c>
      <c r="L45" s="10">
        <v>37901.948719843742</v>
      </c>
      <c r="S45" t="s">
        <v>57</v>
      </c>
      <c r="T45" s="4">
        <f t="shared" si="3"/>
        <v>5.6679126435420724E-2</v>
      </c>
      <c r="U45" s="4">
        <f t="shared" si="3"/>
        <v>3.8364461089384072E-3</v>
      </c>
      <c r="V45" s="4">
        <f t="shared" si="3"/>
        <v>7.1806393614680442E-2</v>
      </c>
      <c r="W45" s="4">
        <f t="shared" si="3"/>
        <v>6.4371862091816334E-2</v>
      </c>
      <c r="X45" s="4">
        <f t="shared" si="3"/>
        <v>4.4488269579650686E-2</v>
      </c>
      <c r="Y45" s="4">
        <f t="shared" si="3"/>
        <v>-5.9925083535102841E-3</v>
      </c>
      <c r="Z45" s="4">
        <f t="shared" si="3"/>
        <v>6.5737391220165531E-2</v>
      </c>
      <c r="AA45" s="4">
        <f t="shared" si="3"/>
        <v>6.6569816909105128E-2</v>
      </c>
      <c r="AB45" s="4">
        <f t="shared" si="3"/>
        <v>4.8119265732840644E-2</v>
      </c>
      <c r="AC45" s="4">
        <f t="shared" si="3"/>
        <v>5.8156024576540899E-2</v>
      </c>
      <c r="AD45" s="4">
        <f t="shared" si="3"/>
        <v>5.9647470796467816E-2</v>
      </c>
    </row>
    <row r="46" spans="1:30">
      <c r="A46" t="s">
        <v>58</v>
      </c>
      <c r="B46" s="10">
        <v>1309639.2</v>
      </c>
      <c r="C46" s="11">
        <v>160030.40420683243</v>
      </c>
      <c r="D46" s="11">
        <v>190221.09570676723</v>
      </c>
      <c r="E46" s="11">
        <v>41047.760933783902</v>
      </c>
      <c r="F46" s="11">
        <v>23430.241782431858</v>
      </c>
      <c r="G46" s="11">
        <v>15499.012059694198</v>
      </c>
      <c r="H46" s="11">
        <v>30205.884892159705</v>
      </c>
      <c r="I46" s="11">
        <v>499979.20777557656</v>
      </c>
      <c r="J46" s="11">
        <v>4797.4949641237672</v>
      </c>
      <c r="K46" s="11">
        <v>262809.63972787635</v>
      </c>
      <c r="L46" s="11">
        <v>38511.171726448025</v>
      </c>
      <c r="S46" t="s">
        <v>58</v>
      </c>
      <c r="T46" s="4">
        <f t="shared" si="3"/>
        <v>6.41797545374172E-2</v>
      </c>
      <c r="U46" s="9">
        <f t="shared" si="3"/>
        <v>3.0702349658052741E-2</v>
      </c>
      <c r="V46" s="9">
        <f t="shared" si="3"/>
        <v>8.2843064473355543E-2</v>
      </c>
      <c r="W46" s="9">
        <f t="shared" si="3"/>
        <v>6.975114782687819E-2</v>
      </c>
      <c r="X46" s="9">
        <f t="shared" si="3"/>
        <v>4.8197735705560074E-2</v>
      </c>
      <c r="Y46" s="9">
        <f t="shared" si="3"/>
        <v>-2.5889788304264139E-2</v>
      </c>
      <c r="Z46" s="9">
        <f t="shared" si="3"/>
        <v>6.8932965237273214E-2</v>
      </c>
      <c r="AA46" s="9">
        <f t="shared" si="3"/>
        <v>7.0331501963640575E-2</v>
      </c>
      <c r="AB46" s="9">
        <f t="shared" si="3"/>
        <v>5.3260507402243196E-2</v>
      </c>
      <c r="AC46" s="9">
        <f t="shared" si="3"/>
        <v>6.4916181376103443E-2</v>
      </c>
      <c r="AD46" s="9">
        <f t="shared" si="3"/>
        <v>6.0469178413163904E-2</v>
      </c>
    </row>
    <row r="47" spans="1:30">
      <c r="A47" t="s">
        <v>59</v>
      </c>
      <c r="B47" s="10">
        <v>1318610</v>
      </c>
      <c r="C47" s="11">
        <v>160905.04052881454</v>
      </c>
      <c r="D47" s="11">
        <v>192325.08087397486</v>
      </c>
      <c r="E47" s="11">
        <v>41310.029617421285</v>
      </c>
      <c r="F47" s="11">
        <v>23451.20576082707</v>
      </c>
      <c r="G47" s="11">
        <v>15357.652271176183</v>
      </c>
      <c r="H47" s="11">
        <v>30361.111315978607</v>
      </c>
      <c r="I47" s="11">
        <v>503376.97641135892</v>
      </c>
      <c r="J47" s="11">
        <v>4803.726086309367</v>
      </c>
      <c r="K47" s="11">
        <v>264504.42340853839</v>
      </c>
      <c r="L47" s="11">
        <v>38793.793834130236</v>
      </c>
      <c r="S47" t="s">
        <v>59</v>
      </c>
      <c r="T47" s="4">
        <f t="shared" si="3"/>
        <v>-4.8062309646392354E-2</v>
      </c>
      <c r="U47" s="9">
        <f t="shared" si="3"/>
        <v>-6.9398798122006333E-2</v>
      </c>
      <c r="V47" s="9">
        <f t="shared" si="3"/>
        <v>-3.0864777023533851E-2</v>
      </c>
      <c r="W47" s="9">
        <f t="shared" si="3"/>
        <v>-4.4510736461533362E-2</v>
      </c>
      <c r="X47" s="9">
        <f t="shared" si="3"/>
        <v>-6.5050198818805138E-2</v>
      </c>
      <c r="Y47" s="9">
        <f t="shared" si="3"/>
        <v>-0.13026126382320602</v>
      </c>
      <c r="Z47" s="9">
        <f t="shared" si="3"/>
        <v>-4.6426639971128947E-2</v>
      </c>
      <c r="AA47" s="9">
        <f t="shared" si="3"/>
        <v>-4.4442479670160684E-2</v>
      </c>
      <c r="AB47" s="9">
        <f t="shared" si="3"/>
        <v>-6.1939814495147516E-2</v>
      </c>
      <c r="AC47" s="9">
        <f t="shared" si="3"/>
        <v>-4.8100885978935803E-2</v>
      </c>
      <c r="AD47" s="9">
        <f t="shared" si="3"/>
        <v>-5.0623783471608896E-2</v>
      </c>
    </row>
    <row r="48" spans="1:30">
      <c r="A48" t="s">
        <v>60</v>
      </c>
      <c r="B48" s="10">
        <v>1327712.4000000001</v>
      </c>
      <c r="C48" s="11">
        <v>162269.83410793773</v>
      </c>
      <c r="D48" s="11">
        <v>194420.66960827028</v>
      </c>
      <c r="E48" s="11">
        <v>41534.985424283776</v>
      </c>
      <c r="F48" s="11">
        <v>23449.177509019944</v>
      </c>
      <c r="G48" s="11">
        <v>15299.971870256526</v>
      </c>
      <c r="H48" s="11">
        <v>30472.418784327703</v>
      </c>
      <c r="I48" s="11">
        <v>506476.89682406333</v>
      </c>
      <c r="J48" s="11">
        <v>4803.9323473134955</v>
      </c>
      <c r="K48" s="11">
        <v>266152.50925032515</v>
      </c>
      <c r="L48" s="11">
        <v>39113.441575854507</v>
      </c>
      <c r="S48" t="s">
        <v>60</v>
      </c>
      <c r="T48" s="4">
        <f t="shared" si="3"/>
        <v>1.8115024068912966E-2</v>
      </c>
      <c r="U48" s="9">
        <f t="shared" si="3"/>
        <v>5.2913006093986414E-3</v>
      </c>
      <c r="V48" s="9">
        <f t="shared" si="3"/>
        <v>3.661682017564627E-2</v>
      </c>
      <c r="W48" s="9">
        <f t="shared" si="3"/>
        <v>1.9562120902417268E-2</v>
      </c>
      <c r="X48" s="9">
        <f t="shared" si="3"/>
        <v>-3.3853493992029859E-3</v>
      </c>
      <c r="Y48" s="9">
        <f t="shared" si="3"/>
        <v>-6.4800857345098217E-2</v>
      </c>
      <c r="Z48" s="9">
        <f t="shared" si="3"/>
        <v>1.5963885287468171E-2</v>
      </c>
      <c r="AA48" s="9">
        <f t="shared" si="3"/>
        <v>1.9745076857407451E-2</v>
      </c>
      <c r="AB48" s="9">
        <f t="shared" si="3"/>
        <v>-1.4021668494651474E-3</v>
      </c>
      <c r="AC48" s="9">
        <f t="shared" si="3"/>
        <v>1.7217449306612842E-2</v>
      </c>
      <c r="AD48" s="9">
        <f t="shared" si="3"/>
        <v>1.7052023794406512E-2</v>
      </c>
    </row>
    <row r="49" spans="1:30">
      <c r="A49" t="s">
        <v>61</v>
      </c>
      <c r="B49" s="11">
        <v>1280855.2000000002</v>
      </c>
      <c r="C49" s="11">
        <v>157250.39501564397</v>
      </c>
      <c r="D49" s="11">
        <v>188265.34646368647</v>
      </c>
      <c r="E49" s="11">
        <v>39971.044367850001</v>
      </c>
      <c r="F49" s="11">
        <v>22440.297732149349</v>
      </c>
      <c r="G49" s="11">
        <v>14684.268019648007</v>
      </c>
      <c r="H49" s="11">
        <v>29257.146837517379</v>
      </c>
      <c r="I49" s="11">
        <v>487903.313016097</v>
      </c>
      <c r="J49" s="11">
        <v>4596.5565082323783</v>
      </c>
      <c r="K49" s="11">
        <v>256518.14257765585</v>
      </c>
      <c r="L49" s="11">
        <v>37815.068482826631</v>
      </c>
      <c r="S49" t="s">
        <v>61</v>
      </c>
      <c r="T49" s="9">
        <f t="shared" si="3"/>
        <v>-3.7514824858219109E-3</v>
      </c>
      <c r="U49" s="9">
        <f t="shared" si="3"/>
        <v>-5.6012304816817071E-3</v>
      </c>
      <c r="V49" s="9">
        <f t="shared" si="3"/>
        <v>1.4012993119077555E-2</v>
      </c>
      <c r="W49" s="9">
        <f t="shared" si="3"/>
        <v>-5.4617403545589305E-3</v>
      </c>
      <c r="X49" s="9">
        <f t="shared" si="3"/>
        <v>-2.8499550367664828E-2</v>
      </c>
      <c r="Y49" s="9">
        <f t="shared" si="3"/>
        <v>-7.2921222183093382E-2</v>
      </c>
      <c r="Z49" s="9">
        <f t="shared" si="3"/>
        <v>-1.0790401490212487E-2</v>
      </c>
      <c r="AA49" s="9">
        <f t="shared" si="3"/>
        <v>-4.611496526278569E-3</v>
      </c>
      <c r="AB49" s="9">
        <f t="shared" si="3"/>
        <v>-2.7741494752874685E-2</v>
      </c>
      <c r="AC49" s="9">
        <f t="shared" si="3"/>
        <v>-5.5862897069914874E-3</v>
      </c>
      <c r="AD49" s="9">
        <f t="shared" si="3"/>
        <v>-2.2922366778366232E-3</v>
      </c>
    </row>
    <row r="50" spans="1:30">
      <c r="A50" s="5" t="s">
        <v>62</v>
      </c>
      <c r="B50" s="12">
        <v>1275842.8000000003</v>
      </c>
      <c r="C50" s="12">
        <v>159569.90150999386</v>
      </c>
      <c r="D50" s="12">
        <v>188501.51475159961</v>
      </c>
      <c r="E50" s="12">
        <v>39517.955611191923</v>
      </c>
      <c r="F50" s="12">
        <v>22005.763913677529</v>
      </c>
      <c r="G50" s="12">
        <v>14911.615803155732</v>
      </c>
      <c r="H50" s="12">
        <v>28779.193700585613</v>
      </c>
      <c r="I50" s="12">
        <v>483432.7755631553</v>
      </c>
      <c r="J50" s="12">
        <v>4495.9659571871598</v>
      </c>
      <c r="K50" s="12">
        <v>254807.67495244142</v>
      </c>
      <c r="L50" s="12">
        <v>37922.03811605346</v>
      </c>
      <c r="M50" s="5"/>
      <c r="N50" s="5"/>
      <c r="O50" s="5"/>
      <c r="P50" s="5"/>
      <c r="Q50" s="5"/>
      <c r="R50" s="5"/>
      <c r="S50" s="5" t="s">
        <v>62</v>
      </c>
      <c r="T50" s="6">
        <f t="shared" si="3"/>
        <v>-2.5805886079158014E-2</v>
      </c>
      <c r="U50" s="6">
        <f t="shared" si="3"/>
        <v>-2.8775950365244052E-3</v>
      </c>
      <c r="V50" s="6">
        <f t="shared" si="3"/>
        <v>-9.0399066874181644E-3</v>
      </c>
      <c r="W50" s="6">
        <f t="shared" si="3"/>
        <v>-3.7268910356883511E-2</v>
      </c>
      <c r="X50" s="6">
        <f t="shared" si="3"/>
        <v>-6.0796550115945092E-2</v>
      </c>
      <c r="Y50" s="6">
        <f t="shared" si="3"/>
        <v>-3.7898948286259726E-2</v>
      </c>
      <c r="Z50" s="6">
        <f t="shared" si="3"/>
        <v>-4.7232226325023441E-2</v>
      </c>
      <c r="AA50" s="6">
        <f t="shared" si="3"/>
        <v>-3.3094240630599181E-2</v>
      </c>
      <c r="AB50" s="6">
        <f t="shared" si="3"/>
        <v>-6.2851344126773845E-2</v>
      </c>
      <c r="AC50" s="6">
        <f t="shared" si="3"/>
        <v>-3.0447759769087979E-2</v>
      </c>
      <c r="AD50" s="6">
        <f t="shared" si="3"/>
        <v>-1.5297732683370202E-2</v>
      </c>
    </row>
    <row r="51" spans="1:30">
      <c r="A51" s="7" t="s">
        <v>63</v>
      </c>
      <c r="B51" s="13">
        <v>1289877.0708000001</v>
      </c>
      <c r="C51" s="13">
        <v>162283.26462288707</v>
      </c>
      <c r="D51" s="13">
        <v>191104.10815632305</v>
      </c>
      <c r="E51" s="13">
        <v>39834.315569585589</v>
      </c>
      <c r="F51" s="13">
        <v>22072.283725490561</v>
      </c>
      <c r="G51" s="13">
        <v>15054.225101437029</v>
      </c>
      <c r="H51" s="13">
        <v>28932.519400946978</v>
      </c>
      <c r="I51" s="13">
        <v>487959.34035418124</v>
      </c>
      <c r="J51" s="13">
        <v>4509.9691867949896</v>
      </c>
      <c r="K51" s="13">
        <v>257380.1042850556</v>
      </c>
      <c r="L51" s="13">
        <v>38431.684939946099</v>
      </c>
      <c r="M51" s="7"/>
      <c r="N51" s="7"/>
      <c r="O51" s="7"/>
      <c r="P51" s="7"/>
      <c r="Q51" s="7"/>
      <c r="R51" s="7"/>
      <c r="S51" s="7" t="s">
        <v>63</v>
      </c>
      <c r="T51" s="8">
        <f t="shared" si="3"/>
        <v>-2.17903164696156E-2</v>
      </c>
      <c r="U51" s="8">
        <f t="shared" si="3"/>
        <v>8.5654500912029086E-3</v>
      </c>
      <c r="V51" s="8">
        <f t="shared" si="3"/>
        <v>-6.3484840983993873E-3</v>
      </c>
      <c r="W51" s="8">
        <f t="shared" si="3"/>
        <v>-3.5722899777669403E-2</v>
      </c>
      <c r="X51" s="8">
        <f t="shared" si="3"/>
        <v>-5.8799622049279132E-2</v>
      </c>
      <c r="Y51" s="8">
        <f t="shared" si="3"/>
        <v>-1.975739288671341E-2</v>
      </c>
      <c r="Z51" s="8">
        <f t="shared" si="3"/>
        <v>-4.7053347295617054E-2</v>
      </c>
      <c r="AA51" s="8">
        <f t="shared" si="3"/>
        <v>-3.0628409283022906E-2</v>
      </c>
      <c r="AB51" s="8">
        <f t="shared" si="3"/>
        <v>-6.1151883816103814E-2</v>
      </c>
      <c r="AC51" s="8">
        <f t="shared" si="3"/>
        <v>-2.6934593500082871E-2</v>
      </c>
      <c r="AD51" s="8">
        <f t="shared" si="3"/>
        <v>-9.3341964885517159E-3</v>
      </c>
    </row>
    <row r="52" spans="1:30">
      <c r="A52" s="7" t="s">
        <v>64</v>
      </c>
      <c r="B52" s="13">
        <v>1298906.2102955999</v>
      </c>
      <c r="C52" s="13">
        <v>164134.11426274004</v>
      </c>
      <c r="D52" s="13">
        <v>192813.21976401759</v>
      </c>
      <c r="E52" s="13">
        <v>40018.107444534573</v>
      </c>
      <c r="F52" s="13">
        <v>22085.019553403465</v>
      </c>
      <c r="G52" s="13">
        <v>15108.866117098911</v>
      </c>
      <c r="H52" s="13">
        <v>28997.969001771911</v>
      </c>
      <c r="I52" s="13">
        <v>490857.6816141514</v>
      </c>
      <c r="J52" s="13">
        <v>4515.5976223598254</v>
      </c>
      <c r="K52" s="13">
        <v>259040.43570872516</v>
      </c>
      <c r="L52" s="13">
        <v>38768.755792070871</v>
      </c>
      <c r="M52" s="7"/>
      <c r="N52" s="7"/>
      <c r="O52" s="7"/>
      <c r="P52" s="7"/>
      <c r="Q52" s="7"/>
      <c r="R52" s="7"/>
      <c r="S52" s="7" t="s">
        <v>64</v>
      </c>
      <c r="T52" s="8">
        <f t="shared" si="3"/>
        <v>-2.1696106554702888E-2</v>
      </c>
      <c r="U52" s="8">
        <f t="shared" si="3"/>
        <v>1.1488766011569673E-2</v>
      </c>
      <c r="V52" s="8">
        <f t="shared" si="3"/>
        <v>-8.2678958337685238E-3</v>
      </c>
      <c r="W52" s="8">
        <f t="shared" si="3"/>
        <v>-3.6520489034825743E-2</v>
      </c>
      <c r="X52" s="8">
        <f t="shared" si="3"/>
        <v>-5.8175087594937724E-2</v>
      </c>
      <c r="Y52" s="8">
        <f t="shared" si="3"/>
        <v>-1.2490595066330101E-2</v>
      </c>
      <c r="Z52" s="8">
        <f t="shared" si="3"/>
        <v>-4.8386371721634291E-2</v>
      </c>
      <c r="AA52" s="8">
        <f t="shared" si="3"/>
        <v>-3.083894903766482E-2</v>
      </c>
      <c r="AB52" s="8">
        <f t="shared" si="3"/>
        <v>-6.0020563177771602E-2</v>
      </c>
      <c r="AC52" s="8">
        <f t="shared" si="3"/>
        <v>-2.6721797820477677E-2</v>
      </c>
      <c r="AD52" s="8">
        <f t="shared" si="3"/>
        <v>-8.8124636926968369E-3</v>
      </c>
    </row>
    <row r="53" spans="1:30">
      <c r="A53" s="7" t="s">
        <v>65</v>
      </c>
      <c r="B53" s="13">
        <v>1307608.8819045804</v>
      </c>
      <c r="C53" s="13">
        <v>165697.98321657564</v>
      </c>
      <c r="D53" s="13">
        <v>194314.59887053919</v>
      </c>
      <c r="E53" s="13">
        <v>40215.382375172907</v>
      </c>
      <c r="F53" s="13">
        <v>22126.345286215397</v>
      </c>
      <c r="G53" s="13">
        <v>15130.153427028543</v>
      </c>
      <c r="H53" s="13">
        <v>29082.595204385165</v>
      </c>
      <c r="I53" s="13">
        <v>493909.14932368312</v>
      </c>
      <c r="J53" s="13">
        <v>4529.6989413155598</v>
      </c>
      <c r="K53" s="13">
        <v>260725.64407967456</v>
      </c>
      <c r="L53" s="13">
        <v>39071.37762265333</v>
      </c>
      <c r="M53" s="7"/>
      <c r="N53" s="7"/>
      <c r="O53" s="7"/>
      <c r="P53" s="7"/>
      <c r="Q53" s="7"/>
      <c r="R53" s="7"/>
      <c r="S53" s="7" t="s">
        <v>65</v>
      </c>
      <c r="T53" s="8">
        <f t="shared" si="3"/>
        <v>2.0887358621474394E-2</v>
      </c>
      <c r="U53" s="8">
        <f t="shared" si="3"/>
        <v>5.3720616727807036E-2</v>
      </c>
      <c r="V53" s="8">
        <f t="shared" si="3"/>
        <v>3.2131523514443039E-2</v>
      </c>
      <c r="W53" s="8">
        <f t="shared" si="3"/>
        <v>6.1128752372412443E-3</v>
      </c>
      <c r="X53" s="8">
        <f t="shared" si="3"/>
        <v>-1.3990565084355588E-2</v>
      </c>
      <c r="Y53" s="8">
        <f t="shared" si="3"/>
        <v>3.0364837170223868E-2</v>
      </c>
      <c r="Z53" s="8">
        <f t="shared" si="3"/>
        <v>-5.9661194613953583E-3</v>
      </c>
      <c r="AA53" s="8">
        <f t="shared" si="3"/>
        <v>1.2309480479768764E-2</v>
      </c>
      <c r="AB53" s="8">
        <f t="shared" si="3"/>
        <v>-1.4545141955086938E-2</v>
      </c>
      <c r="AC53" s="8">
        <f t="shared" si="3"/>
        <v>1.6402354467949465E-2</v>
      </c>
      <c r="AD53" s="8">
        <f t="shared" si="3"/>
        <v>3.3222447829156732E-2</v>
      </c>
    </row>
    <row r="54" spans="1:30">
      <c r="A54" s="7" t="s">
        <v>66</v>
      </c>
      <c r="B54" s="13">
        <v>1315716.0569723889</v>
      </c>
      <c r="C54" s="13">
        <v>166389.25312499999</v>
      </c>
      <c r="D54" s="13">
        <v>195191.87187500001</v>
      </c>
      <c r="E54" s="13">
        <v>40422.9925</v>
      </c>
      <c r="F54" s="13">
        <v>22242.4065625</v>
      </c>
      <c r="G54" s="13">
        <v>15027.202499999999</v>
      </c>
      <c r="H54" s="13">
        <v>29210.607812499999</v>
      </c>
      <c r="I54" s="13">
        <v>497166.26250000001</v>
      </c>
      <c r="J54" s="13">
        <v>4569.9749687499998</v>
      </c>
      <c r="K54" s="13">
        <v>262535.51250000001</v>
      </c>
      <c r="L54" s="13">
        <v>39241.018125000002</v>
      </c>
      <c r="M54" s="7"/>
      <c r="N54" s="7"/>
      <c r="O54" s="7"/>
      <c r="P54" s="7"/>
      <c r="Q54" s="7"/>
      <c r="R54" s="7"/>
      <c r="S54" s="7" t="s">
        <v>66</v>
      </c>
      <c r="T54" s="8">
        <f t="shared" si="3"/>
        <v>3.1252484218579735E-2</v>
      </c>
      <c r="U54" s="8">
        <f t="shared" si="3"/>
        <v>4.2735826433903279E-2</v>
      </c>
      <c r="V54" s="8">
        <f t="shared" si="3"/>
        <v>3.5492325524368873E-2</v>
      </c>
      <c r="W54" s="8">
        <f t="shared" si="3"/>
        <v>2.2901915719338417E-2</v>
      </c>
      <c r="X54" s="8">
        <f t="shared" si="3"/>
        <v>1.0753666618925628E-2</v>
      </c>
      <c r="Y54" s="8">
        <f t="shared" si="3"/>
        <v>7.7514535225489123E-3</v>
      </c>
      <c r="Z54" s="8">
        <f t="shared" si="3"/>
        <v>1.49904864049617E-2</v>
      </c>
      <c r="AA54" s="8">
        <f t="shared" si="3"/>
        <v>2.8408266114862579E-2</v>
      </c>
      <c r="AB54" s="8">
        <f t="shared" si="3"/>
        <v>1.6461203725204099E-2</v>
      </c>
      <c r="AC54" s="8">
        <f t="shared" si="3"/>
        <v>3.0328119233460793E-2</v>
      </c>
      <c r="AD54" s="8">
        <f t="shared" si="3"/>
        <v>3.478135866300347E-2</v>
      </c>
    </row>
    <row r="55" spans="1:30">
      <c r="A55" s="7" t="s">
        <v>67</v>
      </c>
      <c r="B55" s="13">
        <v>1322952.4952857371</v>
      </c>
      <c r="C55" s="13">
        <v>167492.02187500001</v>
      </c>
      <c r="D55" s="13">
        <v>196312.953125</v>
      </c>
      <c r="E55" s="13">
        <v>40625.057500000003</v>
      </c>
      <c r="F55" s="13">
        <v>22311.770937500001</v>
      </c>
      <c r="G55" s="13">
        <v>15010.997499999999</v>
      </c>
      <c r="H55" s="13">
        <v>29308.854687499999</v>
      </c>
      <c r="I55" s="13">
        <v>500194.6875</v>
      </c>
      <c r="J55" s="13">
        <v>4591.5737812500001</v>
      </c>
      <c r="K55" s="13">
        <v>264065.33750000002</v>
      </c>
      <c r="L55" s="13">
        <v>39487.721875000003</v>
      </c>
      <c r="M55" s="7"/>
      <c r="N55" s="7"/>
      <c r="O55" s="7"/>
      <c r="P55" s="7"/>
      <c r="Q55" s="7"/>
      <c r="R55" s="7"/>
      <c r="S55" s="7" t="s">
        <v>67</v>
      </c>
      <c r="T55" s="8">
        <f t="shared" ref="T55:AD70" si="4">B55/B51-1</f>
        <v>2.5642307499289974E-2</v>
      </c>
      <c r="U55" s="8">
        <f t="shared" si="4"/>
        <v>3.2096699953732211E-2</v>
      </c>
      <c r="V55" s="8">
        <f t="shared" si="4"/>
        <v>2.7256582911425964E-2</v>
      </c>
      <c r="W55" s="8">
        <f t="shared" si="4"/>
        <v>1.9850772358146473E-2</v>
      </c>
      <c r="X55" s="8">
        <f t="shared" si="4"/>
        <v>1.0850132908216681E-2</v>
      </c>
      <c r="Y55" s="8">
        <f t="shared" si="4"/>
        <v>-2.8714597493897376E-3</v>
      </c>
      <c r="Z55" s="8">
        <f t="shared" si="4"/>
        <v>1.3007345863585762E-2</v>
      </c>
      <c r="AA55" s="8">
        <f t="shared" si="4"/>
        <v>2.5074521858599486E-2</v>
      </c>
      <c r="AB55" s="8">
        <f t="shared" si="4"/>
        <v>1.8094268735570518E-2</v>
      </c>
      <c r="AC55" s="8">
        <f t="shared" si="4"/>
        <v>2.597416468345326E-2</v>
      </c>
      <c r="AD55" s="8">
        <f t="shared" si="4"/>
        <v>2.7478288727233346E-2</v>
      </c>
    </row>
    <row r="56" spans="1:30">
      <c r="A56" s="7" t="s">
        <v>68</v>
      </c>
      <c r="B56" s="13">
        <v>1329390.3550346706</v>
      </c>
      <c r="C56" s="13">
        <v>168451.38437499999</v>
      </c>
      <c r="D56" s="13">
        <v>197292.24062500001</v>
      </c>
      <c r="E56" s="13">
        <v>40823.002500000002</v>
      </c>
      <c r="F56" s="13">
        <v>22382.042187499999</v>
      </c>
      <c r="G56" s="13">
        <v>14991.567499999999</v>
      </c>
      <c r="H56" s="13">
        <v>29403.943437499998</v>
      </c>
      <c r="I56" s="13">
        <v>503112.91249999998</v>
      </c>
      <c r="J56" s="13">
        <v>4612.5824062499996</v>
      </c>
      <c r="K56" s="13">
        <v>265450.91249999998</v>
      </c>
      <c r="L56" s="13">
        <v>39719.151875000003</v>
      </c>
      <c r="M56" s="7"/>
      <c r="N56" s="7"/>
      <c r="O56" s="7"/>
      <c r="P56" s="7"/>
      <c r="Q56" s="7"/>
      <c r="R56" s="7"/>
      <c r="S56" s="7" t="s">
        <v>68</v>
      </c>
      <c r="T56" s="8">
        <f t="shared" si="4"/>
        <v>2.346908845106932E-2</v>
      </c>
      <c r="U56" s="8">
        <f t="shared" si="4"/>
        <v>2.6303307704509393E-2</v>
      </c>
      <c r="V56" s="8">
        <f t="shared" si="4"/>
        <v>2.3229843194695121E-2</v>
      </c>
      <c r="W56" s="8">
        <f t="shared" si="4"/>
        <v>2.0113271387984133E-2</v>
      </c>
      <c r="X56" s="8">
        <f t="shared" si="4"/>
        <v>1.3449054612711953E-2</v>
      </c>
      <c r="Y56" s="8">
        <f t="shared" si="4"/>
        <v>-7.7635618841154219E-3</v>
      </c>
      <c r="Z56" s="8">
        <f t="shared" si="4"/>
        <v>1.4000098962216212E-2</v>
      </c>
      <c r="AA56" s="8">
        <f t="shared" si="4"/>
        <v>2.4966973819271043E-2</v>
      </c>
      <c r="AB56" s="8">
        <f t="shared" si="4"/>
        <v>2.1477729417239466E-2</v>
      </c>
      <c r="AC56" s="8">
        <f t="shared" si="4"/>
        <v>2.4747012078388364E-2</v>
      </c>
      <c r="AD56" s="8">
        <f t="shared" si="4"/>
        <v>2.4514485015366683E-2</v>
      </c>
    </row>
    <row r="57" spans="1:30">
      <c r="A57" s="7" t="s">
        <v>69</v>
      </c>
      <c r="B57" s="13">
        <v>1335239.672596823</v>
      </c>
      <c r="C57" s="13">
        <v>169267.34062500001</v>
      </c>
      <c r="D57" s="13">
        <v>198129.734375</v>
      </c>
      <c r="E57" s="13">
        <v>41016.827499999999</v>
      </c>
      <c r="F57" s="13">
        <v>22453.220312500001</v>
      </c>
      <c r="G57" s="13">
        <v>14968.9125</v>
      </c>
      <c r="H57" s="13">
        <v>29495.874062499999</v>
      </c>
      <c r="I57" s="13">
        <v>505920.9375</v>
      </c>
      <c r="J57" s="13">
        <v>4633.0008437500001</v>
      </c>
      <c r="K57" s="13">
        <v>266692.23749999999</v>
      </c>
      <c r="L57" s="13">
        <v>39935.308125000003</v>
      </c>
      <c r="M57" s="7"/>
      <c r="N57" s="7"/>
      <c r="O57" s="7"/>
      <c r="P57" s="7"/>
      <c r="Q57" s="7"/>
      <c r="R57" s="7"/>
      <c r="S57" s="7" t="s">
        <v>69</v>
      </c>
      <c r="T57" s="8">
        <f t="shared" si="4"/>
        <v>2.11307762394497E-2</v>
      </c>
      <c r="U57" s="8">
        <f t="shared" si="4"/>
        <v>2.1541344916425675E-2</v>
      </c>
      <c r="V57" s="8">
        <f t="shared" si="4"/>
        <v>1.9633807890073296E-2</v>
      </c>
      <c r="W57" s="8">
        <f t="shared" si="4"/>
        <v>1.9928820204924147E-2</v>
      </c>
      <c r="X57" s="8">
        <f t="shared" si="4"/>
        <v>1.4773114224527983E-2</v>
      </c>
      <c r="Y57" s="8">
        <f t="shared" si="4"/>
        <v>-1.0656926104959497E-2</v>
      </c>
      <c r="Z57" s="8">
        <f t="shared" si="4"/>
        <v>1.421052197062922E-2</v>
      </c>
      <c r="AA57" s="8">
        <f t="shared" si="4"/>
        <v>2.4319833298825921E-2</v>
      </c>
      <c r="AB57" s="8">
        <f t="shared" si="4"/>
        <v>2.2805467597905915E-2</v>
      </c>
      <c r="AC57" s="8">
        <f t="shared" si="4"/>
        <v>2.2884566807329865E-2</v>
      </c>
      <c r="AD57" s="8">
        <f t="shared" si="4"/>
        <v>2.2111595620978974E-2</v>
      </c>
    </row>
    <row r="58" spans="1:30">
      <c r="A58" s="7" t="s">
        <v>70</v>
      </c>
      <c r="B58" s="13">
        <v>1341114.7271562489</v>
      </c>
      <c r="C58" s="13">
        <v>169995.19018968751</v>
      </c>
      <c r="D58" s="13">
        <v>198922.25331249999</v>
      </c>
      <c r="E58" s="13">
        <v>41201.40322375</v>
      </c>
      <c r="F58" s="13">
        <v>22520.5799734375</v>
      </c>
      <c r="G58" s="13">
        <v>14947.4852340344</v>
      </c>
      <c r="H58" s="13">
        <v>29584.361684687497</v>
      </c>
      <c r="I58" s="13">
        <v>508450.54218749993</v>
      </c>
      <c r="J58" s="13">
        <v>4652.4594472937497</v>
      </c>
      <c r="K58" s="13">
        <v>267839.01412124996</v>
      </c>
      <c r="L58" s="13">
        <v>40135.349944460395</v>
      </c>
      <c r="M58" s="7"/>
      <c r="N58" s="7"/>
      <c r="O58" s="7"/>
      <c r="P58" s="7"/>
      <c r="Q58" s="7"/>
      <c r="R58" s="7"/>
      <c r="S58" s="7" t="s">
        <v>70</v>
      </c>
      <c r="T58" s="8">
        <f t="shared" si="4"/>
        <v>1.930406644295668E-2</v>
      </c>
      <c r="U58" s="8">
        <f t="shared" si="4"/>
        <v>2.1671694517304996E-2</v>
      </c>
      <c r="V58" s="8">
        <f t="shared" si="4"/>
        <v>1.9111356439518667E-2</v>
      </c>
      <c r="W58" s="8">
        <f t="shared" si="4"/>
        <v>1.9256632812377772E-2</v>
      </c>
      <c r="X58" s="8">
        <f t="shared" si="4"/>
        <v>1.250644394777356E-2</v>
      </c>
      <c r="Y58" s="8">
        <f t="shared" si="4"/>
        <v>-5.3048640267939762E-3</v>
      </c>
      <c r="Z58" s="8">
        <f t="shared" si="4"/>
        <v>1.2795141908261032E-2</v>
      </c>
      <c r="AA58" s="8">
        <f t="shared" si="4"/>
        <v>2.2697195161145656E-2</v>
      </c>
      <c r="AB58" s="8">
        <f t="shared" si="4"/>
        <v>1.8049218892398411E-2</v>
      </c>
      <c r="AC58" s="8">
        <f t="shared" si="4"/>
        <v>2.020108278208621E-2</v>
      </c>
      <c r="AD58" s="8">
        <f t="shared" si="4"/>
        <v>2.2790739440336383E-2</v>
      </c>
    </row>
    <row r="59" spans="1:30">
      <c r="A59" s="7" t="s">
        <v>71</v>
      </c>
      <c r="B59" s="13">
        <v>1347015.6319557363</v>
      </c>
      <c r="C59" s="13">
        <v>170692.17046946523</v>
      </c>
      <c r="D59" s="13">
        <v>199698.05010041874</v>
      </c>
      <c r="E59" s="13">
        <v>41384.614372772325</v>
      </c>
      <c r="F59" s="13">
        <v>22590.220831772076</v>
      </c>
      <c r="G59" s="13">
        <v>14920.269232617791</v>
      </c>
      <c r="H59" s="13">
        <v>29667.368320236044</v>
      </c>
      <c r="I59" s="13">
        <v>511062.56933609524</v>
      </c>
      <c r="J59" s="13">
        <v>4671.4549471591972</v>
      </c>
      <c r="K59" s="13">
        <v>268914.50916547969</v>
      </c>
      <c r="L59" s="13">
        <v>40331.353306936471</v>
      </c>
      <c r="M59" s="7"/>
      <c r="N59" s="7"/>
      <c r="O59" s="7"/>
      <c r="P59" s="7"/>
      <c r="Q59" s="7"/>
      <c r="R59" s="7"/>
      <c r="S59" s="7" t="s">
        <v>71</v>
      </c>
      <c r="T59" s="8">
        <f t="shared" si="4"/>
        <v>1.8188965027653436E-2</v>
      </c>
      <c r="U59" s="8">
        <f t="shared" si="4"/>
        <v>1.9106274786350852E-2</v>
      </c>
      <c r="V59" s="8">
        <f t="shared" si="4"/>
        <v>1.7243370452806106E-2</v>
      </c>
      <c r="W59" s="8">
        <f t="shared" si="4"/>
        <v>1.8696758097445754E-2</v>
      </c>
      <c r="X59" s="8">
        <f t="shared" si="4"/>
        <v>1.2479954865620924E-2</v>
      </c>
      <c r="Y59" s="8">
        <f t="shared" si="4"/>
        <v>-6.0441198116386596E-3</v>
      </c>
      <c r="Z59" s="8">
        <f t="shared" si="4"/>
        <v>1.2232263476639638E-2</v>
      </c>
      <c r="AA59" s="8">
        <f t="shared" si="4"/>
        <v>2.1727303603349846E-2</v>
      </c>
      <c r="AB59" s="8">
        <f t="shared" si="4"/>
        <v>1.7397339063873307E-2</v>
      </c>
      <c r="AC59" s="8">
        <f t="shared" si="4"/>
        <v>1.8363529690751834E-2</v>
      </c>
      <c r="AD59" s="8">
        <f t="shared" si="4"/>
        <v>2.1364398650472127E-2</v>
      </c>
    </row>
    <row r="60" spans="1:30">
      <c r="A60" s="7" t="s">
        <v>72</v>
      </c>
      <c r="B60" s="13">
        <v>1352942.5007363416</v>
      </c>
      <c r="C60" s="13">
        <v>171374.9391513431</v>
      </c>
      <c r="D60" s="13">
        <v>200476.87249581038</v>
      </c>
      <c r="E60" s="13">
        <v>41566.486509758055</v>
      </c>
      <c r="F60" s="13">
        <v>22660.257294740757</v>
      </c>
      <c r="G60" s="13">
        <v>14893.609786078141</v>
      </c>
      <c r="H60" s="13">
        <v>29748.30719986212</v>
      </c>
      <c r="I60" s="13">
        <v>513652.26048515993</v>
      </c>
      <c r="J60" s="13">
        <v>4690.1986444909307</v>
      </c>
      <c r="K60" s="13">
        <v>270000.19150520855</v>
      </c>
      <c r="L60" s="13">
        <v>40527.321035398832</v>
      </c>
      <c r="M60" s="7"/>
      <c r="N60" s="7"/>
      <c r="O60" s="7"/>
      <c r="P60" s="7"/>
      <c r="Q60" s="7"/>
      <c r="R60" s="7"/>
      <c r="S60" s="7" t="s">
        <v>72</v>
      </c>
      <c r="T60" s="8">
        <f t="shared" si="4"/>
        <v>1.7716501110809357E-2</v>
      </c>
      <c r="U60" s="8">
        <f t="shared" si="4"/>
        <v>1.7355480853958438E-2</v>
      </c>
      <c r="V60" s="8">
        <f t="shared" si="4"/>
        <v>1.6141698531690007E-2</v>
      </c>
      <c r="W60" s="8">
        <f t="shared" si="4"/>
        <v>1.821237939953213E-2</v>
      </c>
      <c r="X60" s="8">
        <f t="shared" si="4"/>
        <v>1.2430282496569411E-2</v>
      </c>
      <c r="Y60" s="8">
        <f t="shared" si="4"/>
        <v>-6.5341875638993407E-3</v>
      </c>
      <c r="Z60" s="8">
        <f t="shared" si="4"/>
        <v>1.1711482274276985E-2</v>
      </c>
      <c r="AA60" s="8">
        <f t="shared" si="4"/>
        <v>2.094827567193458E-2</v>
      </c>
      <c r="AB60" s="8">
        <f t="shared" si="4"/>
        <v>1.6827068094384945E-2</v>
      </c>
      <c r="AC60" s="8">
        <f t="shared" si="4"/>
        <v>1.7137929428698406E-2</v>
      </c>
      <c r="AD60" s="8">
        <f t="shared" si="4"/>
        <v>2.0347090062300843E-2</v>
      </c>
    </row>
    <row r="61" spans="1:30">
      <c r="A61" s="7" t="s">
        <v>73</v>
      </c>
      <c r="B61" s="13">
        <v>1358895.4477395813</v>
      </c>
      <c r="C61" s="13">
        <v>172060.43890794847</v>
      </c>
      <c r="D61" s="13">
        <v>201251.29178627493</v>
      </c>
      <c r="E61" s="13">
        <v>41747.02352154001</v>
      </c>
      <c r="F61" s="13">
        <v>22730.688524200305</v>
      </c>
      <c r="G61" s="13">
        <v>14867.499427831792</v>
      </c>
      <c r="H61" s="13">
        <v>29827.176666143943</v>
      </c>
      <c r="I61" s="13">
        <v>516219.69704247813</v>
      </c>
      <c r="J61" s="13">
        <v>4708.6908287994429</v>
      </c>
      <c r="K61" s="13">
        <v>271096.07384189201</v>
      </c>
      <c r="L61" s="13">
        <v>40723.258442604914</v>
      </c>
      <c r="M61" s="7"/>
      <c r="N61" s="7"/>
      <c r="O61" s="7"/>
      <c r="P61" s="7"/>
      <c r="Q61" s="7"/>
      <c r="R61" s="7"/>
      <c r="S61" s="7" t="s">
        <v>73</v>
      </c>
      <c r="T61" s="8">
        <f t="shared" si="4"/>
        <v>1.7716501110809357E-2</v>
      </c>
      <c r="U61" s="8">
        <f t="shared" si="4"/>
        <v>1.6501105722080078E-2</v>
      </c>
      <c r="V61" s="8">
        <f t="shared" si="4"/>
        <v>1.5755118337597684E-2</v>
      </c>
      <c r="W61" s="8">
        <f t="shared" si="4"/>
        <v>1.7802352498861751E-2</v>
      </c>
      <c r="X61" s="8">
        <f t="shared" si="4"/>
        <v>1.2357613199289519E-2</v>
      </c>
      <c r="Y61" s="8">
        <f t="shared" si="4"/>
        <v>-6.7749124840036368E-3</v>
      </c>
      <c r="Z61" s="8">
        <f t="shared" si="4"/>
        <v>1.1232167690366834E-2</v>
      </c>
      <c r="AA61" s="8">
        <f t="shared" si="4"/>
        <v>2.0356460425159151E-2</v>
      </c>
      <c r="AB61" s="8">
        <f t="shared" si="4"/>
        <v>1.63371403550574E-2</v>
      </c>
      <c r="AC61" s="8">
        <f t="shared" si="4"/>
        <v>1.6512802859108389E-2</v>
      </c>
      <c r="AD61" s="8">
        <f t="shared" si="4"/>
        <v>1.9730668288287179E-2</v>
      </c>
    </row>
    <row r="62" spans="1:30">
      <c r="A62" s="7" t="s">
        <v>74</v>
      </c>
      <c r="B62" s="13">
        <v>1364874.5877096355</v>
      </c>
      <c r="C62" s="13">
        <v>172800.29879525263</v>
      </c>
      <c r="D62" s="13">
        <v>202056.29695342004</v>
      </c>
      <c r="E62" s="13">
        <v>41919.361566886822</v>
      </c>
      <c r="F62" s="13">
        <v>22802.361102996379</v>
      </c>
      <c r="G62" s="13">
        <v>14837.207558885142</v>
      </c>
      <c r="H62" s="13">
        <v>29898.44730461781</v>
      </c>
      <c r="I62" s="13">
        <v>518704.69154755346</v>
      </c>
      <c r="J62" s="13">
        <v>4725.7537692272053</v>
      </c>
      <c r="K62" s="13">
        <v>272207.56774464378</v>
      </c>
      <c r="L62" s="13">
        <v>40918.773898154861</v>
      </c>
      <c r="M62" s="7"/>
      <c r="N62" s="7"/>
      <c r="O62" s="7"/>
      <c r="P62" s="7"/>
      <c r="Q62" s="7"/>
      <c r="R62" s="7"/>
      <c r="S62" s="7" t="s">
        <v>74</v>
      </c>
      <c r="T62" s="8">
        <f t="shared" si="4"/>
        <v>1.7716501110809579E-2</v>
      </c>
      <c r="U62" s="8">
        <f t="shared" si="4"/>
        <v>1.6501105722080078E-2</v>
      </c>
      <c r="V62" s="8">
        <f t="shared" si="4"/>
        <v>1.5755118337597906E-2</v>
      </c>
      <c r="W62" s="8">
        <f t="shared" si="4"/>
        <v>1.7425579882264008E-2</v>
      </c>
      <c r="X62" s="8">
        <f t="shared" si="4"/>
        <v>1.2512161316059922E-2</v>
      </c>
      <c r="Y62" s="8">
        <f t="shared" si="4"/>
        <v>-7.3776741319779848E-3</v>
      </c>
      <c r="Z62" s="8">
        <f t="shared" si="4"/>
        <v>1.0616609656069809E-2</v>
      </c>
      <c r="AA62" s="8">
        <f t="shared" si="4"/>
        <v>2.0167446996786076E-2</v>
      </c>
      <c r="AB62" s="8">
        <f t="shared" si="4"/>
        <v>1.5753887328580518E-2</v>
      </c>
      <c r="AC62" s="8">
        <f t="shared" si="4"/>
        <v>1.6310370756577708E-2</v>
      </c>
      <c r="AD62" s="8">
        <f t="shared" si="4"/>
        <v>1.9519549593527197E-2</v>
      </c>
    </row>
    <row r="63" spans="1:30">
      <c r="A63" s="7" t="s">
        <v>75</v>
      </c>
      <c r="B63" s="13">
        <v>1370880.0358955578</v>
      </c>
      <c r="C63" s="13">
        <v>173631.5231032375</v>
      </c>
      <c r="D63" s="13">
        <v>202881.52754457443</v>
      </c>
      <c r="E63" s="13">
        <v>42099.985005511924</v>
      </c>
      <c r="F63" s="13">
        <v>22873.238508681356</v>
      </c>
      <c r="G63" s="13">
        <v>14814.056724014652</v>
      </c>
      <c r="H63" s="13">
        <v>29975.378319956002</v>
      </c>
      <c r="I63" s="13">
        <v>521251.96067053586</v>
      </c>
      <c r="J63" s="13">
        <v>4744.2145572620066</v>
      </c>
      <c r="K63" s="13">
        <v>273313.02734221797</v>
      </c>
      <c r="L63" s="13">
        <v>41114.825786825269</v>
      </c>
      <c r="M63" s="7"/>
      <c r="N63" s="7"/>
      <c r="O63" s="7"/>
      <c r="P63" s="7"/>
      <c r="Q63" s="7"/>
      <c r="R63" s="7"/>
      <c r="S63" s="7" t="s">
        <v>75</v>
      </c>
      <c r="T63" s="8">
        <f t="shared" si="4"/>
        <v>1.7716501110809579E-2</v>
      </c>
      <c r="U63" s="8">
        <f t="shared" si="4"/>
        <v>1.7220196015364841E-2</v>
      </c>
      <c r="V63" s="8">
        <f t="shared" si="4"/>
        <v>1.5941454824195178E-2</v>
      </c>
      <c r="W63" s="8">
        <f t="shared" si="4"/>
        <v>1.7285907905191245E-2</v>
      </c>
      <c r="X63" s="8">
        <f t="shared" si="4"/>
        <v>1.2528327147259599E-2</v>
      </c>
      <c r="Y63" s="8">
        <f t="shared" si="4"/>
        <v>-7.1186723876901503E-3</v>
      </c>
      <c r="Z63" s="8">
        <f t="shared" si="4"/>
        <v>1.0382113991211916E-2</v>
      </c>
      <c r="AA63" s="8">
        <f t="shared" si="4"/>
        <v>1.9937659194406043E-2</v>
      </c>
      <c r="AB63" s="8">
        <f t="shared" si="4"/>
        <v>1.5575363762644345E-2</v>
      </c>
      <c r="AC63" s="8">
        <f t="shared" si="4"/>
        <v>1.6356566963932728E-2</v>
      </c>
      <c r="AD63" s="8">
        <f t="shared" si="4"/>
        <v>1.9425891165274933E-2</v>
      </c>
    </row>
    <row r="64" spans="1:30">
      <c r="A64" s="7" t="s">
        <v>76</v>
      </c>
      <c r="B64" s="13">
        <v>1376911.9080534982</v>
      </c>
      <c r="C64" s="13">
        <v>174517.04387106403</v>
      </c>
      <c r="D64" s="13">
        <v>203723.9772931936</v>
      </c>
      <c r="E64" s="13">
        <v>42282.030722668089</v>
      </c>
      <c r="F64" s="13">
        <v>22944.174893159732</v>
      </c>
      <c r="G64" s="13">
        <v>14793.339623258757</v>
      </c>
      <c r="H64" s="13">
        <v>30052.453897946987</v>
      </c>
      <c r="I64" s="13">
        <v>523801.24151318934</v>
      </c>
      <c r="J64" s="13">
        <v>4762.8960273802186</v>
      </c>
      <c r="K64" s="13">
        <v>274417.97574156383</v>
      </c>
      <c r="L64" s="13">
        <v>41311.018108667442</v>
      </c>
      <c r="M64" s="7"/>
      <c r="N64" s="7"/>
      <c r="O64" s="7"/>
      <c r="P64" s="7"/>
      <c r="Q64" s="7"/>
      <c r="R64" s="7"/>
      <c r="S64" s="7" t="s">
        <v>76</v>
      </c>
      <c r="T64" s="8">
        <f t="shared" si="4"/>
        <v>1.7716501110809357E-2</v>
      </c>
      <c r="U64" s="8">
        <f t="shared" si="4"/>
        <v>1.8334680293867756E-2</v>
      </c>
      <c r="V64" s="8">
        <f t="shared" si="4"/>
        <v>1.619690469508428E-2</v>
      </c>
      <c r="W64" s="8">
        <f t="shared" si="4"/>
        <v>1.7214450221624045E-2</v>
      </c>
      <c r="X64" s="8">
        <f t="shared" si="4"/>
        <v>1.2529319271448403E-2</v>
      </c>
      <c r="Y64" s="8">
        <f t="shared" si="4"/>
        <v>-6.7324284884321406E-3</v>
      </c>
      <c r="Z64" s="8">
        <f t="shared" si="4"/>
        <v>1.0224000177269765E-2</v>
      </c>
      <c r="AA64" s="8">
        <f t="shared" si="4"/>
        <v>1.9758466590691803E-2</v>
      </c>
      <c r="AB64" s="8">
        <f t="shared" si="4"/>
        <v>1.5499851584042768E-2</v>
      </c>
      <c r="AC64" s="8">
        <f t="shared" si="4"/>
        <v>1.6362152233029281E-2</v>
      </c>
      <c r="AD64" s="8">
        <f t="shared" si="4"/>
        <v>1.933750006777113E-2</v>
      </c>
    </row>
    <row r="65" spans="1:30">
      <c r="A65" s="7" t="s">
        <v>77</v>
      </c>
      <c r="B65" s="13">
        <v>1382970.3204489336</v>
      </c>
      <c r="C65" s="13">
        <v>175424.53249919359</v>
      </c>
      <c r="D65" s="13">
        <v>204599.99039555434</v>
      </c>
      <c r="E65" s="13">
        <v>42465.502379255879</v>
      </c>
      <c r="F65" s="13">
        <v>23015.173617751723</v>
      </c>
      <c r="G65" s="13">
        <v>14775.0613115248</v>
      </c>
      <c r="H65" s="13">
        <v>30129.679177747017</v>
      </c>
      <c r="I65" s="13">
        <v>526352.5671299916</v>
      </c>
      <c r="J65" s="13">
        <v>4781.7986717919985</v>
      </c>
      <c r="K65" s="13">
        <v>275522.44122774201</v>
      </c>
      <c r="L65" s="13">
        <v>41507.353700512918</v>
      </c>
      <c r="M65" s="7"/>
      <c r="N65" s="7"/>
      <c r="O65" s="7"/>
      <c r="P65" s="7"/>
      <c r="Q65" s="7"/>
      <c r="R65" s="7"/>
      <c r="S65" s="7" t="s">
        <v>77</v>
      </c>
      <c r="T65" s="8">
        <f t="shared" si="4"/>
        <v>1.7716501110809579E-2</v>
      </c>
      <c r="U65" s="8">
        <f t="shared" si="4"/>
        <v>1.9551813377884697E-2</v>
      </c>
      <c r="V65" s="8">
        <f t="shared" si="4"/>
        <v>1.6639389390035175E-2</v>
      </c>
      <c r="W65" s="8">
        <f t="shared" si="4"/>
        <v>1.721030140855806E-2</v>
      </c>
      <c r="X65" s="8">
        <f t="shared" si="4"/>
        <v>1.2515463103924152E-2</v>
      </c>
      <c r="Y65" s="8">
        <f t="shared" si="4"/>
        <v>-6.217462240755034E-3</v>
      </c>
      <c r="Z65" s="8">
        <f t="shared" si="4"/>
        <v>1.0141841951351482E-2</v>
      </c>
      <c r="AA65" s="8">
        <f t="shared" si="4"/>
        <v>1.9628987707301038E-2</v>
      </c>
      <c r="AB65" s="8">
        <f t="shared" si="4"/>
        <v>1.5526150611845368E-2</v>
      </c>
      <c r="AC65" s="8">
        <f t="shared" si="4"/>
        <v>1.6327670567562347E-2</v>
      </c>
      <c r="AD65" s="8">
        <f t="shared" si="4"/>
        <v>1.9254236716177875E-2</v>
      </c>
    </row>
    <row r="66" spans="1:30">
      <c r="A66" s="7" t="s">
        <v>78</v>
      </c>
      <c r="B66" s="13">
        <v>1389193.6868909537</v>
      </c>
      <c r="C66" s="13">
        <v>176336.74006818942</v>
      </c>
      <c r="D66" s="13">
        <v>205500.23035329478</v>
      </c>
      <c r="E66" s="13">
        <v>42652.395543160499</v>
      </c>
      <c r="F66" s="13">
        <v>23088.149611680827</v>
      </c>
      <c r="G66" s="13">
        <v>14760.648105227228</v>
      </c>
      <c r="H66" s="13">
        <v>30209.39034830633</v>
      </c>
      <c r="I66" s="13">
        <v>528957.34929219016</v>
      </c>
      <c r="J66" s="13">
        <v>4801.624422844654</v>
      </c>
      <c r="K66" s="13">
        <v>276675.46575805231</v>
      </c>
      <c r="L66" s="13">
        <v>41703.48725609597</v>
      </c>
      <c r="M66" s="7"/>
      <c r="N66" s="7"/>
      <c r="O66" s="7"/>
      <c r="P66" s="7"/>
      <c r="Q66" s="7"/>
      <c r="R66" s="7"/>
      <c r="S66" s="7" t="s">
        <v>78</v>
      </c>
      <c r="T66" s="8">
        <f t="shared" si="4"/>
        <v>1.7817826927327918E-2</v>
      </c>
      <c r="U66" s="8">
        <f t="shared" si="4"/>
        <v>2.0465481238125971E-2</v>
      </c>
      <c r="V66" s="8">
        <f t="shared" si="4"/>
        <v>1.7044425003337915E-2</v>
      </c>
      <c r="W66" s="8">
        <f t="shared" si="4"/>
        <v>1.7486763845485642E-2</v>
      </c>
      <c r="X66" s="8">
        <f t="shared" si="4"/>
        <v>1.2533285802885263E-2</v>
      </c>
      <c r="Y66" s="8">
        <f t="shared" si="4"/>
        <v>-5.1599637838904977E-3</v>
      </c>
      <c r="Z66" s="8">
        <f t="shared" si="4"/>
        <v>1.0399972965836835E-2</v>
      </c>
      <c r="AA66" s="8">
        <f t="shared" si="4"/>
        <v>1.9765885891735335E-2</v>
      </c>
      <c r="AB66" s="8">
        <f t="shared" si="4"/>
        <v>1.6054720013449986E-2</v>
      </c>
      <c r="AC66" s="8">
        <f t="shared" si="4"/>
        <v>1.6413570167894243E-2</v>
      </c>
      <c r="AD66" s="8">
        <f t="shared" si="4"/>
        <v>1.9177342896300464E-2</v>
      </c>
    </row>
    <row r="67" spans="1:30">
      <c r="A67" s="7" t="s">
        <v>79</v>
      </c>
      <c r="B67" s="13">
        <v>1395445.0584819629</v>
      </c>
      <c r="C67" s="13">
        <v>177256.61044962372</v>
      </c>
      <c r="D67" s="13">
        <v>206407.0909716606</v>
      </c>
      <c r="E67" s="13">
        <v>42843.915473493165</v>
      </c>
      <c r="F67" s="13">
        <v>23161.748661468784</v>
      </c>
      <c r="G67" s="13">
        <v>14748.741902742311</v>
      </c>
      <c r="H67" s="13">
        <v>30290.220247080993</v>
      </c>
      <c r="I67" s="13">
        <v>531566.57038114313</v>
      </c>
      <c r="J67" s="13">
        <v>4821.363216037792</v>
      </c>
      <c r="K67" s="13">
        <v>277798.21921859425</v>
      </c>
      <c r="L67" s="13">
        <v>41906.111096919682</v>
      </c>
      <c r="M67" s="7"/>
      <c r="N67" s="7"/>
      <c r="O67" s="7"/>
      <c r="P67" s="7"/>
      <c r="Q67" s="7"/>
      <c r="R67" s="7"/>
      <c r="S67" s="7" t="s">
        <v>79</v>
      </c>
      <c r="T67" s="8">
        <f t="shared" si="4"/>
        <v>1.791916283203987E-2</v>
      </c>
      <c r="U67" s="8">
        <f t="shared" si="4"/>
        <v>2.0878048418839334E-2</v>
      </c>
      <c r="V67" s="8">
        <f t="shared" si="4"/>
        <v>1.7377449143621826E-2</v>
      </c>
      <c r="W67" s="8">
        <f t="shared" si="4"/>
        <v>1.767056372784559E-2</v>
      </c>
      <c r="X67" s="8">
        <f t="shared" si="4"/>
        <v>1.2613436994412863E-2</v>
      </c>
      <c r="Y67" s="8">
        <f t="shared" si="4"/>
        <v>-4.4089760481651474E-3</v>
      </c>
      <c r="Z67" s="8">
        <f t="shared" si="4"/>
        <v>1.0503351242622472E-2</v>
      </c>
      <c r="AA67" s="8">
        <f t="shared" si="4"/>
        <v>1.9788145635631915E-2</v>
      </c>
      <c r="AB67" s="8">
        <f t="shared" si="4"/>
        <v>1.6261629368699904E-2</v>
      </c>
      <c r="AC67" s="8">
        <f t="shared" si="4"/>
        <v>1.6410457708480708E-2</v>
      </c>
      <c r="AD67" s="8">
        <f t="shared" si="4"/>
        <v>1.9245741528788551E-2</v>
      </c>
    </row>
    <row r="68" spans="1:30">
      <c r="A68" s="7" t="s">
        <v>80</v>
      </c>
      <c r="B68" s="13">
        <v>1401724.5612451315</v>
      </c>
      <c r="C68" s="13">
        <v>178184.63084356094</v>
      </c>
      <c r="D68" s="13">
        <v>207323.44150958129</v>
      </c>
      <c r="E68" s="13">
        <v>43037.811909054406</v>
      </c>
      <c r="F68" s="13">
        <v>23235.595138163877</v>
      </c>
      <c r="G68" s="13">
        <v>14739.320080437239</v>
      </c>
      <c r="H68" s="13">
        <v>30371.512000062816</v>
      </c>
      <c r="I68" s="13">
        <v>534178.92700505222</v>
      </c>
      <c r="J68" s="13">
        <v>4841.2395129275519</v>
      </c>
      <c r="K68" s="13">
        <v>278912.23421663343</v>
      </c>
      <c r="L68" s="13">
        <v>42110.724317307424</v>
      </c>
      <c r="M68" s="7"/>
      <c r="N68" s="7"/>
      <c r="O68" s="7"/>
      <c r="P68" s="7"/>
      <c r="Q68" s="7"/>
      <c r="R68" s="7"/>
      <c r="S68" s="7" t="s">
        <v>80</v>
      </c>
      <c r="T68" s="8">
        <f t="shared" si="4"/>
        <v>1.8020508825949744E-2</v>
      </c>
      <c r="U68" s="8">
        <f t="shared" si="4"/>
        <v>2.1015637734538961E-2</v>
      </c>
      <c r="V68" s="8">
        <f t="shared" si="4"/>
        <v>1.7668338622740754E-2</v>
      </c>
      <c r="W68" s="8">
        <f t="shared" si="4"/>
        <v>1.7874760825551617E-2</v>
      </c>
      <c r="X68" s="8">
        <f t="shared" si="4"/>
        <v>1.2701273694135873E-2</v>
      </c>
      <c r="Y68" s="8">
        <f t="shared" si="4"/>
        <v>-3.6516124281081863E-3</v>
      </c>
      <c r="Z68" s="8">
        <f t="shared" si="4"/>
        <v>1.0616707148084936E-2</v>
      </c>
      <c r="AA68" s="8">
        <f t="shared" si="4"/>
        <v>1.9812258294545471E-2</v>
      </c>
      <c r="AB68" s="8">
        <f t="shared" si="4"/>
        <v>1.6448707907324556E-2</v>
      </c>
      <c r="AC68" s="8">
        <f t="shared" si="4"/>
        <v>1.6377420112238195E-2</v>
      </c>
      <c r="AD68" s="8">
        <f t="shared" si="4"/>
        <v>1.9358182035997595E-2</v>
      </c>
    </row>
    <row r="69" spans="1:30">
      <c r="A69" s="7" t="s">
        <v>81</v>
      </c>
      <c r="B69" s="13">
        <v>1408032.3217707346</v>
      </c>
      <c r="C69" s="13">
        <v>179120.79239647905</v>
      </c>
      <c r="D69" s="13">
        <v>208249.30157589749</v>
      </c>
      <c r="E69" s="13">
        <v>43234.08814215639</v>
      </c>
      <c r="F69" s="13">
        <v>23309.696732903325</v>
      </c>
      <c r="G69" s="13">
        <v>14732.397208691293</v>
      </c>
      <c r="H69" s="13">
        <v>30453.278412534433</v>
      </c>
      <c r="I69" s="13">
        <v>536794.4292411732</v>
      </c>
      <c r="J69" s="13">
        <v>4861.2540717997681</v>
      </c>
      <c r="K69" s="13">
        <v>280017.56447093596</v>
      </c>
      <c r="L69" s="13">
        <v>42317.327500287196</v>
      </c>
      <c r="M69" s="7"/>
      <c r="N69" s="7"/>
      <c r="O69" s="7"/>
      <c r="P69" s="7"/>
      <c r="Q69" s="7"/>
      <c r="R69" s="7"/>
      <c r="S69" s="7" t="s">
        <v>81</v>
      </c>
      <c r="T69" s="8">
        <f t="shared" si="4"/>
        <v>1.8121864910062291E-2</v>
      </c>
      <c r="U69" s="8">
        <f t="shared" si="4"/>
        <v>2.1070370515608783E-2</v>
      </c>
      <c r="V69" s="8">
        <f t="shared" si="4"/>
        <v>1.7836321366818897E-2</v>
      </c>
      <c r="W69" s="8">
        <f t="shared" si="4"/>
        <v>1.8099062058334781E-2</v>
      </c>
      <c r="X69" s="8">
        <f t="shared" si="4"/>
        <v>1.2796910422801844E-2</v>
      </c>
      <c r="Y69" s="8">
        <f t="shared" si="4"/>
        <v>-2.8875753497028533E-3</v>
      </c>
      <c r="Z69" s="8">
        <f t="shared" si="4"/>
        <v>1.0740215084215743E-2</v>
      </c>
      <c r="AA69" s="8">
        <f t="shared" si="4"/>
        <v>1.98381517698627E-2</v>
      </c>
      <c r="AB69" s="8">
        <f t="shared" si="4"/>
        <v>1.6616216085482582E-2</v>
      </c>
      <c r="AC69" s="8">
        <f t="shared" si="4"/>
        <v>1.6314907864359185E-2</v>
      </c>
      <c r="AD69" s="8">
        <f t="shared" si="4"/>
        <v>1.9513983127386725E-2</v>
      </c>
    </row>
    <row r="70" spans="1:30">
      <c r="A70" s="7" t="s">
        <v>82</v>
      </c>
      <c r="B70" s="13">
        <v>1414692.6795892643</v>
      </c>
      <c r="C70" s="13">
        <v>180105.95675465971</v>
      </c>
      <c r="D70" s="13">
        <v>209237.73246253291</v>
      </c>
      <c r="E70" s="13">
        <v>43449.39912929674</v>
      </c>
      <c r="F70" s="13">
        <v>23392.170530927378</v>
      </c>
      <c r="G70" s="13">
        <v>14736.278560535982</v>
      </c>
      <c r="H70" s="13">
        <v>30546.061136645723</v>
      </c>
      <c r="I70" s="13">
        <v>539552.71809019381</v>
      </c>
      <c r="J70" s="13">
        <v>4883.1273798902257</v>
      </c>
      <c r="K70" s="13">
        <v>281150.45412831724</v>
      </c>
      <c r="L70" s="13">
        <v>42540.821906289682</v>
      </c>
      <c r="M70" s="7"/>
      <c r="N70" s="7"/>
      <c r="O70" s="7"/>
      <c r="P70" s="7"/>
      <c r="Q70" s="7"/>
      <c r="R70" s="7"/>
      <c r="S70" s="7" t="s">
        <v>82</v>
      </c>
      <c r="T70" s="8">
        <f t="shared" si="4"/>
        <v>1.8355246600189945E-2</v>
      </c>
      <c r="U70" s="8">
        <f t="shared" si="4"/>
        <v>2.1375106997059801E-2</v>
      </c>
      <c r="V70" s="8">
        <f t="shared" si="4"/>
        <v>1.8187337808880377E-2</v>
      </c>
      <c r="W70" s="8">
        <f t="shared" si="4"/>
        <v>1.8686021640443196E-2</v>
      </c>
      <c r="X70" s="8">
        <f t="shared" si="4"/>
        <v>1.3167833904400128E-2</v>
      </c>
      <c r="Y70" s="8">
        <f t="shared" si="4"/>
        <v>-1.6509806695151896E-3</v>
      </c>
      <c r="Z70" s="8">
        <f t="shared" si="4"/>
        <v>1.1144574069773316E-2</v>
      </c>
      <c r="AA70" s="8">
        <f t="shared" si="4"/>
        <v>2.0030667523915691E-2</v>
      </c>
      <c r="AB70" s="8">
        <f t="shared" si="4"/>
        <v>1.6974038339568009E-2</v>
      </c>
      <c r="AC70" s="8">
        <f t="shared" si="4"/>
        <v>1.6174142358463595E-2</v>
      </c>
      <c r="AD70" s="8">
        <f t="shared" si="4"/>
        <v>2.007828853859972E-2</v>
      </c>
    </row>
    <row r="71" spans="1:30">
      <c r="A71" s="7" t="s">
        <v>83</v>
      </c>
      <c r="B71" s="13">
        <v>1421519.5837432654</v>
      </c>
      <c r="C71" s="13">
        <v>181121.12072959545</v>
      </c>
      <c r="D71" s="13">
        <v>210248.99410230116</v>
      </c>
      <c r="E71" s="13">
        <v>43661.962367633205</v>
      </c>
      <c r="F71" s="13">
        <v>23473.331213921643</v>
      </c>
      <c r="G71" s="13">
        <v>14737.202559888845</v>
      </c>
      <c r="H71" s="13">
        <v>30637.352437181129</v>
      </c>
      <c r="I71" s="13">
        <v>542344.56554850074</v>
      </c>
      <c r="J71" s="13">
        <v>4904.7747845379381</v>
      </c>
      <c r="K71" s="13">
        <v>282341.67150372016</v>
      </c>
      <c r="L71" s="13">
        <v>42763.253499853869</v>
      </c>
      <c r="M71" s="7"/>
      <c r="N71" s="7"/>
      <c r="O71" s="7"/>
      <c r="P71" s="7"/>
      <c r="Q71" s="7"/>
      <c r="R71" s="7"/>
      <c r="S71" s="7" t="s">
        <v>83</v>
      </c>
      <c r="T71" s="8">
        <f t="shared" ref="T71:AD86" si="5">B71/B67-1</f>
        <v>1.8685454581542471E-2</v>
      </c>
      <c r="U71" s="8">
        <f t="shared" si="5"/>
        <v>2.180178369748309E-2</v>
      </c>
      <c r="V71" s="8">
        <f t="shared" si="5"/>
        <v>1.8613232290396686E-2</v>
      </c>
      <c r="W71" s="8">
        <f t="shared" si="5"/>
        <v>1.9093653908596409E-2</v>
      </c>
      <c r="X71" s="8">
        <f t="shared" si="5"/>
        <v>1.3452462376953411E-2</v>
      </c>
      <c r="Y71" s="8">
        <f t="shared" si="5"/>
        <v>-7.8239506322375085E-4</v>
      </c>
      <c r="Z71" s="8">
        <f t="shared" si="5"/>
        <v>1.1460206867712985E-2</v>
      </c>
      <c r="AA71" s="8">
        <f t="shared" si="5"/>
        <v>2.0275908546373733E-2</v>
      </c>
      <c r="AB71" s="8">
        <f t="shared" si="5"/>
        <v>1.7300411680805539E-2</v>
      </c>
      <c r="AC71" s="8">
        <f t="shared" si="5"/>
        <v>1.6355224658768375E-2</v>
      </c>
      <c r="AD71" s="8">
        <f t="shared" si="5"/>
        <v>2.0453876069573829E-2</v>
      </c>
    </row>
    <row r="72" spans="1:30">
      <c r="A72" s="7" t="s">
        <v>84</v>
      </c>
      <c r="B72" s="13">
        <v>1428579.7330765962</v>
      </c>
      <c r="C72" s="13">
        <v>182174.35314424385</v>
      </c>
      <c r="D72" s="13">
        <v>211298.04504751251</v>
      </c>
      <c r="E72" s="13">
        <v>43880.522742949572</v>
      </c>
      <c r="F72" s="13">
        <v>23557.02415603364</v>
      </c>
      <c r="G72" s="13">
        <v>14740.765702126191</v>
      </c>
      <c r="H72" s="13">
        <v>30732.1103166789</v>
      </c>
      <c r="I72" s="13">
        <v>545211.42265384574</v>
      </c>
      <c r="J72" s="13">
        <v>4927.0268682892511</v>
      </c>
      <c r="K72" s="13">
        <v>283576.1856648309</v>
      </c>
      <c r="L72" s="13">
        <v>42991.783941806927</v>
      </c>
      <c r="M72" s="7"/>
      <c r="N72" s="7"/>
      <c r="O72" s="7"/>
      <c r="P72" s="7"/>
      <c r="Q72" s="7"/>
      <c r="R72" s="7"/>
      <c r="S72" s="7" t="s">
        <v>84</v>
      </c>
      <c r="T72" s="8">
        <f t="shared" si="5"/>
        <v>1.9158665385451634E-2</v>
      </c>
      <c r="U72" s="8">
        <f t="shared" si="5"/>
        <v>2.2390945177453325E-2</v>
      </c>
      <c r="V72" s="8">
        <f t="shared" si="5"/>
        <v>1.9171028172169091E-2</v>
      </c>
      <c r="W72" s="8">
        <f t="shared" si="5"/>
        <v>1.9580708138135394E-2</v>
      </c>
      <c r="X72" s="8">
        <f t="shared" si="5"/>
        <v>1.3833474716635319E-2</v>
      </c>
      <c r="Y72" s="8">
        <f t="shared" si="5"/>
        <v>9.8079265601347387E-5</v>
      </c>
      <c r="Z72" s="8">
        <f t="shared" si="5"/>
        <v>1.1872912899935306E-2</v>
      </c>
      <c r="AA72" s="8">
        <f t="shared" si="5"/>
        <v>2.0653183963374788E-2</v>
      </c>
      <c r="AB72" s="8">
        <f t="shared" si="5"/>
        <v>1.7720122115962633E-2</v>
      </c>
      <c r="AC72" s="8">
        <f t="shared" si="5"/>
        <v>1.6721932120679073E-2</v>
      </c>
      <c r="AD72" s="8">
        <f t="shared" si="5"/>
        <v>2.0922452386728185E-2</v>
      </c>
    </row>
    <row r="73" spans="1:30">
      <c r="A73" s="7" t="s">
        <v>85</v>
      </c>
      <c r="B73" s="13">
        <v>1435684.7827261528</v>
      </c>
      <c r="C73" s="13">
        <v>183241.6557975958</v>
      </c>
      <c r="D73" s="13">
        <v>212357.02912203778</v>
      </c>
      <c r="E73" s="13">
        <v>44099.294876387001</v>
      </c>
      <c r="F73" s="13">
        <v>23640.139484949599</v>
      </c>
      <c r="G73" s="13">
        <v>14745.016744498649</v>
      </c>
      <c r="H73" s="13">
        <v>30826.276093004868</v>
      </c>
      <c r="I73" s="13">
        <v>548081.42395185621</v>
      </c>
      <c r="J73" s="13">
        <v>4949.2337527841328</v>
      </c>
      <c r="K73" s="13">
        <v>284816.58990148793</v>
      </c>
      <c r="L73" s="13">
        <v>43220.746729169521</v>
      </c>
      <c r="M73" s="7"/>
      <c r="N73" s="7"/>
      <c r="O73" s="7"/>
      <c r="P73" s="7"/>
      <c r="Q73" s="7"/>
      <c r="R73" s="7"/>
      <c r="S73" s="7" t="s">
        <v>85</v>
      </c>
      <c r="T73" s="8">
        <f t="shared" si="5"/>
        <v>1.963908109768564E-2</v>
      </c>
      <c r="U73" s="8">
        <f t="shared" si="5"/>
        <v>2.3006058347460501E-2</v>
      </c>
      <c r="V73" s="8">
        <f t="shared" si="5"/>
        <v>1.9725048367776665E-2</v>
      </c>
      <c r="W73" s="8">
        <f t="shared" si="5"/>
        <v>2.0012142534052257E-2</v>
      </c>
      <c r="X73" s="8">
        <f t="shared" si="5"/>
        <v>1.4176192673490684E-2</v>
      </c>
      <c r="Y73" s="8">
        <f t="shared" si="5"/>
        <v>8.5658400520949307E-4</v>
      </c>
      <c r="Z73" s="8">
        <f t="shared" si="5"/>
        <v>1.224819460872606E-2</v>
      </c>
      <c r="AA73" s="8">
        <f t="shared" si="5"/>
        <v>2.1026661410474379E-2</v>
      </c>
      <c r="AB73" s="8">
        <f t="shared" si="5"/>
        <v>1.8098144981710806E-2</v>
      </c>
      <c r="AC73" s="8">
        <f t="shared" si="5"/>
        <v>1.7138301447693793E-2</v>
      </c>
      <c r="AD73" s="8">
        <f t="shared" si="5"/>
        <v>2.1348683441226202E-2</v>
      </c>
    </row>
    <row r="74" spans="1:30">
      <c r="A74" s="7" t="s">
        <v>86</v>
      </c>
      <c r="B74" s="13">
        <v>1442755.483207233</v>
      </c>
      <c r="C74" s="13">
        <v>184325.94700094016</v>
      </c>
      <c r="D74" s="13">
        <v>213428.04282037416</v>
      </c>
      <c r="E74" s="13">
        <v>44315.951234486638</v>
      </c>
      <c r="F74" s="13">
        <v>23719.582294126649</v>
      </c>
      <c r="G74" s="13">
        <v>14750.837606976584</v>
      </c>
      <c r="H74" s="13">
        <v>30917.250782387229</v>
      </c>
      <c r="I74" s="13">
        <v>550884.46316860488</v>
      </c>
      <c r="J74" s="13">
        <v>4970.8896811601708</v>
      </c>
      <c r="K74" s="13">
        <v>286034.36974091647</v>
      </c>
      <c r="L74" s="13">
        <v>43448.773670308539</v>
      </c>
      <c r="M74" s="7"/>
      <c r="N74" s="7"/>
      <c r="O74" s="7"/>
      <c r="P74" s="7"/>
      <c r="Q74" s="7"/>
      <c r="R74" s="7"/>
      <c r="S74" s="7" t="s">
        <v>86</v>
      </c>
      <c r="T74" s="8">
        <f t="shared" si="5"/>
        <v>1.9836678327985968E-2</v>
      </c>
      <c r="U74" s="8">
        <f t="shared" si="5"/>
        <v>2.3430597867614811E-2</v>
      </c>
      <c r="V74" s="8">
        <f t="shared" si="5"/>
        <v>2.0026552135339992E-2</v>
      </c>
      <c r="W74" s="8">
        <f t="shared" si="5"/>
        <v>1.9943937604550266E-2</v>
      </c>
      <c r="X74" s="8">
        <f t="shared" si="5"/>
        <v>1.3996638865401145E-2</v>
      </c>
      <c r="Y74" s="8">
        <f t="shared" si="5"/>
        <v>9.8797307480258389E-4</v>
      </c>
      <c r="Z74" s="8">
        <f t="shared" si="5"/>
        <v>1.2151800655443301E-2</v>
      </c>
      <c r="AA74" s="8">
        <f t="shared" si="5"/>
        <v>2.1002109151671E-2</v>
      </c>
      <c r="AB74" s="8">
        <f t="shared" si="5"/>
        <v>1.7972560296372508E-2</v>
      </c>
      <c r="AC74" s="8">
        <f t="shared" si="5"/>
        <v>1.7371181660514878E-2</v>
      </c>
      <c r="AD74" s="8">
        <f t="shared" si="5"/>
        <v>2.1343070569227018E-2</v>
      </c>
    </row>
    <row r="75" spans="1:30">
      <c r="A75" s="7" t="s">
        <v>87</v>
      </c>
      <c r="B75" s="13">
        <v>1449964.4785685546</v>
      </c>
      <c r="C75" s="13">
        <v>185417.88892633427</v>
      </c>
      <c r="D75" s="13">
        <v>214503.45477995728</v>
      </c>
      <c r="E75" s="13">
        <v>44535.537846415944</v>
      </c>
      <c r="F75" s="13">
        <v>23802.511212366542</v>
      </c>
      <c r="G75" s="13">
        <v>14755.973139338606</v>
      </c>
      <c r="H75" s="13">
        <v>31010.929688515276</v>
      </c>
      <c r="I75" s="13">
        <v>553781.99146706937</v>
      </c>
      <c r="J75" s="13">
        <v>4993.1492467000817</v>
      </c>
      <c r="K75" s="13">
        <v>287294.57824051444</v>
      </c>
      <c r="L75" s="13">
        <v>43678.610434951508</v>
      </c>
      <c r="M75" s="7"/>
      <c r="N75" s="7"/>
      <c r="O75" s="7"/>
      <c r="P75" s="7"/>
      <c r="Q75" s="7"/>
      <c r="R75" s="7"/>
      <c r="S75" s="7" t="s">
        <v>87</v>
      </c>
      <c r="T75" s="8">
        <f t="shared" si="5"/>
        <v>2.0010202568145896E-2</v>
      </c>
      <c r="U75" s="8">
        <f t="shared" si="5"/>
        <v>2.3723175847358391E-2</v>
      </c>
      <c r="V75" s="8">
        <f t="shared" si="5"/>
        <v>2.0235343792351257E-2</v>
      </c>
      <c r="W75" s="8">
        <f t="shared" si="5"/>
        <v>2.000770078603531E-2</v>
      </c>
      <c r="X75" s="8">
        <f t="shared" si="5"/>
        <v>1.4023574048563914E-2</v>
      </c>
      <c r="Y75" s="8">
        <f t="shared" si="5"/>
        <v>1.2736867375935379E-3</v>
      </c>
      <c r="Z75" s="8">
        <f t="shared" si="5"/>
        <v>1.21935226648624E-2</v>
      </c>
      <c r="AA75" s="8">
        <f t="shared" si="5"/>
        <v>2.1088855028908338E-2</v>
      </c>
      <c r="AB75" s="8">
        <f t="shared" si="5"/>
        <v>1.8018046912314789E-2</v>
      </c>
      <c r="AC75" s="8">
        <f t="shared" si="5"/>
        <v>1.7542244863876011E-2</v>
      </c>
      <c r="AD75" s="8">
        <f t="shared" si="5"/>
        <v>2.1405222011481539E-2</v>
      </c>
    </row>
    <row r="76" spans="1:30">
      <c r="A76" s="7" t="s">
        <v>88</v>
      </c>
      <c r="B76" s="13">
        <v>1457047.49594633</v>
      </c>
      <c r="C76" s="13">
        <v>186496.7536798401</v>
      </c>
      <c r="D76" s="13">
        <v>215557.98946925453</v>
      </c>
      <c r="E76" s="13">
        <v>44750.04486377717</v>
      </c>
      <c r="F76" s="13">
        <v>23882.790832273648</v>
      </c>
      <c r="G76" s="13">
        <v>14759.414622634631</v>
      </c>
      <c r="H76" s="13">
        <v>31100.750924318083</v>
      </c>
      <c r="I76" s="13">
        <v>556633.26003264263</v>
      </c>
      <c r="J76" s="13">
        <v>5014.8693778302231</v>
      </c>
      <c r="K76" s="13">
        <v>288532.02275620867</v>
      </c>
      <c r="L76" s="13">
        <v>43903.317394545127</v>
      </c>
      <c r="M76" s="7"/>
      <c r="N76" s="7"/>
      <c r="O76" s="7"/>
      <c r="P76" s="7"/>
      <c r="Q76" s="7"/>
      <c r="R76" s="7"/>
      <c r="S76" s="7" t="s">
        <v>88</v>
      </c>
      <c r="T76" s="8">
        <f t="shared" si="5"/>
        <v>1.9927318168251995E-2</v>
      </c>
      <c r="U76" s="8">
        <f t="shared" si="5"/>
        <v>2.3726723663312965E-2</v>
      </c>
      <c r="V76" s="8">
        <f t="shared" si="5"/>
        <v>2.016083215906761E-2</v>
      </c>
      <c r="W76" s="8">
        <f t="shared" si="5"/>
        <v>1.9815673708383663E-2</v>
      </c>
      <c r="X76" s="8">
        <f t="shared" si="5"/>
        <v>1.3828855210328728E-2</v>
      </c>
      <c r="Y76" s="8">
        <f t="shared" si="5"/>
        <v>1.2651256308719994E-3</v>
      </c>
      <c r="Z76" s="8">
        <f t="shared" si="5"/>
        <v>1.1995291043814582E-2</v>
      </c>
      <c r="AA76" s="8">
        <f t="shared" si="5"/>
        <v>2.0949372856497561E-2</v>
      </c>
      <c r="AB76" s="8">
        <f t="shared" si="5"/>
        <v>1.7828705198734252E-2</v>
      </c>
      <c r="AC76" s="8">
        <f t="shared" si="5"/>
        <v>1.747621042210934E-2</v>
      </c>
      <c r="AD76" s="8">
        <f t="shared" si="5"/>
        <v>2.1202503575381781E-2</v>
      </c>
    </row>
    <row r="77" spans="1:30">
      <c r="A77" s="7" t="s">
        <v>89</v>
      </c>
      <c r="B77" s="13">
        <v>1464167.2405441997</v>
      </c>
      <c r="C77" s="13">
        <v>187583.31391877931</v>
      </c>
      <c r="D77" s="13">
        <v>216615.71622768702</v>
      </c>
      <c r="E77" s="13">
        <v>44964.470609219374</v>
      </c>
      <c r="F77" s="13">
        <v>23963.099103823784</v>
      </c>
      <c r="G77" s="13">
        <v>14762.831055901683</v>
      </c>
      <c r="H77" s="13">
        <v>31190.206343877166</v>
      </c>
      <c r="I77" s="13">
        <v>559500.38226545334</v>
      </c>
      <c r="J77" s="13">
        <v>5036.6109046111324</v>
      </c>
      <c r="K77" s="13">
        <v>289778.97272217565</v>
      </c>
      <c r="L77" s="13">
        <v>44127.793996223969</v>
      </c>
      <c r="M77" s="7"/>
      <c r="N77" s="7"/>
      <c r="O77" s="7"/>
      <c r="P77" s="7"/>
      <c r="Q77" s="7"/>
      <c r="R77" s="7"/>
      <c r="S77" s="7" t="s">
        <v>89</v>
      </c>
      <c r="T77" s="8">
        <f t="shared" si="5"/>
        <v>1.9838935510595013E-2</v>
      </c>
      <c r="U77" s="8">
        <f t="shared" si="5"/>
        <v>2.3693619784680431E-2</v>
      </c>
      <c r="V77" s="8">
        <f t="shared" si="5"/>
        <v>2.005437316229286E-2</v>
      </c>
      <c r="W77" s="8">
        <f t="shared" si="5"/>
        <v>1.9618811032183547E-2</v>
      </c>
      <c r="X77" s="8">
        <f t="shared" si="5"/>
        <v>1.3661493794475899E-2</v>
      </c>
      <c r="Y77" s="8">
        <f t="shared" si="5"/>
        <v>1.2081580992222563E-3</v>
      </c>
      <c r="Z77" s="8">
        <f t="shared" si="5"/>
        <v>1.1805845434404549E-2</v>
      </c>
      <c r="AA77" s="8">
        <f t="shared" si="5"/>
        <v>2.0834419512455904E-2</v>
      </c>
      <c r="AB77" s="8">
        <f t="shared" si="5"/>
        <v>1.7654682763336149E-2</v>
      </c>
      <c r="AC77" s="8">
        <f t="shared" si="5"/>
        <v>1.7423082069777385E-2</v>
      </c>
      <c r="AD77" s="8">
        <f t="shared" si="5"/>
        <v>2.0986385837759913E-2</v>
      </c>
    </row>
    <row r="78" spans="1:30">
      <c r="A78" s="7" t="s">
        <v>90</v>
      </c>
      <c r="B78" s="13">
        <v>1471690.6420099367</v>
      </c>
      <c r="C78" s="13">
        <v>188737.35588586135</v>
      </c>
      <c r="D78" s="13">
        <v>217745.94874720252</v>
      </c>
      <c r="E78" s="13">
        <v>45192.298963343048</v>
      </c>
      <c r="F78" s="13">
        <v>24049.892380809961</v>
      </c>
      <c r="G78" s="13">
        <v>14771.963462460295</v>
      </c>
      <c r="H78" s="13">
        <v>31289.219535954784</v>
      </c>
      <c r="I78" s="13">
        <v>562554.94768760866</v>
      </c>
      <c r="J78" s="13">
        <v>5059.9657777822385</v>
      </c>
      <c r="K78" s="13">
        <v>291135.28016899194</v>
      </c>
      <c r="L78" s="13">
        <v>44362.837669954533</v>
      </c>
      <c r="M78" s="7"/>
      <c r="N78" s="7"/>
      <c r="O78" s="7"/>
      <c r="P78" s="7"/>
      <c r="Q78" s="7"/>
      <c r="R78" s="7"/>
      <c r="S78" s="7" t="s">
        <v>90</v>
      </c>
      <c r="T78" s="8">
        <f t="shared" si="5"/>
        <v>2.0055483510193373E-2</v>
      </c>
      <c r="U78" s="8">
        <f t="shared" si="5"/>
        <v>2.3932652763740903E-2</v>
      </c>
      <c r="V78" s="8">
        <f t="shared" si="5"/>
        <v>2.0231202375136759E-2</v>
      </c>
      <c r="W78" s="8">
        <f t="shared" si="5"/>
        <v>1.9774995333383227E-2</v>
      </c>
      <c r="X78" s="8">
        <f t="shared" si="5"/>
        <v>1.3925628309445548E-2</v>
      </c>
      <c r="Y78" s="8">
        <f t="shared" si="5"/>
        <v>1.4321800596408529E-3</v>
      </c>
      <c r="Z78" s="8">
        <f t="shared" si="5"/>
        <v>1.2031107040715749E-2</v>
      </c>
      <c r="AA78" s="8">
        <f t="shared" si="5"/>
        <v>2.1184994856955797E-2</v>
      </c>
      <c r="AB78" s="8">
        <f t="shared" si="5"/>
        <v>1.7919548076005265E-2</v>
      </c>
      <c r="AC78" s="8">
        <f t="shared" si="5"/>
        <v>1.783320806061095E-2</v>
      </c>
      <c r="AD78" s="8">
        <f t="shared" si="5"/>
        <v>2.1037739904512742E-2</v>
      </c>
    </row>
    <row r="79" spans="1:30">
      <c r="A79" s="7" t="s">
        <v>91</v>
      </c>
      <c r="B79" s="13">
        <v>1479291.9772982358</v>
      </c>
      <c r="C79" s="13">
        <v>189886.59486076547</v>
      </c>
      <c r="D79" s="13">
        <v>218864.43378767508</v>
      </c>
      <c r="E79" s="13">
        <v>45418.207452674687</v>
      </c>
      <c r="F79" s="13">
        <v>24136.734649151465</v>
      </c>
      <c r="G79" s="13">
        <v>14778.585700520665</v>
      </c>
      <c r="H79" s="13">
        <v>31385.756021257643</v>
      </c>
      <c r="I79" s="13">
        <v>565597.28112352663</v>
      </c>
      <c r="J79" s="13">
        <v>5083.0204623092741</v>
      </c>
      <c r="K79" s="13">
        <v>292471.02381741407</v>
      </c>
      <c r="L79" s="13">
        <v>44599.265057375749</v>
      </c>
      <c r="M79" s="7"/>
      <c r="N79" s="7"/>
      <c r="O79" s="7"/>
      <c r="P79" s="7"/>
      <c r="Q79" s="7"/>
      <c r="R79" s="7"/>
      <c r="S79" s="7" t="s">
        <v>91</v>
      </c>
      <c r="T79" s="8">
        <f t="shared" si="5"/>
        <v>2.0226356688843872E-2</v>
      </c>
      <c r="U79" s="8">
        <f t="shared" si="5"/>
        <v>2.4100727067422278E-2</v>
      </c>
      <c r="V79" s="8">
        <f t="shared" si="5"/>
        <v>2.0330577016539841E-2</v>
      </c>
      <c r="W79" s="8">
        <f t="shared" si="5"/>
        <v>1.9819444177427314E-2</v>
      </c>
      <c r="X79" s="8">
        <f t="shared" si="5"/>
        <v>1.4041519980937167E-2</v>
      </c>
      <c r="Y79" s="8">
        <f t="shared" si="5"/>
        <v>1.5324344228964115E-3</v>
      </c>
      <c r="Z79" s="8">
        <f t="shared" si="5"/>
        <v>1.2086910534681028E-2</v>
      </c>
      <c r="AA79" s="8">
        <f t="shared" si="5"/>
        <v>2.1335633585982894E-2</v>
      </c>
      <c r="AB79" s="8">
        <f t="shared" si="5"/>
        <v>1.799890433248863E-2</v>
      </c>
      <c r="AC79" s="8">
        <f t="shared" si="5"/>
        <v>1.801790207320253E-2</v>
      </c>
      <c r="AD79" s="8">
        <f t="shared" si="5"/>
        <v>2.1077928378590016E-2</v>
      </c>
    </row>
    <row r="80" spans="1:30">
      <c r="A80" s="7" t="s">
        <v>92</v>
      </c>
      <c r="B80" s="13">
        <v>1486847.9783547723</v>
      </c>
      <c r="C80" s="13">
        <v>191027.94610038892</v>
      </c>
      <c r="D80" s="13">
        <v>219967.95830039182</v>
      </c>
      <c r="E80" s="13">
        <v>45640.627185530226</v>
      </c>
      <c r="F80" s="13">
        <v>24222.073190860418</v>
      </c>
      <c r="G80" s="13">
        <v>14783.521862070973</v>
      </c>
      <c r="H80" s="13">
        <v>31479.320270555527</v>
      </c>
      <c r="I80" s="13">
        <v>568611.5916801173</v>
      </c>
      <c r="J80" s="13">
        <v>5105.6816515323808</v>
      </c>
      <c r="K80" s="13">
        <v>293789.09520731826</v>
      </c>
      <c r="L80" s="13">
        <v>44833.096040321972</v>
      </c>
      <c r="M80" s="7"/>
      <c r="N80" s="7"/>
      <c r="O80" s="7"/>
      <c r="P80" s="7"/>
      <c r="Q80" s="7"/>
      <c r="R80" s="7"/>
      <c r="S80" s="7" t="s">
        <v>92</v>
      </c>
      <c r="T80" s="8">
        <f t="shared" si="5"/>
        <v>2.0452649959147307E-2</v>
      </c>
      <c r="U80" s="8">
        <f t="shared" si="5"/>
        <v>2.4296360827425145E-2</v>
      </c>
      <c r="V80" s="8">
        <f t="shared" si="5"/>
        <v>2.0458387285924751E-2</v>
      </c>
      <c r="W80" s="8">
        <f t="shared" si="5"/>
        <v>1.9901260981169067E-2</v>
      </c>
      <c r="X80" s="8">
        <f t="shared" si="5"/>
        <v>1.4206143702782281E-2</v>
      </c>
      <c r="Y80" s="8">
        <f t="shared" si="5"/>
        <v>1.6333465826869897E-3</v>
      </c>
      <c r="Z80" s="8">
        <f t="shared" si="5"/>
        <v>1.2172353881701126E-2</v>
      </c>
      <c r="AA80" s="8">
        <f t="shared" si="5"/>
        <v>2.1519252454968774E-2</v>
      </c>
      <c r="AB80" s="8">
        <f t="shared" si="5"/>
        <v>1.8108602011374764E-2</v>
      </c>
      <c r="AC80" s="8">
        <f t="shared" si="5"/>
        <v>1.8220065838416399E-2</v>
      </c>
      <c r="AD80" s="8">
        <f t="shared" si="5"/>
        <v>2.1177867663648708E-2</v>
      </c>
    </row>
    <row r="81" spans="1:30">
      <c r="A81" s="7" t="s">
        <v>93</v>
      </c>
      <c r="B81" s="13">
        <v>1494438.2388894614</v>
      </c>
      <c r="C81" s="13">
        <v>192171.60609674561</v>
      </c>
      <c r="D81" s="13">
        <v>221068.29910802117</v>
      </c>
      <c r="E81" s="13">
        <v>45862.002790099898</v>
      </c>
      <c r="F81" s="13">
        <v>24307.211068821784</v>
      </c>
      <c r="G81" s="13">
        <v>14787.57527574194</v>
      </c>
      <c r="H81" s="13">
        <v>31571.608630663435</v>
      </c>
      <c r="I81" s="13">
        <v>571628.29551783658</v>
      </c>
      <c r="J81" s="13">
        <v>5128.2232004705847</v>
      </c>
      <c r="K81" s="13">
        <v>295105.25052848528</v>
      </c>
      <c r="L81" s="13">
        <v>45066.729446509315</v>
      </c>
      <c r="M81" s="7"/>
      <c r="N81" s="7"/>
      <c r="O81" s="7"/>
      <c r="P81" s="7"/>
      <c r="Q81" s="7"/>
      <c r="R81" s="7"/>
      <c r="S81" s="7" t="s">
        <v>93</v>
      </c>
      <c r="T81" s="8">
        <f t="shared" si="5"/>
        <v>2.0674549673717957E-2</v>
      </c>
      <c r="U81" s="8">
        <f t="shared" si="5"/>
        <v>2.4460023027170541E-2</v>
      </c>
      <c r="V81" s="8">
        <f t="shared" si="5"/>
        <v>2.0555216204414251E-2</v>
      </c>
      <c r="W81" s="8">
        <f t="shared" si="5"/>
        <v>1.9960919559820045E-2</v>
      </c>
      <c r="X81" s="8">
        <f t="shared" si="5"/>
        <v>1.4360077697257889E-2</v>
      </c>
      <c r="Y81" s="8">
        <f t="shared" si="5"/>
        <v>1.6761161694907045E-3</v>
      </c>
      <c r="Z81" s="8">
        <f t="shared" si="5"/>
        <v>1.2228270713609435E-2</v>
      </c>
      <c r="AA81" s="8">
        <f t="shared" si="5"/>
        <v>2.1676327017466024E-2</v>
      </c>
      <c r="AB81" s="8">
        <f t="shared" si="5"/>
        <v>1.8189274016696233E-2</v>
      </c>
      <c r="AC81" s="8">
        <f t="shared" si="5"/>
        <v>1.838048411958515E-2</v>
      </c>
      <c r="AD81" s="8">
        <f t="shared" si="5"/>
        <v>2.1277643073789099E-2</v>
      </c>
    </row>
    <row r="82" spans="1:30">
      <c r="A82" s="7" t="s">
        <v>94</v>
      </c>
      <c r="B82" s="13">
        <v>1502059.8739077977</v>
      </c>
      <c r="C82" s="13">
        <v>193272.12689678083</v>
      </c>
      <c r="D82" s="13">
        <v>222125.25043980032</v>
      </c>
      <c r="E82" s="13">
        <v>46075.512327982331</v>
      </c>
      <c r="F82" s="13">
        <v>24389.134111705498</v>
      </c>
      <c r="G82" s="13">
        <v>14792.011548324661</v>
      </c>
      <c r="H82" s="13">
        <v>31658.791200029747</v>
      </c>
      <c r="I82" s="13">
        <v>574595.84516341228</v>
      </c>
      <c r="J82" s="13">
        <v>5150.0729034014566</v>
      </c>
      <c r="K82" s="13">
        <v>296406.15979862749</v>
      </c>
      <c r="L82" s="13">
        <v>45291.326949331014</v>
      </c>
      <c r="M82" s="7"/>
      <c r="N82" s="7"/>
      <c r="O82" s="7"/>
      <c r="P82" s="7"/>
      <c r="Q82" s="7"/>
      <c r="R82" s="7"/>
      <c r="S82" s="7" t="s">
        <v>94</v>
      </c>
      <c r="T82" s="8">
        <f t="shared" si="5"/>
        <v>2.06356084838486E-2</v>
      </c>
      <c r="U82" s="8">
        <f t="shared" si="5"/>
        <v>2.4026886408548886E-2</v>
      </c>
      <c r="V82" s="8">
        <f t="shared" si="5"/>
        <v>2.0111977824588845E-2</v>
      </c>
      <c r="W82" s="8">
        <f t="shared" si="5"/>
        <v>1.9543448439206079E-2</v>
      </c>
      <c r="X82" s="8">
        <f t="shared" si="5"/>
        <v>1.4105748396871398E-2</v>
      </c>
      <c r="Y82" s="8">
        <f t="shared" si="5"/>
        <v>1.3571713682689612E-3</v>
      </c>
      <c r="Z82" s="8">
        <f t="shared" si="5"/>
        <v>1.1811469559037224E-2</v>
      </c>
      <c r="AA82" s="8">
        <f t="shared" si="5"/>
        <v>2.140394911696708E-2</v>
      </c>
      <c r="AB82" s="8">
        <f t="shared" si="5"/>
        <v>1.7807852775382216E-2</v>
      </c>
      <c r="AC82" s="8">
        <f t="shared" si="5"/>
        <v>1.8104571959042692E-2</v>
      </c>
      <c r="AD82" s="8">
        <f t="shared" si="5"/>
        <v>2.0929438425110414E-2</v>
      </c>
    </row>
    <row r="83" spans="1:30">
      <c r="A83" s="7" t="s">
        <v>95</v>
      </c>
      <c r="B83" s="13">
        <v>1509777.4708580277</v>
      </c>
      <c r="C83" s="13">
        <v>194445.98840052413</v>
      </c>
      <c r="D83" s="13">
        <v>223243.83795400982</v>
      </c>
      <c r="E83" s="13">
        <v>46299.298805087521</v>
      </c>
      <c r="F83" s="13">
        <v>24476.016832584643</v>
      </c>
      <c r="G83" s="13">
        <v>14800.390613304036</v>
      </c>
      <c r="H83" s="13">
        <v>31751.282440946205</v>
      </c>
      <c r="I83" s="13">
        <v>577660.00370102515</v>
      </c>
      <c r="J83" s="13">
        <v>5172.8021560531297</v>
      </c>
      <c r="K83" s="13">
        <v>297735.21349489928</v>
      </c>
      <c r="L83" s="13">
        <v>45529.839257446627</v>
      </c>
      <c r="M83" s="7"/>
      <c r="N83" s="7"/>
      <c r="O83" s="7"/>
      <c r="P83" s="7"/>
      <c r="Q83" s="7"/>
      <c r="R83" s="7"/>
      <c r="S83" s="7" t="s">
        <v>95</v>
      </c>
      <c r="T83" s="8">
        <f t="shared" si="5"/>
        <v>2.060816527611431E-2</v>
      </c>
      <c r="U83" s="8">
        <f t="shared" si="5"/>
        <v>2.4011139612576837E-2</v>
      </c>
      <c r="V83" s="8">
        <f t="shared" si="5"/>
        <v>2.0009665757677597E-2</v>
      </c>
      <c r="W83" s="8">
        <f t="shared" si="5"/>
        <v>1.9399518427294149E-2</v>
      </c>
      <c r="X83" s="8">
        <f t="shared" si="5"/>
        <v>1.4056672883260291E-2</v>
      </c>
      <c r="Y83" s="8">
        <f t="shared" si="5"/>
        <v>1.4754397494614047E-3</v>
      </c>
      <c r="Z83" s="8">
        <f t="shared" si="5"/>
        <v>1.1646251867917012E-2</v>
      </c>
      <c r="AA83" s="8">
        <f t="shared" si="5"/>
        <v>2.1327405523478893E-2</v>
      </c>
      <c r="AB83" s="8">
        <f t="shared" si="5"/>
        <v>1.7663059672804682E-2</v>
      </c>
      <c r="AC83" s="8">
        <f t="shared" si="5"/>
        <v>1.7999012718509677E-2</v>
      </c>
      <c r="AD83" s="8">
        <f t="shared" si="5"/>
        <v>2.0865236206778714E-2</v>
      </c>
    </row>
    <row r="84" spans="1:30">
      <c r="A84" s="7" t="s">
        <v>96</v>
      </c>
      <c r="B84" s="13">
        <v>1517558.9160466003</v>
      </c>
      <c r="C84" s="13">
        <v>195643.94724466687</v>
      </c>
      <c r="D84" s="13">
        <v>224379.5361757318</v>
      </c>
      <c r="E84" s="13">
        <v>46525.645866137529</v>
      </c>
      <c r="F84" s="13">
        <v>24564.37713550312</v>
      </c>
      <c r="G84" s="13">
        <v>14813.698121535228</v>
      </c>
      <c r="H84" s="13">
        <v>31844.648797957874</v>
      </c>
      <c r="I84" s="13">
        <v>580758.02128702495</v>
      </c>
      <c r="J84" s="13">
        <v>5195.7391941498299</v>
      </c>
      <c r="K84" s="13">
        <v>299073.34849401005</v>
      </c>
      <c r="L84" s="13">
        <v>45772.545301700266</v>
      </c>
      <c r="M84" s="7"/>
      <c r="N84" s="7"/>
      <c r="O84" s="7"/>
      <c r="P84" s="7"/>
      <c r="Q84" s="7"/>
      <c r="R84" s="7"/>
      <c r="S84" s="7" t="s">
        <v>96</v>
      </c>
      <c r="T84" s="8">
        <f t="shared" si="5"/>
        <v>2.0655062345923403E-2</v>
      </c>
      <c r="U84" s="8">
        <f t="shared" si="5"/>
        <v>2.4164009709093381E-2</v>
      </c>
      <c r="V84" s="8">
        <f t="shared" si="5"/>
        <v>2.0055547678064389E-2</v>
      </c>
      <c r="W84" s="8">
        <f t="shared" si="5"/>
        <v>1.939102802005066E-2</v>
      </c>
      <c r="X84" s="8">
        <f t="shared" si="5"/>
        <v>1.4131901177305561E-2</v>
      </c>
      <c r="Y84" s="8">
        <f t="shared" si="5"/>
        <v>2.0412091073964689E-3</v>
      </c>
      <c r="Z84" s="8">
        <f t="shared" si="5"/>
        <v>1.1605349933303977E-2</v>
      </c>
      <c r="AA84" s="8">
        <f t="shared" si="5"/>
        <v>2.1361558196549835E-2</v>
      </c>
      <c r="AB84" s="8">
        <f t="shared" si="5"/>
        <v>1.763869131762652E-2</v>
      </c>
      <c r="AC84" s="8">
        <f t="shared" si="5"/>
        <v>1.7986553527328253E-2</v>
      </c>
      <c r="AD84" s="8">
        <f t="shared" si="5"/>
        <v>2.0954369524990524E-2</v>
      </c>
    </row>
    <row r="85" spans="1:30">
      <c r="A85" s="7" t="s">
        <v>97</v>
      </c>
      <c r="B85" s="13">
        <v>1525397.2765676044</v>
      </c>
      <c r="C85" s="13">
        <v>196865.0766475407</v>
      </c>
      <c r="D85" s="13">
        <v>225531.31989763223</v>
      </c>
      <c r="E85" s="13">
        <v>46754.342552890812</v>
      </c>
      <c r="F85" s="13">
        <v>24654.108120127297</v>
      </c>
      <c r="G85" s="13">
        <v>14828.511819656762</v>
      </c>
      <c r="H85" s="13">
        <v>31938.755071310959</v>
      </c>
      <c r="I85" s="13">
        <v>583887.22451411909</v>
      </c>
      <c r="J85" s="13">
        <v>5218.8608217880783</v>
      </c>
      <c r="K85" s="13">
        <v>300419.22788059281</v>
      </c>
      <c r="L85" s="13">
        <v>46019.23413416298</v>
      </c>
      <c r="M85" s="7"/>
      <c r="N85" s="7"/>
      <c r="O85" s="7"/>
      <c r="P85" s="7"/>
      <c r="Q85" s="7"/>
      <c r="R85" s="7"/>
      <c r="S85" s="7" t="s">
        <v>97</v>
      </c>
      <c r="T85" s="8">
        <f t="shared" si="5"/>
        <v>2.0716170713852344E-2</v>
      </c>
      <c r="U85" s="8">
        <f t="shared" si="5"/>
        <v>2.4423329992008469E-2</v>
      </c>
      <c r="V85" s="8">
        <f t="shared" si="5"/>
        <v>2.0188425059670223E-2</v>
      </c>
      <c r="W85" s="8">
        <f t="shared" si="5"/>
        <v>1.9457060496789857E-2</v>
      </c>
      <c r="X85" s="8">
        <f t="shared" si="5"/>
        <v>1.4271363766222844E-2</v>
      </c>
      <c r="Y85" s="8">
        <f t="shared" si="5"/>
        <v>2.7683067136756723E-3</v>
      </c>
      <c r="Z85" s="8">
        <f t="shared" si="5"/>
        <v>1.1629006457749558E-2</v>
      </c>
      <c r="AA85" s="8">
        <f t="shared" si="5"/>
        <v>2.1445630127838955E-2</v>
      </c>
      <c r="AB85" s="8">
        <f t="shared" si="5"/>
        <v>1.7674273871148172E-2</v>
      </c>
      <c r="AC85" s="8">
        <f t="shared" si="5"/>
        <v>1.8007057965221174E-2</v>
      </c>
      <c r="AD85" s="8">
        <f t="shared" si="5"/>
        <v>2.1135429602989309E-2</v>
      </c>
    </row>
    <row r="86" spans="1:30">
      <c r="A86" s="7" t="s">
        <v>98</v>
      </c>
      <c r="B86" s="13">
        <v>1533464.4000126724</v>
      </c>
      <c r="C86" s="13">
        <v>198131.54132410846</v>
      </c>
      <c r="D86" s="13">
        <v>226724.59465388962</v>
      </c>
      <c r="E86" s="13">
        <v>46990.656354571154</v>
      </c>
      <c r="F86" s="13">
        <v>24747.98857885379</v>
      </c>
      <c r="G86" s="13">
        <v>14843.340331476416</v>
      </c>
      <c r="H86" s="13">
        <v>32037.202341623251</v>
      </c>
      <c r="I86" s="13">
        <v>587113.38444185152</v>
      </c>
      <c r="J86" s="13">
        <v>5242.7551337497662</v>
      </c>
      <c r="K86" s="13">
        <v>301806.70519501442</v>
      </c>
      <c r="L86" s="13">
        <v>46275.089006727467</v>
      </c>
      <c r="M86" s="7"/>
      <c r="N86" s="7"/>
      <c r="O86" s="7"/>
      <c r="P86" s="7"/>
      <c r="Q86" s="7"/>
      <c r="R86" s="7"/>
      <c r="S86" s="7" t="s">
        <v>98</v>
      </c>
      <c r="T86" s="8">
        <f t="shared" si="5"/>
        <v>2.0907639336088524E-2</v>
      </c>
      <c r="U86" s="8">
        <f t="shared" si="5"/>
        <v>2.5142862063720406E-2</v>
      </c>
      <c r="V86" s="8">
        <f t="shared" si="5"/>
        <v>2.0706084540063507E-2</v>
      </c>
      <c r="W86" s="8">
        <f t="shared" si="5"/>
        <v>1.9861830728532981E-2</v>
      </c>
      <c r="X86" s="8">
        <f t="shared" si="5"/>
        <v>1.4713702647445093E-2</v>
      </c>
      <c r="Y86" s="8">
        <f t="shared" si="5"/>
        <v>3.470034010186307E-3</v>
      </c>
      <c r="Z86" s="8">
        <f t="shared" si="5"/>
        <v>1.1952798172317758E-2</v>
      </c>
      <c r="AA86" s="8">
        <f t="shared" si="5"/>
        <v>2.1784945686266433E-2</v>
      </c>
      <c r="AB86" s="8">
        <f t="shared" si="5"/>
        <v>1.7996294826641446E-2</v>
      </c>
      <c r="AC86" s="8">
        <f t="shared" si="5"/>
        <v>1.8220084899908784E-2</v>
      </c>
      <c r="AD86" s="8">
        <f t="shared" si="5"/>
        <v>2.1720760323428401E-2</v>
      </c>
    </row>
    <row r="87" spans="1:30">
      <c r="A87" s="7" t="s">
        <v>99</v>
      </c>
      <c r="B87" s="13">
        <v>1542104.1538483938</v>
      </c>
      <c r="C87" s="13">
        <v>199487.86158465481</v>
      </c>
      <c r="D87" s="13">
        <v>228010.20159035394</v>
      </c>
      <c r="E87" s="13">
        <v>47245.12009207996</v>
      </c>
      <c r="F87" s="13">
        <v>24851.55321908031</v>
      </c>
      <c r="G87" s="13">
        <v>14865.605341973633</v>
      </c>
      <c r="H87" s="13">
        <v>32147.146115817697</v>
      </c>
      <c r="I87" s="13">
        <v>590568.21243371931</v>
      </c>
      <c r="J87" s="13">
        <v>5268.5962731029158</v>
      </c>
      <c r="K87" s="13">
        <v>303303.37666117307</v>
      </c>
      <c r="L87" s="13">
        <v>46550.491725479522</v>
      </c>
      <c r="M87" s="7"/>
      <c r="N87" s="7"/>
      <c r="O87" s="7"/>
      <c r="P87" s="7"/>
      <c r="Q87" s="7"/>
      <c r="R87" s="7"/>
      <c r="S87" s="7" t="s">
        <v>99</v>
      </c>
      <c r="T87" s="8">
        <f t="shared" ref="T87:AD89" si="6">B87/B83-1</f>
        <v>2.1411554758460127E-2</v>
      </c>
      <c r="U87" s="8">
        <f t="shared" si="6"/>
        <v>2.5929427629771018E-2</v>
      </c>
      <c r="V87" s="8">
        <f t="shared" si="6"/>
        <v>2.1350482414327798E-2</v>
      </c>
      <c r="W87" s="8">
        <f t="shared" si="6"/>
        <v>2.0428414930735661E-2</v>
      </c>
      <c r="X87" s="8">
        <f t="shared" si="6"/>
        <v>1.5343035145968686E-2</v>
      </c>
      <c r="Y87" s="8">
        <f t="shared" si="6"/>
        <v>4.4062842916439138E-3</v>
      </c>
      <c r="Z87" s="8">
        <f t="shared" si="6"/>
        <v>1.246764364896924E-2</v>
      </c>
      <c r="AA87" s="8">
        <f t="shared" si="6"/>
        <v>2.2345685437787255E-2</v>
      </c>
      <c r="AB87" s="8">
        <f t="shared" si="6"/>
        <v>1.8518805506158698E-2</v>
      </c>
      <c r="AC87" s="8">
        <f t="shared" si="6"/>
        <v>1.8701728629654246E-2</v>
      </c>
      <c r="AD87" s="8">
        <f t="shared" si="6"/>
        <v>2.2417220984718655E-2</v>
      </c>
    </row>
    <row r="88" spans="1:30">
      <c r="A88" s="7" t="s">
        <v>100</v>
      </c>
      <c r="B88" s="13">
        <v>1550894.7512899463</v>
      </c>
      <c r="C88" s="13">
        <v>200879.61708437014</v>
      </c>
      <c r="D88" s="13">
        <v>229325.78387372842</v>
      </c>
      <c r="E88" s="13">
        <v>47504.805874128077</v>
      </c>
      <c r="F88" s="13">
        <v>24957.984409957586</v>
      </c>
      <c r="G88" s="13">
        <v>14890.876871054988</v>
      </c>
      <c r="H88" s="13">
        <v>32259.753180174102</v>
      </c>
      <c r="I88" s="13">
        <v>594090.26698244701</v>
      </c>
      <c r="J88" s="13">
        <v>5294.9410867123588</v>
      </c>
      <c r="K88" s="13">
        <v>304826.16691438417</v>
      </c>
      <c r="L88" s="13">
        <v>46832.719202546985</v>
      </c>
      <c r="M88" s="7"/>
      <c r="N88" s="7"/>
      <c r="O88" s="7"/>
      <c r="P88" s="7"/>
      <c r="Q88" s="7"/>
      <c r="R88" s="7"/>
      <c r="S88" s="7" t="s">
        <v>100</v>
      </c>
      <c r="T88" s="8">
        <f t="shared" si="6"/>
        <v>2.1966748632197497E-2</v>
      </c>
      <c r="U88" s="8">
        <f t="shared" si="6"/>
        <v>2.67612155317829E-2</v>
      </c>
      <c r="V88" s="8">
        <f t="shared" si="6"/>
        <v>2.2044112321021769E-2</v>
      </c>
      <c r="W88" s="8">
        <f t="shared" si="6"/>
        <v>2.1045597320835885E-2</v>
      </c>
      <c r="X88" s="8">
        <f t="shared" si="6"/>
        <v>1.60234990809347E-2</v>
      </c>
      <c r="Y88" s="8">
        <f t="shared" si="6"/>
        <v>5.2099583025499996E-3</v>
      </c>
      <c r="Z88" s="8">
        <f t="shared" si="6"/>
        <v>1.3035294716230217E-2</v>
      </c>
      <c r="AA88" s="8">
        <f t="shared" si="6"/>
        <v>2.2956627729181056E-2</v>
      </c>
      <c r="AB88" s="8">
        <f t="shared" si="6"/>
        <v>1.9092931507075139E-2</v>
      </c>
      <c r="AC88" s="8">
        <f t="shared" si="6"/>
        <v>1.9235476679358321E-2</v>
      </c>
      <c r="AD88" s="8">
        <f t="shared" si="6"/>
        <v>2.3161786041366206E-2</v>
      </c>
    </row>
    <row r="89" spans="1:30">
      <c r="A89" s="7" t="s">
        <v>101</v>
      </c>
      <c r="B89" s="13">
        <v>1559565.2332392654</v>
      </c>
      <c r="C89" s="13">
        <v>202271.68035254491</v>
      </c>
      <c r="D89" s="13">
        <v>230631.27663381881</v>
      </c>
      <c r="E89" s="13">
        <v>47761.415785788537</v>
      </c>
      <c r="F89" s="13">
        <v>25062.927222698396</v>
      </c>
      <c r="G89" s="13">
        <v>14920.658624797099</v>
      </c>
      <c r="H89" s="13">
        <v>32369.397853873284</v>
      </c>
      <c r="I89" s="13">
        <v>597575.73433820868</v>
      </c>
      <c r="J89" s="13">
        <v>5320.8650400720044</v>
      </c>
      <c r="K89" s="13">
        <v>306321.848934362</v>
      </c>
      <c r="L89" s="13">
        <v>47113.587671421985</v>
      </c>
      <c r="M89" s="7"/>
      <c r="N89" s="7"/>
      <c r="O89" s="7"/>
      <c r="P89" s="7"/>
      <c r="Q89" s="7"/>
      <c r="R89" s="7"/>
      <c r="S89" s="7" t="s">
        <v>101</v>
      </c>
      <c r="T89" s="8">
        <f t="shared" si="6"/>
        <v>2.239938224391258E-2</v>
      </c>
      <c r="U89" s="8">
        <f t="shared" si="6"/>
        <v>2.7463498336395942E-2</v>
      </c>
      <c r="V89" s="8">
        <f t="shared" si="6"/>
        <v>2.2613075374637193E-2</v>
      </c>
      <c r="W89" s="8">
        <f t="shared" si="6"/>
        <v>2.1539672635936924E-2</v>
      </c>
      <c r="X89" s="8">
        <f t="shared" si="6"/>
        <v>1.6582189896269028E-2</v>
      </c>
      <c r="Y89" s="8">
        <f t="shared" si="6"/>
        <v>6.2141640551001132E-3</v>
      </c>
      <c r="Z89" s="8">
        <f t="shared" si="6"/>
        <v>1.3483392874919842E-2</v>
      </c>
      <c r="AA89" s="8">
        <f t="shared" si="6"/>
        <v>2.3443756344353028E-2</v>
      </c>
      <c r="AB89" s="8">
        <f t="shared" si="6"/>
        <v>1.9545303422936922E-2</v>
      </c>
      <c r="AC89" s="8">
        <f t="shared" si="6"/>
        <v>1.9647946955363649E-2</v>
      </c>
      <c r="AD89" s="8">
        <f t="shared" si="6"/>
        <v>2.3780350930407979E-2</v>
      </c>
    </row>
    <row r="90" spans="1:30">
      <c r="A90" s="7" t="s">
        <v>102</v>
      </c>
      <c r="B90" s="15">
        <f t="shared" ref="B90:B101" si="7">B89*B89/B88</f>
        <v>1568284.1886631197</v>
      </c>
      <c r="C90" s="15">
        <f t="shared" ref="C90:C101" si="8">C89*C89/C88</f>
        <v>203673.39039409929</v>
      </c>
      <c r="D90" s="15">
        <f t="shared" ref="D90:D101" si="9">D89*D89/D88</f>
        <v>231944.20122873326</v>
      </c>
      <c r="E90" s="15">
        <f t="shared" ref="E90:E101" si="10">E89*E89/E88</f>
        <v>48019.411844504029</v>
      </c>
      <c r="F90" s="15">
        <f t="shared" ref="F90:F101" si="11">F89*F89/F88</f>
        <v>25168.311296791289</v>
      </c>
      <c r="G90" s="15">
        <f t="shared" ref="G90:G101" si="12">G89*G89/G88</f>
        <v>14950.499942046694</v>
      </c>
      <c r="H90" s="15">
        <f t="shared" ref="H90:H101" si="13">H89*H89/H88</f>
        <v>32479.415188652772</v>
      </c>
      <c r="I90" s="15">
        <f t="shared" ref="I90:I101" si="14">I89*I89/I88</f>
        <v>601081.65057752095</v>
      </c>
      <c r="J90" s="15">
        <f t="shared" ref="J90:J101" si="15">J89*J89/J88</f>
        <v>5346.9159167244288</v>
      </c>
      <c r="K90" s="15">
        <f t="shared" ref="K90:K101" si="16">K89*K89/K88</f>
        <v>307824.86977543758</v>
      </c>
      <c r="L90" s="15">
        <f t="shared" ref="L90:L101" si="17">L89*L89/L88</f>
        <v>47396.140584381195</v>
      </c>
      <c r="S90" s="7" t="s">
        <v>102</v>
      </c>
      <c r="T90" s="8">
        <f t="shared" ref="T90:T101" si="18">B90/B86-1</f>
        <v>2.2706616893199083E-2</v>
      </c>
      <c r="U90" s="8">
        <f t="shared" ref="U90:U101" si="19">C90/C86-1</f>
        <v>2.7970554475853726E-2</v>
      </c>
      <c r="V90" s="8">
        <f t="shared" ref="V90:V101" si="20">D90/D86-1</f>
        <v>2.3021792509152927E-2</v>
      </c>
      <c r="W90" s="8">
        <f t="shared" ref="W90:W101" si="21">E90/E86-1</f>
        <v>2.189276698265985E-2</v>
      </c>
      <c r="X90" s="8">
        <f t="shared" ref="X90:X101" si="22">F90/F86-1</f>
        <v>1.6984116369628932E-2</v>
      </c>
      <c r="Y90" s="8">
        <f t="shared" ref="Y90:Y101" si="23">G90/G86-1</f>
        <v>7.2193730102001474E-3</v>
      </c>
      <c r="Z90" s="8">
        <f t="shared" ref="Z90:Z101" si="24">H90/H86-1</f>
        <v>1.3803104350812445E-2</v>
      </c>
      <c r="AA90" s="8">
        <f t="shared" ref="AA90:AA101" si="25">I90/I86-1</f>
        <v>2.3791428548249893E-2</v>
      </c>
      <c r="AB90" s="8">
        <f t="shared" ref="AB90:AB101" si="26">J90/J86-1</f>
        <v>1.9867565872786486E-2</v>
      </c>
      <c r="AC90" s="8">
        <f t="shared" ref="AC90:AC101" si="27">K90/K86-1</f>
        <v>1.994046015821449E-2</v>
      </c>
      <c r="AD90" s="8">
        <f t="shared" ref="AD90:AD101" si="28">L90/L86-1</f>
        <v>2.4225811375333084E-2</v>
      </c>
    </row>
    <row r="91" spans="1:30">
      <c r="A91" s="7" t="s">
        <v>103</v>
      </c>
      <c r="B91" s="15">
        <f t="shared" si="7"/>
        <v>1577051.8885588711</v>
      </c>
      <c r="C91" s="15">
        <f t="shared" si="8"/>
        <v>205084.81405961313</v>
      </c>
      <c r="D91" s="15">
        <f t="shared" si="9"/>
        <v>233264.59996599774</v>
      </c>
      <c r="E91" s="15">
        <f t="shared" si="10"/>
        <v>48278.801537918524</v>
      </c>
      <c r="F91" s="15">
        <f t="shared" si="11"/>
        <v>25274.138487642798</v>
      </c>
      <c r="G91" s="15">
        <f t="shared" si="12"/>
        <v>14980.400941930788</v>
      </c>
      <c r="H91" s="15">
        <f t="shared" si="13"/>
        <v>32589.806451115641</v>
      </c>
      <c r="I91" s="15">
        <f t="shared" si="14"/>
        <v>604608.13567191013</v>
      </c>
      <c r="J91" s="15">
        <f t="shared" si="15"/>
        <v>5373.0943380841982</v>
      </c>
      <c r="K91" s="15">
        <f t="shared" si="16"/>
        <v>309335.26544679893</v>
      </c>
      <c r="L91" s="15">
        <f t="shared" si="17"/>
        <v>47680.388043490842</v>
      </c>
      <c r="S91" s="7" t="s">
        <v>103</v>
      </c>
      <c r="T91" s="8">
        <f t="shared" si="18"/>
        <v>2.2662369868639232E-2</v>
      </c>
      <c r="U91" s="8">
        <f t="shared" si="19"/>
        <v>2.805660670528165E-2</v>
      </c>
      <c r="V91" s="8">
        <f t="shared" si="20"/>
        <v>2.304457580842767E-2</v>
      </c>
      <c r="W91" s="8">
        <f t="shared" si="21"/>
        <v>2.187911563826983E-2</v>
      </c>
      <c r="X91" s="8">
        <f t="shared" si="22"/>
        <v>1.7004380564754396E-2</v>
      </c>
      <c r="Y91" s="8">
        <f t="shared" si="23"/>
        <v>7.7222284136002628E-3</v>
      </c>
      <c r="Z91" s="8">
        <f t="shared" si="24"/>
        <v>1.3769817504271087E-2</v>
      </c>
      <c r="AA91" s="8">
        <f t="shared" si="25"/>
        <v>2.3773584393126379E-2</v>
      </c>
      <c r="AB91" s="8">
        <f t="shared" si="26"/>
        <v>1.9834137892623005E-2</v>
      </c>
      <c r="AC91" s="8">
        <f t="shared" si="27"/>
        <v>1.9887311681215492E-2</v>
      </c>
      <c r="AD91" s="8">
        <f t="shared" si="28"/>
        <v>2.4272489422337618E-2</v>
      </c>
    </row>
    <row r="92" spans="1:30">
      <c r="A92" s="7" t="s">
        <v>104</v>
      </c>
      <c r="B92" s="15">
        <f t="shared" si="7"/>
        <v>1585868.6054389279</v>
      </c>
      <c r="C92" s="15">
        <f t="shared" si="8"/>
        <v>206506.01866292997</v>
      </c>
      <c r="D92" s="15">
        <f t="shared" si="9"/>
        <v>234592.5153939841</v>
      </c>
      <c r="E92" s="15">
        <f t="shared" si="10"/>
        <v>48539.592394122512</v>
      </c>
      <c r="F92" s="15">
        <f t="shared" si="11"/>
        <v>25380.410658461038</v>
      </c>
      <c r="G92" s="15">
        <f t="shared" si="12"/>
        <v>15010.361743814648</v>
      </c>
      <c r="H92" s="15">
        <f t="shared" si="13"/>
        <v>32700.572912169904</v>
      </c>
      <c r="I92" s="15">
        <f t="shared" si="14"/>
        <v>608155.31029676332</v>
      </c>
      <c r="J92" s="15">
        <f t="shared" si="15"/>
        <v>5399.4009286083165</v>
      </c>
      <c r="K92" s="15">
        <f t="shared" si="16"/>
        <v>310853.0721343194</v>
      </c>
      <c r="L92" s="15">
        <f t="shared" si="17"/>
        <v>47966.340211401963</v>
      </c>
      <c r="S92" s="7" t="s">
        <v>104</v>
      </c>
      <c r="T92" s="8">
        <f t="shared" si="18"/>
        <v>2.2550759243908924E-2</v>
      </c>
      <c r="U92" s="8">
        <f t="shared" si="19"/>
        <v>2.8008822698007751E-2</v>
      </c>
      <c r="V92" s="8">
        <f t="shared" si="20"/>
        <v>2.2966155097307484E-2</v>
      </c>
      <c r="W92" s="8">
        <f t="shared" si="21"/>
        <v>2.1782775467734217E-2</v>
      </c>
      <c r="X92" s="8">
        <f t="shared" si="22"/>
        <v>1.6925495327055229E-2</v>
      </c>
      <c r="Y92" s="8">
        <f t="shared" si="23"/>
        <v>8.0240320160001044E-3</v>
      </c>
      <c r="Z92" s="8">
        <f t="shared" si="24"/>
        <v>1.3664696364345197E-2</v>
      </c>
      <c r="AA92" s="8">
        <f t="shared" si="25"/>
        <v>2.3674926347062808E-2</v>
      </c>
      <c r="AB92" s="8">
        <f t="shared" si="26"/>
        <v>1.9728234967165026E-2</v>
      </c>
      <c r="AC92" s="8">
        <f t="shared" si="27"/>
        <v>1.9771613706732749E-2</v>
      </c>
      <c r="AD92" s="8">
        <f t="shared" si="28"/>
        <v>2.4205748206765021E-2</v>
      </c>
    </row>
    <row r="93" spans="1:30">
      <c r="A93" s="7" t="s">
        <v>105</v>
      </c>
      <c r="B93" s="15">
        <f t="shared" si="7"/>
        <v>1594734.6133392151</v>
      </c>
      <c r="C93" s="15">
        <f t="shared" si="8"/>
        <v>207937.07198436742</v>
      </c>
      <c r="D93" s="15">
        <f t="shared" si="9"/>
        <v>235927.99030328111</v>
      </c>
      <c r="E93" s="15">
        <f t="shared" si="10"/>
        <v>48801.791981871473</v>
      </c>
      <c r="F93" s="15">
        <f t="shared" si="11"/>
        <v>25487.129680288501</v>
      </c>
      <c r="G93" s="15">
        <f t="shared" si="12"/>
        <v>15040.382467302275</v>
      </c>
      <c r="H93" s="15">
        <f t="shared" si="13"/>
        <v>32811.715847043146</v>
      </c>
      <c r="I93" s="15">
        <f t="shared" si="14"/>
        <v>611723.29583545774</v>
      </c>
      <c r="J93" s="15">
        <f t="shared" si="15"/>
        <v>5425.8363158111188</v>
      </c>
      <c r="K93" s="15">
        <f t="shared" si="16"/>
        <v>312378.32620142447</v>
      </c>
      <c r="L93" s="15">
        <f t="shared" si="17"/>
        <v>48254.007311713773</v>
      </c>
      <c r="S93" s="7" t="s">
        <v>105</v>
      </c>
      <c r="T93" s="8">
        <f t="shared" si="18"/>
        <v>2.2550759243909146E-2</v>
      </c>
      <c r="U93" s="8">
        <f t="shared" si="19"/>
        <v>2.8008822698007751E-2</v>
      </c>
      <c r="V93" s="8">
        <f t="shared" si="20"/>
        <v>2.2966155097307484E-2</v>
      </c>
      <c r="W93" s="8">
        <f t="shared" si="21"/>
        <v>2.1782775467734439E-2</v>
      </c>
      <c r="X93" s="8">
        <f t="shared" si="22"/>
        <v>1.6925495327055229E-2</v>
      </c>
      <c r="Y93" s="8">
        <f t="shared" si="23"/>
        <v>8.0240320159998824E-3</v>
      </c>
      <c r="Z93" s="8">
        <f t="shared" si="24"/>
        <v>1.3664696364344975E-2</v>
      </c>
      <c r="AA93" s="8">
        <f t="shared" si="25"/>
        <v>2.3674926347062808E-2</v>
      </c>
      <c r="AB93" s="8">
        <f t="shared" si="26"/>
        <v>1.9728234967165026E-2</v>
      </c>
      <c r="AC93" s="8">
        <f t="shared" si="27"/>
        <v>1.9771613706733193E-2</v>
      </c>
      <c r="AD93" s="8">
        <f t="shared" si="28"/>
        <v>2.4205748206765021E-2</v>
      </c>
    </row>
    <row r="94" spans="1:30">
      <c r="A94" s="7" t="s">
        <v>106</v>
      </c>
      <c r="B94" s="15">
        <f t="shared" si="7"/>
        <v>1603650.1878276914</v>
      </c>
      <c r="C94" s="15">
        <f t="shared" si="8"/>
        <v>209378.04227394972</v>
      </c>
      <c r="D94" s="15">
        <f t="shared" si="9"/>
        <v>237271.06772807342</v>
      </c>
      <c r="E94" s="15">
        <f t="shared" si="10"/>
        <v>49065.40791080553</v>
      </c>
      <c r="F94" s="15">
        <f t="shared" si="11"/>
        <v>25594.297432034997</v>
      </c>
      <c r="G94" s="15">
        <f t="shared" si="12"/>
        <v>15070.463232236878</v>
      </c>
      <c r="H94" s="15">
        <f t="shared" si="13"/>
        <v>32923.236535297212</v>
      </c>
      <c r="I94" s="15">
        <f t="shared" si="14"/>
        <v>615312.21438351471</v>
      </c>
      <c r="J94" s="15">
        <f t="shared" si="15"/>
        <v>5452.4011302792424</v>
      </c>
      <c r="K94" s="15">
        <f t="shared" si="16"/>
        <v>313911.06418996304</v>
      </c>
      <c r="L94" s="15">
        <f t="shared" si="17"/>
        <v>48543.399629339161</v>
      </c>
      <c r="S94" s="7" t="s">
        <v>106</v>
      </c>
      <c r="T94" s="8">
        <f t="shared" si="18"/>
        <v>2.2550759243909368E-2</v>
      </c>
      <c r="U94" s="8">
        <f t="shared" si="19"/>
        <v>2.8008822698007751E-2</v>
      </c>
      <c r="V94" s="8">
        <f t="shared" si="20"/>
        <v>2.2966155097307484E-2</v>
      </c>
      <c r="W94" s="8">
        <f t="shared" si="21"/>
        <v>2.1782775467734439E-2</v>
      </c>
      <c r="X94" s="8">
        <f t="shared" si="22"/>
        <v>1.6925495327055007E-2</v>
      </c>
      <c r="Y94" s="8">
        <f t="shared" si="23"/>
        <v>8.0240320159996603E-3</v>
      </c>
      <c r="Z94" s="8">
        <f t="shared" si="24"/>
        <v>1.3664696364345197E-2</v>
      </c>
      <c r="AA94" s="8">
        <f t="shared" si="25"/>
        <v>2.3674926347062808E-2</v>
      </c>
      <c r="AB94" s="8">
        <f t="shared" si="26"/>
        <v>1.9728234967165026E-2</v>
      </c>
      <c r="AC94" s="8">
        <f t="shared" si="27"/>
        <v>1.9771613706733415E-2</v>
      </c>
      <c r="AD94" s="8">
        <f t="shared" si="28"/>
        <v>2.4205748206765021E-2</v>
      </c>
    </row>
    <row r="95" spans="1:30">
      <c r="A95" s="7" t="s">
        <v>107</v>
      </c>
      <c r="B95" s="15">
        <f t="shared" si="7"/>
        <v>1612615.606012915</v>
      </c>
      <c r="C95" s="15">
        <f t="shared" si="8"/>
        <v>210828.9982546627</v>
      </c>
      <c r="D95" s="15">
        <f t="shared" si="9"/>
        <v>238621.79094752821</v>
      </c>
      <c r="E95" s="15">
        <f t="shared" si="10"/>
        <v>49330.447831670324</v>
      </c>
      <c r="F95" s="15">
        <f t="shared" si="11"/>
        <v>25701.915800510738</v>
      </c>
      <c r="G95" s="15">
        <f t="shared" si="12"/>
        <v>15100.60415870135</v>
      </c>
      <c r="H95" s="15">
        <f t="shared" si="13"/>
        <v>33035.136260842912</v>
      </c>
      <c r="I95" s="15">
        <f t="shared" si="14"/>
        <v>618922.18875277753</v>
      </c>
      <c r="J95" s="15">
        <f t="shared" si="15"/>
        <v>5479.096005686667</v>
      </c>
      <c r="K95" s="15">
        <f t="shared" si="16"/>
        <v>315451.3228210829</v>
      </c>
      <c r="L95" s="15">
        <f t="shared" si="17"/>
        <v>48834.527510872424</v>
      </c>
      <c r="S95" s="7" t="s">
        <v>107</v>
      </c>
      <c r="T95" s="8">
        <f t="shared" si="18"/>
        <v>2.2550759243909591E-2</v>
      </c>
      <c r="U95" s="8">
        <f t="shared" si="19"/>
        <v>2.8008822698007751E-2</v>
      </c>
      <c r="V95" s="8">
        <f t="shared" si="20"/>
        <v>2.2966155097307484E-2</v>
      </c>
      <c r="W95" s="8">
        <f t="shared" si="21"/>
        <v>2.1782775467734661E-2</v>
      </c>
      <c r="X95" s="8">
        <f t="shared" si="22"/>
        <v>1.6925495327055007E-2</v>
      </c>
      <c r="Y95" s="8">
        <f t="shared" si="23"/>
        <v>8.0240320159994383E-3</v>
      </c>
      <c r="Z95" s="8">
        <f t="shared" si="24"/>
        <v>1.3664696364345197E-2</v>
      </c>
      <c r="AA95" s="8">
        <f t="shared" si="25"/>
        <v>2.3674926347062808E-2</v>
      </c>
      <c r="AB95" s="8">
        <f t="shared" si="26"/>
        <v>1.9728234967165026E-2</v>
      </c>
      <c r="AC95" s="8">
        <f t="shared" si="27"/>
        <v>1.9771613706733415E-2</v>
      </c>
      <c r="AD95" s="8">
        <f t="shared" si="28"/>
        <v>2.4205748206764799E-2</v>
      </c>
    </row>
    <row r="96" spans="1:30">
      <c r="A96" s="7" t="s">
        <v>108</v>
      </c>
      <c r="B96" s="15">
        <f t="shared" si="7"/>
        <v>1621631.1465526561</v>
      </c>
      <c r="C96" s="15">
        <f t="shared" si="8"/>
        <v>212290.00912573145</v>
      </c>
      <c r="D96" s="15">
        <f t="shared" si="9"/>
        <v>239980.20348718981</v>
      </c>
      <c r="E96" s="15">
        <f t="shared" si="10"/>
        <v>49596.91943653905</v>
      </c>
      <c r="F96" s="15">
        <f t="shared" si="11"/>
        <v>25809.986680459559</v>
      </c>
      <c r="G96" s="15">
        <f t="shared" si="12"/>
        <v>15130.805367018751</v>
      </c>
      <c r="H96" s="15">
        <f t="shared" si="13"/>
        <v>33147.416311954832</v>
      </c>
      <c r="I96" s="15">
        <f t="shared" si="14"/>
        <v>622553.34247561416</v>
      </c>
      <c r="J96" s="15">
        <f t="shared" si="15"/>
        <v>5505.92157880983</v>
      </c>
      <c r="K96" s="15">
        <f t="shared" si="16"/>
        <v>316999.13899611047</v>
      </c>
      <c r="L96" s="15">
        <f t="shared" si="17"/>
        <v>49127.40136495918</v>
      </c>
      <c r="S96" s="7" t="s">
        <v>108</v>
      </c>
      <c r="T96" s="8">
        <f t="shared" si="18"/>
        <v>2.2550759243909813E-2</v>
      </c>
      <c r="U96" s="8">
        <f t="shared" si="19"/>
        <v>2.8008822698007751E-2</v>
      </c>
      <c r="V96" s="8">
        <f t="shared" si="20"/>
        <v>2.2966155097307484E-2</v>
      </c>
      <c r="W96" s="8">
        <f t="shared" si="21"/>
        <v>2.1782775467734883E-2</v>
      </c>
      <c r="X96" s="8">
        <f t="shared" si="22"/>
        <v>1.6925495327055007E-2</v>
      </c>
      <c r="Y96" s="8">
        <f t="shared" si="23"/>
        <v>8.0240320159994383E-3</v>
      </c>
      <c r="Z96" s="8">
        <f t="shared" si="24"/>
        <v>1.3664696364344975E-2</v>
      </c>
      <c r="AA96" s="8">
        <f t="shared" si="25"/>
        <v>2.3674926347062586E-2</v>
      </c>
      <c r="AB96" s="8">
        <f t="shared" si="26"/>
        <v>1.9728234967165026E-2</v>
      </c>
      <c r="AC96" s="8">
        <f t="shared" si="27"/>
        <v>1.9771613706733415E-2</v>
      </c>
      <c r="AD96" s="8">
        <f t="shared" si="28"/>
        <v>2.4205748206764799E-2</v>
      </c>
    </row>
    <row r="97" spans="1:30">
      <c r="A97" s="7" t="s">
        <v>109</v>
      </c>
      <c r="B97" s="15">
        <f t="shared" si="7"/>
        <v>1630697.0896625575</v>
      </c>
      <c r="C97" s="15">
        <f t="shared" si="8"/>
        <v>213761.14456592043</v>
      </c>
      <c r="D97" s="15">
        <f t="shared" si="9"/>
        <v>241346.34912038234</v>
      </c>
      <c r="E97" s="15">
        <f t="shared" si="10"/>
        <v>49864.830459035678</v>
      </c>
      <c r="F97" s="15">
        <f t="shared" si="11"/>
        <v>25918.511974592268</v>
      </c>
      <c r="G97" s="15">
        <f t="shared" si="12"/>
        <v>15161.066977752786</v>
      </c>
      <c r="H97" s="15">
        <f t="shared" si="13"/>
        <v>33260.077981286158</v>
      </c>
      <c r="I97" s="15">
        <f t="shared" si="14"/>
        <v>626205.79980914446</v>
      </c>
      <c r="J97" s="15">
        <f t="shared" si="15"/>
        <v>5532.8784895428171</v>
      </c>
      <c r="K97" s="15">
        <f t="shared" si="16"/>
        <v>318554.54979743488</v>
      </c>
      <c r="L97" s="15">
        <f t="shared" si="17"/>
        <v>49422.031662668509</v>
      </c>
      <c r="S97" s="7" t="s">
        <v>109</v>
      </c>
      <c r="T97" s="8">
        <f t="shared" si="18"/>
        <v>2.2550759243909813E-2</v>
      </c>
      <c r="U97" s="8">
        <f t="shared" si="19"/>
        <v>2.8008822698007751E-2</v>
      </c>
      <c r="V97" s="8">
        <f t="shared" si="20"/>
        <v>2.2966155097307484E-2</v>
      </c>
      <c r="W97" s="8">
        <f t="shared" si="21"/>
        <v>2.1782775467734883E-2</v>
      </c>
      <c r="X97" s="8">
        <f t="shared" si="22"/>
        <v>1.6925495327055007E-2</v>
      </c>
      <c r="Y97" s="8">
        <f t="shared" si="23"/>
        <v>8.0240320159994383E-3</v>
      </c>
      <c r="Z97" s="8">
        <f t="shared" si="24"/>
        <v>1.3664696364344975E-2</v>
      </c>
      <c r="AA97" s="8">
        <f t="shared" si="25"/>
        <v>2.3674926347062364E-2</v>
      </c>
      <c r="AB97" s="8">
        <f t="shared" si="26"/>
        <v>1.9728234967165026E-2</v>
      </c>
      <c r="AC97" s="8">
        <f t="shared" si="27"/>
        <v>1.9771613706732971E-2</v>
      </c>
      <c r="AD97" s="8">
        <f t="shared" si="28"/>
        <v>2.4205748206764799E-2</v>
      </c>
    </row>
    <row r="98" spans="1:30">
      <c r="A98" s="7" t="s">
        <v>110</v>
      </c>
      <c r="B98" s="15">
        <f t="shared" si="7"/>
        <v>1639813.7171248449</v>
      </c>
      <c r="C98" s="15">
        <f t="shared" si="8"/>
        <v>215242.4747368567</v>
      </c>
      <c r="D98" s="15">
        <f t="shared" si="9"/>
        <v>242720.27186962013</v>
      </c>
      <c r="E98" s="15">
        <f t="shared" si="10"/>
        <v>50134.188674559424</v>
      </c>
      <c r="F98" s="15">
        <f t="shared" si="11"/>
        <v>26027.493593620158</v>
      </c>
      <c r="G98" s="15">
        <f t="shared" si="12"/>
        <v>15191.389111708288</v>
      </c>
      <c r="H98" s="15">
        <f t="shared" si="13"/>
        <v>33373.122565883554</v>
      </c>
      <c r="I98" s="15">
        <f t="shared" si="14"/>
        <v>629879.68573949218</v>
      </c>
      <c r="J98" s="15">
        <f t="shared" si="15"/>
        <v>5559.9673809126261</v>
      </c>
      <c r="K98" s="15">
        <f t="shared" si="16"/>
        <v>320117.5924893964</v>
      </c>
      <c r="L98" s="15">
        <f t="shared" si="17"/>
        <v>49718.428937867313</v>
      </c>
      <c r="S98" s="7" t="s">
        <v>110</v>
      </c>
      <c r="T98" s="8">
        <f t="shared" si="18"/>
        <v>2.2550759243910035E-2</v>
      </c>
      <c r="U98" s="8">
        <f t="shared" si="19"/>
        <v>2.8008822698007529E-2</v>
      </c>
      <c r="V98" s="8">
        <f t="shared" si="20"/>
        <v>2.2966155097307706E-2</v>
      </c>
      <c r="W98" s="8">
        <f t="shared" si="21"/>
        <v>2.1782775467734661E-2</v>
      </c>
      <c r="X98" s="8">
        <f t="shared" si="22"/>
        <v>1.6925495327055007E-2</v>
      </c>
      <c r="Y98" s="8">
        <f t="shared" si="23"/>
        <v>8.0240320159994383E-3</v>
      </c>
      <c r="Z98" s="8">
        <f t="shared" si="24"/>
        <v>1.3664696364344753E-2</v>
      </c>
      <c r="AA98" s="8">
        <f t="shared" si="25"/>
        <v>2.3674926347062142E-2</v>
      </c>
      <c r="AB98" s="8">
        <f t="shared" si="26"/>
        <v>1.9728234967164804E-2</v>
      </c>
      <c r="AC98" s="8">
        <f t="shared" si="27"/>
        <v>1.9771613706732749E-2</v>
      </c>
      <c r="AD98" s="8">
        <f t="shared" si="28"/>
        <v>2.4205748206765021E-2</v>
      </c>
    </row>
    <row r="99" spans="1:30">
      <c r="A99" s="7" t="s">
        <v>111</v>
      </c>
      <c r="B99" s="15">
        <f t="shared" si="7"/>
        <v>1648981.3122970846</v>
      </c>
      <c r="C99" s="15">
        <f t="shared" si="8"/>
        <v>216734.07028637608</v>
      </c>
      <c r="D99" s="15">
        <f t="shared" si="9"/>
        <v>244102.01600802646</v>
      </c>
      <c r="E99" s="15">
        <f t="shared" si="10"/>
        <v>50405.001900510404</v>
      </c>
      <c r="F99" s="15">
        <f t="shared" si="11"/>
        <v>26136.93345628864</v>
      </c>
      <c r="G99" s="15">
        <f t="shared" si="12"/>
        <v>15221.771889931701</v>
      </c>
      <c r="H99" s="15">
        <f t="shared" si="13"/>
        <v>33486.55136720209</v>
      </c>
      <c r="I99" s="15">
        <f t="shared" si="14"/>
        <v>633575.12598606199</v>
      </c>
      <c r="J99" s="15">
        <f t="shared" si="15"/>
        <v>5587.1888990945063</v>
      </c>
      <c r="K99" s="15">
        <f t="shared" si="16"/>
        <v>321688.30451917916</v>
      </c>
      <c r="L99" s="15">
        <f t="shared" si="17"/>
        <v>50016.603787596941</v>
      </c>
      <c r="S99" s="7" t="s">
        <v>111</v>
      </c>
      <c r="T99" s="8">
        <f t="shared" si="18"/>
        <v>2.2550759243910257E-2</v>
      </c>
      <c r="U99" s="8">
        <f t="shared" si="19"/>
        <v>2.8008822698007529E-2</v>
      </c>
      <c r="V99" s="8">
        <f t="shared" si="20"/>
        <v>2.2966155097307706E-2</v>
      </c>
      <c r="W99" s="8">
        <f t="shared" si="21"/>
        <v>2.1782775467734883E-2</v>
      </c>
      <c r="X99" s="8">
        <f t="shared" si="22"/>
        <v>1.6925495327054785E-2</v>
      </c>
      <c r="Y99" s="8">
        <f t="shared" si="23"/>
        <v>8.0240320159992162E-3</v>
      </c>
      <c r="Z99" s="8">
        <f t="shared" si="24"/>
        <v>1.3664696364344975E-2</v>
      </c>
      <c r="AA99" s="8">
        <f t="shared" si="25"/>
        <v>2.3674926347062142E-2</v>
      </c>
      <c r="AB99" s="8">
        <f t="shared" si="26"/>
        <v>1.9728234967164582E-2</v>
      </c>
      <c r="AC99" s="8">
        <f t="shared" si="27"/>
        <v>1.9771613706732527E-2</v>
      </c>
      <c r="AD99" s="8">
        <f t="shared" si="28"/>
        <v>2.4205748206765021E-2</v>
      </c>
    </row>
    <row r="100" spans="1:30">
      <c r="A100" s="7" t="s">
        <v>112</v>
      </c>
      <c r="B100" s="15">
        <f t="shared" si="7"/>
        <v>1658200.1601209908</v>
      </c>
      <c r="C100" s="15">
        <f t="shared" si="8"/>
        <v>218236.00235189244</v>
      </c>
      <c r="D100" s="15">
        <f t="shared" si="9"/>
        <v>245491.62606076009</v>
      </c>
      <c r="E100" s="15">
        <f t="shared" si="10"/>
        <v>50677.27799651651</v>
      </c>
      <c r="F100" s="15">
        <f t="shared" si="11"/>
        <v>26246.833489411023</v>
      </c>
      <c r="G100" s="15">
        <f t="shared" si="12"/>
        <v>15252.215433711561</v>
      </c>
      <c r="H100" s="15">
        <f t="shared" si="13"/>
        <v>33600.365691120227</v>
      </c>
      <c r="I100" s="15">
        <f t="shared" si="14"/>
        <v>637292.24700584158</v>
      </c>
      <c r="J100" s="15">
        <f t="shared" si="15"/>
        <v>5614.5436934273712</v>
      </c>
      <c r="K100" s="15">
        <f t="shared" si="16"/>
        <v>323266.72351770836</v>
      </c>
      <c r="L100" s="15">
        <f t="shared" si="17"/>
        <v>50316.566872452066</v>
      </c>
      <c r="S100" s="7" t="s">
        <v>112</v>
      </c>
      <c r="T100" s="8">
        <f t="shared" si="18"/>
        <v>2.2550759243910035E-2</v>
      </c>
      <c r="U100" s="8">
        <f t="shared" si="19"/>
        <v>2.8008822698007529E-2</v>
      </c>
      <c r="V100" s="8">
        <f t="shared" si="20"/>
        <v>2.2966155097307706E-2</v>
      </c>
      <c r="W100" s="8">
        <f t="shared" si="21"/>
        <v>2.1782775467734661E-2</v>
      </c>
      <c r="X100" s="8">
        <f t="shared" si="22"/>
        <v>1.6925495327054785E-2</v>
      </c>
      <c r="Y100" s="8">
        <f t="shared" si="23"/>
        <v>8.0240320159992162E-3</v>
      </c>
      <c r="Z100" s="8">
        <f t="shared" si="24"/>
        <v>1.3664696364344975E-2</v>
      </c>
      <c r="AA100" s="8">
        <f t="shared" si="25"/>
        <v>2.367492634706192E-2</v>
      </c>
      <c r="AB100" s="8">
        <f t="shared" si="26"/>
        <v>1.972823496716436E-2</v>
      </c>
      <c r="AC100" s="8">
        <f t="shared" si="27"/>
        <v>1.9771613706732527E-2</v>
      </c>
      <c r="AD100" s="8">
        <f t="shared" si="28"/>
        <v>2.4205748206765021E-2</v>
      </c>
    </row>
    <row r="101" spans="1:30">
      <c r="A101" s="7" t="s">
        <v>113</v>
      </c>
      <c r="B101" s="15">
        <f t="shared" si="7"/>
        <v>1667470.5471312825</v>
      </c>
      <c r="C101" s="15">
        <f t="shared" si="8"/>
        <v>219748.34256379041</v>
      </c>
      <c r="D101" s="15">
        <f t="shared" si="9"/>
        <v>246889.14680645004</v>
      </c>
      <c r="E101" s="15">
        <f t="shared" si="10"/>
        <v>50951.024864661515</v>
      </c>
      <c r="F101" s="15">
        <f t="shared" si="11"/>
        <v>26357.195627902442</v>
      </c>
      <c r="G101" s="15">
        <f t="shared" si="12"/>
        <v>15282.719864578981</v>
      </c>
      <c r="H101" s="15">
        <f t="shared" si="13"/>
        <v>33714.566847954862</v>
      </c>
      <c r="I101" s="15">
        <f t="shared" si="14"/>
        <v>641031.17599772895</v>
      </c>
      <c r="J101" s="15">
        <f t="shared" si="15"/>
        <v>5642.0324164292879</v>
      </c>
      <c r="K101" s="15">
        <f t="shared" si="16"/>
        <v>324852.88730055181</v>
      </c>
      <c r="L101" s="15">
        <f t="shared" si="17"/>
        <v>50618.328916961829</v>
      </c>
      <c r="S101" s="7" t="s">
        <v>113</v>
      </c>
      <c r="T101" s="8">
        <f t="shared" si="18"/>
        <v>2.2550759243910035E-2</v>
      </c>
      <c r="U101" s="8">
        <f t="shared" si="19"/>
        <v>2.8008822698007307E-2</v>
      </c>
      <c r="V101" s="8">
        <f t="shared" si="20"/>
        <v>2.2966155097307928E-2</v>
      </c>
      <c r="W101" s="8">
        <f t="shared" si="21"/>
        <v>2.1782775467734883E-2</v>
      </c>
      <c r="X101" s="8">
        <f t="shared" si="22"/>
        <v>1.6925495327054785E-2</v>
      </c>
      <c r="Y101" s="8">
        <f t="shared" si="23"/>
        <v>8.0240320159992162E-3</v>
      </c>
      <c r="Z101" s="8">
        <f t="shared" si="24"/>
        <v>1.3664696364344753E-2</v>
      </c>
      <c r="AA101" s="8">
        <f t="shared" si="25"/>
        <v>2.367492634706192E-2</v>
      </c>
      <c r="AB101" s="8">
        <f t="shared" si="26"/>
        <v>1.9728234967164582E-2</v>
      </c>
      <c r="AC101" s="8">
        <f t="shared" si="27"/>
        <v>1.9771613706732305E-2</v>
      </c>
      <c r="AD101" s="8">
        <f t="shared" si="28"/>
        <v>2.4205748206765021E-2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D101"/>
  <sheetViews>
    <sheetView zoomScale="85" zoomScaleNormal="85" workbookViewId="0">
      <pane ySplit="1" topLeftCell="A74" activePane="bottomLeft" state="frozen"/>
      <selection pane="bottomLeft" activeCell="BL189" sqref="BL189"/>
    </sheetView>
  </sheetViews>
  <sheetFormatPr defaultRowHeight="15"/>
  <cols>
    <col min="2" max="2" width="12.85546875" bestFit="1" customWidth="1"/>
    <col min="3" max="3" width="11.5703125" bestFit="1" customWidth="1"/>
    <col min="4" max="4" width="13.140625" bestFit="1" customWidth="1"/>
    <col min="5" max="5" width="13.42578125" bestFit="1" customWidth="1"/>
    <col min="6" max="6" width="10.28515625" bestFit="1" customWidth="1"/>
    <col min="7" max="7" width="14.7109375" bestFit="1" customWidth="1"/>
    <col min="8" max="8" width="11.28515625" bestFit="1" customWidth="1"/>
    <col min="9" max="9" width="11.5703125" bestFit="1" customWidth="1"/>
    <col min="10" max="10" width="9" bestFit="1" customWidth="1"/>
    <col min="11" max="11" width="11.5703125" bestFit="1" customWidth="1"/>
    <col min="12" max="12" width="12.5703125" bestFit="1" customWidth="1"/>
    <col min="19" max="19" width="9.7109375" bestFit="1" customWidth="1"/>
    <col min="20" max="20" width="10.85546875" bestFit="1" customWidth="1"/>
    <col min="21" max="21" width="11" bestFit="1" customWidth="1"/>
    <col min="22" max="22" width="9" bestFit="1" customWidth="1"/>
    <col min="23" max="23" width="13.42578125" bestFit="1" customWidth="1"/>
    <col min="24" max="24" width="9" bestFit="1" customWidth="1"/>
    <col min="25" max="25" width="8.7109375" bestFit="1" customWidth="1"/>
    <col min="26" max="26" width="8.42578125" bestFit="1" customWidth="1"/>
    <col min="27" max="27" width="11" bestFit="1" customWidth="1"/>
    <col min="28" max="28" width="6.85546875" bestFit="1" customWidth="1"/>
    <col min="29" max="29" width="10.85546875" bestFit="1" customWidth="1"/>
    <col min="30" max="30" width="9" bestFit="1" customWidth="1"/>
  </cols>
  <sheetData>
    <row r="1" spans="1:30" ht="60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P1" t="s">
        <v>1</v>
      </c>
      <c r="S1" s="1" t="s">
        <v>12</v>
      </c>
      <c r="T1" s="2" t="s">
        <v>1</v>
      </c>
      <c r="U1" s="2" t="s">
        <v>2</v>
      </c>
      <c r="V1" s="3" t="s">
        <v>3</v>
      </c>
      <c r="W1" s="2" t="s">
        <v>4</v>
      </c>
      <c r="X1" s="3" t="s">
        <v>5</v>
      </c>
      <c r="Y1" s="3" t="s">
        <v>6</v>
      </c>
      <c r="Z1" s="3" t="s">
        <v>7</v>
      </c>
      <c r="AA1" s="2" t="s">
        <v>8</v>
      </c>
      <c r="AB1" s="2" t="s">
        <v>9</v>
      </c>
      <c r="AC1" s="2" t="s">
        <v>10</v>
      </c>
      <c r="AD1" s="3" t="s">
        <v>11</v>
      </c>
    </row>
    <row r="2" spans="1:30">
      <c r="A2" t="s">
        <v>13</v>
      </c>
      <c r="B2" s="14">
        <v>16779.23</v>
      </c>
      <c r="C2" s="14">
        <v>1993.2054677588369</v>
      </c>
      <c r="D2" s="14">
        <v>2227.7824599946384</v>
      </c>
      <c r="E2" s="14">
        <v>608.99766001457931</v>
      </c>
      <c r="F2" s="14">
        <v>358.85800360452845</v>
      </c>
      <c r="G2" s="14">
        <v>218.83187708415056</v>
      </c>
      <c r="H2" s="14">
        <v>450.73656723759672</v>
      </c>
      <c r="I2" s="14">
        <v>6469.0661901529556</v>
      </c>
      <c r="J2" s="14">
        <v>68.685327343126701</v>
      </c>
      <c r="K2" s="14">
        <v>3919.6762951828828</v>
      </c>
      <c r="L2" s="14">
        <v>530.68833966132343</v>
      </c>
      <c r="P2" t="s">
        <v>14</v>
      </c>
      <c r="S2" t="s">
        <v>13</v>
      </c>
    </row>
    <row r="3" spans="1:30">
      <c r="A3" t="s">
        <v>15</v>
      </c>
      <c r="B3" s="14">
        <v>16909.099999999999</v>
      </c>
      <c r="C3" s="14">
        <v>2018.7485841567022</v>
      </c>
      <c r="D3" s="14">
        <v>2229.2908387709053</v>
      </c>
      <c r="E3" s="14">
        <v>610.04649330998279</v>
      </c>
      <c r="F3" s="14">
        <v>359.22607573565529</v>
      </c>
      <c r="G3" s="14">
        <v>221.93624847235611</v>
      </c>
      <c r="H3" s="14">
        <v>451.92368707502806</v>
      </c>
      <c r="I3" s="14">
        <v>6532.7071905182947</v>
      </c>
      <c r="J3" s="14">
        <v>69.593606495262861</v>
      </c>
      <c r="K3" s="14">
        <v>3942.2993151047467</v>
      </c>
      <c r="L3" s="14">
        <v>531.88504558825309</v>
      </c>
      <c r="O3" s="33">
        <v>2021</v>
      </c>
      <c r="P3" s="33">
        <v>4.8</v>
      </c>
      <c r="S3" t="s">
        <v>15</v>
      </c>
    </row>
    <row r="4" spans="1:30">
      <c r="A4" t="s">
        <v>16</v>
      </c>
      <c r="B4" s="14">
        <v>16964.37</v>
      </c>
      <c r="C4" s="14">
        <v>2035.7500802300831</v>
      </c>
      <c r="D4" s="14">
        <v>2223.5117141709566</v>
      </c>
      <c r="E4" s="14">
        <v>609.02939712830414</v>
      </c>
      <c r="F4" s="14">
        <v>358.12880218609894</v>
      </c>
      <c r="G4" s="14">
        <v>224.08072490630337</v>
      </c>
      <c r="H4" s="14">
        <v>451.4210471710648</v>
      </c>
      <c r="I4" s="14">
        <v>6564.6238945208506</v>
      </c>
      <c r="J4" s="14">
        <v>70.155985678825729</v>
      </c>
      <c r="K4" s="14">
        <v>3948.1594413541425</v>
      </c>
      <c r="L4" s="14">
        <v>531.40148269819565</v>
      </c>
      <c r="O4" s="33">
        <v>2022</v>
      </c>
      <c r="P4" s="33">
        <v>3.2</v>
      </c>
      <c r="S4" t="s">
        <v>16</v>
      </c>
    </row>
    <row r="5" spans="1:30">
      <c r="A5" t="s">
        <v>17</v>
      </c>
      <c r="B5" s="14">
        <v>17000.37</v>
      </c>
      <c r="C5" s="14">
        <v>2050.7544596014359</v>
      </c>
      <c r="D5" s="14">
        <v>2217.8164239155531</v>
      </c>
      <c r="E5" s="14">
        <v>607.96022726692945</v>
      </c>
      <c r="F5" s="14">
        <v>356.75499864660833</v>
      </c>
      <c r="G5" s="14">
        <v>225.98317451860385</v>
      </c>
      <c r="H5" s="14">
        <v>450.7190550288841</v>
      </c>
      <c r="I5" s="14">
        <v>6586.1307553980578</v>
      </c>
      <c r="J5" s="14">
        <v>70.598222193325668</v>
      </c>
      <c r="K5" s="14">
        <v>3950.1979604575795</v>
      </c>
      <c r="L5" s="14">
        <v>530.99109986083533</v>
      </c>
      <c r="O5" s="33">
        <v>2023</v>
      </c>
      <c r="P5" s="33">
        <v>1.3</v>
      </c>
      <c r="S5" t="s">
        <v>17</v>
      </c>
    </row>
    <row r="6" spans="1:30">
      <c r="A6" t="s">
        <v>18</v>
      </c>
      <c r="B6" s="14">
        <v>17107</v>
      </c>
      <c r="C6" s="14">
        <v>2074.63471846431</v>
      </c>
      <c r="D6" s="14">
        <v>2223.9033300998303</v>
      </c>
      <c r="E6" s="14">
        <v>610.04717712248112</v>
      </c>
      <c r="F6" s="14">
        <v>356.98542706344853</v>
      </c>
      <c r="G6" s="14">
        <v>228.84243215733156</v>
      </c>
      <c r="H6" s="14">
        <v>452.19650317243457</v>
      </c>
      <c r="I6" s="14">
        <v>6632.0783945455651</v>
      </c>
      <c r="J6" s="14">
        <v>71.294461552815946</v>
      </c>
      <c r="K6" s="14">
        <v>3969.2865607052486</v>
      </c>
      <c r="L6" s="14">
        <v>533.45724531243241</v>
      </c>
      <c r="O6" s="33">
        <v>2024</v>
      </c>
      <c r="P6" s="33">
        <v>0.8</v>
      </c>
      <c r="S6" t="s">
        <v>18</v>
      </c>
      <c r="T6" s="4">
        <f>B6/B2-1</f>
        <v>1.9534269450981911E-2</v>
      </c>
      <c r="U6" s="4">
        <f t="shared" ref="U6:AD21" si="0">C6/C2-1</f>
        <v>4.0853415276365102E-2</v>
      </c>
      <c r="V6" s="4">
        <f t="shared" si="0"/>
        <v>-1.7412516547138379E-3</v>
      </c>
      <c r="W6" s="4">
        <f t="shared" si="0"/>
        <v>1.7233516264687498E-3</v>
      </c>
      <c r="X6" s="4">
        <f t="shared" si="0"/>
        <v>-5.2181545967233678E-3</v>
      </c>
      <c r="Y6" s="4">
        <f t="shared" si="0"/>
        <v>4.5745415186159155E-2</v>
      </c>
      <c r="Z6" s="4">
        <f t="shared" si="0"/>
        <v>3.239000429420047E-3</v>
      </c>
      <c r="AA6" s="4">
        <f t="shared" si="0"/>
        <v>2.519872259782141E-2</v>
      </c>
      <c r="AB6" s="4">
        <f t="shared" si="0"/>
        <v>3.7986776952448231E-2</v>
      </c>
      <c r="AC6" s="4">
        <f t="shared" si="0"/>
        <v>1.2656725144200021E-2</v>
      </c>
      <c r="AD6" s="4">
        <f t="shared" si="0"/>
        <v>5.2175739396800314E-3</v>
      </c>
    </row>
    <row r="7" spans="1:30">
      <c r="A7" t="s">
        <v>19</v>
      </c>
      <c r="B7" s="14">
        <v>17157.77</v>
      </c>
      <c r="C7" s="14">
        <v>2092.1144360951662</v>
      </c>
      <c r="D7" s="14">
        <v>2225.2831545147633</v>
      </c>
      <c r="E7" s="14">
        <v>610.76944851661574</v>
      </c>
      <c r="F7" s="14">
        <v>356.16891132829483</v>
      </c>
      <c r="G7" s="14">
        <v>230.97474497074947</v>
      </c>
      <c r="H7" s="14">
        <v>452.50198260817331</v>
      </c>
      <c r="I7" s="14">
        <v>6653.4562012128445</v>
      </c>
      <c r="J7" s="14">
        <v>71.719019016294354</v>
      </c>
      <c r="K7" s="14">
        <v>3976.0431939488835</v>
      </c>
      <c r="L7" s="14">
        <v>534.85039871760716</v>
      </c>
      <c r="O7" s="33">
        <v>2025</v>
      </c>
      <c r="P7" s="33">
        <v>0.8</v>
      </c>
      <c r="S7" t="s">
        <v>19</v>
      </c>
      <c r="T7" s="4">
        <f t="shared" ref="T7:AD43" si="1">B7/B3-1</f>
        <v>1.4706282415977379E-2</v>
      </c>
      <c r="U7" s="4">
        <f t="shared" si="0"/>
        <v>3.6342243167001964E-2</v>
      </c>
      <c r="V7" s="4">
        <f t="shared" si="0"/>
        <v>-1.7977395261498108E-3</v>
      </c>
      <c r="W7" s="4">
        <f t="shared" si="0"/>
        <v>1.1850821446581783E-3</v>
      </c>
      <c r="X7" s="4">
        <f t="shared" si="0"/>
        <v>-8.5104189641571626E-3</v>
      </c>
      <c r="Y7" s="4">
        <f t="shared" si="0"/>
        <v>4.0725643335001172E-2</v>
      </c>
      <c r="Z7" s="4">
        <f t="shared" si="0"/>
        <v>1.2796309414275786E-3</v>
      </c>
      <c r="AA7" s="4">
        <f t="shared" si="0"/>
        <v>1.8483762883144017E-2</v>
      </c>
      <c r="AB7" s="4">
        <f t="shared" si="0"/>
        <v>3.0540341678889193E-2</v>
      </c>
      <c r="AC7" s="4">
        <f t="shared" si="0"/>
        <v>8.5594411146938665E-3</v>
      </c>
      <c r="AD7" s="4">
        <f t="shared" si="0"/>
        <v>5.5751767302922861E-3</v>
      </c>
    </row>
    <row r="8" spans="1:30">
      <c r="A8" t="s">
        <v>20</v>
      </c>
      <c r="B8" s="14">
        <v>17223.7</v>
      </c>
      <c r="C8" s="14">
        <v>2111.7990699473703</v>
      </c>
      <c r="D8" s="14">
        <v>2231.1983186410757</v>
      </c>
      <c r="E8" s="14">
        <v>612.66193913657241</v>
      </c>
      <c r="F8" s="14">
        <v>355.78913822403069</v>
      </c>
      <c r="G8" s="14">
        <v>233.32913820584989</v>
      </c>
      <c r="H8" s="14">
        <v>453.51427285005724</v>
      </c>
      <c r="I8" s="14">
        <v>6677.7892508866644</v>
      </c>
      <c r="J8" s="14">
        <v>72.167626914783582</v>
      </c>
      <c r="K8" s="14">
        <v>3986.9515873773457</v>
      </c>
      <c r="L8" s="14">
        <v>537.38693260967739</v>
      </c>
      <c r="O8" s="33">
        <v>2026</v>
      </c>
      <c r="P8" s="33">
        <v>0.8</v>
      </c>
      <c r="S8" t="s">
        <v>20</v>
      </c>
      <c r="T8" s="4">
        <f t="shared" si="1"/>
        <v>1.5286745101645405E-2</v>
      </c>
      <c r="U8" s="4">
        <f t="shared" si="0"/>
        <v>3.7356741603906451E-2</v>
      </c>
      <c r="V8" s="4">
        <f t="shared" si="0"/>
        <v>3.4569660331136287E-3</v>
      </c>
      <c r="W8" s="4">
        <f t="shared" si="0"/>
        <v>5.9644772902529564E-3</v>
      </c>
      <c r="X8" s="4">
        <f t="shared" si="0"/>
        <v>-6.5330237271797875E-3</v>
      </c>
      <c r="Y8" s="4">
        <f t="shared" si="0"/>
        <v>4.1272685561926981E-2</v>
      </c>
      <c r="Z8" s="4">
        <f t="shared" si="0"/>
        <v>4.6369696143104822E-3</v>
      </c>
      <c r="AA8" s="4">
        <f t="shared" si="0"/>
        <v>1.7238665639362383E-2</v>
      </c>
      <c r="AB8" s="4">
        <f t="shared" si="0"/>
        <v>2.8673836116666518E-2</v>
      </c>
      <c r="AC8" s="4">
        <f t="shared" si="0"/>
        <v>9.8253747345873332E-3</v>
      </c>
      <c r="AD8" s="4">
        <f t="shared" si="0"/>
        <v>1.1263517521800104E-2</v>
      </c>
    </row>
    <row r="9" spans="1:30">
      <c r="A9" t="s">
        <v>21</v>
      </c>
      <c r="B9" s="14">
        <v>17212</v>
      </c>
      <c r="C9" s="14">
        <v>2122.2875776334531</v>
      </c>
      <c r="D9" s="14">
        <v>2229.6240714153164</v>
      </c>
      <c r="E9" s="14">
        <v>612.42254405802032</v>
      </c>
      <c r="F9" s="14">
        <v>353.93230053021</v>
      </c>
      <c r="G9" s="14">
        <v>234.64565878104557</v>
      </c>
      <c r="H9" s="14">
        <v>452.79039926841699</v>
      </c>
      <c r="I9" s="14">
        <v>6669.1153907664557</v>
      </c>
      <c r="J9" s="14">
        <v>72.251303742818635</v>
      </c>
      <c r="K9" s="14">
        <v>3980.5387827346876</v>
      </c>
      <c r="L9" s="14">
        <v>538.16829797657954</v>
      </c>
      <c r="O9" s="33">
        <v>2027</v>
      </c>
      <c r="P9" s="33">
        <v>0.8</v>
      </c>
      <c r="S9" t="s">
        <v>21</v>
      </c>
      <c r="T9" s="4">
        <f t="shared" si="1"/>
        <v>1.2448552590325956E-2</v>
      </c>
      <c r="U9" s="4">
        <f t="shared" si="0"/>
        <v>3.4881366561026361E-2</v>
      </c>
      <c r="V9" s="4">
        <f t="shared" si="0"/>
        <v>5.3239967800928767E-3</v>
      </c>
      <c r="W9" s="4">
        <f t="shared" si="0"/>
        <v>7.3398169665654933E-3</v>
      </c>
      <c r="X9" s="4">
        <f t="shared" si="0"/>
        <v>-7.9121473479182303E-3</v>
      </c>
      <c r="Y9" s="4">
        <f t="shared" si="0"/>
        <v>3.8332430194835565E-2</v>
      </c>
      <c r="Z9" s="4">
        <f t="shared" si="0"/>
        <v>4.595643819407913E-3</v>
      </c>
      <c r="AA9" s="4">
        <f t="shared" si="0"/>
        <v>1.2599907054742676E-2</v>
      </c>
      <c r="AB9" s="4">
        <f t="shared" si="0"/>
        <v>2.3415342456728938E-2</v>
      </c>
      <c r="AC9" s="4">
        <f t="shared" si="0"/>
        <v>7.6808358924862485E-3</v>
      </c>
      <c r="AD9" s="4">
        <f t="shared" si="0"/>
        <v>1.3516607185365626E-2</v>
      </c>
    </row>
    <row r="10" spans="1:30">
      <c r="A10" t="s">
        <v>22</v>
      </c>
      <c r="B10" s="14">
        <v>17224.73</v>
      </c>
      <c r="C10" s="14">
        <v>2140.5866558908456</v>
      </c>
      <c r="D10" s="14">
        <v>2245.6748990047845</v>
      </c>
      <c r="E10" s="14">
        <v>616.21850620435976</v>
      </c>
      <c r="F10" s="14">
        <v>352.66240864338641</v>
      </c>
      <c r="G10" s="14">
        <v>237.34486199221223</v>
      </c>
      <c r="H10" s="14">
        <v>455.30572363214668</v>
      </c>
      <c r="I10" s="14">
        <v>6649.6814515955466</v>
      </c>
      <c r="J10" s="14">
        <v>72.307822946277241</v>
      </c>
      <c r="K10" s="14">
        <v>3980.088679312883</v>
      </c>
      <c r="L10" s="14">
        <v>541.76768681689839</v>
      </c>
      <c r="O10" s="33">
        <v>2028</v>
      </c>
      <c r="P10" s="33">
        <v>0.8</v>
      </c>
      <c r="S10" t="s">
        <v>22</v>
      </c>
      <c r="T10" s="4">
        <f t="shared" si="1"/>
        <v>6.8819781376043832E-3</v>
      </c>
      <c r="U10" s="4">
        <f t="shared" si="0"/>
        <v>3.1789662459401402E-2</v>
      </c>
      <c r="V10" s="4">
        <f t="shared" si="0"/>
        <v>9.7898000377456551E-3</v>
      </c>
      <c r="W10" s="4">
        <f t="shared" si="0"/>
        <v>1.011615054263193E-2</v>
      </c>
      <c r="X10" s="4">
        <f t="shared" si="0"/>
        <v>-1.2109789622571254E-2</v>
      </c>
      <c r="Y10" s="4">
        <f t="shared" si="0"/>
        <v>3.7154079139637641E-2</v>
      </c>
      <c r="Z10" s="4">
        <f t="shared" si="0"/>
        <v>6.8758171235270282E-3</v>
      </c>
      <c r="AA10" s="4">
        <f t="shared" si="0"/>
        <v>2.6542293384919091E-3</v>
      </c>
      <c r="AB10" s="4">
        <f t="shared" si="0"/>
        <v>1.4213746361077195E-2</v>
      </c>
      <c r="AC10" s="4">
        <f t="shared" si="0"/>
        <v>2.7214257379581941E-3</v>
      </c>
      <c r="AD10" s="4">
        <f t="shared" si="0"/>
        <v>1.5578458400351769E-2</v>
      </c>
    </row>
    <row r="11" spans="1:30">
      <c r="A11" t="s">
        <v>23</v>
      </c>
      <c r="B11" s="14">
        <v>17366.37</v>
      </c>
      <c r="C11" s="14">
        <v>2168.9967621065475</v>
      </c>
      <c r="D11" s="14">
        <v>2264.3927648468466</v>
      </c>
      <c r="E11" s="14">
        <v>621.69329558312938</v>
      </c>
      <c r="F11" s="14">
        <v>354.20958325389915</v>
      </c>
      <c r="G11" s="14">
        <v>240.38631308612113</v>
      </c>
      <c r="H11" s="14">
        <v>458.32013500421721</v>
      </c>
      <c r="I11" s="14">
        <v>6701.4084649814004</v>
      </c>
      <c r="J11" s="14">
        <v>72.992972334090922</v>
      </c>
      <c r="K11" s="14">
        <v>4010.5273828600375</v>
      </c>
      <c r="L11" s="14">
        <v>548.14459660729995</v>
      </c>
      <c r="O11" s="33">
        <v>2029</v>
      </c>
      <c r="P11" s="33">
        <v>0.9</v>
      </c>
      <c r="S11" t="s">
        <v>23</v>
      </c>
      <c r="T11" s="4">
        <f t="shared" si="1"/>
        <v>1.2157757097804645E-2</v>
      </c>
      <c r="U11" s="4">
        <f t="shared" si="0"/>
        <v>3.6748623634029531E-2</v>
      </c>
      <c r="V11" s="4">
        <f t="shared" si="0"/>
        <v>1.7575116340918573E-2</v>
      </c>
      <c r="W11" s="4">
        <f t="shared" si="0"/>
        <v>1.7885385546124732E-2</v>
      </c>
      <c r="X11" s="4">
        <f t="shared" si="0"/>
        <v>-5.5011204293169413E-3</v>
      </c>
      <c r="Y11" s="4">
        <f t="shared" si="0"/>
        <v>4.074717396728178E-2</v>
      </c>
      <c r="Z11" s="4">
        <f t="shared" si="0"/>
        <v>1.2857739014774383E-2</v>
      </c>
      <c r="AA11" s="4">
        <f t="shared" si="0"/>
        <v>7.2071209786899182E-3</v>
      </c>
      <c r="AB11" s="4">
        <f t="shared" si="0"/>
        <v>1.776311688684884E-2</v>
      </c>
      <c r="AC11" s="4">
        <f t="shared" si="0"/>
        <v>8.672991521730733E-3</v>
      </c>
      <c r="AD11" s="4">
        <f t="shared" si="0"/>
        <v>2.4855918442928671E-2</v>
      </c>
    </row>
    <row r="12" spans="1:30">
      <c r="A12" t="s">
        <v>24</v>
      </c>
      <c r="B12" s="14">
        <v>17407.599999999999</v>
      </c>
      <c r="C12" s="14">
        <v>2183.4721243903414</v>
      </c>
      <c r="D12" s="14">
        <v>2267.8014101234953</v>
      </c>
      <c r="E12" s="14">
        <v>623.18482437180046</v>
      </c>
      <c r="F12" s="14">
        <v>353.84114860661873</v>
      </c>
      <c r="G12" s="14">
        <v>241.64443174553975</v>
      </c>
      <c r="H12" s="14">
        <v>458.06743501977746</v>
      </c>
      <c r="I12" s="14">
        <v>6718.4199886841934</v>
      </c>
      <c r="J12" s="14">
        <v>73.2534741305534</v>
      </c>
      <c r="K12" s="14">
        <v>4018.5394629344464</v>
      </c>
      <c r="L12" s="14">
        <v>551.4727749067855</v>
      </c>
      <c r="O12" s="33">
        <v>2030</v>
      </c>
      <c r="P12" s="33">
        <v>0.9</v>
      </c>
      <c r="S12" t="s">
        <v>24</v>
      </c>
      <c r="T12" s="4">
        <f t="shared" si="1"/>
        <v>1.0677148347915777E-2</v>
      </c>
      <c r="U12" s="4">
        <f t="shared" si="0"/>
        <v>3.3939334221203765E-2</v>
      </c>
      <c r="V12" s="4">
        <f t="shared" si="0"/>
        <v>1.640512686685458E-2</v>
      </c>
      <c r="W12" s="4">
        <f t="shared" si="0"/>
        <v>1.7175679706916247E-2</v>
      </c>
      <c r="X12" s="4">
        <f t="shared" si="0"/>
        <v>-5.4751239094470439E-3</v>
      </c>
      <c r="Y12" s="4">
        <f t="shared" si="0"/>
        <v>3.5637613045799155E-2</v>
      </c>
      <c r="Z12" s="4">
        <f t="shared" si="0"/>
        <v>1.0039732908749377E-2</v>
      </c>
      <c r="AA12" s="4">
        <f t="shared" si="0"/>
        <v>6.0844594327582602E-3</v>
      </c>
      <c r="AB12" s="4">
        <f t="shared" si="0"/>
        <v>1.5046181538600489E-2</v>
      </c>
      <c r="AC12" s="4">
        <f t="shared" si="0"/>
        <v>7.9228139255835828E-3</v>
      </c>
      <c r="AD12" s="4">
        <f t="shared" si="0"/>
        <v>2.6211732073022187E-2</v>
      </c>
    </row>
    <row r="13" spans="1:30">
      <c r="A13" t="s">
        <v>25</v>
      </c>
      <c r="B13" s="14">
        <v>17465.169999999998</v>
      </c>
      <c r="C13" s="14">
        <v>2198.5482352187491</v>
      </c>
      <c r="D13" s="14">
        <v>2271.120570055913</v>
      </c>
      <c r="E13" s="14">
        <v>624.87051526442792</v>
      </c>
      <c r="F13" s="14">
        <v>353.94410790643599</v>
      </c>
      <c r="G13" s="14">
        <v>242.73037309666003</v>
      </c>
      <c r="H13" s="14">
        <v>457.63121181988964</v>
      </c>
      <c r="I13" s="14">
        <v>6745.7842450526077</v>
      </c>
      <c r="J13" s="14">
        <v>73.579665064114096</v>
      </c>
      <c r="K13" s="14">
        <v>4031.0969894659825</v>
      </c>
      <c r="L13" s="14">
        <v>555.42942547384689</v>
      </c>
      <c r="O13" s="33">
        <v>2031</v>
      </c>
      <c r="P13" s="33">
        <v>1</v>
      </c>
      <c r="S13" t="s">
        <v>25</v>
      </c>
      <c r="T13" s="4">
        <f t="shared" si="1"/>
        <v>1.4708924006507029E-2</v>
      </c>
      <c r="U13" s="4">
        <f t="shared" si="0"/>
        <v>3.5933234679879522E-2</v>
      </c>
      <c r="V13" s="4">
        <f t="shared" si="0"/>
        <v>1.8611432829685803E-2</v>
      </c>
      <c r="W13" s="4">
        <f t="shared" si="0"/>
        <v>2.0325788668596578E-2</v>
      </c>
      <c r="X13" s="4">
        <f t="shared" si="0"/>
        <v>3.3360550049543747E-5</v>
      </c>
      <c r="Y13" s="4">
        <f t="shared" si="0"/>
        <v>3.4454992083013725E-2</v>
      </c>
      <c r="Z13" s="4">
        <f t="shared" si="0"/>
        <v>1.0691067123538955E-2</v>
      </c>
      <c r="AA13" s="4">
        <f t="shared" si="0"/>
        <v>1.1496105524325229E-2</v>
      </c>
      <c r="AB13" s="4">
        <f t="shared" si="0"/>
        <v>1.8385292063708869E-2</v>
      </c>
      <c r="AC13" s="4">
        <f t="shared" si="0"/>
        <v>1.2701347604145319E-2</v>
      </c>
      <c r="AD13" s="4">
        <f t="shared" si="0"/>
        <v>3.207384671703295E-2</v>
      </c>
    </row>
    <row r="14" spans="1:30">
      <c r="A14" t="s">
        <v>26</v>
      </c>
      <c r="B14" s="14">
        <v>17523.400000000001</v>
      </c>
      <c r="C14" s="14">
        <v>2206.8757006019341</v>
      </c>
      <c r="D14" s="14">
        <v>2262.5052982396965</v>
      </c>
      <c r="E14" s="14">
        <v>625.13696066387058</v>
      </c>
      <c r="F14" s="14">
        <v>354.37229302401653</v>
      </c>
      <c r="G14" s="14">
        <v>243.28376663401977</v>
      </c>
      <c r="H14" s="14">
        <v>454.63847205553185</v>
      </c>
      <c r="I14" s="14">
        <v>6790.2141299111254</v>
      </c>
      <c r="J14" s="14">
        <v>74.059102308819448</v>
      </c>
      <c r="K14" s="14">
        <v>4050.1652484829824</v>
      </c>
      <c r="L14" s="14">
        <v>560.76942306344085</v>
      </c>
      <c r="S14" t="s">
        <v>26</v>
      </c>
      <c r="T14" s="4">
        <f t="shared" si="1"/>
        <v>1.7339604162155409E-2</v>
      </c>
      <c r="U14" s="4">
        <f t="shared" si="0"/>
        <v>3.0967699685813921E-2</v>
      </c>
      <c r="V14" s="4">
        <f t="shared" si="0"/>
        <v>7.49458403011527E-3</v>
      </c>
      <c r="W14" s="4">
        <f t="shared" si="0"/>
        <v>1.4472876698307324E-2</v>
      </c>
      <c r="X14" s="4">
        <f t="shared" si="0"/>
        <v>4.8485019631314685E-3</v>
      </c>
      <c r="Y14" s="4">
        <f t="shared" si="0"/>
        <v>2.502225913785483E-2</v>
      </c>
      <c r="Z14" s="4">
        <f t="shared" si="0"/>
        <v>-1.465502281174702E-3</v>
      </c>
      <c r="AA14" s="4">
        <f t="shared" si="0"/>
        <v>2.1133745930319581E-2</v>
      </c>
      <c r="AB14" s="4">
        <f t="shared" si="0"/>
        <v>2.4219777213364102E-2</v>
      </c>
      <c r="AC14" s="4">
        <f t="shared" si="0"/>
        <v>1.7606785882518849E-2</v>
      </c>
      <c r="AD14" s="4">
        <f t="shared" si="0"/>
        <v>3.507358727536003E-2</v>
      </c>
    </row>
    <row r="15" spans="1:30">
      <c r="A15" t="s">
        <v>27</v>
      </c>
      <c r="B15" s="14">
        <v>17573.03</v>
      </c>
      <c r="C15" s="14">
        <v>2220.2090194718462</v>
      </c>
      <c r="D15" s="14">
        <v>2264.2803804762225</v>
      </c>
      <c r="E15" s="14">
        <v>626.17853514540775</v>
      </c>
      <c r="F15" s="14">
        <v>354.52369762069554</v>
      </c>
      <c r="G15" s="14">
        <v>243.51923283221305</v>
      </c>
      <c r="H15" s="14">
        <v>453.55266230111607</v>
      </c>
      <c r="I15" s="14">
        <v>6817.4909353443618</v>
      </c>
      <c r="J15" s="14">
        <v>74.284299501864638</v>
      </c>
      <c r="K15" s="14">
        <v>4060.2021069725538</v>
      </c>
      <c r="L15" s="14">
        <v>564.19421012259352</v>
      </c>
      <c r="S15" t="s">
        <v>27</v>
      </c>
      <c r="T15" s="4">
        <f t="shared" si="1"/>
        <v>1.1900011343763728E-2</v>
      </c>
      <c r="U15" s="4">
        <f t="shared" si="0"/>
        <v>2.3611034492998062E-2</v>
      </c>
      <c r="V15" s="4">
        <f t="shared" si="0"/>
        <v>-4.9631129532268226E-5</v>
      </c>
      <c r="W15" s="4">
        <f t="shared" si="0"/>
        <v>7.2145535333003608E-3</v>
      </c>
      <c r="X15" s="4">
        <f t="shared" si="0"/>
        <v>8.8680369376459289E-4</v>
      </c>
      <c r="Y15" s="4">
        <f t="shared" si="0"/>
        <v>1.3032854100014868E-2</v>
      </c>
      <c r="Z15" s="4">
        <f t="shared" si="0"/>
        <v>-1.0402058166301686E-2</v>
      </c>
      <c r="AA15" s="4">
        <f t="shared" si="0"/>
        <v>1.7322100416585107E-2</v>
      </c>
      <c r="AB15" s="4">
        <f t="shared" si="0"/>
        <v>1.7691116370261994E-2</v>
      </c>
      <c r="AC15" s="4">
        <f t="shared" si="0"/>
        <v>1.2386082769267004E-2</v>
      </c>
      <c r="AD15" s="4">
        <f t="shared" si="0"/>
        <v>2.9279890041115975E-2</v>
      </c>
    </row>
    <row r="16" spans="1:30">
      <c r="A16" t="s">
        <v>28</v>
      </c>
      <c r="B16" s="14">
        <v>17600.37</v>
      </c>
      <c r="C16" s="14">
        <v>2231.4328443524255</v>
      </c>
      <c r="D16" s="14">
        <v>2264.8821524431009</v>
      </c>
      <c r="E16" s="14">
        <v>626.45571035923854</v>
      </c>
      <c r="F16" s="14">
        <v>354.29509217059552</v>
      </c>
      <c r="G16" s="14">
        <v>243.10452365646998</v>
      </c>
      <c r="H16" s="14">
        <v>452.06121112612516</v>
      </c>
      <c r="I16" s="14">
        <v>6835.0641095640003</v>
      </c>
      <c r="J16" s="14">
        <v>74.350909882504183</v>
      </c>
      <c r="K16" s="14">
        <v>4063.6299359723744</v>
      </c>
      <c r="L16" s="14">
        <v>566.51496061920739</v>
      </c>
      <c r="S16" t="s">
        <v>28</v>
      </c>
      <c r="T16" s="4">
        <f t="shared" si="1"/>
        <v>1.107389875686482E-2</v>
      </c>
      <c r="U16" s="4">
        <f t="shared" si="0"/>
        <v>2.1965345664980873E-2</v>
      </c>
      <c r="V16" s="4">
        <f t="shared" si="0"/>
        <v>-1.2872633676664913E-3</v>
      </c>
      <c r="W16" s="4">
        <f t="shared" si="0"/>
        <v>5.2486611668300931E-3</v>
      </c>
      <c r="X16" s="4">
        <f t="shared" si="0"/>
        <v>1.2829021321132394E-3</v>
      </c>
      <c r="Y16" s="4">
        <f t="shared" si="0"/>
        <v>6.0423155641664561E-3</v>
      </c>
      <c r="Z16" s="4">
        <f t="shared" si="0"/>
        <v>-1.3112095369523402E-2</v>
      </c>
      <c r="AA16" s="4">
        <f t="shared" si="0"/>
        <v>1.7361838211405356E-2</v>
      </c>
      <c r="AB16" s="4">
        <f t="shared" si="0"/>
        <v>1.4981347505715892E-2</v>
      </c>
      <c r="AC16" s="4">
        <f t="shared" si="0"/>
        <v>1.1220612228354687E-2</v>
      </c>
      <c r="AD16" s="4">
        <f t="shared" si="0"/>
        <v>2.7276388603162616E-2</v>
      </c>
    </row>
    <row r="17" spans="1:30">
      <c r="A17" t="s">
        <v>29</v>
      </c>
      <c r="B17" s="14">
        <v>17616.47</v>
      </c>
      <c r="C17" s="14">
        <v>2241.9327101279405</v>
      </c>
      <c r="D17" s="14">
        <v>2265.7360485759177</v>
      </c>
      <c r="E17" s="14">
        <v>626.36306589039873</v>
      </c>
      <c r="F17" s="14">
        <v>353.91029537196778</v>
      </c>
      <c r="G17" s="14">
        <v>242.1941595192695</v>
      </c>
      <c r="H17" s="14">
        <v>450.45185955654841</v>
      </c>
      <c r="I17" s="14">
        <v>6847.2130631059645</v>
      </c>
      <c r="J17" s="14">
        <v>74.305780897839853</v>
      </c>
      <c r="K17" s="14">
        <v>4063.0071407274404</v>
      </c>
      <c r="L17" s="14">
        <v>568.08509778797304</v>
      </c>
      <c r="S17" t="s">
        <v>29</v>
      </c>
      <c r="T17" s="4">
        <f t="shared" si="1"/>
        <v>8.6629560433710839E-3</v>
      </c>
      <c r="U17" s="4">
        <f t="shared" si="0"/>
        <v>1.9733237694862238E-2</v>
      </c>
      <c r="V17" s="4">
        <f t="shared" si="0"/>
        <v>-2.3708655326312167E-3</v>
      </c>
      <c r="W17" s="4">
        <f t="shared" si="0"/>
        <v>2.3885758561343895E-3</v>
      </c>
      <c r="X17" s="4">
        <f t="shared" si="0"/>
        <v>-9.5530717175162927E-5</v>
      </c>
      <c r="Y17" s="4">
        <f t="shared" si="0"/>
        <v>-2.2090913903757281E-3</v>
      </c>
      <c r="Z17" s="4">
        <f t="shared" si="0"/>
        <v>-1.5688073885499754E-2</v>
      </c>
      <c r="AA17" s="4">
        <f t="shared" si="0"/>
        <v>1.503588231831543E-2</v>
      </c>
      <c r="AB17" s="4">
        <f t="shared" si="0"/>
        <v>9.8684308102388041E-3</v>
      </c>
      <c r="AC17" s="4">
        <f t="shared" si="0"/>
        <v>7.9159968973321337E-3</v>
      </c>
      <c r="AD17" s="4">
        <f t="shared" si="0"/>
        <v>2.278538322547341E-2</v>
      </c>
    </row>
    <row r="18" spans="1:30">
      <c r="A18" t="s">
        <v>30</v>
      </c>
      <c r="B18" s="14">
        <v>17634.97</v>
      </c>
      <c r="C18" s="14">
        <v>2259.0997276878734</v>
      </c>
      <c r="D18" s="14">
        <v>2271.0175489010071</v>
      </c>
      <c r="E18" s="14">
        <v>625.27794778112013</v>
      </c>
      <c r="F18" s="14">
        <v>354.05948567901117</v>
      </c>
      <c r="G18" s="14">
        <v>239.84554235665613</v>
      </c>
      <c r="H18" s="14">
        <v>448.78216650740058</v>
      </c>
      <c r="I18" s="14">
        <v>6860.0611079383443</v>
      </c>
      <c r="J18" s="14">
        <v>74.134194235223177</v>
      </c>
      <c r="K18" s="14">
        <v>4052.499500649154</v>
      </c>
      <c r="L18" s="14">
        <v>568.93579279969981</v>
      </c>
      <c r="S18" t="s">
        <v>30</v>
      </c>
      <c r="T18" s="4">
        <f t="shared" si="1"/>
        <v>6.3669150963854282E-3</v>
      </c>
      <c r="U18" s="4">
        <f t="shared" si="0"/>
        <v>2.3664235856915239E-2</v>
      </c>
      <c r="V18" s="4">
        <f t="shared" si="0"/>
        <v>3.762311923836581E-3</v>
      </c>
      <c r="W18" s="4">
        <f t="shared" si="0"/>
        <v>2.2552996562508199E-4</v>
      </c>
      <c r="X18" s="4">
        <f t="shared" si="0"/>
        <v>-8.8270824543312809E-4</v>
      </c>
      <c r="Y18" s="4">
        <f t="shared" si="0"/>
        <v>-1.4132567597639478E-2</v>
      </c>
      <c r="Z18" s="4">
        <f t="shared" si="0"/>
        <v>-1.2881236208747371E-2</v>
      </c>
      <c r="AA18" s="4">
        <f t="shared" si="0"/>
        <v>1.0286417584320473E-2</v>
      </c>
      <c r="AB18" s="4">
        <f t="shared" si="0"/>
        <v>1.0139459440192677E-3</v>
      </c>
      <c r="AC18" s="4">
        <f t="shared" si="0"/>
        <v>5.7633504387166745E-4</v>
      </c>
      <c r="AD18" s="4">
        <f t="shared" si="0"/>
        <v>1.4562794261582024E-2</v>
      </c>
    </row>
    <row r="19" spans="1:30">
      <c r="A19" t="s">
        <v>31</v>
      </c>
      <c r="B19" s="14">
        <v>17627</v>
      </c>
      <c r="C19" s="14">
        <v>2265.6732955211969</v>
      </c>
      <c r="D19" s="14">
        <v>2271.1898563589002</v>
      </c>
      <c r="E19" s="14">
        <v>624.83349042466693</v>
      </c>
      <c r="F19" s="14">
        <v>353.16326516695074</v>
      </c>
      <c r="G19" s="14">
        <v>238.37788294098365</v>
      </c>
      <c r="H19" s="14">
        <v>447.01287031408168</v>
      </c>
      <c r="I19" s="14">
        <v>6860.4184022475474</v>
      </c>
      <c r="J19" s="14">
        <v>73.888305975816493</v>
      </c>
      <c r="K19" s="14">
        <v>4047.0216099687623</v>
      </c>
      <c r="L19" s="14">
        <v>569.11939285068649</v>
      </c>
      <c r="S19" t="s">
        <v>31</v>
      </c>
      <c r="T19" s="4">
        <f t="shared" si="1"/>
        <v>3.0711835124621611E-3</v>
      </c>
      <c r="U19" s="4">
        <f t="shared" si="0"/>
        <v>2.0477475611808016E-2</v>
      </c>
      <c r="V19" s="4">
        <f t="shared" si="0"/>
        <v>3.0515107326172242E-3</v>
      </c>
      <c r="W19" s="4">
        <f t="shared" si="0"/>
        <v>-2.1480211237654423E-3</v>
      </c>
      <c r="X19" s="4">
        <f t="shared" si="0"/>
        <v>-3.8373526590043117E-3</v>
      </c>
      <c r="Y19" s="4">
        <f t="shared" si="0"/>
        <v>-2.111270568420287E-2</v>
      </c>
      <c r="Z19" s="4">
        <f t="shared" si="0"/>
        <v>-1.4419035606261232E-2</v>
      </c>
      <c r="AA19" s="4">
        <f t="shared" si="0"/>
        <v>6.2966665170955949E-3</v>
      </c>
      <c r="AB19" s="4">
        <f t="shared" si="0"/>
        <v>-5.330783607082501E-3</v>
      </c>
      <c r="AC19" s="4">
        <f t="shared" si="0"/>
        <v>-3.2462662341751214E-3</v>
      </c>
      <c r="AD19" s="4">
        <f t="shared" si="0"/>
        <v>8.7295875067963102E-3</v>
      </c>
    </row>
    <row r="20" spans="1:30">
      <c r="A20" t="s">
        <v>32</v>
      </c>
      <c r="B20" s="14">
        <v>17685.93</v>
      </c>
      <c r="C20" s="14">
        <v>2279.3019827924768</v>
      </c>
      <c r="D20" s="14">
        <v>2280.7077864829653</v>
      </c>
      <c r="E20" s="14">
        <v>627.23234239599515</v>
      </c>
      <c r="F20" s="14">
        <v>353.50943919077633</v>
      </c>
      <c r="G20" s="14">
        <v>237.924538569025</v>
      </c>
      <c r="H20" s="14">
        <v>447.22294939324081</v>
      </c>
      <c r="I20" s="14">
        <v>6885.4388417297578</v>
      </c>
      <c r="J20" s="14">
        <v>73.887315661658192</v>
      </c>
      <c r="K20" s="14">
        <v>4059.0323262509332</v>
      </c>
      <c r="L20" s="14">
        <v>571.24025601097333</v>
      </c>
      <c r="S20" t="s">
        <v>32</v>
      </c>
      <c r="T20" s="4">
        <f t="shared" si="1"/>
        <v>4.861261439390363E-3</v>
      </c>
      <c r="U20" s="4">
        <f t="shared" si="0"/>
        <v>2.1452197659098005E-2</v>
      </c>
      <c r="V20" s="4">
        <f t="shared" si="0"/>
        <v>6.9873984493160624E-3</v>
      </c>
      <c r="W20" s="4">
        <f t="shared" si="0"/>
        <v>1.2397237728285493E-3</v>
      </c>
      <c r="X20" s="4">
        <f t="shared" si="0"/>
        <v>-2.2175101975189238E-3</v>
      </c>
      <c r="Y20" s="4">
        <f t="shared" si="0"/>
        <v>-2.1307645820547561E-2</v>
      </c>
      <c r="Z20" s="4">
        <f t="shared" si="0"/>
        <v>-1.0702669492106631E-2</v>
      </c>
      <c r="AA20" s="4">
        <f t="shared" si="0"/>
        <v>7.3700453072957917E-3</v>
      </c>
      <c r="AB20" s="4">
        <f t="shared" si="0"/>
        <v>-6.2352192001228213E-3</v>
      </c>
      <c r="AC20" s="4">
        <f t="shared" si="0"/>
        <v>-1.1314046293294799E-3</v>
      </c>
      <c r="AD20" s="4">
        <f t="shared" si="0"/>
        <v>8.3409895946986445E-3</v>
      </c>
    </row>
    <row r="21" spans="1:30">
      <c r="A21" t="s">
        <v>33</v>
      </c>
      <c r="B21" s="14">
        <v>17730.37</v>
      </c>
      <c r="C21" s="14">
        <v>2289.5338618071332</v>
      </c>
      <c r="D21" s="14">
        <v>2289.0883932489369</v>
      </c>
      <c r="E21" s="14">
        <v>629.59032966407869</v>
      </c>
      <c r="F21" s="14">
        <v>353.46578984261754</v>
      </c>
      <c r="G21" s="14">
        <v>237.38272117712268</v>
      </c>
      <c r="H21" s="14">
        <v>447.34634581419192</v>
      </c>
      <c r="I21" s="14">
        <v>6903.4481131230859</v>
      </c>
      <c r="J21" s="14">
        <v>73.789592710950785</v>
      </c>
      <c r="K21" s="14">
        <v>4069.8440745068237</v>
      </c>
      <c r="L21" s="14">
        <v>572.67077546622284</v>
      </c>
      <c r="S21" t="s">
        <v>33</v>
      </c>
      <c r="T21" s="4">
        <f t="shared" si="1"/>
        <v>6.4655404856930332E-3</v>
      </c>
      <c r="U21" s="4">
        <f t="shared" si="0"/>
        <v>2.1232194643556523E-2</v>
      </c>
      <c r="V21" s="4">
        <f t="shared" si="0"/>
        <v>1.0306736606718436E-2</v>
      </c>
      <c r="W21" s="4">
        <f t="shared" si="0"/>
        <v>5.1523851731141157E-3</v>
      </c>
      <c r="X21" s="4">
        <f t="shared" si="0"/>
        <v>-1.2559836070410446E-3</v>
      </c>
      <c r="Y21" s="4">
        <f t="shared" si="0"/>
        <v>-1.986603785862151E-2</v>
      </c>
      <c r="Z21" s="4">
        <f t="shared" si="0"/>
        <v>-6.8942189414286092E-3</v>
      </c>
      <c r="AA21" s="4">
        <f t="shared" si="0"/>
        <v>8.2128377631662808E-3</v>
      </c>
      <c r="AB21" s="4">
        <f t="shared" si="0"/>
        <v>-6.9468106068187874E-3</v>
      </c>
      <c r="AC21" s="4">
        <f t="shared" si="0"/>
        <v>1.6827274830137906E-3</v>
      </c>
      <c r="AD21" s="4">
        <f t="shared" si="0"/>
        <v>8.0721668216710007E-3</v>
      </c>
    </row>
    <row r="22" spans="1:30">
      <c r="A22" t="s">
        <v>34</v>
      </c>
      <c r="B22" s="14">
        <v>17754.400000000001</v>
      </c>
      <c r="C22" s="14">
        <v>2301.6615396944308</v>
      </c>
      <c r="D22" s="14">
        <v>2290.6720202082943</v>
      </c>
      <c r="E22" s="14">
        <v>634.77040511345172</v>
      </c>
      <c r="F22" s="14">
        <v>352.46330866308574</v>
      </c>
      <c r="G22" s="14">
        <v>237.09115783662924</v>
      </c>
      <c r="H22" s="14">
        <v>448.26491597721946</v>
      </c>
      <c r="I22" s="14">
        <v>6903.7341662360495</v>
      </c>
      <c r="J22" s="14">
        <v>73.613794352328014</v>
      </c>
      <c r="K22" s="14">
        <v>4083.3661815571932</v>
      </c>
      <c r="L22" s="14">
        <v>573.88686369499806</v>
      </c>
      <c r="S22" t="s">
        <v>34</v>
      </c>
      <c r="T22" s="4">
        <f t="shared" si="1"/>
        <v>6.7723392781502412E-3</v>
      </c>
      <c r="U22" s="4">
        <f t="shared" si="1"/>
        <v>1.8840165170626699E-2</v>
      </c>
      <c r="V22" s="4">
        <f t="shared" si="1"/>
        <v>8.6544779527566451E-3</v>
      </c>
      <c r="W22" s="4">
        <f t="shared" si="1"/>
        <v>1.5181180411074413E-2</v>
      </c>
      <c r="X22" s="4">
        <f t="shared" si="1"/>
        <v>-4.5082170665878829E-3</v>
      </c>
      <c r="Y22" s="4">
        <f t="shared" si="1"/>
        <v>-1.1483992960482303E-2</v>
      </c>
      <c r="Z22" s="4">
        <f t="shared" si="1"/>
        <v>-1.1525648048953396E-3</v>
      </c>
      <c r="AA22" s="4">
        <f t="shared" si="1"/>
        <v>6.3662783188866978E-3</v>
      </c>
      <c r="AB22" s="4">
        <f t="shared" si="1"/>
        <v>-7.0197010740274957E-3</v>
      </c>
      <c r="AC22" s="4">
        <f t="shared" si="1"/>
        <v>7.6167019645763112E-3</v>
      </c>
      <c r="AD22" s="4">
        <f t="shared" si="1"/>
        <v>8.702336815432643E-3</v>
      </c>
    </row>
    <row r="23" spans="1:30">
      <c r="A23" t="s">
        <v>35</v>
      </c>
      <c r="B23" s="14">
        <v>17772.830000000002</v>
      </c>
      <c r="C23" s="14">
        <v>2303.0094824790153</v>
      </c>
      <c r="D23" s="14">
        <v>2299.0966805571588</v>
      </c>
      <c r="E23" s="14">
        <v>635.91468144887347</v>
      </c>
      <c r="F23" s="14">
        <v>351.88894260196429</v>
      </c>
      <c r="G23" s="14">
        <v>236.25642867230454</v>
      </c>
      <c r="H23" s="14">
        <v>447.88756095797572</v>
      </c>
      <c r="I23" s="14">
        <v>6912.2339877825289</v>
      </c>
      <c r="J23" s="14">
        <v>73.320393661614787</v>
      </c>
      <c r="K23" s="14">
        <v>4090.3505017047123</v>
      </c>
      <c r="L23" s="14">
        <v>573.76506366475121</v>
      </c>
      <c r="S23" t="s">
        <v>35</v>
      </c>
      <c r="T23" s="4">
        <f t="shared" si="1"/>
        <v>8.2731037612753244E-3</v>
      </c>
      <c r="U23" s="4">
        <f t="shared" si="1"/>
        <v>1.6479069171899008E-2</v>
      </c>
      <c r="V23" s="4">
        <f t="shared" si="1"/>
        <v>1.2287314563388385E-2</v>
      </c>
      <c r="W23" s="4">
        <f t="shared" si="1"/>
        <v>1.7734630415977337E-2</v>
      </c>
      <c r="X23" s="4">
        <f t="shared" si="1"/>
        <v>-3.6083100669714874E-3</v>
      </c>
      <c r="Y23" s="4">
        <f t="shared" si="1"/>
        <v>-8.8995432063818658E-3</v>
      </c>
      <c r="Z23" s="4">
        <f t="shared" si="1"/>
        <v>1.9567459954328292E-3</v>
      </c>
      <c r="AA23" s="4">
        <f t="shared" si="1"/>
        <v>7.5528316928901162E-3</v>
      </c>
      <c r="AB23" s="4">
        <f t="shared" si="1"/>
        <v>-7.6860919559799123E-3</v>
      </c>
      <c r="AC23" s="4">
        <f t="shared" si="1"/>
        <v>1.0706365300650056E-2</v>
      </c>
      <c r="AD23" s="4">
        <f t="shared" si="1"/>
        <v>8.1629107572573911E-3</v>
      </c>
    </row>
    <row r="24" spans="1:30">
      <c r="A24" t="s">
        <v>36</v>
      </c>
      <c r="B24" s="14">
        <v>17833.23</v>
      </c>
      <c r="C24" s="14">
        <v>2305.8165624380886</v>
      </c>
      <c r="D24" s="14">
        <v>2315.639032992774</v>
      </c>
      <c r="E24" s="14">
        <v>637.80221103033603</v>
      </c>
      <c r="F24" s="14">
        <v>352.22852616477167</v>
      </c>
      <c r="G24" s="14">
        <v>235.92279472520761</v>
      </c>
      <c r="H24" s="14">
        <v>448.43907743114198</v>
      </c>
      <c r="I24" s="14">
        <v>6939.046182670575</v>
      </c>
      <c r="J24" s="14">
        <v>73.147301989907191</v>
      </c>
      <c r="K24" s="14">
        <v>4107.0190380603535</v>
      </c>
      <c r="L24" s="14">
        <v>574.50733869658075</v>
      </c>
      <c r="S24" t="s">
        <v>36</v>
      </c>
      <c r="T24" s="4">
        <f t="shared" si="1"/>
        <v>8.3286544727927403E-3</v>
      </c>
      <c r="U24" s="4">
        <f t="shared" si="1"/>
        <v>1.1632762944876474E-2</v>
      </c>
      <c r="V24" s="4">
        <f t="shared" si="1"/>
        <v>1.531596757674758E-2</v>
      </c>
      <c r="W24" s="4">
        <f t="shared" si="1"/>
        <v>1.6851600148622081E-2</v>
      </c>
      <c r="X24" s="4">
        <f t="shared" si="1"/>
        <v>-3.6234195865797458E-3</v>
      </c>
      <c r="Y24" s="4">
        <f t="shared" si="1"/>
        <v>-8.4133559987410456E-3</v>
      </c>
      <c r="Z24" s="4">
        <f t="shared" si="1"/>
        <v>2.7192880856206081E-3</v>
      </c>
      <c r="AA24" s="4">
        <f t="shared" si="1"/>
        <v>7.7856099187063599E-3</v>
      </c>
      <c r="AB24" s="4">
        <f t="shared" si="1"/>
        <v>-1.001543587183007E-2</v>
      </c>
      <c r="AC24" s="4">
        <f t="shared" si="1"/>
        <v>1.1822204888361387E-2</v>
      </c>
      <c r="AD24" s="4">
        <f t="shared" si="1"/>
        <v>5.7192794997007468E-3</v>
      </c>
    </row>
    <row r="25" spans="1:30">
      <c r="A25" t="s">
        <v>37</v>
      </c>
      <c r="B25" s="14">
        <v>17827.87</v>
      </c>
      <c r="C25" s="14">
        <v>2296.1520227979718</v>
      </c>
      <c r="D25" s="14">
        <v>2326.3172687627361</v>
      </c>
      <c r="E25" s="14">
        <v>636.58054780728537</v>
      </c>
      <c r="F25" s="14">
        <v>351.35321392962913</v>
      </c>
      <c r="G25" s="14">
        <v>234.66384518068347</v>
      </c>
      <c r="H25" s="14">
        <v>447.20951160984947</v>
      </c>
      <c r="I25" s="14">
        <v>6942.2537846733348</v>
      </c>
      <c r="J25" s="14">
        <v>72.652223341324742</v>
      </c>
      <c r="K25" s="14">
        <v>4108.5644762635293</v>
      </c>
      <c r="L25" s="14">
        <v>572.64227927154764</v>
      </c>
      <c r="S25" t="s">
        <v>37</v>
      </c>
      <c r="T25" s="4">
        <f t="shared" si="1"/>
        <v>5.4990392191476278E-3</v>
      </c>
      <c r="U25" s="4">
        <f t="shared" si="1"/>
        <v>2.8906150292160593E-3</v>
      </c>
      <c r="V25" s="4">
        <f t="shared" si="1"/>
        <v>1.6263625128499104E-2</v>
      </c>
      <c r="W25" s="4">
        <f t="shared" si="1"/>
        <v>1.1102804178927395E-2</v>
      </c>
      <c r="X25" s="4">
        <f t="shared" si="1"/>
        <v>-5.9767478881875835E-3</v>
      </c>
      <c r="Y25" s="4">
        <f t="shared" si="1"/>
        <v>-1.1453554761513218E-2</v>
      </c>
      <c r="Z25" s="4">
        <f t="shared" si="1"/>
        <v>-3.0587978559071249E-4</v>
      </c>
      <c r="AA25" s="4">
        <f t="shared" si="1"/>
        <v>5.6212013061243127E-3</v>
      </c>
      <c r="AB25" s="4">
        <f t="shared" si="1"/>
        <v>-1.5413682713785293E-2</v>
      </c>
      <c r="AC25" s="4">
        <f t="shared" si="1"/>
        <v>9.5139767145495657E-3</v>
      </c>
      <c r="AD25" s="4">
        <f t="shared" si="1"/>
        <v>-4.9760169186230385E-5</v>
      </c>
    </row>
    <row r="26" spans="1:30">
      <c r="A26" t="s">
        <v>38</v>
      </c>
      <c r="B26" s="14">
        <v>17835.169999999998</v>
      </c>
      <c r="C26" s="14">
        <v>2269.9805707425385</v>
      </c>
      <c r="D26" s="14">
        <v>2350.7426762493787</v>
      </c>
      <c r="E26" s="14">
        <v>632.46116414302423</v>
      </c>
      <c r="F26" s="14">
        <v>351.50631869154995</v>
      </c>
      <c r="G26" s="14">
        <v>234.66148061297602</v>
      </c>
      <c r="H26" s="14">
        <v>446.02255494812175</v>
      </c>
      <c r="I26" s="14">
        <v>6964.2463230969752</v>
      </c>
      <c r="J26" s="14">
        <v>71.596229134772628</v>
      </c>
      <c r="K26" s="14">
        <v>4114.1234713557287</v>
      </c>
      <c r="L26" s="14">
        <v>570.07302211064246</v>
      </c>
      <c r="S26" t="s">
        <v>38</v>
      </c>
      <c r="T26" s="4">
        <f t="shared" si="1"/>
        <v>4.5492948226917296E-3</v>
      </c>
      <c r="U26" s="4">
        <f t="shared" si="1"/>
        <v>-1.3764390813124638E-2</v>
      </c>
      <c r="V26" s="4">
        <f t="shared" si="1"/>
        <v>2.6224031861017849E-2</v>
      </c>
      <c r="W26" s="4">
        <f t="shared" si="1"/>
        <v>-3.6379153026435684E-3</v>
      </c>
      <c r="X26" s="4">
        <f t="shared" si="1"/>
        <v>-2.7151477842209948E-3</v>
      </c>
      <c r="Y26" s="4">
        <f t="shared" si="1"/>
        <v>-1.0247860973910394E-2</v>
      </c>
      <c r="Z26" s="4">
        <f t="shared" si="1"/>
        <v>-5.0023121354687561E-3</v>
      </c>
      <c r="AA26" s="4">
        <f t="shared" si="1"/>
        <v>8.7651342597852011E-3</v>
      </c>
      <c r="AB26" s="4">
        <f t="shared" si="1"/>
        <v>-2.7407434099904981E-2</v>
      </c>
      <c r="AC26" s="4">
        <f t="shared" si="1"/>
        <v>7.5323369080766422E-3</v>
      </c>
      <c r="AD26" s="4">
        <f t="shared" si="1"/>
        <v>-6.6456331824708004E-3</v>
      </c>
    </row>
    <row r="27" spans="1:30">
      <c r="A27" t="s">
        <v>39</v>
      </c>
      <c r="B27" s="14">
        <v>17879.37</v>
      </c>
      <c r="C27" s="14">
        <v>2264.4291618679736</v>
      </c>
      <c r="D27" s="14">
        <v>2369.4656662989801</v>
      </c>
      <c r="E27" s="14">
        <v>632.53118832256803</v>
      </c>
      <c r="F27" s="14">
        <v>351.49822341909083</v>
      </c>
      <c r="G27" s="14">
        <v>233.48668113067714</v>
      </c>
      <c r="H27" s="14">
        <v>445.84077667256048</v>
      </c>
      <c r="I27" s="14">
        <v>6985.9693700812186</v>
      </c>
      <c r="J27" s="14">
        <v>71.422948446145213</v>
      </c>
      <c r="K27" s="14">
        <v>4126.701897922334</v>
      </c>
      <c r="L27" s="14">
        <v>569.07136582642715</v>
      </c>
      <c r="S27" t="s">
        <v>39</v>
      </c>
      <c r="T27" s="4">
        <f t="shared" si="1"/>
        <v>5.9945433563477479E-3</v>
      </c>
      <c r="U27" s="4">
        <f t="shared" si="1"/>
        <v>-1.6752132765651018E-2</v>
      </c>
      <c r="V27" s="4">
        <f t="shared" si="1"/>
        <v>3.0607232108554872E-2</v>
      </c>
      <c r="W27" s="4">
        <f t="shared" si="1"/>
        <v>-5.3206715067443122E-3</v>
      </c>
      <c r="X27" s="4">
        <f t="shared" si="1"/>
        <v>-1.1103479978210595E-3</v>
      </c>
      <c r="Y27" s="4">
        <f t="shared" si="1"/>
        <v>-1.1723480106732409E-2</v>
      </c>
      <c r="Z27" s="4">
        <f t="shared" si="1"/>
        <v>-4.5698618667538993E-3</v>
      </c>
      <c r="AA27" s="4">
        <f t="shared" si="1"/>
        <v>1.0667373591376927E-2</v>
      </c>
      <c r="AB27" s="4">
        <f t="shared" si="1"/>
        <v>-2.5878819257662222E-2</v>
      </c>
      <c r="AC27" s="4">
        <f t="shared" si="1"/>
        <v>8.8871103350365299E-3</v>
      </c>
      <c r="AD27" s="4">
        <f t="shared" si="1"/>
        <v>-8.1805221955211227E-3</v>
      </c>
    </row>
    <row r="28" spans="1:30">
      <c r="A28" t="s">
        <v>40</v>
      </c>
      <c r="B28" s="14">
        <v>17922.099999999999</v>
      </c>
      <c r="C28" s="14">
        <v>2260.4289488412533</v>
      </c>
      <c r="D28" s="14">
        <v>2386.8598305191035</v>
      </c>
      <c r="E28" s="14">
        <v>632.83451144962976</v>
      </c>
      <c r="F28" s="14">
        <v>351.26909384341269</v>
      </c>
      <c r="G28" s="14">
        <v>231.78308934974072</v>
      </c>
      <c r="H28" s="14">
        <v>445.55741295344228</v>
      </c>
      <c r="I28" s="14">
        <v>7004.3324074053671</v>
      </c>
      <c r="J28" s="14">
        <v>71.416983829250796</v>
      </c>
      <c r="K28" s="14">
        <v>4138.5255324077416</v>
      </c>
      <c r="L28" s="14">
        <v>567.78964358237556</v>
      </c>
      <c r="S28" t="s">
        <v>40</v>
      </c>
      <c r="T28" s="4">
        <f t="shared" si="1"/>
        <v>4.9833933617184911E-3</v>
      </c>
      <c r="U28" s="4">
        <f t="shared" si="1"/>
        <v>-1.9683965470715492E-2</v>
      </c>
      <c r="V28" s="4">
        <f t="shared" si="1"/>
        <v>3.075643332643363E-2</v>
      </c>
      <c r="W28" s="4">
        <f t="shared" si="1"/>
        <v>-7.7887776097251837E-3</v>
      </c>
      <c r="X28" s="4">
        <f t="shared" si="1"/>
        <v>-2.723891593351957E-3</v>
      </c>
      <c r="Y28" s="4">
        <f t="shared" si="1"/>
        <v>-1.7546864771115667E-2</v>
      </c>
      <c r="Z28" s="4">
        <f t="shared" si="1"/>
        <v>-6.4259887746784816E-3</v>
      </c>
      <c r="AA28" s="4">
        <f t="shared" si="1"/>
        <v>9.4085300798021354E-3</v>
      </c>
      <c r="AB28" s="4">
        <f t="shared" si="1"/>
        <v>-2.3655256087164234E-2</v>
      </c>
      <c r="AC28" s="4">
        <f t="shared" si="1"/>
        <v>7.6713777207781941E-3</v>
      </c>
      <c r="AD28" s="4">
        <f t="shared" si="1"/>
        <v>-1.1692966584980535E-2</v>
      </c>
    </row>
    <row r="29" spans="1:30">
      <c r="A29" t="s">
        <v>41</v>
      </c>
      <c r="B29" s="14">
        <v>18026.669999999998</v>
      </c>
      <c r="C29" s="14">
        <v>2265.9594834831864</v>
      </c>
      <c r="D29" s="14">
        <v>2411.3640449693285</v>
      </c>
      <c r="E29" s="14">
        <v>635.60595968095174</v>
      </c>
      <c r="F29" s="14">
        <v>352.05898771073191</v>
      </c>
      <c r="G29" s="14">
        <v>230.36773157612865</v>
      </c>
      <c r="H29" s="14">
        <v>446.74547057791682</v>
      </c>
      <c r="I29" s="14">
        <v>7044.0780879158183</v>
      </c>
      <c r="J29" s="14">
        <v>71.830581717811398</v>
      </c>
      <c r="K29" s="14">
        <v>4164.2148654330495</v>
      </c>
      <c r="L29" s="14">
        <v>568.23170729147398</v>
      </c>
      <c r="S29" t="s">
        <v>41</v>
      </c>
      <c r="T29" s="4">
        <f t="shared" si="1"/>
        <v>1.1151079741999359E-2</v>
      </c>
      <c r="U29" s="4">
        <f t="shared" si="1"/>
        <v>-1.3149190042736958E-2</v>
      </c>
      <c r="V29" s="4">
        <f t="shared" si="1"/>
        <v>3.6558545710243973E-2</v>
      </c>
      <c r="W29" s="4">
        <f t="shared" si="1"/>
        <v>-1.5309737780876409E-3</v>
      </c>
      <c r="X29" s="4">
        <f t="shared" si="1"/>
        <v>2.0087301129516622E-3</v>
      </c>
      <c r="Y29" s="4">
        <f t="shared" si="1"/>
        <v>-1.8307522410395016E-2</v>
      </c>
      <c r="Z29" s="4">
        <f t="shared" si="1"/>
        <v>-1.0376367672999542E-3</v>
      </c>
      <c r="AA29" s="4">
        <f t="shared" si="1"/>
        <v>1.4667326548517323E-2</v>
      </c>
      <c r="AB29" s="4">
        <f t="shared" si="1"/>
        <v>-1.1309242659418905E-2</v>
      </c>
      <c r="AC29" s="4">
        <f t="shared" si="1"/>
        <v>1.3544971605296663E-2</v>
      </c>
      <c r="AD29" s="4">
        <f t="shared" si="1"/>
        <v>-7.7021417029917716E-3</v>
      </c>
    </row>
    <row r="30" spans="1:30">
      <c r="A30" t="s">
        <v>42</v>
      </c>
      <c r="B30" s="14">
        <v>18147.900000000001</v>
      </c>
      <c r="C30" s="14">
        <v>2274.9313107416006</v>
      </c>
      <c r="D30" s="14">
        <v>2441.7087987147088</v>
      </c>
      <c r="E30" s="14">
        <v>640.52997644378672</v>
      </c>
      <c r="F30" s="14">
        <v>352.30421312819715</v>
      </c>
      <c r="G30" s="14">
        <v>225.78323967821183</v>
      </c>
      <c r="H30" s="14">
        <v>447.24989168584466</v>
      </c>
      <c r="I30" s="14">
        <v>7077.8234745538921</v>
      </c>
      <c r="J30" s="14">
        <v>72.854613129474018</v>
      </c>
      <c r="K30" s="14">
        <v>4197.2739058367542</v>
      </c>
      <c r="L30" s="14">
        <v>567.43728549594766</v>
      </c>
      <c r="S30" t="s">
        <v>42</v>
      </c>
      <c r="T30" s="4">
        <f t="shared" si="1"/>
        <v>1.7534455797169501E-2</v>
      </c>
      <c r="U30" s="4">
        <f t="shared" si="1"/>
        <v>2.1809613980274811E-3</v>
      </c>
      <c r="V30" s="4">
        <f t="shared" si="1"/>
        <v>3.8696758851745949E-2</v>
      </c>
      <c r="W30" s="4">
        <f t="shared" si="1"/>
        <v>1.2757798831325218E-2</v>
      </c>
      <c r="X30" s="4">
        <f t="shared" si="1"/>
        <v>2.2699291427172863E-3</v>
      </c>
      <c r="Y30" s="4">
        <f t="shared" si="1"/>
        <v>-3.7834249198346104E-2</v>
      </c>
      <c r="Z30" s="4">
        <f t="shared" si="1"/>
        <v>2.7517369337199948E-3</v>
      </c>
      <c r="AA30" s="4">
        <f t="shared" si="1"/>
        <v>1.6308606299613171E-2</v>
      </c>
      <c r="AB30" s="4">
        <f t="shared" si="1"/>
        <v>1.7576121115717047E-2</v>
      </c>
      <c r="AC30" s="4">
        <f t="shared" si="1"/>
        <v>2.0210972047862485E-2</v>
      </c>
      <c r="AD30" s="4">
        <f t="shared" si="1"/>
        <v>-4.6235070113233023E-3</v>
      </c>
    </row>
    <row r="31" spans="1:30">
      <c r="A31" t="s">
        <v>43</v>
      </c>
      <c r="B31" s="14">
        <v>18228.93</v>
      </c>
      <c r="C31" s="14">
        <v>2281.1419543378997</v>
      </c>
      <c r="D31" s="14">
        <v>2458.881213594872</v>
      </c>
      <c r="E31" s="14">
        <v>642.53056996862722</v>
      </c>
      <c r="F31" s="14">
        <v>352.52436207191965</v>
      </c>
      <c r="G31" s="14">
        <v>224.20421427097244</v>
      </c>
      <c r="H31" s="14">
        <v>448.14035816765829</v>
      </c>
      <c r="I31" s="14">
        <v>7106.7026900646451</v>
      </c>
      <c r="J31" s="14">
        <v>73.371790236683438</v>
      </c>
      <c r="K31" s="14">
        <v>4215.117554233585</v>
      </c>
      <c r="L31" s="14">
        <v>567.28847803434212</v>
      </c>
      <c r="S31" t="s">
        <v>43</v>
      </c>
      <c r="T31" s="4">
        <f t="shared" si="1"/>
        <v>1.9551024448848153E-2</v>
      </c>
      <c r="U31" s="4">
        <f t="shared" si="1"/>
        <v>7.3805764169454502E-3</v>
      </c>
      <c r="V31" s="4">
        <f t="shared" si="1"/>
        <v>3.7736587015230194E-2</v>
      </c>
      <c r="W31" s="4">
        <f t="shared" si="1"/>
        <v>1.5808519533363929E-2</v>
      </c>
      <c r="X31" s="4">
        <f t="shared" si="1"/>
        <v>2.9193281344279676E-3</v>
      </c>
      <c r="Y31" s="4">
        <f t="shared" si="1"/>
        <v>-3.9755873074873604E-2</v>
      </c>
      <c r="Z31" s="4">
        <f t="shared" si="1"/>
        <v>5.1578536899659078E-3</v>
      </c>
      <c r="AA31" s="4">
        <f t="shared" si="1"/>
        <v>1.7282257277063229E-2</v>
      </c>
      <c r="AB31" s="4">
        <f t="shared" si="1"/>
        <v>2.7285933064044476E-2</v>
      </c>
      <c r="AC31" s="4">
        <f t="shared" si="1"/>
        <v>2.14252588382422E-2</v>
      </c>
      <c r="AD31" s="4">
        <f t="shared" si="1"/>
        <v>-3.1329775124001591E-3</v>
      </c>
    </row>
    <row r="32" spans="1:30">
      <c r="A32" t="s">
        <v>44</v>
      </c>
      <c r="B32" s="14">
        <v>18319.7</v>
      </c>
      <c r="C32" s="14">
        <v>2290.4653693813402</v>
      </c>
      <c r="D32" s="14">
        <v>2474.3345059223984</v>
      </c>
      <c r="E32" s="14">
        <v>644.64793600879887</v>
      </c>
      <c r="F32" s="14">
        <v>353.01196303094747</v>
      </c>
      <c r="G32" s="14">
        <v>223.38447305973494</v>
      </c>
      <c r="H32" s="14">
        <v>449.61804003172819</v>
      </c>
      <c r="I32" s="14">
        <v>7140.4832109708123</v>
      </c>
      <c r="J32" s="14">
        <v>73.953022452955182</v>
      </c>
      <c r="K32" s="14">
        <v>4233.2232484645147</v>
      </c>
      <c r="L32" s="14">
        <v>567.82099548021597</v>
      </c>
      <c r="S32" t="s">
        <v>44</v>
      </c>
      <c r="T32" s="4">
        <f t="shared" si="1"/>
        <v>2.2184900207007141E-2</v>
      </c>
      <c r="U32" s="4">
        <f t="shared" si="1"/>
        <v>1.3287929512442398E-2</v>
      </c>
      <c r="V32" s="4">
        <f t="shared" si="1"/>
        <v>3.6648434183196521E-2</v>
      </c>
      <c r="W32" s="4">
        <f t="shared" si="1"/>
        <v>1.8667478377732971E-2</v>
      </c>
      <c r="X32" s="4">
        <f t="shared" si="1"/>
        <v>4.9616354472441504E-3</v>
      </c>
      <c r="Y32" s="4">
        <f t="shared" si="1"/>
        <v>-3.6234810371920556E-2</v>
      </c>
      <c r="Z32" s="4">
        <f t="shared" si="1"/>
        <v>9.1135888669642284E-3</v>
      </c>
      <c r="AA32" s="4">
        <f t="shared" si="1"/>
        <v>1.943808426646032E-2</v>
      </c>
      <c r="AB32" s="4">
        <f t="shared" si="1"/>
        <v>3.5510301439889203E-2</v>
      </c>
      <c r="AC32" s="4">
        <f t="shared" si="1"/>
        <v>2.288199391672685E-2</v>
      </c>
      <c r="AD32" s="4">
        <f t="shared" si="1"/>
        <v>5.5217452792133415E-5</v>
      </c>
    </row>
    <row r="33" spans="1:30">
      <c r="A33" t="s">
        <v>45</v>
      </c>
      <c r="B33" s="14">
        <v>18442.2</v>
      </c>
      <c r="C33" s="14">
        <v>2305.6485975467472</v>
      </c>
      <c r="D33" s="14">
        <v>2491.0422564781948</v>
      </c>
      <c r="E33" s="14">
        <v>647.6513372523516</v>
      </c>
      <c r="F33" s="14">
        <v>354.18635982314601</v>
      </c>
      <c r="G33" s="14">
        <v>223.58683760912902</v>
      </c>
      <c r="H33" s="14">
        <v>452.22082988205659</v>
      </c>
      <c r="I33" s="14">
        <v>7187.7332212760293</v>
      </c>
      <c r="J33" s="14">
        <v>74.687929971843559</v>
      </c>
      <c r="K33" s="14">
        <v>4256.6565122205639</v>
      </c>
      <c r="L33" s="14">
        <v>569.7091081247313</v>
      </c>
      <c r="S33" t="s">
        <v>45</v>
      </c>
      <c r="T33" s="4">
        <f t="shared" si="1"/>
        <v>2.3050846329355501E-2</v>
      </c>
      <c r="U33" s="4">
        <f t="shared" si="1"/>
        <v>1.7515367928181869E-2</v>
      </c>
      <c r="V33" s="4">
        <f t="shared" si="1"/>
        <v>3.3042796534639374E-2</v>
      </c>
      <c r="W33" s="4">
        <f t="shared" si="1"/>
        <v>1.8951014206106898E-2</v>
      </c>
      <c r="X33" s="4">
        <f t="shared" si="1"/>
        <v>6.0426581529628987E-3</v>
      </c>
      <c r="Y33" s="4">
        <f t="shared" si="1"/>
        <v>-2.9435085897691282E-2</v>
      </c>
      <c r="Z33" s="4">
        <f t="shared" si="1"/>
        <v>1.2256104795101308E-2</v>
      </c>
      <c r="AA33" s="4">
        <f t="shared" si="1"/>
        <v>2.0393745152634368E-2</v>
      </c>
      <c r="AB33" s="4">
        <f t="shared" si="1"/>
        <v>3.9778993650049221E-2</v>
      </c>
      <c r="AC33" s="4">
        <f t="shared" si="1"/>
        <v>2.2199057871597372E-2</v>
      </c>
      <c r="AD33" s="4">
        <f t="shared" si="1"/>
        <v>2.5999971742152184E-3</v>
      </c>
    </row>
    <row r="34" spans="1:30">
      <c r="A34" t="s">
        <v>46</v>
      </c>
      <c r="B34" s="14">
        <v>18470.07</v>
      </c>
      <c r="C34" s="14">
        <v>2322.9837066157947</v>
      </c>
      <c r="D34" s="14">
        <v>2481.0800310306195</v>
      </c>
      <c r="E34" s="14">
        <v>646.91014154620996</v>
      </c>
      <c r="F34" s="14">
        <v>353.97302461494564</v>
      </c>
      <c r="G34" s="14">
        <v>224.99776042154244</v>
      </c>
      <c r="H34" s="14">
        <v>453.67342074328036</v>
      </c>
      <c r="I34" s="14">
        <v>7194.5102114565007</v>
      </c>
      <c r="J34" s="14">
        <v>75.236396875560118</v>
      </c>
      <c r="K34" s="14">
        <v>4250.1621884032138</v>
      </c>
      <c r="L34" s="14">
        <v>569.57581939072304</v>
      </c>
      <c r="S34" t="s">
        <v>46</v>
      </c>
      <c r="T34" s="4">
        <f t="shared" si="1"/>
        <v>1.7752467227613034E-2</v>
      </c>
      <c r="U34" s="4">
        <f t="shared" si="1"/>
        <v>2.1122570007852115E-2</v>
      </c>
      <c r="V34" s="4">
        <f t="shared" si="1"/>
        <v>1.6124458549944709E-2</v>
      </c>
      <c r="W34" s="4">
        <f t="shared" si="1"/>
        <v>9.960759585126322E-3</v>
      </c>
      <c r="X34" s="4">
        <f t="shared" si="1"/>
        <v>4.7368479415295095E-3</v>
      </c>
      <c r="Y34" s="4">
        <f t="shared" si="1"/>
        <v>-3.4789086107049894E-3</v>
      </c>
      <c r="Z34" s="4">
        <f t="shared" si="1"/>
        <v>1.4362281974453106E-2</v>
      </c>
      <c r="AA34" s="4">
        <f t="shared" si="1"/>
        <v>1.6486245711286651E-2</v>
      </c>
      <c r="AB34" s="4">
        <f t="shared" si="1"/>
        <v>3.2692284589491916E-2</v>
      </c>
      <c r="AC34" s="4">
        <f t="shared" si="1"/>
        <v>1.2600626919513802E-2</v>
      </c>
      <c r="AD34" s="4">
        <f t="shared" si="1"/>
        <v>3.7687581507905854E-3</v>
      </c>
    </row>
    <row r="35" spans="1:30">
      <c r="A35" t="s">
        <v>47</v>
      </c>
      <c r="B35" s="14">
        <v>18511.07</v>
      </c>
      <c r="C35" s="14">
        <v>2326.9126946891429</v>
      </c>
      <c r="D35" s="14">
        <v>2485.0730353224744</v>
      </c>
      <c r="E35" s="14">
        <v>646.67746298670215</v>
      </c>
      <c r="F35" s="14">
        <v>353.600171631634</v>
      </c>
      <c r="G35" s="14">
        <v>224.80208799445941</v>
      </c>
      <c r="H35" s="14">
        <v>454.64299204758368</v>
      </c>
      <c r="I35" s="14">
        <v>7214.0869958764497</v>
      </c>
      <c r="J35" s="14">
        <v>75.621808042611605</v>
      </c>
      <c r="K35" s="14">
        <v>4253.2549877908614</v>
      </c>
      <c r="L35" s="14">
        <v>569.49295361749728</v>
      </c>
      <c r="S35" t="s">
        <v>47</v>
      </c>
      <c r="T35" s="4">
        <f t="shared" si="1"/>
        <v>1.5477595229121954E-2</v>
      </c>
      <c r="U35" s="4">
        <f t="shared" si="1"/>
        <v>2.0064836501824779E-2</v>
      </c>
      <c r="V35" s="4">
        <f t="shared" si="1"/>
        <v>1.0651926405712775E-2</v>
      </c>
      <c r="W35" s="4">
        <f t="shared" si="1"/>
        <v>6.4540011197871117E-3</v>
      </c>
      <c r="X35" s="4">
        <f t="shared" si="1"/>
        <v>3.0517311013382731E-3</v>
      </c>
      <c r="Y35" s="4">
        <f t="shared" si="1"/>
        <v>2.6666480174382112E-3</v>
      </c>
      <c r="Z35" s="4">
        <f t="shared" si="1"/>
        <v>1.4510261710222183E-2</v>
      </c>
      <c r="AA35" s="4">
        <f t="shared" si="1"/>
        <v>1.5110285387614608E-2</v>
      </c>
      <c r="AB35" s="4">
        <f t="shared" si="1"/>
        <v>3.0665979372590524E-2</v>
      </c>
      <c r="AC35" s="4">
        <f t="shared" si="1"/>
        <v>9.0477746033374995E-3</v>
      </c>
      <c r="AD35" s="4">
        <f t="shared" si="1"/>
        <v>3.8859868805967146E-3</v>
      </c>
    </row>
    <row r="36" spans="1:30">
      <c r="A36" t="s">
        <v>48</v>
      </c>
      <c r="B36" s="14">
        <v>18592.330000000002</v>
      </c>
      <c r="C36" s="14">
        <v>2332.9705250149455</v>
      </c>
      <c r="D36" s="14">
        <v>2495.778633988833</v>
      </c>
      <c r="E36" s="14">
        <v>647.70597926211326</v>
      </c>
      <c r="F36" s="14">
        <v>353.93755127771885</v>
      </c>
      <c r="G36" s="14">
        <v>225.04995162711543</v>
      </c>
      <c r="H36" s="14">
        <v>456.62032913457949</v>
      </c>
      <c r="I36" s="14">
        <v>7252.323342631139</v>
      </c>
      <c r="J36" s="14">
        <v>76.127465976451546</v>
      </c>
      <c r="K36" s="14">
        <v>4266.0563795827848</v>
      </c>
      <c r="L36" s="14">
        <v>570.81971875986517</v>
      </c>
      <c r="S36" t="s">
        <v>48</v>
      </c>
      <c r="T36" s="4">
        <f t="shared" si="1"/>
        <v>1.4881793915839214E-2</v>
      </c>
      <c r="U36" s="4">
        <f t="shared" si="1"/>
        <v>1.8557432127902507E-2</v>
      </c>
      <c r="V36" s="4">
        <f t="shared" si="1"/>
        <v>8.6666245065520897E-3</v>
      </c>
      <c r="W36" s="4">
        <f t="shared" si="1"/>
        <v>4.7437416339957128E-3</v>
      </c>
      <c r="X36" s="4">
        <f t="shared" si="1"/>
        <v>2.6219741643436212E-3</v>
      </c>
      <c r="Y36" s="4">
        <f t="shared" si="1"/>
        <v>7.4556594940022869E-3</v>
      </c>
      <c r="Z36" s="4">
        <f t="shared" si="1"/>
        <v>1.5573861543360712E-2</v>
      </c>
      <c r="AA36" s="4">
        <f t="shared" si="1"/>
        <v>1.5662823979264218E-2</v>
      </c>
      <c r="AB36" s="4">
        <f t="shared" si="1"/>
        <v>2.9403037920182618E-2</v>
      </c>
      <c r="AC36" s="4">
        <f t="shared" si="1"/>
        <v>7.7560594353673906E-3</v>
      </c>
      <c r="AD36" s="4">
        <f t="shared" si="1"/>
        <v>5.2811067282094726E-3</v>
      </c>
    </row>
    <row r="37" spans="1:30">
      <c r="A37" t="s">
        <v>49</v>
      </c>
      <c r="B37" s="14">
        <v>18704.3</v>
      </c>
      <c r="C37" s="14">
        <v>2339.9432856445674</v>
      </c>
      <c r="D37" s="14">
        <v>2511.912061768538</v>
      </c>
      <c r="E37" s="14">
        <v>649.65462101353057</v>
      </c>
      <c r="F37" s="14">
        <v>354.79768888103763</v>
      </c>
      <c r="G37" s="14">
        <v>225.62231611560944</v>
      </c>
      <c r="H37" s="14">
        <v>459.37077365105966</v>
      </c>
      <c r="I37" s="14">
        <v>7305.5210233693469</v>
      </c>
      <c r="J37" s="14">
        <v>76.715152773298072</v>
      </c>
      <c r="K37" s="14">
        <v>4286.3466366948087</v>
      </c>
      <c r="L37" s="14">
        <v>573.25711235870165</v>
      </c>
      <c r="S37" t="s">
        <v>49</v>
      </c>
      <c r="T37" s="4">
        <f t="shared" si="1"/>
        <v>1.4211970372298266E-2</v>
      </c>
      <c r="U37" s="4">
        <f t="shared" si="1"/>
        <v>1.4874204219285758E-2</v>
      </c>
      <c r="V37" s="4">
        <f t="shared" si="1"/>
        <v>8.377941095165875E-3</v>
      </c>
      <c r="W37" s="4">
        <f t="shared" si="1"/>
        <v>3.0931515862808734E-3</v>
      </c>
      <c r="X37" s="4">
        <f t="shared" si="1"/>
        <v>1.7260096018290039E-3</v>
      </c>
      <c r="Y37" s="4">
        <f t="shared" si="1"/>
        <v>9.1037492557535238E-3</v>
      </c>
      <c r="Z37" s="4">
        <f t="shared" si="1"/>
        <v>1.581073514651643E-2</v>
      </c>
      <c r="AA37" s="4">
        <f t="shared" si="1"/>
        <v>1.6387336378131057E-2</v>
      </c>
      <c r="AB37" s="4">
        <f t="shared" si="1"/>
        <v>2.7142575811362812E-2</v>
      </c>
      <c r="AC37" s="4">
        <f t="shared" si="1"/>
        <v>6.9749871498925309E-3</v>
      </c>
      <c r="AD37" s="4">
        <f t="shared" si="1"/>
        <v>6.2277470789418032E-3</v>
      </c>
    </row>
    <row r="38" spans="1:30">
      <c r="A38" t="s">
        <v>50</v>
      </c>
      <c r="B38" s="14">
        <v>18853.400000000001</v>
      </c>
      <c r="C38" s="14">
        <v>2343.0071527001273</v>
      </c>
      <c r="D38" s="14">
        <v>2544.0305268976817</v>
      </c>
      <c r="E38" s="14">
        <v>649.29649645879886</v>
      </c>
      <c r="F38" s="14">
        <v>354.01858251304554</v>
      </c>
      <c r="G38" s="14">
        <v>226.18946883702958</v>
      </c>
      <c r="H38" s="14">
        <v>462.76526147571906</v>
      </c>
      <c r="I38" s="14">
        <v>7394.6536698228256</v>
      </c>
      <c r="J38" s="14">
        <v>77.042521879844543</v>
      </c>
      <c r="K38" s="14">
        <v>4312.3248870505658</v>
      </c>
      <c r="L38" s="14">
        <v>576.46182884099335</v>
      </c>
      <c r="S38" t="s">
        <v>50</v>
      </c>
      <c r="T38" s="4">
        <f t="shared" si="1"/>
        <v>2.0754117336859057E-2</v>
      </c>
      <c r="U38" s="4">
        <f t="shared" si="1"/>
        <v>8.6197100854845665E-3</v>
      </c>
      <c r="V38" s="4">
        <f t="shared" si="1"/>
        <v>2.5372214954675565E-2</v>
      </c>
      <c r="W38" s="4">
        <f t="shared" si="1"/>
        <v>3.6888506754355621E-3</v>
      </c>
      <c r="X38" s="4">
        <f t="shared" si="1"/>
        <v>1.2870443489143568E-4</v>
      </c>
      <c r="Y38" s="4">
        <f t="shared" si="1"/>
        <v>5.2965345666304842E-3</v>
      </c>
      <c r="Z38" s="4">
        <f t="shared" si="1"/>
        <v>2.0040496790715734E-2</v>
      </c>
      <c r="AA38" s="4">
        <f t="shared" si="1"/>
        <v>2.7818913655528243E-2</v>
      </c>
      <c r="AB38" s="4">
        <f t="shared" si="1"/>
        <v>2.4006000809312145E-2</v>
      </c>
      <c r="AC38" s="4">
        <f t="shared" si="1"/>
        <v>1.4625959173267811E-2</v>
      </c>
      <c r="AD38" s="4">
        <f t="shared" si="1"/>
        <v>1.2089715215853669E-2</v>
      </c>
    </row>
    <row r="39" spans="1:30">
      <c r="A39" t="s">
        <v>51</v>
      </c>
      <c r="B39" s="14">
        <v>18990.400000000001</v>
      </c>
      <c r="C39" s="14">
        <v>2349.4841850286061</v>
      </c>
      <c r="D39" s="14">
        <v>2562.2896994566513</v>
      </c>
      <c r="E39" s="14">
        <v>653.18544344267775</v>
      </c>
      <c r="F39" s="14">
        <v>356.13682336823149</v>
      </c>
      <c r="G39" s="14">
        <v>227.13206341414366</v>
      </c>
      <c r="H39" s="14">
        <v>466.28172657210888</v>
      </c>
      <c r="I39" s="14">
        <v>7456.2516070417769</v>
      </c>
      <c r="J39" s="14">
        <v>77.791404345077098</v>
      </c>
      <c r="K39" s="14">
        <v>4340.5398245069855</v>
      </c>
      <c r="L39" s="14">
        <v>580.21700966618562</v>
      </c>
      <c r="S39" t="s">
        <v>51</v>
      </c>
      <c r="T39" s="4">
        <f t="shared" si="1"/>
        <v>2.5894235179273917E-2</v>
      </c>
      <c r="U39" s="4">
        <f t="shared" si="1"/>
        <v>9.7001878888620663E-3</v>
      </c>
      <c r="V39" s="4">
        <f t="shared" si="1"/>
        <v>3.1072191052991194E-2</v>
      </c>
      <c r="W39" s="4">
        <f t="shared" si="1"/>
        <v>1.0063719285837269E-2</v>
      </c>
      <c r="X39" s="4">
        <f t="shared" si="1"/>
        <v>7.1737853658060402E-3</v>
      </c>
      <c r="Y39" s="4">
        <f t="shared" si="1"/>
        <v>1.0364563071770361E-2</v>
      </c>
      <c r="Z39" s="4">
        <f t="shared" si="1"/>
        <v>2.5599722701338923E-2</v>
      </c>
      <c r="AA39" s="4">
        <f t="shared" si="1"/>
        <v>3.3568296487656468E-2</v>
      </c>
      <c r="AB39" s="4">
        <f t="shared" si="1"/>
        <v>2.8690087669458464E-2</v>
      </c>
      <c r="AC39" s="4">
        <f t="shared" si="1"/>
        <v>2.052189134361293E-2</v>
      </c>
      <c r="AD39" s="4">
        <f t="shared" si="1"/>
        <v>1.8830884527310854E-2</v>
      </c>
    </row>
    <row r="40" spans="1:30">
      <c r="A40" t="s">
        <v>52</v>
      </c>
      <c r="B40" s="14">
        <v>19021.5</v>
      </c>
      <c r="C40" s="14">
        <v>2341.9898129139351</v>
      </c>
      <c r="D40" s="14">
        <v>2563.6870460286405</v>
      </c>
      <c r="E40" s="14">
        <v>654.64835588645724</v>
      </c>
      <c r="F40" s="14">
        <v>357.11327256900148</v>
      </c>
      <c r="G40" s="14">
        <v>226.91206879115239</v>
      </c>
      <c r="H40" s="14">
        <v>467.33415574102747</v>
      </c>
      <c r="I40" s="14">
        <v>7472.0021797511654</v>
      </c>
      <c r="J40" s="14">
        <v>78.2132433125565</v>
      </c>
      <c r="K40" s="14">
        <v>4346.251337763566</v>
      </c>
      <c r="L40" s="14">
        <v>581.11384677009573</v>
      </c>
      <c r="S40" t="s">
        <v>52</v>
      </c>
      <c r="T40" s="4">
        <f t="shared" si="1"/>
        <v>2.3083174620932345E-2</v>
      </c>
      <c r="U40" s="4">
        <f t="shared" si="1"/>
        <v>3.866010222710381E-3</v>
      </c>
      <c r="V40" s="4">
        <f t="shared" si="1"/>
        <v>2.7209308996797521E-2</v>
      </c>
      <c r="W40" s="4">
        <f t="shared" si="1"/>
        <v>1.0718407497570137E-2</v>
      </c>
      <c r="X40" s="4">
        <f t="shared" si="1"/>
        <v>8.9725469360859567E-3</v>
      </c>
      <c r="Y40" s="4">
        <f t="shared" si="1"/>
        <v>8.2742393436381345E-3</v>
      </c>
      <c r="Z40" s="4">
        <f t="shared" si="1"/>
        <v>2.3463314974945693E-2</v>
      </c>
      <c r="AA40" s="4">
        <f t="shared" si="1"/>
        <v>3.0290822229159797E-2</v>
      </c>
      <c r="AB40" s="4">
        <f t="shared" si="1"/>
        <v>2.7398486332779637E-2</v>
      </c>
      <c r="AC40" s="4">
        <f t="shared" si="1"/>
        <v>1.8798382169675998E-2</v>
      </c>
      <c r="AD40" s="4">
        <f t="shared" si="1"/>
        <v>1.8033939038747837E-2</v>
      </c>
    </row>
    <row r="41" spans="1:30">
      <c r="A41" t="s">
        <v>53</v>
      </c>
      <c r="B41" s="14">
        <v>19048.669999999998</v>
      </c>
      <c r="C41" s="14">
        <v>2333.0344035258063</v>
      </c>
      <c r="D41" s="14">
        <v>2561.9036880917502</v>
      </c>
      <c r="E41" s="14">
        <v>657.22197477653538</v>
      </c>
      <c r="F41" s="14">
        <v>358.88156446809825</v>
      </c>
      <c r="G41" s="14">
        <v>226.7468322148741</v>
      </c>
      <c r="H41" s="14">
        <v>468.43143402524157</v>
      </c>
      <c r="I41" s="14">
        <v>7481.8763948379355</v>
      </c>
      <c r="J41" s="14">
        <v>78.730307210526902</v>
      </c>
      <c r="K41" s="14">
        <v>4352.7925208282477</v>
      </c>
      <c r="L41" s="14">
        <v>582.2756368247924</v>
      </c>
      <c r="S41" t="s">
        <v>53</v>
      </c>
      <c r="T41" s="4">
        <f t="shared" si="1"/>
        <v>1.8411274412835521E-2</v>
      </c>
      <c r="U41" s="4">
        <f t="shared" si="1"/>
        <v>-2.9525852874925373E-3</v>
      </c>
      <c r="V41" s="4">
        <f t="shared" si="1"/>
        <v>1.9901821836873834E-2</v>
      </c>
      <c r="W41" s="4">
        <f t="shared" si="1"/>
        <v>1.1648272048306207E-2</v>
      </c>
      <c r="X41" s="4">
        <f t="shared" si="1"/>
        <v>1.1510434580169759E-2</v>
      </c>
      <c r="Y41" s="4">
        <f t="shared" si="1"/>
        <v>4.9840641591873958E-3</v>
      </c>
      <c r="Z41" s="4">
        <f t="shared" si="1"/>
        <v>1.972406799450499E-2</v>
      </c>
      <c r="AA41" s="4">
        <f t="shared" si="1"/>
        <v>2.4140012862115201E-2</v>
      </c>
      <c r="AB41" s="4">
        <f t="shared" si="1"/>
        <v>2.6268010482672688E-2</v>
      </c>
      <c r="AC41" s="4">
        <f t="shared" si="1"/>
        <v>1.5501752369863286E-2</v>
      </c>
      <c r="AD41" s="4">
        <f t="shared" si="1"/>
        <v>1.5732076012076712E-2</v>
      </c>
    </row>
    <row r="42" spans="1:30">
      <c r="A42" t="s">
        <v>54</v>
      </c>
      <c r="B42" s="14">
        <v>18797.2</v>
      </c>
      <c r="C42" s="14">
        <v>2284.0048408143666</v>
      </c>
      <c r="D42" s="14">
        <v>2484.2351225743373</v>
      </c>
      <c r="E42" s="14">
        <v>657.89490380872383</v>
      </c>
      <c r="F42" s="14">
        <v>360.20769362836029</v>
      </c>
      <c r="G42" s="14">
        <v>223.9585921491236</v>
      </c>
      <c r="H42" s="14">
        <v>463.91383283006667</v>
      </c>
      <c r="I42" s="14">
        <v>7366.5065835513897</v>
      </c>
      <c r="J42" s="14">
        <v>78.826557982239365</v>
      </c>
      <c r="K42" s="14">
        <v>4311.3535827759315</v>
      </c>
      <c r="L42" s="14">
        <v>580.28779537844093</v>
      </c>
      <c r="S42" t="s">
        <v>54</v>
      </c>
      <c r="T42" s="4">
        <f t="shared" si="1"/>
        <v>-2.9808946927345481E-3</v>
      </c>
      <c r="U42" s="4">
        <f t="shared" si="1"/>
        <v>-2.5182301222497427E-2</v>
      </c>
      <c r="V42" s="4">
        <f t="shared" si="1"/>
        <v>-2.350420079127824E-2</v>
      </c>
      <c r="W42" s="4">
        <f t="shared" si="1"/>
        <v>1.3242651695827501E-2</v>
      </c>
      <c r="X42" s="4">
        <f t="shared" si="1"/>
        <v>1.7482447026877956E-2</v>
      </c>
      <c r="Y42" s="4">
        <f t="shared" si="1"/>
        <v>-9.8628671766912701E-3</v>
      </c>
      <c r="Z42" s="4">
        <f t="shared" si="1"/>
        <v>2.4819740156918346E-3</v>
      </c>
      <c r="AA42" s="4">
        <f t="shared" si="1"/>
        <v>-3.8064103510759839E-3</v>
      </c>
      <c r="AB42" s="4">
        <f t="shared" si="1"/>
        <v>2.3156512259258744E-2</v>
      </c>
      <c r="AC42" s="4">
        <f t="shared" si="1"/>
        <v>-2.2523912276439795E-4</v>
      </c>
      <c r="AD42" s="4">
        <f t="shared" si="1"/>
        <v>6.6369815762821194E-3</v>
      </c>
    </row>
    <row r="43" spans="1:30">
      <c r="A43" t="s">
        <v>55</v>
      </c>
      <c r="B43" s="14">
        <v>16670.27</v>
      </c>
      <c r="C43" s="14">
        <v>2014.1284455380078</v>
      </c>
      <c r="D43" s="14">
        <v>2205.6714523869646</v>
      </c>
      <c r="E43" s="14">
        <v>585.04324921878322</v>
      </c>
      <c r="F43" s="14">
        <v>320.8582601701973</v>
      </c>
      <c r="G43" s="14">
        <v>198.15004677154241</v>
      </c>
      <c r="H43" s="14">
        <v>411.69952689990333</v>
      </c>
      <c r="I43" s="14">
        <v>6528.0957253257648</v>
      </c>
      <c r="J43" s="14">
        <v>70.27351273576727</v>
      </c>
      <c r="K43" s="14">
        <v>3822.1815897384381</v>
      </c>
      <c r="L43" s="14">
        <v>513.910495966192</v>
      </c>
      <c r="S43" t="s">
        <v>55</v>
      </c>
      <c r="T43" s="4">
        <f t="shared" si="1"/>
        <v>-0.12217383520094371</v>
      </c>
      <c r="U43" s="4">
        <f t="shared" si="1"/>
        <v>-0.14273589991690672</v>
      </c>
      <c r="V43" s="4">
        <f t="shared" si="1"/>
        <v>-0.13917951867242406</v>
      </c>
      <c r="W43" s="4">
        <f t="shared" si="1"/>
        <v>-0.10432289161978936</v>
      </c>
      <c r="X43" s="4">
        <f t="shared" si="1"/>
        <v>-9.9059015757990143E-2</v>
      </c>
      <c r="Y43" s="4">
        <f t="shared" si="1"/>
        <v>-0.12759984744979214</v>
      </c>
      <c r="Z43" s="4">
        <f t="shared" si="1"/>
        <v>-0.11705841460584154</v>
      </c>
      <c r="AA43" s="4">
        <f t="shared" si="1"/>
        <v>-0.12448022553845284</v>
      </c>
      <c r="AB43" s="4">
        <f t="shared" si="1"/>
        <v>-9.6641674907435804E-2</v>
      </c>
      <c r="AC43" s="4">
        <f t="shared" ref="AC43:AD89" si="2">K43/K39-1</f>
        <v>-0.11942252708795831</v>
      </c>
      <c r="AD43" s="4">
        <f t="shared" si="2"/>
        <v>-0.11427881739996126</v>
      </c>
    </row>
    <row r="44" spans="1:30">
      <c r="A44" t="s">
        <v>56</v>
      </c>
      <c r="B44" s="14">
        <v>18057.7</v>
      </c>
      <c r="C44" s="14">
        <v>2170.3880855986376</v>
      </c>
      <c r="D44" s="14">
        <v>2403.3893076868512</v>
      </c>
      <c r="E44" s="14">
        <v>634.17680924019589</v>
      </c>
      <c r="F44" s="14">
        <v>348.41517748224817</v>
      </c>
      <c r="G44" s="14">
        <v>214.00854764934269</v>
      </c>
      <c r="H44" s="14">
        <v>445.97659888955718</v>
      </c>
      <c r="I44" s="14">
        <v>7066.2159828969343</v>
      </c>
      <c r="J44" s="14">
        <v>76.386959861343527</v>
      </c>
      <c r="K44" s="14">
        <v>4135.1107200308097</v>
      </c>
      <c r="L44" s="14">
        <v>554.33473184301181</v>
      </c>
      <c r="S44" t="s">
        <v>56</v>
      </c>
      <c r="T44" s="4">
        <f t="shared" ref="T44:AB72" si="3">B44/B40-1</f>
        <v>-5.0668979838603634E-2</v>
      </c>
      <c r="U44" s="4">
        <f t="shared" si="3"/>
        <v>-7.3271765047427051E-2</v>
      </c>
      <c r="V44" s="4">
        <f t="shared" si="3"/>
        <v>-6.2526250460290589E-2</v>
      </c>
      <c r="W44" s="4">
        <f t="shared" si="3"/>
        <v>-3.1271057907937272E-2</v>
      </c>
      <c r="X44" s="4">
        <f t="shared" si="3"/>
        <v>-2.4356683872825413E-2</v>
      </c>
      <c r="Y44" s="4">
        <f t="shared" si="3"/>
        <v>-5.6865733103363403E-2</v>
      </c>
      <c r="Z44" s="4">
        <f t="shared" si="3"/>
        <v>-4.5700825820455426E-2</v>
      </c>
      <c r="AA44" s="4">
        <f t="shared" si="3"/>
        <v>-5.4307558682717749E-2</v>
      </c>
      <c r="AB44" s="4">
        <f t="shared" si="3"/>
        <v>-2.335005395332812E-2</v>
      </c>
      <c r="AC44" s="4">
        <f t="shared" si="2"/>
        <v>-4.8579937358478209E-2</v>
      </c>
      <c r="AD44" s="4">
        <f t="shared" si="2"/>
        <v>-4.6082390010022345E-2</v>
      </c>
    </row>
    <row r="45" spans="1:30">
      <c r="A45" t="s">
        <v>57</v>
      </c>
      <c r="B45" s="14">
        <v>18492.5</v>
      </c>
      <c r="C45" s="14">
        <v>2212.2696183204421</v>
      </c>
      <c r="D45" s="14">
        <v>2487.1704085420115</v>
      </c>
      <c r="E45" s="14">
        <v>648.57594244695952</v>
      </c>
      <c r="F45" s="14">
        <v>356.96989086160784</v>
      </c>
      <c r="G45" s="14">
        <v>218.39536408928976</v>
      </c>
      <c r="H45" s="14">
        <v>456.43051182883596</v>
      </c>
      <c r="I45" s="14">
        <v>7231.2266006945238</v>
      </c>
      <c r="J45" s="14">
        <v>78.35663606283353</v>
      </c>
      <c r="K45" s="14">
        <v>4225.6378883065026</v>
      </c>
      <c r="L45" s="14">
        <v>563.71206327431491</v>
      </c>
      <c r="S45" t="s">
        <v>57</v>
      </c>
      <c r="T45" s="4">
        <f t="shared" si="3"/>
        <v>-2.9197314038197808E-2</v>
      </c>
      <c r="U45" s="4">
        <f t="shared" si="3"/>
        <v>-5.1762968014041233E-2</v>
      </c>
      <c r="V45" s="4">
        <f t="shared" si="3"/>
        <v>-2.9170994950791562E-2</v>
      </c>
      <c r="W45" s="4">
        <f t="shared" si="3"/>
        <v>-1.3155421853500271E-2</v>
      </c>
      <c r="X45" s="4">
        <f t="shared" si="3"/>
        <v>-5.3267534355623258E-3</v>
      </c>
      <c r="Y45" s="4">
        <f t="shared" si="3"/>
        <v>-3.6831685999785702E-2</v>
      </c>
      <c r="Z45" s="4">
        <f t="shared" si="3"/>
        <v>-2.5619378471853249E-2</v>
      </c>
      <c r="AA45" s="4">
        <f t="shared" si="3"/>
        <v>-3.3500926895336791E-2</v>
      </c>
      <c r="AB45" s="4">
        <f t="shared" si="3"/>
        <v>-4.7462173200234492E-3</v>
      </c>
      <c r="AC45" s="4">
        <f t="shared" si="2"/>
        <v>-2.9212196977757676E-2</v>
      </c>
      <c r="AD45" s="4">
        <f t="shared" si="2"/>
        <v>-3.1881075518987001E-2</v>
      </c>
    </row>
    <row r="46" spans="1:30">
      <c r="A46" t="s">
        <v>58</v>
      </c>
      <c r="B46" s="14">
        <v>18559.37</v>
      </c>
      <c r="C46" s="15">
        <v>2200.1123024222647</v>
      </c>
      <c r="D46" s="15">
        <v>2578.10034554301</v>
      </c>
      <c r="E46" s="15">
        <v>645.81102014178771</v>
      </c>
      <c r="F46" s="15">
        <v>357.28895575904573</v>
      </c>
      <c r="G46" s="15">
        <v>217.25705661024168</v>
      </c>
      <c r="H46" s="15">
        <v>458.3726585867368</v>
      </c>
      <c r="I46" s="15">
        <v>7253.3720094371902</v>
      </c>
      <c r="J46" s="15">
        <v>78.496273339512513</v>
      </c>
      <c r="K46" s="15">
        <v>4217.186584909974</v>
      </c>
      <c r="L46" s="15">
        <v>552.85532997263374</v>
      </c>
      <c r="S46" t="s">
        <v>58</v>
      </c>
      <c r="T46" s="4">
        <f t="shared" si="3"/>
        <v>-1.2652416317323945E-2</v>
      </c>
      <c r="U46" s="9">
        <f t="shared" si="3"/>
        <v>-3.6730455598417144E-2</v>
      </c>
      <c r="V46" s="9">
        <f t="shared" si="3"/>
        <v>3.7784355480572573E-2</v>
      </c>
      <c r="W46" s="9">
        <f t="shared" si="3"/>
        <v>-1.8367498512269043E-2</v>
      </c>
      <c r="X46" s="9">
        <f t="shared" si="3"/>
        <v>-8.1029303952788734E-3</v>
      </c>
      <c r="Y46" s="9">
        <f t="shared" si="3"/>
        <v>-2.9923100849016282E-2</v>
      </c>
      <c r="Z46" s="9">
        <f t="shared" si="3"/>
        <v>-1.194440400607677E-2</v>
      </c>
      <c r="AA46" s="9">
        <f t="shared" si="3"/>
        <v>-1.5357968235149122E-2</v>
      </c>
      <c r="AB46" s="9">
        <f t="shared" si="3"/>
        <v>-4.1900173137240371E-3</v>
      </c>
      <c r="AC46" s="9">
        <f t="shared" si="2"/>
        <v>-2.1841631881495238E-2</v>
      </c>
      <c r="AD46" s="9">
        <f t="shared" si="2"/>
        <v>-4.7273896890967393E-2</v>
      </c>
    </row>
    <row r="47" spans="1:30">
      <c r="A47" t="s">
        <v>59</v>
      </c>
      <c r="B47" s="14">
        <v>18673.3</v>
      </c>
      <c r="C47" s="15">
        <v>2210.8228970488731</v>
      </c>
      <c r="D47" s="15">
        <v>2621.7720747599224</v>
      </c>
      <c r="E47" s="15">
        <v>647.62836454739079</v>
      </c>
      <c r="F47" s="15">
        <v>358.4635206452669</v>
      </c>
      <c r="G47" s="15">
        <v>218.07464399901892</v>
      </c>
      <c r="H47" s="15">
        <v>459.99639906889013</v>
      </c>
      <c r="I47" s="15">
        <v>7293.0684475510034</v>
      </c>
      <c r="J47" s="15">
        <v>78.886623802014824</v>
      </c>
      <c r="K47" s="15">
        <v>4231.9641715009102</v>
      </c>
      <c r="L47" s="15">
        <v>552.5492724912383</v>
      </c>
      <c r="S47" t="s">
        <v>59</v>
      </c>
      <c r="T47" s="4">
        <f t="shared" si="3"/>
        <v>0.12015582231121624</v>
      </c>
      <c r="U47" s="9">
        <f t="shared" si="3"/>
        <v>9.7657352462605651E-2</v>
      </c>
      <c r="V47" s="9">
        <f t="shared" si="3"/>
        <v>0.18865031866947191</v>
      </c>
      <c r="W47" s="9">
        <f t="shared" si="3"/>
        <v>0.10697519441883729</v>
      </c>
      <c r="X47" s="9">
        <f t="shared" si="3"/>
        <v>0.11720209557678873</v>
      </c>
      <c r="Y47" s="9">
        <f t="shared" si="3"/>
        <v>0.10055307859931339</v>
      </c>
      <c r="Z47" s="9">
        <f t="shared" si="3"/>
        <v>0.11731097320577977</v>
      </c>
      <c r="AA47" s="9">
        <f t="shared" si="3"/>
        <v>0.11718160309100933</v>
      </c>
      <c r="AB47" s="9">
        <f t="shared" si="3"/>
        <v>0.12256554042820356</v>
      </c>
      <c r="AC47" s="9">
        <f t="shared" si="2"/>
        <v>0.10721169890583737</v>
      </c>
      <c r="AD47" s="9">
        <f t="shared" si="2"/>
        <v>7.5185809257314995E-2</v>
      </c>
    </row>
    <row r="48" spans="1:30">
      <c r="A48" t="s">
        <v>60</v>
      </c>
      <c r="B48" s="14">
        <v>18982.87</v>
      </c>
      <c r="C48" s="15">
        <v>2250.4653710499456</v>
      </c>
      <c r="D48" s="15">
        <v>2685.7729988628193</v>
      </c>
      <c r="E48" s="15">
        <v>656.1324926156459</v>
      </c>
      <c r="F48" s="15">
        <v>362.88077998837639</v>
      </c>
      <c r="G48" s="15">
        <v>221.49039749732384</v>
      </c>
      <c r="H48" s="15">
        <v>465.80549465630236</v>
      </c>
      <c r="I48" s="15">
        <v>7409.0390772121827</v>
      </c>
      <c r="J48" s="15">
        <v>80.019676840690508</v>
      </c>
      <c r="K48" s="15">
        <v>4291.9708729976601</v>
      </c>
      <c r="L48" s="15">
        <v>559.51508060991682</v>
      </c>
      <c r="S48" t="s">
        <v>60</v>
      </c>
      <c r="T48" s="4">
        <f t="shared" si="3"/>
        <v>5.1234099580788062E-2</v>
      </c>
      <c r="U48" s="9">
        <f t="shared" si="3"/>
        <v>3.6895376445646555E-2</v>
      </c>
      <c r="V48" s="9">
        <f t="shared" si="3"/>
        <v>0.11749394501873245</v>
      </c>
      <c r="W48" s="9">
        <f t="shared" si="3"/>
        <v>3.4620760418147434E-2</v>
      </c>
      <c r="X48" s="9">
        <f t="shared" si="3"/>
        <v>4.151829036456145E-2</v>
      </c>
      <c r="Y48" s="9">
        <f t="shared" si="3"/>
        <v>3.4960518774419747E-2</v>
      </c>
      <c r="Z48" s="9">
        <f t="shared" si="3"/>
        <v>4.4461740405477235E-2</v>
      </c>
      <c r="AA48" s="9">
        <f t="shared" si="3"/>
        <v>4.8515796169409153E-2</v>
      </c>
      <c r="AB48" s="9">
        <f t="shared" si="3"/>
        <v>4.7556768667597726E-2</v>
      </c>
      <c r="AC48" s="9">
        <f t="shared" si="2"/>
        <v>3.7933725016601638E-2</v>
      </c>
      <c r="AD48" s="9">
        <f t="shared" si="2"/>
        <v>9.3451636156403062E-3</v>
      </c>
    </row>
    <row r="49" spans="1:30">
      <c r="A49" t="s">
        <v>61</v>
      </c>
      <c r="B49" s="15">
        <v>19271.830000000002</v>
      </c>
      <c r="C49" s="15">
        <v>2293.5176343733415</v>
      </c>
      <c r="D49" s="15">
        <v>2739.8979579357792</v>
      </c>
      <c r="E49" s="15">
        <v>663.79892060618624</v>
      </c>
      <c r="F49" s="15">
        <v>366.36894482473099</v>
      </c>
      <c r="G49" s="15">
        <v>224.97941255705851</v>
      </c>
      <c r="H49" s="15">
        <v>470.44821572151278</v>
      </c>
      <c r="I49" s="15">
        <v>7516.7715738770748</v>
      </c>
      <c r="J49" s="15">
        <v>80.979304911658573</v>
      </c>
      <c r="K49" s="15">
        <v>4348.0975823203207</v>
      </c>
      <c r="L49" s="15">
        <v>567.34321594935125</v>
      </c>
      <c r="S49" t="s">
        <v>61</v>
      </c>
      <c r="T49" s="9">
        <f t="shared" si="3"/>
        <v>4.2143030958496697E-2</v>
      </c>
      <c r="U49" s="9">
        <f t="shared" si="3"/>
        <v>3.6726091331753308E-2</v>
      </c>
      <c r="V49" s="9">
        <f t="shared" si="3"/>
        <v>0.1016124783914254</v>
      </c>
      <c r="W49" s="9">
        <f t="shared" si="3"/>
        <v>2.3471388873588461E-2</v>
      </c>
      <c r="X49" s="9">
        <f t="shared" si="3"/>
        <v>2.6330102912704767E-2</v>
      </c>
      <c r="Y49" s="9">
        <f t="shared" si="3"/>
        <v>3.0147381997893019E-2</v>
      </c>
      <c r="Z49" s="9">
        <f t="shared" si="3"/>
        <v>3.0711583755674843E-2</v>
      </c>
      <c r="AA49" s="9">
        <f t="shared" si="3"/>
        <v>3.9487764517727397E-2</v>
      </c>
      <c r="AB49" s="9">
        <f t="shared" si="3"/>
        <v>3.3470921935979225E-2</v>
      </c>
      <c r="AC49" s="9">
        <f t="shared" si="2"/>
        <v>2.8980167551199143E-2</v>
      </c>
      <c r="AD49" s="9">
        <f t="shared" si="2"/>
        <v>6.4415025180493135E-3</v>
      </c>
    </row>
    <row r="50" spans="1:30">
      <c r="A50" s="5" t="s">
        <v>62</v>
      </c>
      <c r="B50" s="16">
        <v>19293.21</v>
      </c>
      <c r="C50" s="16">
        <v>2329.9578911948665</v>
      </c>
      <c r="D50" s="16">
        <v>2734.2366537914359</v>
      </c>
      <c r="E50" s="16">
        <v>660.42479801602485</v>
      </c>
      <c r="F50" s="16">
        <v>361.82928162413918</v>
      </c>
      <c r="G50" s="16">
        <v>227.17342947303516</v>
      </c>
      <c r="H50" s="16">
        <v>465.14325866272424</v>
      </c>
      <c r="I50" s="16">
        <v>7516.7096410207669</v>
      </c>
      <c r="J50" s="16">
        <v>80.306571081502611</v>
      </c>
      <c r="K50" s="16">
        <v>4344.9780196852262</v>
      </c>
      <c r="L50" s="16">
        <v>572.45045545025698</v>
      </c>
      <c r="M50" s="5"/>
      <c r="N50" s="5"/>
      <c r="O50" s="5"/>
      <c r="P50" s="5"/>
      <c r="Q50" s="5"/>
      <c r="R50" s="5"/>
      <c r="S50" s="5" t="s">
        <v>62</v>
      </c>
      <c r="T50" s="6">
        <f t="shared" si="3"/>
        <v>3.9540135252435826E-2</v>
      </c>
      <c r="U50" s="6">
        <f t="shared" si="3"/>
        <v>5.9017709518575545E-2</v>
      </c>
      <c r="V50" s="6">
        <f t="shared" si="3"/>
        <v>6.0562541143269533E-2</v>
      </c>
      <c r="W50" s="6">
        <f t="shared" si="3"/>
        <v>2.2628566900311897E-2</v>
      </c>
      <c r="X50" s="6">
        <f t="shared" si="3"/>
        <v>1.2707713999856818E-2</v>
      </c>
      <c r="Y50" s="6">
        <f t="shared" si="3"/>
        <v>4.5643501838393385E-2</v>
      </c>
      <c r="Z50" s="6">
        <f t="shared" si="3"/>
        <v>1.477095099184722E-2</v>
      </c>
      <c r="AA50" s="6">
        <f t="shared" si="3"/>
        <v>3.6305546060639626E-2</v>
      </c>
      <c r="AB50" s="6">
        <f t="shared" si="3"/>
        <v>2.3062212573585317E-2</v>
      </c>
      <c r="AC50" s="6">
        <f t="shared" si="2"/>
        <v>3.0302532791059766E-2</v>
      </c>
      <c r="AD50" s="6">
        <f t="shared" si="2"/>
        <v>3.5443495640339107E-2</v>
      </c>
    </row>
    <row r="51" spans="1:30">
      <c r="A51" s="7" t="s">
        <v>63</v>
      </c>
      <c r="B51" s="15">
        <v>19443.79</v>
      </c>
      <c r="C51" s="15">
        <v>2360.3593109684102</v>
      </c>
      <c r="D51" s="15">
        <v>2760.1751233369487</v>
      </c>
      <c r="E51" s="15">
        <v>663.81650177488291</v>
      </c>
      <c r="F51" s="15">
        <v>362.62606163616402</v>
      </c>
      <c r="G51" s="15">
        <v>229.07154368242152</v>
      </c>
      <c r="H51" s="15">
        <v>466.24523957257463</v>
      </c>
      <c r="I51" s="15">
        <v>7571.5122036307048</v>
      </c>
      <c r="J51" s="15">
        <v>80.685813485223662</v>
      </c>
      <c r="K51" s="15">
        <v>4371.58108966698</v>
      </c>
      <c r="L51" s="15">
        <v>577.71711224567309</v>
      </c>
      <c r="M51" s="7"/>
      <c r="N51" s="7"/>
      <c r="O51" s="7"/>
      <c r="P51" s="7"/>
      <c r="Q51" s="7"/>
      <c r="R51" s="7"/>
      <c r="S51" s="7" t="s">
        <v>63</v>
      </c>
      <c r="T51" s="8">
        <f t="shared" si="3"/>
        <v>4.1261587400191813E-2</v>
      </c>
      <c r="U51" s="8">
        <f t="shared" si="3"/>
        <v>6.7638350461788121E-2</v>
      </c>
      <c r="V51" s="8">
        <f t="shared" si="3"/>
        <v>5.2789885859814811E-2</v>
      </c>
      <c r="W51" s="8">
        <f t="shared" si="3"/>
        <v>2.499602876227569E-2</v>
      </c>
      <c r="X51" s="8">
        <f t="shared" si="3"/>
        <v>1.1612174603999215E-2</v>
      </c>
      <c r="Y51" s="8">
        <f t="shared" si="3"/>
        <v>5.0427227493041737E-2</v>
      </c>
      <c r="Z51" s="8">
        <f t="shared" si="3"/>
        <v>1.3584542218880946E-2</v>
      </c>
      <c r="AA51" s="8">
        <f t="shared" si="3"/>
        <v>3.8179232524987672E-2</v>
      </c>
      <c r="AB51" s="8">
        <f t="shared" si="3"/>
        <v>2.2807284638322711E-2</v>
      </c>
      <c r="AC51" s="8">
        <f t="shared" si="2"/>
        <v>3.2991044467314934E-2</v>
      </c>
      <c r="AD51" s="8">
        <f t="shared" si="2"/>
        <v>4.554858907145487E-2</v>
      </c>
    </row>
    <row r="52" spans="1:30">
      <c r="A52" s="7" t="s">
        <v>64</v>
      </c>
      <c r="B52" s="15">
        <v>19545.72</v>
      </c>
      <c r="C52" s="15">
        <v>2382.9112640603553</v>
      </c>
      <c r="D52" s="15">
        <v>2777.8725067256896</v>
      </c>
      <c r="E52" s="15">
        <v>666.13323941021133</v>
      </c>
      <c r="F52" s="15">
        <v>362.96468049024571</v>
      </c>
      <c r="G52" s="15">
        <v>230.10688850334594</v>
      </c>
      <c r="H52" s="15">
        <v>466.64813767683808</v>
      </c>
      <c r="I52" s="15">
        <v>7608.5399162392268</v>
      </c>
      <c r="J52" s="15">
        <v>80.947737591722941</v>
      </c>
      <c r="K52" s="15">
        <v>4388.0316689443034</v>
      </c>
      <c r="L52" s="15">
        <v>581.56396035804823</v>
      </c>
      <c r="M52" s="7"/>
      <c r="N52" s="7"/>
      <c r="O52" s="7"/>
      <c r="P52" s="7"/>
      <c r="Q52" s="7"/>
      <c r="R52" s="7"/>
      <c r="S52" s="7" t="s">
        <v>64</v>
      </c>
      <c r="T52" s="8">
        <f t="shared" si="3"/>
        <v>2.9650416401735047E-2</v>
      </c>
      <c r="U52" s="8">
        <f t="shared" si="3"/>
        <v>5.8852668747627845E-2</v>
      </c>
      <c r="V52" s="8">
        <f t="shared" si="3"/>
        <v>3.4291620290272551E-2</v>
      </c>
      <c r="W52" s="8">
        <f t="shared" si="3"/>
        <v>1.5241962419355159E-2</v>
      </c>
      <c r="X52" s="8">
        <f t="shared" si="3"/>
        <v>2.3120679434174285E-4</v>
      </c>
      <c r="Y52" s="8">
        <f t="shared" si="3"/>
        <v>3.890232309563757E-2</v>
      </c>
      <c r="Z52" s="8">
        <f t="shared" si="3"/>
        <v>1.8090018907086503E-3</v>
      </c>
      <c r="AA52" s="8">
        <f t="shared" si="3"/>
        <v>2.6926681982369916E-2</v>
      </c>
      <c r="AB52" s="8">
        <f t="shared" si="3"/>
        <v>1.1597906760859367E-2</v>
      </c>
      <c r="AC52" s="8">
        <f t="shared" si="2"/>
        <v>2.2381511615327199E-2</v>
      </c>
      <c r="AD52" s="8">
        <f t="shared" si="2"/>
        <v>3.940712326126472E-2</v>
      </c>
    </row>
    <row r="53" spans="1:30">
      <c r="A53" s="7" t="s">
        <v>65</v>
      </c>
      <c r="B53" s="15">
        <v>19608.48</v>
      </c>
      <c r="C53" s="15">
        <v>2398.7332198569097</v>
      </c>
      <c r="D53" s="15">
        <v>2788.6647124814272</v>
      </c>
      <c r="E53" s="15">
        <v>667.70219241528093</v>
      </c>
      <c r="F53" s="15">
        <v>363.0267304950915</v>
      </c>
      <c r="G53" s="15">
        <v>230.39170429892945</v>
      </c>
      <c r="H53" s="15">
        <v>466.58555086649034</v>
      </c>
      <c r="I53" s="15">
        <v>7631.4924531882689</v>
      </c>
      <c r="J53" s="15">
        <v>81.132171026716847</v>
      </c>
      <c r="K53" s="15">
        <v>4396.4811396112718</v>
      </c>
      <c r="L53" s="15">
        <v>584.27012575959623</v>
      </c>
      <c r="M53" s="7"/>
      <c r="N53" s="7"/>
      <c r="O53" s="7"/>
      <c r="P53" s="7"/>
      <c r="Q53" s="7"/>
      <c r="R53" s="7"/>
      <c r="S53" s="7" t="s">
        <v>65</v>
      </c>
      <c r="T53" s="8">
        <f t="shared" si="3"/>
        <v>1.7468501953369131E-2</v>
      </c>
      <c r="U53" s="8">
        <f t="shared" si="3"/>
        <v>4.5875202312240404E-2</v>
      </c>
      <c r="V53" s="8">
        <f t="shared" si="3"/>
        <v>1.7798748454993074E-2</v>
      </c>
      <c r="W53" s="8">
        <f t="shared" si="3"/>
        <v>5.880202103266674E-3</v>
      </c>
      <c r="X53" s="8">
        <f t="shared" si="3"/>
        <v>-9.1225372042338382E-3</v>
      </c>
      <c r="Y53" s="8">
        <f t="shared" si="3"/>
        <v>2.405683115782109E-2</v>
      </c>
      <c r="Z53" s="8">
        <f t="shared" si="3"/>
        <v>-8.2106058136459659E-3</v>
      </c>
      <c r="AA53" s="8">
        <f t="shared" si="3"/>
        <v>1.52619882330709E-2</v>
      </c>
      <c r="AB53" s="8">
        <f t="shared" si="3"/>
        <v>1.887718290803253E-3</v>
      </c>
      <c r="AC53" s="8">
        <f t="shared" si="2"/>
        <v>1.1127523330589861E-2</v>
      </c>
      <c r="AD53" s="8">
        <f t="shared" si="2"/>
        <v>2.9835396519055424E-2</v>
      </c>
    </row>
    <row r="54" spans="1:30">
      <c r="A54" s="7" t="s">
        <v>66</v>
      </c>
      <c r="B54" s="15">
        <v>19657.21</v>
      </c>
      <c r="C54" s="15">
        <v>2408.2684839281619</v>
      </c>
      <c r="D54" s="15">
        <v>2794.553108969485</v>
      </c>
      <c r="E54" s="15">
        <v>670.74367218721034</v>
      </c>
      <c r="F54" s="15">
        <v>364.3100044009073</v>
      </c>
      <c r="G54" s="15">
        <v>229.59153087053127</v>
      </c>
      <c r="H54" s="15">
        <v>467.49957282268451</v>
      </c>
      <c r="I54" s="15">
        <v>7651.2743640713243</v>
      </c>
      <c r="J54" s="15">
        <v>81.531763033560651</v>
      </c>
      <c r="K54" s="15">
        <v>4402.4378478388653</v>
      </c>
      <c r="L54" s="15">
        <v>586.99965187724729</v>
      </c>
      <c r="M54" s="7"/>
      <c r="N54" s="7"/>
      <c r="O54" s="7"/>
      <c r="P54" s="7"/>
      <c r="Q54" s="7"/>
      <c r="R54" s="7"/>
      <c r="S54" s="7" t="s">
        <v>66</v>
      </c>
      <c r="T54" s="8">
        <f t="shared" si="3"/>
        <v>1.8866741200660675E-2</v>
      </c>
      <c r="U54" s="8">
        <f t="shared" si="3"/>
        <v>3.361030387254571E-2</v>
      </c>
      <c r="V54" s="8">
        <f t="shared" si="3"/>
        <v>2.2059705437132315E-2</v>
      </c>
      <c r="W54" s="8">
        <f t="shared" si="3"/>
        <v>1.5624601320520126E-2</v>
      </c>
      <c r="X54" s="8">
        <f t="shared" si="3"/>
        <v>6.8560586518395805E-3</v>
      </c>
      <c r="Y54" s="8">
        <f t="shared" si="3"/>
        <v>1.0644296752068572E-2</v>
      </c>
      <c r="Z54" s="8">
        <f t="shared" si="3"/>
        <v>5.0657815975547749E-3</v>
      </c>
      <c r="AA54" s="8">
        <f t="shared" si="3"/>
        <v>1.7902078100263452E-2</v>
      </c>
      <c r="AB54" s="8">
        <f t="shared" si="3"/>
        <v>1.5256434629920879E-2</v>
      </c>
      <c r="AC54" s="8">
        <f t="shared" si="2"/>
        <v>1.3224423206127378E-2</v>
      </c>
      <c r="AD54" s="8">
        <f t="shared" si="2"/>
        <v>2.5415643028088297E-2</v>
      </c>
    </row>
    <row r="55" spans="1:30">
      <c r="A55" s="7" t="s">
        <v>67</v>
      </c>
      <c r="B55" s="15">
        <v>19698.34</v>
      </c>
      <c r="C55" s="15">
        <v>2418.6257564134485</v>
      </c>
      <c r="D55" s="15">
        <v>2800.2330221945081</v>
      </c>
      <c r="E55" s="15">
        <v>672.20064752804626</v>
      </c>
      <c r="F55" s="15">
        <v>364.45452618353181</v>
      </c>
      <c r="G55" s="15">
        <v>229.29439917559736</v>
      </c>
      <c r="H55" s="15">
        <v>467.51656912513062</v>
      </c>
      <c r="I55" s="15">
        <v>7667.6968267187494</v>
      </c>
      <c r="J55" s="15">
        <v>81.720153934785202</v>
      </c>
      <c r="K55" s="15">
        <v>4407.6500905432331</v>
      </c>
      <c r="L55" s="15">
        <v>588.9480081829538</v>
      </c>
      <c r="M55" s="7"/>
      <c r="N55" s="7"/>
      <c r="O55" s="7"/>
      <c r="P55" s="7"/>
      <c r="Q55" s="7"/>
      <c r="R55" s="7"/>
      <c r="S55" s="7" t="s">
        <v>67</v>
      </c>
      <c r="T55" s="8">
        <f t="shared" si="3"/>
        <v>1.3091583482438329E-2</v>
      </c>
      <c r="U55" s="8">
        <f t="shared" si="3"/>
        <v>2.46854134344201E-2</v>
      </c>
      <c r="V55" s="8">
        <f t="shared" si="3"/>
        <v>1.4512810625266104E-2</v>
      </c>
      <c r="W55" s="8">
        <f t="shared" si="3"/>
        <v>1.2630215926760169E-2</v>
      </c>
      <c r="X55" s="8">
        <f t="shared" si="3"/>
        <v>5.0422866440369418E-3</v>
      </c>
      <c r="Y55" s="8">
        <f t="shared" si="3"/>
        <v>9.7286415236630397E-4</v>
      </c>
      <c r="Z55" s="8">
        <f t="shared" si="3"/>
        <v>2.7267400171666623E-3</v>
      </c>
      <c r="AA55" s="8">
        <f t="shared" si="3"/>
        <v>1.2703489144734181E-2</v>
      </c>
      <c r="AB55" s="8">
        <f t="shared" si="3"/>
        <v>1.2819359499312233E-2</v>
      </c>
      <c r="AC55" s="8">
        <f t="shared" si="2"/>
        <v>8.2507907634399302E-3</v>
      </c>
      <c r="AD55" s="8">
        <f t="shared" si="2"/>
        <v>1.9440130297724068E-2</v>
      </c>
    </row>
    <row r="56" spans="1:30">
      <c r="A56" s="7" t="s">
        <v>68</v>
      </c>
      <c r="B56" s="15">
        <v>19741.400000000001</v>
      </c>
      <c r="C56" s="15">
        <v>2428.3372011438282</v>
      </c>
      <c r="D56" s="15">
        <v>2805.484172407911</v>
      </c>
      <c r="E56" s="15">
        <v>673.76378944995793</v>
      </c>
      <c r="F56" s="15">
        <v>364.67035633454077</v>
      </c>
      <c r="G56" s="15">
        <v>228.98138006289403</v>
      </c>
      <c r="H56" s="15">
        <v>467.70802035139616</v>
      </c>
      <c r="I56" s="15">
        <v>7685.5901243017834</v>
      </c>
      <c r="J56" s="15">
        <v>81.925668083952758</v>
      </c>
      <c r="K56" s="15">
        <v>4414.1242792759394</v>
      </c>
      <c r="L56" s="15">
        <v>590.81500858777815</v>
      </c>
      <c r="M56" s="7"/>
      <c r="N56" s="7"/>
      <c r="O56" s="7"/>
      <c r="P56" s="7"/>
      <c r="Q56" s="7"/>
      <c r="R56" s="7"/>
      <c r="S56" s="7" t="s">
        <v>68</v>
      </c>
      <c r="T56" s="8">
        <f t="shared" si="3"/>
        <v>1.0011398914954395E-2</v>
      </c>
      <c r="U56" s="8">
        <f t="shared" si="3"/>
        <v>1.9063209683297E-2</v>
      </c>
      <c r="V56" s="8">
        <f t="shared" si="3"/>
        <v>9.9398606722840288E-3</v>
      </c>
      <c r="W56" s="8">
        <f t="shared" si="3"/>
        <v>1.1454990665985321E-2</v>
      </c>
      <c r="X56" s="8">
        <f t="shared" si="3"/>
        <v>4.6992887627281821E-3</v>
      </c>
      <c r="Y56" s="8">
        <f t="shared" si="3"/>
        <v>-4.8912418388359358E-3</v>
      </c>
      <c r="Z56" s="8">
        <f t="shared" si="3"/>
        <v>2.2712673403875172E-3</v>
      </c>
      <c r="AA56" s="8">
        <f t="shared" si="3"/>
        <v>1.0126806050935633E-2</v>
      </c>
      <c r="AB56" s="8">
        <f t="shared" si="3"/>
        <v>1.2081010801836323E-2</v>
      </c>
      <c r="AC56" s="8">
        <f t="shared" si="2"/>
        <v>5.9463131308514772E-3</v>
      </c>
      <c r="AD56" s="8">
        <f t="shared" si="2"/>
        <v>1.5907189682170753E-2</v>
      </c>
    </row>
    <row r="57" spans="1:30">
      <c r="A57" s="7" t="s">
        <v>69</v>
      </c>
      <c r="B57" s="15">
        <v>19784.07</v>
      </c>
      <c r="C57" s="15">
        <v>2437.1229627006169</v>
      </c>
      <c r="D57" s="15">
        <v>2809.9770047452403</v>
      </c>
      <c r="E57" s="15">
        <v>675.35395173074141</v>
      </c>
      <c r="F57" s="15">
        <v>364.91402672884419</v>
      </c>
      <c r="G57" s="15">
        <v>228.62482934589801</v>
      </c>
      <c r="H57" s="15">
        <v>468.01797719254654</v>
      </c>
      <c r="I57" s="15">
        <v>7704.0511359979782</v>
      </c>
      <c r="J57" s="15">
        <v>82.138690840681548</v>
      </c>
      <c r="K57" s="15">
        <v>4421.337443761061</v>
      </c>
      <c r="L57" s="15">
        <v>592.53197695638687</v>
      </c>
      <c r="M57" s="7"/>
      <c r="N57" s="7"/>
      <c r="O57" s="7"/>
      <c r="P57" s="7"/>
      <c r="Q57" s="7"/>
      <c r="R57" s="7"/>
      <c r="S57" s="7" t="s">
        <v>69</v>
      </c>
      <c r="T57" s="8">
        <f t="shared" si="3"/>
        <v>8.9547991481235822E-3</v>
      </c>
      <c r="U57" s="8">
        <f t="shared" si="3"/>
        <v>1.6004173588756609E-2</v>
      </c>
      <c r="V57" s="8">
        <f t="shared" si="3"/>
        <v>7.6424721008674368E-3</v>
      </c>
      <c r="W57" s="8">
        <f t="shared" si="3"/>
        <v>1.1459838536371558E-2</v>
      </c>
      <c r="X57" s="8">
        <f t="shared" si="3"/>
        <v>5.1987803520110454E-3</v>
      </c>
      <c r="Y57" s="8">
        <f t="shared" si="3"/>
        <v>-7.6690042222135046E-3</v>
      </c>
      <c r="Z57" s="8">
        <f t="shared" si="3"/>
        <v>3.0700186137271324E-3</v>
      </c>
      <c r="AA57" s="8">
        <f t="shared" si="3"/>
        <v>9.5077972303301284E-3</v>
      </c>
      <c r="AB57" s="8">
        <f t="shared" si="3"/>
        <v>1.2405927281709861E-2</v>
      </c>
      <c r="AC57" s="8">
        <f t="shared" si="2"/>
        <v>5.6536815149368369E-3</v>
      </c>
      <c r="AD57" s="8">
        <f t="shared" si="2"/>
        <v>1.41404648852268E-2</v>
      </c>
    </row>
    <row r="58" spans="1:30">
      <c r="A58" s="7" t="s">
        <v>70</v>
      </c>
      <c r="B58" s="15">
        <v>19823.73</v>
      </c>
      <c r="C58" s="15">
        <v>2442.2004048109075</v>
      </c>
      <c r="D58" s="15">
        <v>2810.9887436778477</v>
      </c>
      <c r="E58" s="15">
        <v>677.126862801274</v>
      </c>
      <c r="F58" s="15">
        <v>365.24997653198335</v>
      </c>
      <c r="G58" s="15">
        <v>228.10467849796984</v>
      </c>
      <c r="H58" s="15">
        <v>468.71853210700397</v>
      </c>
      <c r="I58" s="15">
        <v>7724.2889609721133</v>
      </c>
      <c r="J58" s="15">
        <v>82.385426591945659</v>
      </c>
      <c r="K58" s="15">
        <v>4430.8577713496206</v>
      </c>
      <c r="L58" s="15">
        <v>593.80864265930848</v>
      </c>
      <c r="M58" s="7"/>
      <c r="N58" s="7"/>
      <c r="O58" s="7"/>
      <c r="P58" s="7"/>
      <c r="Q58" s="7"/>
      <c r="R58" s="7"/>
      <c r="S58" s="7" t="s">
        <v>70</v>
      </c>
      <c r="T58" s="8">
        <f t="shared" si="3"/>
        <v>8.4711919952018544E-3</v>
      </c>
      <c r="U58" s="8">
        <f t="shared" si="3"/>
        <v>1.408975830942194E-2</v>
      </c>
      <c r="V58" s="8">
        <f t="shared" si="3"/>
        <v>5.8813105593198411E-3</v>
      </c>
      <c r="W58" s="8">
        <f t="shared" si="3"/>
        <v>9.5165871535527469E-3</v>
      </c>
      <c r="X58" s="8">
        <f t="shared" si="3"/>
        <v>2.5801436131895894E-3</v>
      </c>
      <c r="Y58" s="8">
        <f t="shared" si="3"/>
        <v>-6.4760767390844576E-3</v>
      </c>
      <c r="Z58" s="8">
        <f t="shared" si="3"/>
        <v>2.6074019211601573E-3</v>
      </c>
      <c r="AA58" s="8">
        <f t="shared" si="3"/>
        <v>9.5428020779975142E-3</v>
      </c>
      <c r="AB58" s="8">
        <f t="shared" si="3"/>
        <v>1.0470318887052965E-2</v>
      </c>
      <c r="AC58" s="8">
        <f t="shared" si="2"/>
        <v>6.4554968163166304E-3</v>
      </c>
      <c r="AD58" s="8">
        <f t="shared" si="2"/>
        <v>1.1599650460244249E-2</v>
      </c>
    </row>
    <row r="59" spans="1:30">
      <c r="A59" s="7" t="s">
        <v>71</v>
      </c>
      <c r="B59" s="15">
        <v>19865.12</v>
      </c>
      <c r="C59" s="15">
        <v>2450.0664873035325</v>
      </c>
      <c r="D59" s="15">
        <v>2814.8300633707263</v>
      </c>
      <c r="E59" s="15">
        <v>678.65628348484313</v>
      </c>
      <c r="F59" s="15">
        <v>365.49356564372505</v>
      </c>
      <c r="G59" s="15">
        <v>227.68896372054525</v>
      </c>
      <c r="H59" s="15">
        <v>469.11819607401043</v>
      </c>
      <c r="I59" s="15">
        <v>7742.8038108482224</v>
      </c>
      <c r="J59" s="15">
        <v>82.596652328840023</v>
      </c>
      <c r="K59" s="15">
        <v>4438.5695232835787</v>
      </c>
      <c r="L59" s="15">
        <v>595.29645394196064</v>
      </c>
      <c r="M59" s="7"/>
      <c r="N59" s="7"/>
      <c r="O59" s="7"/>
      <c r="P59" s="7"/>
      <c r="Q59" s="7"/>
      <c r="R59" s="7"/>
      <c r="S59" s="7" t="s">
        <v>71</v>
      </c>
      <c r="T59" s="8">
        <f t="shared" si="3"/>
        <v>8.466703285657573E-3</v>
      </c>
      <c r="U59" s="8">
        <f t="shared" si="3"/>
        <v>1.2999419528512357E-2</v>
      </c>
      <c r="V59" s="8">
        <f t="shared" si="3"/>
        <v>5.2127951711600229E-3</v>
      </c>
      <c r="W59" s="8">
        <f t="shared" si="3"/>
        <v>9.6037336181344912E-3</v>
      </c>
      <c r="X59" s="8">
        <f t="shared" si="3"/>
        <v>2.8509440425223964E-3</v>
      </c>
      <c r="Y59" s="8">
        <f t="shared" si="3"/>
        <v>-7.0016339728501409E-3</v>
      </c>
      <c r="Z59" s="8">
        <f t="shared" si="3"/>
        <v>3.425818579814166E-3</v>
      </c>
      <c r="AA59" s="8">
        <f t="shared" si="3"/>
        <v>9.7952469726967362E-3</v>
      </c>
      <c r="AB59" s="8">
        <f t="shared" si="3"/>
        <v>1.07256087005696E-2</v>
      </c>
      <c r="AC59" s="8">
        <f t="shared" si="2"/>
        <v>7.0149472179481531E-3</v>
      </c>
      <c r="AD59" s="8">
        <f t="shared" si="2"/>
        <v>1.0779297443577862E-2</v>
      </c>
    </row>
    <row r="60" spans="1:30">
      <c r="A60" s="7" t="s">
        <v>72</v>
      </c>
      <c r="B60" s="15">
        <v>19904.900000000001</v>
      </c>
      <c r="C60" s="15">
        <v>2457.8449317994441</v>
      </c>
      <c r="D60" s="15">
        <v>2818.6786294706335</v>
      </c>
      <c r="E60" s="15">
        <v>680.07314282330969</v>
      </c>
      <c r="F60" s="15">
        <v>365.69676115761138</v>
      </c>
      <c r="G60" s="15">
        <v>227.25060343699997</v>
      </c>
      <c r="H60" s="15">
        <v>469.47303103836606</v>
      </c>
      <c r="I60" s="15">
        <v>7760.5212788397284</v>
      </c>
      <c r="J60" s="15">
        <v>82.795524524201312</v>
      </c>
      <c r="K60" s="15">
        <v>4445.8831225233625</v>
      </c>
      <c r="L60" s="15">
        <v>596.68297438633761</v>
      </c>
      <c r="M60" s="7"/>
      <c r="N60" s="7"/>
      <c r="O60" s="7"/>
      <c r="P60" s="7"/>
      <c r="Q60" s="7"/>
      <c r="R60" s="7"/>
      <c r="S60" s="7" t="s">
        <v>72</v>
      </c>
      <c r="T60" s="8">
        <f t="shared" si="3"/>
        <v>8.2820873899520642E-3</v>
      </c>
      <c r="U60" s="8">
        <f t="shared" si="3"/>
        <v>1.2151413997082861E-2</v>
      </c>
      <c r="V60" s="8">
        <f t="shared" si="3"/>
        <v>4.7030944578090317E-3</v>
      </c>
      <c r="W60" s="8">
        <f t="shared" si="3"/>
        <v>9.3643402512066931E-3</v>
      </c>
      <c r="X60" s="8">
        <f t="shared" si="3"/>
        <v>2.8146099764934096E-3</v>
      </c>
      <c r="Y60" s="8">
        <f t="shared" si="3"/>
        <v>-7.5585911195865663E-3</v>
      </c>
      <c r="Z60" s="8">
        <f t="shared" si="3"/>
        <v>3.77374475135972E-3</v>
      </c>
      <c r="AA60" s="8">
        <f t="shared" si="3"/>
        <v>9.7495642268266014E-3</v>
      </c>
      <c r="AB60" s="8">
        <f t="shared" si="3"/>
        <v>1.0617630110225873E-2</v>
      </c>
      <c r="AC60" s="8">
        <f t="shared" si="2"/>
        <v>7.19482308111008E-3</v>
      </c>
      <c r="AD60" s="8">
        <f t="shared" si="2"/>
        <v>9.9319849923678039E-3</v>
      </c>
    </row>
    <row r="61" spans="1:30">
      <c r="A61" s="7" t="s">
        <v>73</v>
      </c>
      <c r="B61" s="15">
        <v>19945.72</v>
      </c>
      <c r="C61" s="15">
        <v>2465.8625974309316</v>
      </c>
      <c r="D61" s="15">
        <v>2822.9098957897941</v>
      </c>
      <c r="E61" s="15">
        <v>681.46797971606429</v>
      </c>
      <c r="F61" s="15">
        <v>365.90831493471609</v>
      </c>
      <c r="G61" s="15">
        <v>226.81996166873324</v>
      </c>
      <c r="H61" s="15">
        <v>469.84561132868811</v>
      </c>
      <c r="I61" s="15">
        <v>7778.4742939879852</v>
      </c>
      <c r="J61" s="15">
        <v>82.993062482090195</v>
      </c>
      <c r="K61" s="15">
        <v>4453.3906588603641</v>
      </c>
      <c r="L61" s="15">
        <v>598.04762380062698</v>
      </c>
      <c r="M61" s="7"/>
      <c r="N61" s="7"/>
      <c r="O61" s="7"/>
      <c r="P61" s="7"/>
      <c r="Q61" s="7"/>
      <c r="R61" s="7"/>
      <c r="S61" s="7" t="s">
        <v>73</v>
      </c>
      <c r="T61" s="8">
        <f t="shared" si="3"/>
        <v>8.1707151258563204E-3</v>
      </c>
      <c r="U61" s="8">
        <f t="shared" si="3"/>
        <v>1.1792443454911927E-2</v>
      </c>
      <c r="V61" s="8">
        <f t="shared" si="3"/>
        <v>4.6024899928767127E-3</v>
      </c>
      <c r="W61" s="8">
        <f t="shared" si="3"/>
        <v>9.053072051558031E-3</v>
      </c>
      <c r="X61" s="8">
        <f t="shared" si="3"/>
        <v>2.7247190654327014E-3</v>
      </c>
      <c r="Y61" s="8">
        <f t="shared" si="3"/>
        <v>-7.894451719564044E-3</v>
      </c>
      <c r="Z61" s="8">
        <f t="shared" si="3"/>
        <v>3.9050511416351963E-3</v>
      </c>
      <c r="AA61" s="8">
        <f t="shared" si="3"/>
        <v>9.6602627210322645E-3</v>
      </c>
      <c r="AB61" s="8">
        <f t="shared" si="3"/>
        <v>1.0401573639222006E-2</v>
      </c>
      <c r="AC61" s="8">
        <f t="shared" si="2"/>
        <v>7.2496649502591382E-3</v>
      </c>
      <c r="AD61" s="8">
        <f t="shared" si="2"/>
        <v>9.308606216616111E-3</v>
      </c>
    </row>
    <row r="62" spans="1:30">
      <c r="A62" s="7" t="s">
        <v>74</v>
      </c>
      <c r="B62" s="15">
        <v>19988.04</v>
      </c>
      <c r="C62" s="15">
        <v>2474.2850230573763</v>
      </c>
      <c r="D62" s="15">
        <v>2827.7423293953862</v>
      </c>
      <c r="E62" s="15">
        <v>682.697533184951</v>
      </c>
      <c r="F62" s="15">
        <v>366.13980512336366</v>
      </c>
      <c r="G62" s="15">
        <v>226.38132927899667</v>
      </c>
      <c r="H62" s="15">
        <v>470.23709477025523</v>
      </c>
      <c r="I62" s="15">
        <v>7796.9007158614577</v>
      </c>
      <c r="J62" s="15">
        <v>83.182954025875603</v>
      </c>
      <c r="K62" s="15">
        <v>4461.2311252369109</v>
      </c>
      <c r="L62" s="15">
        <v>599.24209006541935</v>
      </c>
      <c r="M62" s="7"/>
      <c r="N62" s="7"/>
      <c r="O62" s="7"/>
      <c r="P62" s="7"/>
      <c r="Q62" s="7"/>
      <c r="R62" s="7"/>
      <c r="S62" s="7" t="s">
        <v>74</v>
      </c>
      <c r="T62" s="8">
        <f t="shared" si="3"/>
        <v>8.2885511455210725E-3</v>
      </c>
      <c r="U62" s="8">
        <f t="shared" si="3"/>
        <v>1.3137586163389781E-2</v>
      </c>
      <c r="V62" s="8">
        <f t="shared" si="3"/>
        <v>5.9600330151512448E-3</v>
      </c>
      <c r="W62" s="8">
        <f t="shared" si="3"/>
        <v>8.2269227373894527E-3</v>
      </c>
      <c r="X62" s="8">
        <f t="shared" si="3"/>
        <v>2.4362180658550336E-3</v>
      </c>
      <c r="Y62" s="8">
        <f t="shared" si="3"/>
        <v>-7.5550805460068426E-3</v>
      </c>
      <c r="Z62" s="8">
        <f t="shared" si="3"/>
        <v>3.239817842117132E-3</v>
      </c>
      <c r="AA62" s="8">
        <f t="shared" si="3"/>
        <v>9.400445174465144E-3</v>
      </c>
      <c r="AB62" s="8">
        <f t="shared" si="3"/>
        <v>9.6804430943848718E-3</v>
      </c>
      <c r="AC62" s="8">
        <f t="shared" si="2"/>
        <v>6.8549602480330041E-3</v>
      </c>
      <c r="AD62" s="8">
        <f t="shared" si="2"/>
        <v>9.1501655849564045E-3</v>
      </c>
    </row>
    <row r="63" spans="1:30">
      <c r="A63" s="7" t="s">
        <v>75</v>
      </c>
      <c r="B63" s="15">
        <v>20030.45</v>
      </c>
      <c r="C63" s="15">
        <v>2482.6784503130925</v>
      </c>
      <c r="D63" s="15">
        <v>2832.607580209447</v>
      </c>
      <c r="E63" s="15">
        <v>684.09517341708079</v>
      </c>
      <c r="F63" s="15">
        <v>366.35758378396037</v>
      </c>
      <c r="G63" s="15">
        <v>225.96851588386747</v>
      </c>
      <c r="H63" s="15">
        <v>470.63722321495442</v>
      </c>
      <c r="I63" s="15">
        <v>7815.1112952896528</v>
      </c>
      <c r="J63" s="15">
        <v>83.379087964395907</v>
      </c>
      <c r="K63" s="15">
        <v>4469.0018796376053</v>
      </c>
      <c r="L63" s="15">
        <v>600.61321028594114</v>
      </c>
      <c r="M63" s="7"/>
      <c r="N63" s="7"/>
      <c r="O63" s="7"/>
      <c r="P63" s="7"/>
      <c r="Q63" s="7"/>
      <c r="R63" s="7"/>
      <c r="S63" s="7" t="s">
        <v>75</v>
      </c>
      <c r="T63" s="8">
        <f t="shared" si="3"/>
        <v>8.3226278018959654E-3</v>
      </c>
      <c r="U63" s="8">
        <f t="shared" si="3"/>
        <v>1.3310644090092305E-2</v>
      </c>
      <c r="V63" s="8">
        <f t="shared" si="3"/>
        <v>6.3156625581268777E-3</v>
      </c>
      <c r="W63" s="8">
        <f t="shared" si="3"/>
        <v>8.0142040449540097E-3</v>
      </c>
      <c r="X63" s="8">
        <f t="shared" si="3"/>
        <v>2.3639763362552912E-3</v>
      </c>
      <c r="Y63" s="8">
        <f t="shared" si="3"/>
        <v>-7.5561318764196805E-3</v>
      </c>
      <c r="Z63" s="8">
        <f t="shared" si="3"/>
        <v>3.2380477961770904E-3</v>
      </c>
      <c r="AA63" s="8">
        <f t="shared" si="3"/>
        <v>9.3386693254609021E-3</v>
      </c>
      <c r="AB63" s="8">
        <f t="shared" si="3"/>
        <v>9.472970314108986E-3</v>
      </c>
      <c r="AC63" s="8">
        <f t="shared" si="2"/>
        <v>6.8563432868149476E-3</v>
      </c>
      <c r="AD63" s="8">
        <f t="shared" si="2"/>
        <v>8.9312750122627627E-3</v>
      </c>
    </row>
    <row r="64" spans="1:30">
      <c r="A64" s="7" t="s">
        <v>76</v>
      </c>
      <c r="B64" s="15">
        <v>20071.57</v>
      </c>
      <c r="C64" s="15">
        <v>2490.9799384183507</v>
      </c>
      <c r="D64" s="15">
        <v>2837.4641644121507</v>
      </c>
      <c r="E64" s="15">
        <v>685.45479655697807</v>
      </c>
      <c r="F64" s="15">
        <v>366.53965184256316</v>
      </c>
      <c r="G64" s="15">
        <v>225.54518525333455</v>
      </c>
      <c r="H64" s="15">
        <v>471.00400675563696</v>
      </c>
      <c r="I64" s="15">
        <v>7832.6256715071295</v>
      </c>
      <c r="J64" s="15">
        <v>83.567488395488866</v>
      </c>
      <c r="K64" s="15">
        <v>4476.431618376545</v>
      </c>
      <c r="L64" s="15">
        <v>601.95747848180372</v>
      </c>
      <c r="M64" s="7"/>
      <c r="N64" s="7"/>
      <c r="O64" s="7"/>
      <c r="P64" s="7"/>
      <c r="Q64" s="7"/>
      <c r="R64" s="7"/>
      <c r="S64" s="7" t="s">
        <v>76</v>
      </c>
      <c r="T64" s="8">
        <f t="shared" si="3"/>
        <v>8.3733151133640327E-3</v>
      </c>
      <c r="U64" s="8">
        <f t="shared" si="3"/>
        <v>1.3481325119501175E-2</v>
      </c>
      <c r="V64" s="8">
        <f t="shared" si="3"/>
        <v>6.6646600804736167E-3</v>
      </c>
      <c r="W64" s="8">
        <f t="shared" si="3"/>
        <v>7.9133454841733286E-3</v>
      </c>
      <c r="X64" s="8">
        <f t="shared" si="3"/>
        <v>2.304889664003662E-3</v>
      </c>
      <c r="Y64" s="8">
        <f t="shared" si="3"/>
        <v>-7.5045705396254991E-3</v>
      </c>
      <c r="Z64" s="8">
        <f t="shared" si="3"/>
        <v>3.2610514684618952E-3</v>
      </c>
      <c r="AA64" s="8">
        <f t="shared" si="3"/>
        <v>9.2911790428311658E-3</v>
      </c>
      <c r="AB64" s="8">
        <f t="shared" si="3"/>
        <v>9.3237391238689682E-3</v>
      </c>
      <c r="AC64" s="8">
        <f t="shared" si="2"/>
        <v>6.8711873459785799E-3</v>
      </c>
      <c r="AD64" s="8">
        <f t="shared" si="2"/>
        <v>8.8397093965866258E-3</v>
      </c>
    </row>
    <row r="65" spans="1:30">
      <c r="A65" s="7" t="s">
        <v>77</v>
      </c>
      <c r="B65" s="15">
        <v>20113.330000000002</v>
      </c>
      <c r="C65" s="15">
        <v>2499.4287400099738</v>
      </c>
      <c r="D65" s="15">
        <v>2842.5850138513174</v>
      </c>
      <c r="E65" s="15">
        <v>686.84231733824811</v>
      </c>
      <c r="F65" s="15">
        <v>366.72130223565597</v>
      </c>
      <c r="G65" s="15">
        <v>225.13310101740765</v>
      </c>
      <c r="H65" s="15">
        <v>471.38278627632292</v>
      </c>
      <c r="I65" s="15">
        <v>7850.1968597854111</v>
      </c>
      <c r="J65" s="15">
        <v>83.756189203980298</v>
      </c>
      <c r="K65" s="15">
        <v>4483.9509226335958</v>
      </c>
      <c r="L65" s="15">
        <v>603.33276764807829</v>
      </c>
      <c r="M65" s="7"/>
      <c r="N65" s="7"/>
      <c r="O65" s="7"/>
      <c r="P65" s="7"/>
      <c r="Q65" s="7"/>
      <c r="R65" s="7"/>
      <c r="S65" s="7" t="s">
        <v>77</v>
      </c>
      <c r="T65" s="8">
        <f t="shared" si="3"/>
        <v>8.4033065740418689E-3</v>
      </c>
      <c r="U65" s="8">
        <f t="shared" si="3"/>
        <v>1.3612332906956404E-2</v>
      </c>
      <c r="V65" s="8">
        <f t="shared" si="3"/>
        <v>6.9698002372897694E-3</v>
      </c>
      <c r="W65" s="8">
        <f t="shared" si="3"/>
        <v>7.8864125419702003E-3</v>
      </c>
      <c r="X65" s="8">
        <f t="shared" si="3"/>
        <v>2.2218333603185592E-3</v>
      </c>
      <c r="Y65" s="8">
        <f t="shared" si="3"/>
        <v>-7.4370026293770763E-3</v>
      </c>
      <c r="Z65" s="8">
        <f t="shared" si="3"/>
        <v>3.2716596911224194E-3</v>
      </c>
      <c r="AA65" s="8">
        <f t="shared" si="3"/>
        <v>9.2206470172255806E-3</v>
      </c>
      <c r="AB65" s="8">
        <f t="shared" si="3"/>
        <v>9.1950664196152054E-3</v>
      </c>
      <c r="AC65" s="8">
        <f t="shared" si="2"/>
        <v>6.862246345361589E-3</v>
      </c>
      <c r="AD65" s="8">
        <f t="shared" si="2"/>
        <v>8.8373293983912138E-3</v>
      </c>
    </row>
    <row r="66" spans="1:30">
      <c r="A66" s="7" t="s">
        <v>78</v>
      </c>
      <c r="B66" s="15">
        <v>20154.849999999999</v>
      </c>
      <c r="C66" s="15">
        <v>2508.2406140153767</v>
      </c>
      <c r="D66" s="15">
        <v>2847.970811282662</v>
      </c>
      <c r="E66" s="15">
        <v>688.22432507254155</v>
      </c>
      <c r="F66" s="15">
        <v>366.86752739653224</v>
      </c>
      <c r="G66" s="15">
        <v>224.72030969058153</v>
      </c>
      <c r="H66" s="15">
        <v>471.80497365366762</v>
      </c>
      <c r="I66" s="15">
        <v>7867.1609440623042</v>
      </c>
      <c r="J66" s="15">
        <v>83.945480341499405</v>
      </c>
      <c r="K66" s="15">
        <v>4491.2011212608413</v>
      </c>
      <c r="L66" s="15">
        <v>604.71389322398295</v>
      </c>
      <c r="M66" s="7"/>
      <c r="N66" s="7"/>
      <c r="O66" s="7"/>
      <c r="P66" s="7"/>
      <c r="Q66" s="7"/>
      <c r="R66" s="7"/>
      <c r="S66" s="7" t="s">
        <v>78</v>
      </c>
      <c r="T66" s="8">
        <f t="shared" si="3"/>
        <v>8.3454906033806342E-3</v>
      </c>
      <c r="U66" s="8">
        <f t="shared" si="3"/>
        <v>1.3723395098614199E-2</v>
      </c>
      <c r="V66" s="8">
        <f t="shared" si="3"/>
        <v>7.153580323423947E-3</v>
      </c>
      <c r="W66" s="8">
        <f t="shared" si="3"/>
        <v>8.0955205181520995E-3</v>
      </c>
      <c r="X66" s="8">
        <f t="shared" si="3"/>
        <v>1.9875530138642183E-3</v>
      </c>
      <c r="Y66" s="8">
        <f t="shared" si="3"/>
        <v>-7.337264047814096E-3</v>
      </c>
      <c r="Z66" s="8">
        <f t="shared" si="3"/>
        <v>3.3342305421022456E-3</v>
      </c>
      <c r="AA66" s="8">
        <f t="shared" si="3"/>
        <v>9.0113021521376346E-3</v>
      </c>
      <c r="AB66" s="8">
        <f t="shared" si="3"/>
        <v>9.1668578563175451E-3</v>
      </c>
      <c r="AC66" s="8">
        <f t="shared" si="2"/>
        <v>6.7178756676362639E-3</v>
      </c>
      <c r="AD66" s="8">
        <f t="shared" si="2"/>
        <v>9.1312063175772451E-3</v>
      </c>
    </row>
    <row r="67" spans="1:30">
      <c r="A67" s="7" t="s">
        <v>79</v>
      </c>
      <c r="B67" s="15">
        <v>20195.45</v>
      </c>
      <c r="C67" s="15">
        <v>2516.5509526520154</v>
      </c>
      <c r="D67" s="15">
        <v>2853.2252829535641</v>
      </c>
      <c r="E67" s="15">
        <v>689.58566037248147</v>
      </c>
      <c r="F67" s="15">
        <v>367.01140929350646</v>
      </c>
      <c r="G67" s="15">
        <v>224.30420135175231</v>
      </c>
      <c r="H67" s="15">
        <v>472.1297136340055</v>
      </c>
      <c r="I67" s="15">
        <v>7884.021685418913</v>
      </c>
      <c r="J67" s="15">
        <v>84.123040220142144</v>
      </c>
      <c r="K67" s="15">
        <v>4498.4205003381776</v>
      </c>
      <c r="L67" s="15">
        <v>606.07755376543821</v>
      </c>
      <c r="M67" s="7"/>
      <c r="N67" s="7"/>
      <c r="O67" s="7"/>
      <c r="P67" s="7"/>
      <c r="Q67" s="7"/>
      <c r="R67" s="7"/>
      <c r="S67" s="7" t="s">
        <v>79</v>
      </c>
      <c r="T67" s="8">
        <f t="shared" si="3"/>
        <v>8.2374584694802078E-3</v>
      </c>
      <c r="U67" s="8">
        <f t="shared" si="3"/>
        <v>1.3643531781029061E-2</v>
      </c>
      <c r="V67" s="8">
        <f t="shared" si="3"/>
        <v>7.2787006884280636E-3</v>
      </c>
      <c r="W67" s="8">
        <f t="shared" si="3"/>
        <v>8.0259109678781915E-3</v>
      </c>
      <c r="X67" s="8">
        <f t="shared" si="3"/>
        <v>1.7846648697510403E-3</v>
      </c>
      <c r="Y67" s="8">
        <f t="shared" si="3"/>
        <v>-7.3652496481877439E-3</v>
      </c>
      <c r="Z67" s="8">
        <f t="shared" si="3"/>
        <v>3.1712120194313798E-3</v>
      </c>
      <c r="AA67" s="8">
        <f t="shared" si="3"/>
        <v>8.8175826965886106E-3</v>
      </c>
      <c r="AB67" s="8">
        <f t="shared" si="3"/>
        <v>8.9225281051756866E-3</v>
      </c>
      <c r="AC67" s="8">
        <f t="shared" si="2"/>
        <v>6.582816810754677E-3</v>
      </c>
      <c r="AD67" s="8">
        <f t="shared" si="2"/>
        <v>9.09794088094662E-3</v>
      </c>
    </row>
    <row r="68" spans="1:30">
      <c r="A68" s="7" t="s">
        <v>80</v>
      </c>
      <c r="B68" s="15">
        <v>20235.169999999998</v>
      </c>
      <c r="C68" s="15">
        <v>2524.6893210297176</v>
      </c>
      <c r="D68" s="15">
        <v>2858.4792130951118</v>
      </c>
      <c r="E68" s="15">
        <v>690.92433342117215</v>
      </c>
      <c r="F68" s="15">
        <v>367.13480903227094</v>
      </c>
      <c r="G68" s="15">
        <v>223.88325852819361</v>
      </c>
      <c r="H68" s="15">
        <v>472.41007840944508</v>
      </c>
      <c r="I68" s="15">
        <v>7900.4740799937244</v>
      </c>
      <c r="J68" s="15">
        <v>84.292988429797944</v>
      </c>
      <c r="K68" s="15">
        <v>4505.4557793047352</v>
      </c>
      <c r="L68" s="15">
        <v>607.42613875582299</v>
      </c>
      <c r="M68" s="7"/>
      <c r="N68" s="7"/>
      <c r="O68" s="7"/>
      <c r="P68" s="7"/>
      <c r="Q68" s="7"/>
      <c r="R68" s="7"/>
      <c r="S68" s="7" t="s">
        <v>80</v>
      </c>
      <c r="T68" s="8">
        <f t="shared" si="3"/>
        <v>8.1508322468046845E-3</v>
      </c>
      <c r="U68" s="8">
        <f t="shared" si="3"/>
        <v>1.3532578922643035E-2</v>
      </c>
      <c r="V68" s="8">
        <f t="shared" si="3"/>
        <v>7.4062780938468631E-3</v>
      </c>
      <c r="W68" s="8">
        <f t="shared" si="3"/>
        <v>7.9794275153772798E-3</v>
      </c>
      <c r="X68" s="8">
        <f t="shared" si="3"/>
        <v>1.6237184345977429E-3</v>
      </c>
      <c r="Y68" s="8">
        <f t="shared" si="3"/>
        <v>-7.3684868212737786E-3</v>
      </c>
      <c r="Z68" s="8">
        <f t="shared" si="3"/>
        <v>2.9852647400887555E-3</v>
      </c>
      <c r="AA68" s="8">
        <f t="shared" si="3"/>
        <v>8.6622815045800383E-3</v>
      </c>
      <c r="AB68" s="8">
        <f t="shared" si="3"/>
        <v>8.6816063069359295E-3</v>
      </c>
      <c r="AC68" s="8">
        <f t="shared" si="2"/>
        <v>6.48377176343784E-3</v>
      </c>
      <c r="AD68" s="8">
        <f t="shared" si="2"/>
        <v>9.0847949722492327E-3</v>
      </c>
    </row>
    <row r="69" spans="1:30">
      <c r="A69" s="7" t="s">
        <v>81</v>
      </c>
      <c r="B69" s="15">
        <v>20276.97</v>
      </c>
      <c r="C69" s="15">
        <v>2533.0251593623348</v>
      </c>
      <c r="D69" s="15">
        <v>2864.1507227302736</v>
      </c>
      <c r="E69" s="15">
        <v>692.34141172958095</v>
      </c>
      <c r="F69" s="15">
        <v>367.29140730540547</v>
      </c>
      <c r="G69" s="15">
        <v>223.49019633359558</v>
      </c>
      <c r="H69" s="15">
        <v>472.71514680847326</v>
      </c>
      <c r="I69" s="15">
        <v>7917.6738481798138</v>
      </c>
      <c r="J69" s="15">
        <v>84.467655619388481</v>
      </c>
      <c r="K69" s="15">
        <v>4512.9659434820396</v>
      </c>
      <c r="L69" s="15">
        <v>608.84850844908806</v>
      </c>
      <c r="M69" s="7"/>
      <c r="N69" s="7"/>
      <c r="O69" s="7"/>
      <c r="P69" s="7"/>
      <c r="Q69" s="7"/>
      <c r="R69" s="7"/>
      <c r="S69" s="7" t="s">
        <v>81</v>
      </c>
      <c r="T69" s="8">
        <f t="shared" si="3"/>
        <v>8.1358979343548743E-3</v>
      </c>
      <c r="U69" s="8">
        <f t="shared" si="3"/>
        <v>1.3441639209216705E-2</v>
      </c>
      <c r="V69" s="8">
        <f t="shared" si="3"/>
        <v>7.5866539694928736E-3</v>
      </c>
      <c r="W69" s="8">
        <f t="shared" si="3"/>
        <v>8.0063418524412011E-3</v>
      </c>
      <c r="X69" s="8">
        <f t="shared" si="3"/>
        <v>1.5546003634747674E-3</v>
      </c>
      <c r="Y69" s="8">
        <f t="shared" si="3"/>
        <v>-7.2974816958837341E-3</v>
      </c>
      <c r="Z69" s="8">
        <f t="shared" si="3"/>
        <v>2.8264938197579692E-3</v>
      </c>
      <c r="AA69" s="8">
        <f t="shared" si="3"/>
        <v>8.5955791427436701E-3</v>
      </c>
      <c r="AB69" s="8">
        <f t="shared" si="3"/>
        <v>8.4944936269184534E-3</v>
      </c>
      <c r="AC69" s="8">
        <f t="shared" si="2"/>
        <v>6.4708604864485153E-3</v>
      </c>
      <c r="AD69" s="8">
        <f t="shared" si="2"/>
        <v>9.1421203965289521E-3</v>
      </c>
    </row>
    <row r="70" spans="1:30">
      <c r="A70" s="7" t="s">
        <v>82</v>
      </c>
      <c r="B70" s="15">
        <v>20315.73</v>
      </c>
      <c r="C70" s="15">
        <v>2540.5718618545243</v>
      </c>
      <c r="D70" s="15">
        <v>2869.6249324695136</v>
      </c>
      <c r="E70" s="15">
        <v>693.69786947744888</v>
      </c>
      <c r="F70" s="15">
        <v>367.38507510295625</v>
      </c>
      <c r="G70" s="15">
        <v>223.06792963994039</v>
      </c>
      <c r="H70" s="15">
        <v>472.87899655512598</v>
      </c>
      <c r="I70" s="15">
        <v>7933.7051737455949</v>
      </c>
      <c r="J70" s="15">
        <v>84.61157172366056</v>
      </c>
      <c r="K70" s="15">
        <v>4519.9929979041653</v>
      </c>
      <c r="L70" s="15">
        <v>610.19359152705829</v>
      </c>
      <c r="M70" s="7"/>
      <c r="N70" s="7"/>
      <c r="O70" s="7"/>
      <c r="P70" s="7"/>
      <c r="Q70" s="7"/>
      <c r="R70" s="7"/>
      <c r="S70" s="7" t="s">
        <v>82</v>
      </c>
      <c r="T70" s="8">
        <f t="shared" si="3"/>
        <v>7.9821978332759169E-3</v>
      </c>
      <c r="U70" s="8">
        <f t="shared" si="3"/>
        <v>1.2890010495200999E-2</v>
      </c>
      <c r="V70" s="8">
        <f t="shared" si="3"/>
        <v>7.6033508142236972E-3</v>
      </c>
      <c r="W70" s="8">
        <f t="shared" si="3"/>
        <v>7.953139994478331E-3</v>
      </c>
      <c r="X70" s="8">
        <f t="shared" si="3"/>
        <v>1.410720949048816E-3</v>
      </c>
      <c r="Y70" s="8">
        <f t="shared" si="3"/>
        <v>-7.3530516797361001E-3</v>
      </c>
      <c r="Z70" s="8">
        <f t="shared" si="3"/>
        <v>2.2764128430887709E-3</v>
      </c>
      <c r="AA70" s="8">
        <f t="shared" si="3"/>
        <v>8.4584807856911137E-3</v>
      </c>
      <c r="AB70" s="8">
        <f t="shared" si="3"/>
        <v>7.9348093482987103E-3</v>
      </c>
      <c r="AC70" s="8">
        <f t="shared" si="2"/>
        <v>6.4107297504505389E-3</v>
      </c>
      <c r="AD70" s="8">
        <f t="shared" si="2"/>
        <v>9.061637849695714E-3</v>
      </c>
    </row>
    <row r="71" spans="1:30">
      <c r="A71" s="7" t="s">
        <v>83</v>
      </c>
      <c r="B71" s="15">
        <v>20353.39</v>
      </c>
      <c r="C71" s="15">
        <v>2548.4046701723219</v>
      </c>
      <c r="D71" s="15">
        <v>2874.9158066711989</v>
      </c>
      <c r="E71" s="15">
        <v>694.97403677169893</v>
      </c>
      <c r="F71" s="15">
        <v>367.45908273687121</v>
      </c>
      <c r="G71" s="15">
        <v>222.63940413026529</v>
      </c>
      <c r="H71" s="15">
        <v>473.05861491968335</v>
      </c>
      <c r="I71" s="15">
        <v>7949.1253959872165</v>
      </c>
      <c r="J71" s="15">
        <v>84.766761767556787</v>
      </c>
      <c r="K71" s="15">
        <v>4526.5329888821716</v>
      </c>
      <c r="L71" s="15">
        <v>611.51323796108829</v>
      </c>
      <c r="M71" s="7"/>
      <c r="N71" s="7"/>
      <c r="O71" s="7"/>
      <c r="P71" s="7"/>
      <c r="Q71" s="7"/>
      <c r="R71" s="7"/>
      <c r="S71" s="7" t="s">
        <v>83</v>
      </c>
      <c r="T71" s="8">
        <f t="shared" si="3"/>
        <v>7.8205734459988463E-3</v>
      </c>
      <c r="U71" s="8">
        <f t="shared" si="3"/>
        <v>1.2657688288305158E-2</v>
      </c>
      <c r="V71" s="8">
        <f t="shared" si="3"/>
        <v>7.6021069374450079E-3</v>
      </c>
      <c r="W71" s="8">
        <f t="shared" si="3"/>
        <v>7.813933364430703E-3</v>
      </c>
      <c r="X71" s="8">
        <f t="shared" si="3"/>
        <v>1.2197807262355198E-3</v>
      </c>
      <c r="Y71" s="8">
        <f t="shared" si="3"/>
        <v>-7.4220509979494587E-3</v>
      </c>
      <c r="Z71" s="8">
        <f t="shared" si="3"/>
        <v>1.9674705040868545E-3</v>
      </c>
      <c r="AA71" s="8">
        <f t="shared" si="3"/>
        <v>8.2576777647263011E-3</v>
      </c>
      <c r="AB71" s="8">
        <f t="shared" si="3"/>
        <v>7.6521431670810713E-3</v>
      </c>
      <c r="AC71" s="8">
        <f t="shared" si="2"/>
        <v>6.2494132200137109E-3</v>
      </c>
      <c r="AD71" s="8">
        <f t="shared" si="2"/>
        <v>8.9686281266798673E-3</v>
      </c>
    </row>
    <row r="72" spans="1:30">
      <c r="A72" s="7" t="s">
        <v>84</v>
      </c>
      <c r="B72" s="15">
        <v>20399.16</v>
      </c>
      <c r="C72" s="15">
        <v>2557.3299330880404</v>
      </c>
      <c r="D72" s="15">
        <v>2881.4326232846088</v>
      </c>
      <c r="E72" s="15">
        <v>696.52018795915035</v>
      </c>
      <c r="F72" s="15">
        <v>367.67627515017267</v>
      </c>
      <c r="G72" s="15">
        <v>222.30465268149229</v>
      </c>
      <c r="H72" s="15">
        <v>473.42144388664417</v>
      </c>
      <c r="I72" s="15">
        <v>7967.6149877961971</v>
      </c>
      <c r="J72" s="15">
        <v>84.957439549232234</v>
      </c>
      <c r="K72" s="15">
        <v>4534.8156145495186</v>
      </c>
      <c r="L72" s="15">
        <v>613.08684205502243</v>
      </c>
      <c r="M72" s="7"/>
      <c r="N72" s="7"/>
      <c r="O72" s="7"/>
      <c r="P72" s="7"/>
      <c r="Q72" s="7"/>
      <c r="R72" s="7"/>
      <c r="S72" s="7" t="s">
        <v>84</v>
      </c>
      <c r="T72" s="8">
        <f t="shared" si="3"/>
        <v>8.1042066856864547E-3</v>
      </c>
      <c r="U72" s="8">
        <f t="shared" si="3"/>
        <v>1.2928565818549842E-2</v>
      </c>
      <c r="V72" s="8">
        <f t="shared" si="3"/>
        <v>8.0299377670280947E-3</v>
      </c>
      <c r="W72" s="8">
        <f t="shared" ref="W72:AB89" si="4">E72/E68-1</f>
        <v>8.0990844688735297E-3</v>
      </c>
      <c r="X72" s="8">
        <f t="shared" si="4"/>
        <v>1.4748427677806486E-3</v>
      </c>
      <c r="Y72" s="8">
        <f t="shared" si="4"/>
        <v>-7.0510222920600052E-3</v>
      </c>
      <c r="Z72" s="8">
        <f t="shared" si="4"/>
        <v>2.1408634646498115E-3</v>
      </c>
      <c r="AA72" s="8">
        <f t="shared" si="4"/>
        <v>8.4983391025219568E-3</v>
      </c>
      <c r="AB72" s="8">
        <f t="shared" si="4"/>
        <v>7.8826380676688679E-3</v>
      </c>
      <c r="AC72" s="8">
        <f t="shared" si="2"/>
        <v>6.5165072487547437E-3</v>
      </c>
      <c r="AD72" s="8">
        <f t="shared" si="2"/>
        <v>9.3191631673839037E-3</v>
      </c>
    </row>
    <row r="73" spans="1:30">
      <c r="A73" s="7" t="s">
        <v>85</v>
      </c>
      <c r="B73" s="15">
        <v>20442.82</v>
      </c>
      <c r="C73" s="15">
        <v>2566.068438323231</v>
      </c>
      <c r="D73" s="15">
        <v>2887.731825238036</v>
      </c>
      <c r="E73" s="15">
        <v>697.98735429767305</v>
      </c>
      <c r="F73" s="15">
        <v>367.85206396711214</v>
      </c>
      <c r="G73" s="15">
        <v>221.95177759381446</v>
      </c>
      <c r="H73" s="15">
        <v>473.72985880830709</v>
      </c>
      <c r="I73" s="15">
        <v>7985.1825370347442</v>
      </c>
      <c r="J73" s="15">
        <v>85.141041577904417</v>
      </c>
      <c r="K73" s="15">
        <v>4542.5677306883226</v>
      </c>
      <c r="L73" s="15">
        <v>614.60737247093027</v>
      </c>
      <c r="M73" s="7"/>
      <c r="N73" s="7"/>
      <c r="O73" s="7"/>
      <c r="P73" s="7"/>
      <c r="Q73" s="7"/>
      <c r="R73" s="7"/>
      <c r="S73" s="7" t="s">
        <v>85</v>
      </c>
      <c r="T73" s="8">
        <f t="shared" ref="T73:V89" si="5">B73/B69-1</f>
        <v>8.1792299342553498E-3</v>
      </c>
      <c r="U73" s="8">
        <f t="shared" si="5"/>
        <v>1.3044986481387522E-2</v>
      </c>
      <c r="V73" s="8">
        <f t="shared" si="5"/>
        <v>8.2331918919698044E-3</v>
      </c>
      <c r="W73" s="8">
        <f t="shared" si="4"/>
        <v>8.1548531872268626E-3</v>
      </c>
      <c r="X73" s="8">
        <f t="shared" si="4"/>
        <v>1.5264627773894368E-3</v>
      </c>
      <c r="Y73" s="8">
        <f t="shared" si="4"/>
        <v>-6.8836072678766236E-3</v>
      </c>
      <c r="Z73" s="8">
        <f t="shared" si="4"/>
        <v>2.1465612148978686E-3</v>
      </c>
      <c r="AA73" s="8">
        <f t="shared" si="4"/>
        <v>8.5263285845564862E-3</v>
      </c>
      <c r="AB73" s="8">
        <f t="shared" si="4"/>
        <v>7.9721161144830077E-3</v>
      </c>
      <c r="AC73" s="8">
        <f t="shared" si="2"/>
        <v>6.5592755578038897E-3</v>
      </c>
      <c r="AD73" s="8">
        <f t="shared" si="2"/>
        <v>9.4586156357872042E-3</v>
      </c>
    </row>
    <row r="74" spans="1:30">
      <c r="A74" s="7" t="s">
        <v>86</v>
      </c>
      <c r="B74" s="15">
        <v>20483.509999999998</v>
      </c>
      <c r="C74" s="15">
        <v>2574.5295751561948</v>
      </c>
      <c r="D74" s="15">
        <v>2893.8795914044608</v>
      </c>
      <c r="E74" s="15">
        <v>699.34359439993148</v>
      </c>
      <c r="F74" s="15">
        <v>367.97922933808115</v>
      </c>
      <c r="G74" s="15">
        <v>221.58512631902869</v>
      </c>
      <c r="H74" s="15">
        <v>473.96836146524754</v>
      </c>
      <c r="I74" s="15">
        <v>8001.1840541439478</v>
      </c>
      <c r="J74" s="15">
        <v>85.317974840054958</v>
      </c>
      <c r="K74" s="15">
        <v>4549.6451190013031</v>
      </c>
      <c r="L74" s="15">
        <v>616.07737393172363</v>
      </c>
      <c r="M74" s="7"/>
      <c r="N74" s="7"/>
      <c r="O74" s="7"/>
      <c r="P74" s="7"/>
      <c r="Q74" s="7"/>
      <c r="R74" s="7"/>
      <c r="S74" s="7" t="s">
        <v>86</v>
      </c>
      <c r="T74" s="8">
        <f t="shared" si="5"/>
        <v>8.2586252130738558E-3</v>
      </c>
      <c r="U74" s="8">
        <f t="shared" si="5"/>
        <v>1.3366169172984055E-2</v>
      </c>
      <c r="V74" s="8">
        <f t="shared" si="5"/>
        <v>8.452205255295997E-3</v>
      </c>
      <c r="W74" s="8">
        <f t="shared" si="4"/>
        <v>8.1385934293489726E-3</v>
      </c>
      <c r="X74" s="8">
        <f t="shared" si="4"/>
        <v>1.6172519663690821E-3</v>
      </c>
      <c r="Y74" s="8">
        <f t="shared" si="4"/>
        <v>-6.6473173589099988E-3</v>
      </c>
      <c r="Z74" s="8">
        <f t="shared" si="4"/>
        <v>2.3036863934695617E-3</v>
      </c>
      <c r="AA74" s="8">
        <f t="shared" si="4"/>
        <v>8.5053425758314649E-3</v>
      </c>
      <c r="AB74" s="8">
        <f t="shared" si="4"/>
        <v>8.3487766744423375E-3</v>
      </c>
      <c r="AC74" s="8">
        <f t="shared" si="2"/>
        <v>6.5602139452178854E-3</v>
      </c>
      <c r="AD74" s="8">
        <f t="shared" si="2"/>
        <v>9.6424847562568416E-3</v>
      </c>
    </row>
    <row r="75" spans="1:30">
      <c r="A75" s="7" t="s">
        <v>87</v>
      </c>
      <c r="B75" s="15">
        <v>20526.3</v>
      </c>
      <c r="C75" s="15">
        <v>2583.3050326808893</v>
      </c>
      <c r="D75" s="15">
        <v>2900.141636937416</v>
      </c>
      <c r="E75" s="15">
        <v>700.76822111735248</v>
      </c>
      <c r="F75" s="15">
        <v>368.12977694113283</v>
      </c>
      <c r="G75" s="15">
        <v>221.22770417319427</v>
      </c>
      <c r="H75" s="15">
        <v>474.24448352464339</v>
      </c>
      <c r="I75" s="15">
        <v>8018.3387364281725</v>
      </c>
      <c r="J75" s="15">
        <v>85.499781375449643</v>
      </c>
      <c r="K75" s="15">
        <v>4557.0637082200865</v>
      </c>
      <c r="L75" s="15">
        <v>617.5809186016445</v>
      </c>
      <c r="M75" s="7"/>
      <c r="N75" s="7"/>
      <c r="O75" s="7"/>
      <c r="P75" s="7"/>
      <c r="Q75" s="7"/>
      <c r="R75" s="7"/>
      <c r="S75" s="7" t="s">
        <v>87</v>
      </c>
      <c r="T75" s="8">
        <f t="shared" si="5"/>
        <v>8.4953906941300783E-3</v>
      </c>
      <c r="U75" s="8">
        <f t="shared" si="5"/>
        <v>1.3694984519945885E-2</v>
      </c>
      <c r="V75" s="8">
        <f t="shared" si="5"/>
        <v>8.7744587885603131E-3</v>
      </c>
      <c r="W75" s="8">
        <f t="shared" si="4"/>
        <v>8.3372673496822092E-3</v>
      </c>
      <c r="X75" s="8">
        <f t="shared" si="4"/>
        <v>1.8252214621181651E-3</v>
      </c>
      <c r="Y75" s="8">
        <f t="shared" si="4"/>
        <v>-6.3407462061164654E-3</v>
      </c>
      <c r="Z75" s="8">
        <f t="shared" si="4"/>
        <v>2.5068111383224068E-3</v>
      </c>
      <c r="AA75" s="8">
        <f t="shared" si="4"/>
        <v>8.7070384467573536E-3</v>
      </c>
      <c r="AB75" s="8">
        <f t="shared" si="4"/>
        <v>8.6474886218126379E-3</v>
      </c>
      <c r="AC75" s="8">
        <f t="shared" si="2"/>
        <v>6.7448352663954658E-3</v>
      </c>
      <c r="AD75" s="8">
        <f t="shared" si="2"/>
        <v>9.9224027607105469E-3</v>
      </c>
    </row>
    <row r="76" spans="1:30">
      <c r="A76" s="7" t="s">
        <v>88</v>
      </c>
      <c r="B76" s="15">
        <v>20568.12</v>
      </c>
      <c r="C76" s="15">
        <v>2592.0269344362086</v>
      </c>
      <c r="D76" s="15">
        <v>2906.2719055136563</v>
      </c>
      <c r="E76" s="15">
        <v>702.15384089950737</v>
      </c>
      <c r="F76" s="15">
        <v>368.25668343417175</v>
      </c>
      <c r="G76" s="15">
        <v>220.85980630421406</v>
      </c>
      <c r="H76" s="15">
        <v>474.49147272061941</v>
      </c>
      <c r="I76" s="15">
        <v>8035.1394477307176</v>
      </c>
      <c r="J76" s="15">
        <v>85.677662683857832</v>
      </c>
      <c r="K76" s="15">
        <v>4564.1881320132798</v>
      </c>
      <c r="L76" s="15">
        <v>619.05411426374633</v>
      </c>
      <c r="M76" s="7"/>
      <c r="N76" s="7"/>
      <c r="O76" s="7"/>
      <c r="P76" s="7"/>
      <c r="Q76" s="7"/>
      <c r="R76" s="7"/>
      <c r="S76" s="7" t="s">
        <v>88</v>
      </c>
      <c r="T76" s="8">
        <f t="shared" si="5"/>
        <v>8.2826939932820753E-3</v>
      </c>
      <c r="U76" s="8">
        <f t="shared" si="5"/>
        <v>1.3567667159110286E-2</v>
      </c>
      <c r="V76" s="8">
        <f t="shared" si="5"/>
        <v>8.6204626227672776E-3</v>
      </c>
      <c r="W76" s="8">
        <f t="shared" si="4"/>
        <v>8.0882837823610387E-3</v>
      </c>
      <c r="X76" s="8">
        <f t="shared" si="4"/>
        <v>1.5785850848331062E-3</v>
      </c>
      <c r="Y76" s="8">
        <f t="shared" si="4"/>
        <v>-6.4993978301854938E-3</v>
      </c>
      <c r="Z76" s="8">
        <f t="shared" si="4"/>
        <v>2.2602035623706662E-3</v>
      </c>
      <c r="AA76" s="8">
        <f t="shared" si="4"/>
        <v>8.474864816880201E-3</v>
      </c>
      <c r="AB76" s="8">
        <f t="shared" si="4"/>
        <v>8.4774581066351384E-3</v>
      </c>
      <c r="AC76" s="8">
        <f t="shared" si="2"/>
        <v>6.477113946931512E-3</v>
      </c>
      <c r="AD76" s="8">
        <f t="shared" si="2"/>
        <v>9.7331598060759195E-3</v>
      </c>
    </row>
    <row r="77" spans="1:30">
      <c r="A77" s="7" t="s">
        <v>89</v>
      </c>
      <c r="B77" s="15">
        <v>20609.93</v>
      </c>
      <c r="C77" s="15">
        <v>2600.8154179558169</v>
      </c>
      <c r="D77" s="15">
        <v>2912.4059906843563</v>
      </c>
      <c r="E77" s="15">
        <v>703.53323803587296</v>
      </c>
      <c r="F77" s="15">
        <v>368.3772869030708</v>
      </c>
      <c r="G77" s="15">
        <v>220.49193569335065</v>
      </c>
      <c r="H77" s="15">
        <v>474.73164854746778</v>
      </c>
      <c r="I77" s="15">
        <v>8051.961103467901</v>
      </c>
      <c r="J77" s="15">
        <v>85.855616787849101</v>
      </c>
      <c r="K77" s="15">
        <v>4571.2319578815022</v>
      </c>
      <c r="L77" s="15">
        <v>620.52580404280479</v>
      </c>
      <c r="M77" s="7"/>
      <c r="N77" s="7"/>
      <c r="O77" s="7"/>
      <c r="P77" s="7"/>
      <c r="Q77" s="7"/>
      <c r="R77" s="7"/>
      <c r="S77" s="7" t="s">
        <v>89</v>
      </c>
      <c r="T77" s="8">
        <f t="shared" si="5"/>
        <v>8.1745082136417402E-3</v>
      </c>
      <c r="U77" s="8">
        <f t="shared" si="5"/>
        <v>1.3540940340348362E-2</v>
      </c>
      <c r="V77" s="8">
        <f t="shared" si="5"/>
        <v>8.5444795221891745E-3</v>
      </c>
      <c r="W77" s="8">
        <f t="shared" si="4"/>
        <v>7.9455361247628975E-3</v>
      </c>
      <c r="X77" s="8">
        <f t="shared" si="4"/>
        <v>1.4278102188536312E-3</v>
      </c>
      <c r="Y77" s="8">
        <f t="shared" si="4"/>
        <v>-6.5772931232630505E-3</v>
      </c>
      <c r="Z77" s="8">
        <f t="shared" si="4"/>
        <v>2.1146856600526842E-3</v>
      </c>
      <c r="AA77" s="8">
        <f t="shared" si="4"/>
        <v>8.3628102580550756E-3</v>
      </c>
      <c r="AB77" s="8">
        <f t="shared" si="4"/>
        <v>8.3928408286013667E-3</v>
      </c>
      <c r="AC77" s="8">
        <f t="shared" si="2"/>
        <v>6.3101375461134257E-3</v>
      </c>
      <c r="AD77" s="8">
        <f t="shared" si="2"/>
        <v>9.6296136964326706E-3</v>
      </c>
    </row>
    <row r="78" spans="1:30">
      <c r="A78" s="7" t="s">
        <v>90</v>
      </c>
      <c r="B78" s="15">
        <v>20658.439999999999</v>
      </c>
      <c r="C78" s="15">
        <v>2610.4697345077088</v>
      </c>
      <c r="D78" s="15">
        <v>2919.5879867476579</v>
      </c>
      <c r="E78" s="15">
        <v>705.12519295687002</v>
      </c>
      <c r="F78" s="15">
        <v>368.60645271475323</v>
      </c>
      <c r="G78" s="15">
        <v>220.20650754439103</v>
      </c>
      <c r="H78" s="15">
        <v>475.14595591112067</v>
      </c>
      <c r="I78" s="15">
        <v>8071.427484608289</v>
      </c>
      <c r="J78" s="15">
        <v>86.063045096505306</v>
      </c>
      <c r="K78" s="15">
        <v>4579.6193210242209</v>
      </c>
      <c r="L78" s="15">
        <v>622.18831888846</v>
      </c>
      <c r="M78" s="7"/>
      <c r="N78" s="7"/>
      <c r="O78" s="7"/>
      <c r="P78" s="7"/>
      <c r="Q78" s="7"/>
      <c r="R78" s="7"/>
      <c r="S78" s="7" t="s">
        <v>90</v>
      </c>
      <c r="T78" s="8">
        <f t="shared" si="5"/>
        <v>8.5400402567723521E-3</v>
      </c>
      <c r="U78" s="8">
        <f t="shared" si="5"/>
        <v>1.3959893760138176E-2</v>
      </c>
      <c r="V78" s="8">
        <f t="shared" si="5"/>
        <v>8.8837128606031879E-3</v>
      </c>
      <c r="W78" s="8">
        <f t="shared" si="4"/>
        <v>8.2671788277397518E-3</v>
      </c>
      <c r="X78" s="8">
        <f t="shared" si="4"/>
        <v>1.7045075554953382E-3</v>
      </c>
      <c r="Y78" s="8">
        <f t="shared" si="4"/>
        <v>-6.2216214487825772E-3</v>
      </c>
      <c r="Z78" s="8">
        <f t="shared" si="4"/>
        <v>2.4845423062263006E-3</v>
      </c>
      <c r="AA78" s="8">
        <f t="shared" si="4"/>
        <v>8.7791294374688356E-3</v>
      </c>
      <c r="AB78" s="8">
        <f t="shared" si="4"/>
        <v>8.7328638290715688E-3</v>
      </c>
      <c r="AC78" s="8">
        <f t="shared" si="2"/>
        <v>6.5882505643644063E-3</v>
      </c>
      <c r="AD78" s="8">
        <f t="shared" si="2"/>
        <v>9.9191192783742999E-3</v>
      </c>
    </row>
    <row r="79" spans="1:30">
      <c r="A79" s="7" t="s">
        <v>91</v>
      </c>
      <c r="B79" s="15">
        <v>20706.86</v>
      </c>
      <c r="C79" s="15">
        <v>2620.2490311174824</v>
      </c>
      <c r="D79" s="15">
        <v>2926.6283690217938</v>
      </c>
      <c r="E79" s="15">
        <v>706.72254592231843</v>
      </c>
      <c r="F79" s="15">
        <v>368.83462191953481</v>
      </c>
      <c r="G79" s="15">
        <v>219.90490169280736</v>
      </c>
      <c r="H79" s="15">
        <v>475.51425480155069</v>
      </c>
      <c r="I79" s="15">
        <v>8090.8806158002699</v>
      </c>
      <c r="J79" s="15">
        <v>86.26818614100209</v>
      </c>
      <c r="K79" s="15">
        <v>4587.9968599862059</v>
      </c>
      <c r="L79" s="15">
        <v>623.86061359701353</v>
      </c>
      <c r="M79" s="7"/>
      <c r="N79" s="7"/>
      <c r="O79" s="7"/>
      <c r="P79" s="7"/>
      <c r="Q79" s="7"/>
      <c r="R79" s="7"/>
      <c r="S79" s="7" t="s">
        <v>91</v>
      </c>
      <c r="T79" s="8">
        <f t="shared" si="5"/>
        <v>8.7965195870665092E-3</v>
      </c>
      <c r="U79" s="8">
        <f t="shared" si="5"/>
        <v>1.4301059290026341E-2</v>
      </c>
      <c r="V79" s="8">
        <f t="shared" si="5"/>
        <v>9.1329098368961859E-3</v>
      </c>
      <c r="W79" s="8">
        <f t="shared" si="4"/>
        <v>8.4968533468483542E-3</v>
      </c>
      <c r="X79" s="8">
        <f t="shared" si="4"/>
        <v>1.9146643997631774E-3</v>
      </c>
      <c r="Y79" s="8">
        <f t="shared" si="4"/>
        <v>-5.9793708266814294E-3</v>
      </c>
      <c r="Z79" s="8">
        <f t="shared" si="4"/>
        <v>2.6774613538362857E-3</v>
      </c>
      <c r="AA79" s="8">
        <f t="shared" si="4"/>
        <v>9.0469961118668785E-3</v>
      </c>
      <c r="AB79" s="8">
        <f t="shared" si="4"/>
        <v>8.9872132207942101E-3</v>
      </c>
      <c r="AC79" s="8">
        <f t="shared" si="2"/>
        <v>6.7879568394713097E-3</v>
      </c>
      <c r="AD79" s="8">
        <f t="shared" si="2"/>
        <v>1.0168214085350735E-2</v>
      </c>
    </row>
    <row r="80" spans="1:30">
      <c r="A80" s="7" t="s">
        <v>92</v>
      </c>
      <c r="B80" s="15">
        <v>20756.14</v>
      </c>
      <c r="C80" s="15">
        <v>2630.225455393524</v>
      </c>
      <c r="D80" s="15">
        <v>2933.757249247104</v>
      </c>
      <c r="E80" s="15">
        <v>708.34745841701863</v>
      </c>
      <c r="F80" s="15">
        <v>369.07375476125537</v>
      </c>
      <c r="G80" s="15">
        <v>219.60797463624638</v>
      </c>
      <c r="H80" s="15">
        <v>475.88486329134184</v>
      </c>
      <c r="I80" s="15">
        <v>8110.6939150248236</v>
      </c>
      <c r="J80" s="15">
        <v>86.476446168507636</v>
      </c>
      <c r="K80" s="15">
        <v>4596.5113026521494</v>
      </c>
      <c r="L80" s="15">
        <v>625.56158040802109</v>
      </c>
      <c r="M80" s="7"/>
      <c r="N80" s="7"/>
      <c r="O80" s="7"/>
      <c r="P80" s="7"/>
      <c r="Q80" s="7"/>
      <c r="R80" s="7"/>
      <c r="S80" s="7" t="s">
        <v>92</v>
      </c>
      <c r="T80" s="8">
        <f t="shared" si="5"/>
        <v>9.1413313419019815E-3</v>
      </c>
      <c r="U80" s="8">
        <f t="shared" si="5"/>
        <v>1.4736930565740325E-2</v>
      </c>
      <c r="V80" s="8">
        <f t="shared" si="5"/>
        <v>9.4572512920432228E-3</v>
      </c>
      <c r="W80" s="8">
        <f t="shared" si="4"/>
        <v>8.8208839099659375E-3</v>
      </c>
      <c r="X80" s="8">
        <f t="shared" si="4"/>
        <v>2.2187549169889742E-3</v>
      </c>
      <c r="Y80" s="8">
        <f t="shared" si="4"/>
        <v>-5.6679922386755344E-3</v>
      </c>
      <c r="Z80" s="8">
        <f t="shared" si="4"/>
        <v>2.9365977068736004E-3</v>
      </c>
      <c r="AA80" s="8">
        <f t="shared" si="4"/>
        <v>9.4030063554708665E-3</v>
      </c>
      <c r="AB80" s="8">
        <f t="shared" si="4"/>
        <v>9.323124133267191E-3</v>
      </c>
      <c r="AC80" s="8">
        <f t="shared" si="2"/>
        <v>7.0819102333128381E-3</v>
      </c>
      <c r="AD80" s="8">
        <f t="shared" si="2"/>
        <v>1.0511950400352577E-2</v>
      </c>
    </row>
    <row r="81" spans="1:30">
      <c r="A81" s="7" t="s">
        <v>93</v>
      </c>
      <c r="B81" s="15">
        <v>20806.349999999999</v>
      </c>
      <c r="C81" s="15">
        <v>2640.4080867039374</v>
      </c>
      <c r="D81" s="15">
        <v>2940.9845200450536</v>
      </c>
      <c r="E81" s="15">
        <v>710.00231602721703</v>
      </c>
      <c r="F81" s="15">
        <v>369.32506334778662</v>
      </c>
      <c r="G81" s="15">
        <v>219.31642546861517</v>
      </c>
      <c r="H81" s="15">
        <v>476.25934393944152</v>
      </c>
      <c r="I81" s="15">
        <v>8130.8947698825377</v>
      </c>
      <c r="J81" s="15">
        <v>86.688116831941315</v>
      </c>
      <c r="K81" s="15">
        <v>4605.1780173222332</v>
      </c>
      <c r="L81" s="15">
        <v>627.29334043122674</v>
      </c>
      <c r="M81" s="7"/>
      <c r="N81" s="7"/>
      <c r="O81" s="7"/>
      <c r="P81" s="7"/>
      <c r="Q81" s="7"/>
      <c r="R81" s="7"/>
      <c r="S81" s="7" t="s">
        <v>93</v>
      </c>
      <c r="T81" s="8">
        <f t="shared" si="5"/>
        <v>9.5303574539067348E-3</v>
      </c>
      <c r="U81" s="8">
        <f t="shared" si="5"/>
        <v>1.5223175191432681E-2</v>
      </c>
      <c r="V81" s="8">
        <f t="shared" si="5"/>
        <v>9.8126873286583649E-3</v>
      </c>
      <c r="W81" s="8">
        <f t="shared" si="4"/>
        <v>9.1951277375386109E-3</v>
      </c>
      <c r="X81" s="8">
        <f t="shared" si="4"/>
        <v>2.5728416990193903E-3</v>
      </c>
      <c r="Y81" s="8">
        <f t="shared" si="4"/>
        <v>-5.3313071112511823E-3</v>
      </c>
      <c r="Z81" s="8">
        <f t="shared" si="4"/>
        <v>3.2180188463271087E-3</v>
      </c>
      <c r="AA81" s="8">
        <f t="shared" si="4"/>
        <v>9.8030362293528572E-3</v>
      </c>
      <c r="AB81" s="8">
        <f t="shared" si="4"/>
        <v>9.6965122986576446E-3</v>
      </c>
      <c r="AC81" s="8">
        <f t="shared" si="2"/>
        <v>7.4260198899342988E-3</v>
      </c>
      <c r="AD81" s="8">
        <f t="shared" si="2"/>
        <v>1.0906132096893506E-2</v>
      </c>
    </row>
    <row r="82" spans="1:30">
      <c r="A82" s="7" t="s">
        <v>94</v>
      </c>
      <c r="B82" s="15">
        <v>20853.52</v>
      </c>
      <c r="C82" s="15">
        <v>2650.2679277683114</v>
      </c>
      <c r="D82" s="15">
        <v>2947.490034661329</v>
      </c>
      <c r="E82" s="15">
        <v>711.55850134139064</v>
      </c>
      <c r="F82" s="15">
        <v>369.53284490006985</v>
      </c>
      <c r="G82" s="15">
        <v>218.98876231887172</v>
      </c>
      <c r="H82" s="15">
        <v>476.5430743758298</v>
      </c>
      <c r="I82" s="15">
        <v>8150.14019533602</v>
      </c>
      <c r="J82" s="15">
        <v>86.895157197658321</v>
      </c>
      <c r="K82" s="15">
        <v>4613.1477216797994</v>
      </c>
      <c r="L82" s="15">
        <v>628.95578042070042</v>
      </c>
      <c r="M82" s="7"/>
      <c r="N82" s="7"/>
      <c r="O82" s="7"/>
      <c r="P82" s="7"/>
      <c r="Q82" s="7"/>
      <c r="R82" s="7"/>
      <c r="S82" s="7" t="s">
        <v>94</v>
      </c>
      <c r="T82" s="8">
        <f t="shared" si="5"/>
        <v>9.4431138072381682E-3</v>
      </c>
      <c r="U82" s="8">
        <f t="shared" si="5"/>
        <v>1.5245606081737639E-2</v>
      </c>
      <c r="V82" s="8">
        <f t="shared" si="5"/>
        <v>9.5568443356808253E-3</v>
      </c>
      <c r="W82" s="8">
        <f t="shared" si="4"/>
        <v>9.1236399561094306E-3</v>
      </c>
      <c r="X82" s="8">
        <f t="shared" si="4"/>
        <v>2.5132283455533422E-3</v>
      </c>
      <c r="Y82" s="8">
        <f t="shared" si="4"/>
        <v>-5.5300147080068474E-3</v>
      </c>
      <c r="Z82" s="8">
        <f t="shared" si="4"/>
        <v>2.9403985182407943E-3</v>
      </c>
      <c r="AA82" s="8">
        <f t="shared" si="4"/>
        <v>9.7520185714152774E-3</v>
      </c>
      <c r="AB82" s="8">
        <f t="shared" si="4"/>
        <v>9.6686341997305192E-3</v>
      </c>
      <c r="AC82" s="8">
        <f t="shared" si="2"/>
        <v>7.3212200196761668E-3</v>
      </c>
      <c r="AD82" s="8">
        <f t="shared" si="2"/>
        <v>1.0876870115997139E-2</v>
      </c>
    </row>
    <row r="83" spans="1:30">
      <c r="A83" s="7" t="s">
        <v>95</v>
      </c>
      <c r="B83" s="15">
        <v>20900.68</v>
      </c>
      <c r="C83" s="15">
        <v>2660.2479215730045</v>
      </c>
      <c r="D83" s="15">
        <v>2954.3235912207451</v>
      </c>
      <c r="E83" s="15">
        <v>713.10298712849749</v>
      </c>
      <c r="F83" s="15">
        <v>369.71578415529473</v>
      </c>
      <c r="G83" s="15">
        <v>218.65651037898874</v>
      </c>
      <c r="H83" s="15">
        <v>476.81482146732469</v>
      </c>
      <c r="I83" s="15">
        <v>8169.1136891689703</v>
      </c>
      <c r="J83" s="15">
        <v>87.089790216386106</v>
      </c>
      <c r="K83" s="15">
        <v>4621.021759054297</v>
      </c>
      <c r="L83" s="15">
        <v>630.5931456364724</v>
      </c>
      <c r="M83" s="7"/>
      <c r="N83" s="7"/>
      <c r="O83" s="7"/>
      <c r="P83" s="7"/>
      <c r="Q83" s="7"/>
      <c r="R83" s="7"/>
      <c r="S83" s="7" t="s">
        <v>95</v>
      </c>
      <c r="T83" s="8">
        <f t="shared" si="5"/>
        <v>9.3601830504479455E-3</v>
      </c>
      <c r="U83" s="8">
        <f t="shared" si="5"/>
        <v>1.526530111470481E-2</v>
      </c>
      <c r="V83" s="8">
        <f t="shared" si="5"/>
        <v>9.4631838097736232E-3</v>
      </c>
      <c r="W83" s="8">
        <f t="shared" si="4"/>
        <v>9.0282123345197807E-3</v>
      </c>
      <c r="X83" s="8">
        <f t="shared" si="4"/>
        <v>2.3890442583021088E-3</v>
      </c>
      <c r="Y83" s="8">
        <f t="shared" si="4"/>
        <v>-5.6769599231696333E-3</v>
      </c>
      <c r="Z83" s="8">
        <f t="shared" si="4"/>
        <v>2.7350739807301405E-3</v>
      </c>
      <c r="AA83" s="8">
        <f t="shared" si="4"/>
        <v>9.6692902891093446E-3</v>
      </c>
      <c r="AB83" s="8">
        <f t="shared" si="4"/>
        <v>9.5238362151388589E-3</v>
      </c>
      <c r="AC83" s="8">
        <f t="shared" si="2"/>
        <v>7.1981084721557398E-3</v>
      </c>
      <c r="AD83" s="8">
        <f t="shared" si="2"/>
        <v>1.0791724774290357E-2</v>
      </c>
    </row>
    <row r="84" spans="1:30">
      <c r="A84" s="7" t="s">
        <v>96</v>
      </c>
      <c r="B84" s="15">
        <v>20947.8</v>
      </c>
      <c r="C84" s="15">
        <v>2670.3190568341165</v>
      </c>
      <c r="D84" s="15">
        <v>2961.2219322363285</v>
      </c>
      <c r="E84" s="15">
        <v>714.6416076319656</v>
      </c>
      <c r="F84" s="15">
        <v>369.88811366781783</v>
      </c>
      <c r="G84" s="15">
        <v>218.31970149165741</v>
      </c>
      <c r="H84" s="15">
        <v>477.07015079748282</v>
      </c>
      <c r="I84" s="15">
        <v>8188.0120104719808</v>
      </c>
      <c r="J84" s="15">
        <v>87.280392784888093</v>
      </c>
      <c r="K84" s="15">
        <v>4628.8229186806975</v>
      </c>
      <c r="L84" s="15">
        <v>632.22411540305006</v>
      </c>
      <c r="M84" s="7"/>
      <c r="N84" s="7"/>
      <c r="O84" s="7"/>
      <c r="P84" s="7"/>
      <c r="Q84" s="7"/>
      <c r="R84" s="7"/>
      <c r="S84" s="7" t="s">
        <v>96</v>
      </c>
      <c r="T84" s="8">
        <f t="shared" si="5"/>
        <v>9.2338941633656191E-3</v>
      </c>
      <c r="U84" s="8">
        <f t="shared" si="5"/>
        <v>1.524340864330731E-2</v>
      </c>
      <c r="V84" s="8">
        <f t="shared" si="5"/>
        <v>9.3616072005524575E-3</v>
      </c>
      <c r="W84" s="8">
        <f t="shared" si="4"/>
        <v>8.885680523246009E-3</v>
      </c>
      <c r="X84" s="8">
        <f t="shared" si="4"/>
        <v>2.2064936779080391E-3</v>
      </c>
      <c r="Y84" s="8">
        <f t="shared" si="4"/>
        <v>-5.8662402707498895E-3</v>
      </c>
      <c r="Z84" s="8">
        <f t="shared" si="4"/>
        <v>2.4907022634492737E-3</v>
      </c>
      <c r="AA84" s="8">
        <f t="shared" si="4"/>
        <v>9.5328582556823971E-3</v>
      </c>
      <c r="AB84" s="8">
        <f t="shared" si="4"/>
        <v>9.2967120181359775E-3</v>
      </c>
      <c r="AC84" s="8">
        <f t="shared" si="2"/>
        <v>7.0295956870387588E-3</v>
      </c>
      <c r="AD84" s="8">
        <f t="shared" si="2"/>
        <v>1.0650486225006528E-2</v>
      </c>
    </row>
    <row r="85" spans="1:30">
      <c r="A85" s="7" t="s">
        <v>97</v>
      </c>
      <c r="B85" s="15">
        <v>20999.98</v>
      </c>
      <c r="C85" s="15">
        <v>2681.1320094472003</v>
      </c>
      <c r="D85" s="15">
        <v>2968.9060271671592</v>
      </c>
      <c r="E85" s="15">
        <v>716.34834216019271</v>
      </c>
      <c r="F85" s="15">
        <v>370.13979658711753</v>
      </c>
      <c r="G85" s="15">
        <v>218.03137336016704</v>
      </c>
      <c r="H85" s="15">
        <v>477.42509901542525</v>
      </c>
      <c r="I85" s="15">
        <v>8208.8287067597012</v>
      </c>
      <c r="J85" s="15">
        <v>87.488214118797742</v>
      </c>
      <c r="K85" s="15">
        <v>4637.6777890737567</v>
      </c>
      <c r="L85" s="15">
        <v>634.00264231045696</v>
      </c>
      <c r="M85" s="7"/>
      <c r="N85" s="7"/>
      <c r="O85" s="7"/>
      <c r="P85" s="7"/>
      <c r="Q85" s="7"/>
      <c r="R85" s="7"/>
      <c r="S85" s="7" t="s">
        <v>97</v>
      </c>
      <c r="T85" s="8">
        <f t="shared" si="5"/>
        <v>9.3062935113559231E-3</v>
      </c>
      <c r="U85" s="8">
        <f t="shared" si="5"/>
        <v>1.5423344197562638E-2</v>
      </c>
      <c r="V85" s="8">
        <f t="shared" si="5"/>
        <v>9.493932025754992E-3</v>
      </c>
      <c r="W85" s="8">
        <f t="shared" si="4"/>
        <v>8.9380358200583654E-3</v>
      </c>
      <c r="X85" s="8">
        <f t="shared" si="4"/>
        <v>2.2060058203081656E-3</v>
      </c>
      <c r="Y85" s="8">
        <f t="shared" si="4"/>
        <v>-5.8593518734511019E-3</v>
      </c>
      <c r="Z85" s="8">
        <f t="shared" si="4"/>
        <v>2.4477316630493462E-3</v>
      </c>
      <c r="AA85" s="8">
        <f t="shared" si="4"/>
        <v>9.5849152009488403E-3</v>
      </c>
      <c r="AB85" s="8">
        <f t="shared" si="4"/>
        <v>9.2296074259814453E-3</v>
      </c>
      <c r="AC85" s="8">
        <f t="shared" si="2"/>
        <v>7.0572237662207549E-3</v>
      </c>
      <c r="AD85" s="8">
        <f t="shared" si="2"/>
        <v>1.0695637027834604E-2</v>
      </c>
    </row>
    <row r="86" spans="1:30">
      <c r="A86" s="7" t="s">
        <v>98</v>
      </c>
      <c r="B86" s="15">
        <v>21051.11</v>
      </c>
      <c r="C86" s="15">
        <v>2691.9080790383123</v>
      </c>
      <c r="D86" s="15">
        <v>2976.512164264881</v>
      </c>
      <c r="E86" s="15">
        <v>718.01474300666268</v>
      </c>
      <c r="F86" s="15">
        <v>370.3629170739037</v>
      </c>
      <c r="G86" s="15">
        <v>217.72781210220762</v>
      </c>
      <c r="H86" s="15">
        <v>477.7404810438772</v>
      </c>
      <c r="I86" s="15">
        <v>8229.1755404010401</v>
      </c>
      <c r="J86" s="15">
        <v>87.687796270610136</v>
      </c>
      <c r="K86" s="15">
        <v>4646.2361370913504</v>
      </c>
      <c r="L86" s="15">
        <v>635.74432970714668</v>
      </c>
      <c r="M86" s="7"/>
      <c r="N86" s="7"/>
      <c r="O86" s="7"/>
      <c r="P86" s="7"/>
      <c r="Q86" s="7"/>
      <c r="R86" s="7"/>
      <c r="S86" s="7" t="s">
        <v>98</v>
      </c>
      <c r="T86" s="8">
        <f t="shared" si="5"/>
        <v>9.4751389693443766E-3</v>
      </c>
      <c r="U86" s="8">
        <f t="shared" si="5"/>
        <v>1.5711676104032346E-2</v>
      </c>
      <c r="V86" s="8">
        <f t="shared" si="5"/>
        <v>9.8463876933470029E-3</v>
      </c>
      <c r="W86" s="8">
        <f t="shared" si="4"/>
        <v>9.0733813918337791E-3</v>
      </c>
      <c r="X86" s="8">
        <f t="shared" si="4"/>
        <v>2.2462744118409983E-3</v>
      </c>
      <c r="Y86" s="8">
        <f t="shared" si="4"/>
        <v>-5.7580590132201293E-3</v>
      </c>
      <c r="Z86" s="8">
        <f t="shared" si="4"/>
        <v>2.512693463472937E-3</v>
      </c>
      <c r="AA86" s="8">
        <f t="shared" si="4"/>
        <v>9.6974215376379735E-3</v>
      </c>
      <c r="AB86" s="8">
        <f t="shared" si="4"/>
        <v>9.121786512783725E-3</v>
      </c>
      <c r="AC86" s="8">
        <f t="shared" si="2"/>
        <v>7.1726329629657748E-3</v>
      </c>
      <c r="AD86" s="8">
        <f t="shared" si="2"/>
        <v>1.0793364967415453E-2</v>
      </c>
    </row>
    <row r="87" spans="1:30">
      <c r="A87" s="7" t="s">
        <v>99</v>
      </c>
      <c r="B87" s="15">
        <v>21103.31</v>
      </c>
      <c r="C87" s="15">
        <v>2702.9177407059442</v>
      </c>
      <c r="D87" s="15">
        <v>2984.3400509414837</v>
      </c>
      <c r="E87" s="15">
        <v>719.71313055368717</v>
      </c>
      <c r="F87" s="15">
        <v>370.59487280833423</v>
      </c>
      <c r="G87" s="15">
        <v>217.43106764334175</v>
      </c>
      <c r="H87" s="15">
        <v>478.06453273549704</v>
      </c>
      <c r="I87" s="15">
        <v>8249.8811901107638</v>
      </c>
      <c r="J87" s="15">
        <v>87.887971651190142</v>
      </c>
      <c r="K87" s="15">
        <v>4654.9662710062275</v>
      </c>
      <c r="L87" s="15">
        <v>637.51317184351899</v>
      </c>
      <c r="M87" s="7"/>
      <c r="N87" s="7"/>
      <c r="O87" s="7"/>
      <c r="P87" s="7"/>
      <c r="Q87" s="7"/>
      <c r="R87" s="7"/>
      <c r="S87" s="7" t="s">
        <v>99</v>
      </c>
      <c r="T87" s="8">
        <f t="shared" si="5"/>
        <v>9.694899878855745E-3</v>
      </c>
      <c r="U87" s="8">
        <f t="shared" si="5"/>
        <v>1.6039790422130551E-2</v>
      </c>
      <c r="V87" s="8">
        <f t="shared" si="5"/>
        <v>1.0160180086547621E-2</v>
      </c>
      <c r="W87" s="8">
        <f t="shared" si="4"/>
        <v>9.2695494823367142E-3</v>
      </c>
      <c r="X87" s="8">
        <f t="shared" si="4"/>
        <v>2.3777417430201897E-3</v>
      </c>
      <c r="Y87" s="8">
        <f t="shared" si="4"/>
        <v>-5.6044191573485502E-3</v>
      </c>
      <c r="Z87" s="8">
        <f t="shared" si="4"/>
        <v>2.6209572603606013E-3</v>
      </c>
      <c r="AA87" s="8">
        <f t="shared" si="4"/>
        <v>9.8869355985189422E-3</v>
      </c>
      <c r="AB87" s="8">
        <f t="shared" si="4"/>
        <v>9.1650402741911829E-3</v>
      </c>
      <c r="AC87" s="8">
        <f t="shared" si="2"/>
        <v>7.3456723906180077E-3</v>
      </c>
      <c r="AD87" s="8">
        <f t="shared" si="2"/>
        <v>1.097383670426999E-2</v>
      </c>
    </row>
    <row r="88" spans="1:30">
      <c r="A88" s="7" t="s">
        <v>100</v>
      </c>
      <c r="B88" s="15">
        <v>21156.46</v>
      </c>
      <c r="C88" s="15">
        <v>2714.145836135946</v>
      </c>
      <c r="D88" s="15">
        <v>2992.3727417963205</v>
      </c>
      <c r="E88" s="15">
        <v>721.43940816840893</v>
      </c>
      <c r="F88" s="15">
        <v>370.83352324534923</v>
      </c>
      <c r="G88" s="15">
        <v>217.13986345705408</v>
      </c>
      <c r="H88" s="15">
        <v>478.39449387113388</v>
      </c>
      <c r="I88" s="15">
        <v>8270.8987561710874</v>
      </c>
      <c r="J88" s="15">
        <v>88.088239505798512</v>
      </c>
      <c r="K88" s="15">
        <v>4663.8415850688889</v>
      </c>
      <c r="L88" s="15">
        <v>639.30555258009258</v>
      </c>
      <c r="M88" s="7"/>
      <c r="N88" s="7"/>
      <c r="O88" s="7"/>
      <c r="P88" s="7"/>
      <c r="Q88" s="7"/>
      <c r="R88" s="7"/>
      <c r="S88" s="7" t="s">
        <v>100</v>
      </c>
      <c r="T88" s="8">
        <f t="shared" si="5"/>
        <v>9.9609505532800569E-3</v>
      </c>
      <c r="U88" s="8">
        <f t="shared" si="5"/>
        <v>1.641256283201975E-2</v>
      </c>
      <c r="V88" s="8">
        <f t="shared" si="5"/>
        <v>1.0519579509012722E-2</v>
      </c>
      <c r="W88" s="8">
        <f t="shared" si="4"/>
        <v>9.5121813001743938E-3</v>
      </c>
      <c r="X88" s="8">
        <f t="shared" si="4"/>
        <v>2.5559339232523737E-3</v>
      </c>
      <c r="Y88" s="8">
        <f t="shared" si="4"/>
        <v>-5.4041757410905333E-3</v>
      </c>
      <c r="Z88" s="8">
        <f t="shared" si="4"/>
        <v>2.7759923177697043E-3</v>
      </c>
      <c r="AA88" s="8">
        <f t="shared" si="4"/>
        <v>1.0122938949417737E-2</v>
      </c>
      <c r="AB88" s="8">
        <f t="shared" si="4"/>
        <v>9.2557640397132879E-3</v>
      </c>
      <c r="AC88" s="8">
        <f t="shared" si="2"/>
        <v>7.5653501988304228E-3</v>
      </c>
      <c r="AD88" s="8">
        <f t="shared" si="2"/>
        <v>1.1200833698866486E-2</v>
      </c>
    </row>
    <row r="89" spans="1:30">
      <c r="A89" s="7" t="s">
        <v>101</v>
      </c>
      <c r="B89" s="15">
        <v>21209.55</v>
      </c>
      <c r="C89" s="15">
        <v>2725.4627464847499</v>
      </c>
      <c r="D89" s="15">
        <v>3000.4673791236437</v>
      </c>
      <c r="E89" s="15">
        <v>723.15913546518436</v>
      </c>
      <c r="F89" s="15">
        <v>371.0611725033653</v>
      </c>
      <c r="G89" s="15">
        <v>216.84384279756625</v>
      </c>
      <c r="H89" s="15">
        <v>478.70753548617506</v>
      </c>
      <c r="I89" s="15">
        <v>8291.8333845020588</v>
      </c>
      <c r="J89" s="15">
        <v>88.284394631682744</v>
      </c>
      <c r="K89" s="15">
        <v>4672.6394595851652</v>
      </c>
      <c r="L89" s="15">
        <v>641.09094942038644</v>
      </c>
      <c r="M89" s="7"/>
      <c r="N89" s="7"/>
      <c r="O89" s="7"/>
      <c r="P89" s="7"/>
      <c r="Q89" s="7"/>
      <c r="R89" s="7"/>
      <c r="S89" s="7" t="s">
        <v>101</v>
      </c>
      <c r="T89" s="8">
        <f t="shared" si="5"/>
        <v>9.9795333138412712E-3</v>
      </c>
      <c r="U89" s="8">
        <f t="shared" si="5"/>
        <v>1.653433582581787E-2</v>
      </c>
      <c r="V89" s="8">
        <f t="shared" si="5"/>
        <v>1.0630633528875721E-2</v>
      </c>
      <c r="W89" s="8">
        <f t="shared" si="4"/>
        <v>9.507655569430451E-3</v>
      </c>
      <c r="X89" s="8">
        <f t="shared" si="4"/>
        <v>2.4892646636307525E-3</v>
      </c>
      <c r="Y89" s="8">
        <f t="shared" si="4"/>
        <v>-5.4466040565597229E-3</v>
      </c>
      <c r="Z89" s="8">
        <f t="shared" si="4"/>
        <v>2.6861521805086053E-3</v>
      </c>
      <c r="AA89" s="8">
        <f t="shared" si="4"/>
        <v>1.0111634766359012E-2</v>
      </c>
      <c r="AB89" s="8">
        <f t="shared" si="4"/>
        <v>9.1004316513294548E-3</v>
      </c>
      <c r="AC89" s="8">
        <f t="shared" si="2"/>
        <v>7.5386156825678619E-3</v>
      </c>
      <c r="AD89" s="8">
        <f t="shared" si="2"/>
        <v>1.1180248530350045E-2</v>
      </c>
    </row>
    <row r="90" spans="1:30">
      <c r="A90" s="7" t="s">
        <v>102</v>
      </c>
      <c r="B90" s="15">
        <f t="shared" ref="B90:B101" si="6">B89*B89/B88</f>
        <v>21262.773223993994</v>
      </c>
      <c r="C90" s="15">
        <f t="shared" ref="C90:C101" si="7">C89*C89/C88</f>
        <v>2736.8268438557611</v>
      </c>
      <c r="D90" s="15">
        <f t="shared" ref="D90:D101" si="8">D89*D89/D88</f>
        <v>3008.5839131727707</v>
      </c>
      <c r="E90" s="15">
        <f t="shared" ref="E90:E101" si="9">E89*E89/E88</f>
        <v>724.88296215262483</v>
      </c>
      <c r="F90" s="15">
        <f t="shared" ref="F90:F101" si="10">F89*F89/F88</f>
        <v>371.28896151192021</v>
      </c>
      <c r="G90" s="15">
        <f t="shared" ref="G90:G101" si="11">G89*G89/G88</f>
        <v>216.54822569470525</v>
      </c>
      <c r="H90" s="15">
        <f t="shared" ref="H90:H101" si="12">H89*H89/H88</f>
        <v>479.02078194273099</v>
      </c>
      <c r="I90" s="15">
        <f t="shared" ref="I90:I101" si="13">I89*I89/I88</f>
        <v>8312.8210008668902</v>
      </c>
      <c r="J90" s="15">
        <f t="shared" ref="J90:J101" si="14">J89*J89/J88</f>
        <v>88.480986556322705</v>
      </c>
      <c r="K90" s="15">
        <f t="shared" ref="K90:K101" si="15">K89*K89/K88</f>
        <v>4681.4539304190039</v>
      </c>
      <c r="L90" s="15">
        <f t="shared" ref="L90:L101" si="16">L89*L89/L88</f>
        <v>642.88133236140231</v>
      </c>
      <c r="S90" s="7" t="s">
        <v>102</v>
      </c>
      <c r="T90" s="8">
        <f t="shared" ref="T90:T101" si="17">B90/B86-1</f>
        <v>1.0054729845314192E-2</v>
      </c>
      <c r="U90" s="8">
        <f t="shared" ref="U90:U101" si="18">C90/C86-1</f>
        <v>1.6686589399997676E-2</v>
      </c>
      <c r="V90" s="8">
        <f t="shared" ref="V90:V101" si="19">D90/D86-1</f>
        <v>1.0774942999707271E-2</v>
      </c>
      <c r="W90" s="8">
        <f t="shared" ref="W90:W101" si="20">E90/E86-1</f>
        <v>9.5655684132636143E-3</v>
      </c>
      <c r="X90" s="8">
        <f t="shared" ref="X90:X101" si="21">F90/F86-1</f>
        <v>2.5003702998476207E-3</v>
      </c>
      <c r="Y90" s="8">
        <f t="shared" ref="Y90:Y101" si="22">G90/G86-1</f>
        <v>-5.4177112060843635E-3</v>
      </c>
      <c r="Z90" s="8">
        <f t="shared" ref="Z90:Z101" si="23">H90/H86-1</f>
        <v>2.6799087572739744E-3</v>
      </c>
      <c r="AA90" s="8">
        <f t="shared" ref="AA90:AA101" si="24">I90/I86-1</f>
        <v>1.0164500690888589E-2</v>
      </c>
      <c r="AB90" s="8">
        <f t="shared" ref="AB90:AB101" si="25">J90/J86-1</f>
        <v>9.0456177421169848E-3</v>
      </c>
      <c r="AC90" s="8">
        <f t="shared" ref="AC90:AC101" si="26">K90/K86-1</f>
        <v>7.5798543785809969E-3</v>
      </c>
      <c r="AD90" s="8">
        <f t="shared" ref="AD90:AD101" si="27">L90/L86-1</f>
        <v>1.1226215194940492E-2</v>
      </c>
    </row>
    <row r="91" spans="1:30">
      <c r="A91" s="7" t="s">
        <v>103</v>
      </c>
      <c r="B91" s="15">
        <f t="shared" si="6"/>
        <v>21316.130006294145</v>
      </c>
      <c r="C91" s="15">
        <f t="shared" si="7"/>
        <v>2748.238325000124</v>
      </c>
      <c r="D91" s="15">
        <f t="shared" si="8"/>
        <v>3016.722403176303</v>
      </c>
      <c r="E91" s="15">
        <f t="shared" si="9"/>
        <v>726.61089800263073</v>
      </c>
      <c r="F91" s="15">
        <f t="shared" si="10"/>
        <v>371.51689035680477</v>
      </c>
      <c r="G91" s="15">
        <f t="shared" si="11"/>
        <v>216.25301159831369</v>
      </c>
      <c r="H91" s="15">
        <f t="shared" si="12"/>
        <v>479.33423337484146</v>
      </c>
      <c r="I91" s="15">
        <f t="shared" si="13"/>
        <v>8333.861739384598</v>
      </c>
      <c r="J91" s="15">
        <f t="shared" si="14"/>
        <v>88.678016252383017</v>
      </c>
      <c r="K91" s="15">
        <f t="shared" si="15"/>
        <v>4690.2850288777117</v>
      </c>
      <c r="L91" s="15">
        <f t="shared" si="16"/>
        <v>644.67671532788791</v>
      </c>
      <c r="S91" s="7" t="s">
        <v>103</v>
      </c>
      <c r="T91" s="8">
        <f t="shared" si="17"/>
        <v>1.0084674219074774E-2</v>
      </c>
      <c r="U91" s="8">
        <f t="shared" si="18"/>
        <v>1.6767282115786042E-2</v>
      </c>
      <c r="V91" s="8">
        <f t="shared" si="19"/>
        <v>1.0850758185081411E-2</v>
      </c>
      <c r="W91" s="8">
        <f t="shared" si="20"/>
        <v>9.5840511394269523E-3</v>
      </c>
      <c r="X91" s="8">
        <f t="shared" si="21"/>
        <v>2.4879393000867278E-3</v>
      </c>
      <c r="Y91" s="8">
        <f t="shared" si="22"/>
        <v>-5.4180667822523176E-3</v>
      </c>
      <c r="Z91" s="8">
        <f t="shared" si="23"/>
        <v>2.6559189239141467E-3</v>
      </c>
      <c r="AA91" s="8">
        <f t="shared" si="24"/>
        <v>1.0179607116585165E-2</v>
      </c>
      <c r="AB91" s="8">
        <f t="shared" si="25"/>
        <v>8.9892232844832609E-3</v>
      </c>
      <c r="AC91" s="8">
        <f t="shared" si="26"/>
        <v>7.5873284177094824E-3</v>
      </c>
      <c r="AD91" s="8">
        <f t="shared" si="27"/>
        <v>1.1236698786401211E-2</v>
      </c>
    </row>
    <row r="92" spans="1:30">
      <c r="A92" s="7" t="s">
        <v>104</v>
      </c>
      <c r="B92" s="15">
        <f t="shared" si="6"/>
        <v>21369.620682051533</v>
      </c>
      <c r="C92" s="15">
        <f t="shared" si="7"/>
        <v>2759.697387489357</v>
      </c>
      <c r="D92" s="15">
        <f t="shared" si="8"/>
        <v>3024.8829085270718</v>
      </c>
      <c r="E92" s="15">
        <f t="shared" si="9"/>
        <v>728.34295281039624</v>
      </c>
      <c r="F92" s="15">
        <f t="shared" si="10"/>
        <v>371.74495912386237</v>
      </c>
      <c r="G92" s="15">
        <f t="shared" si="11"/>
        <v>215.95819995898421</v>
      </c>
      <c r="H92" s="15">
        <f t="shared" si="12"/>
        <v>479.64788991663403</v>
      </c>
      <c r="I92" s="15">
        <f t="shared" si="13"/>
        <v>8354.9557345136691</v>
      </c>
      <c r="J92" s="15">
        <f t="shared" si="14"/>
        <v>88.875484694694251</v>
      </c>
      <c r="K92" s="15">
        <f t="shared" si="15"/>
        <v>4699.1327863276538</v>
      </c>
      <c r="L92" s="15">
        <f t="shared" si="16"/>
        <v>646.47711228347862</v>
      </c>
      <c r="S92" s="7" t="s">
        <v>104</v>
      </c>
      <c r="T92" s="8">
        <f t="shared" si="17"/>
        <v>1.0075441829660248E-2</v>
      </c>
      <c r="U92" s="8">
        <f t="shared" si="18"/>
        <v>1.678301539546645E-2</v>
      </c>
      <c r="V92" s="8">
        <f t="shared" si="19"/>
        <v>1.0864343962455614E-2</v>
      </c>
      <c r="W92" s="8">
        <f t="shared" si="20"/>
        <v>9.5691260607928541E-3</v>
      </c>
      <c r="X92" s="8">
        <f t="shared" si="21"/>
        <v>2.4578033575193281E-3</v>
      </c>
      <c r="Y92" s="8">
        <f t="shared" si="22"/>
        <v>-5.4419463992321226E-3</v>
      </c>
      <c r="Z92" s="8">
        <f t="shared" si="23"/>
        <v>2.620005166359185E-3</v>
      </c>
      <c r="AA92" s="8">
        <f t="shared" si="24"/>
        <v>1.016297996392046E-2</v>
      </c>
      <c r="AB92" s="8">
        <f t="shared" si="25"/>
        <v>8.937006725442842E-3</v>
      </c>
      <c r="AC92" s="8">
        <f t="shared" si="26"/>
        <v>7.5669811281215971E-3</v>
      </c>
      <c r="AD92" s="8">
        <f t="shared" si="27"/>
        <v>1.1217734109211452E-2</v>
      </c>
    </row>
    <row r="93" spans="1:30">
      <c r="A93" s="7" t="s">
        <v>105</v>
      </c>
      <c r="B93" s="15">
        <f t="shared" si="6"/>
        <v>21423.245587258269</v>
      </c>
      <c r="C93" s="15">
        <f t="shared" si="7"/>
        <v>2771.2042297187741</v>
      </c>
      <c r="D93" s="15">
        <f t="shared" si="8"/>
        <v>3033.0654887785709</v>
      </c>
      <c r="E93" s="15">
        <f t="shared" si="9"/>
        <v>730.07913639446474</v>
      </c>
      <c r="F93" s="15">
        <f t="shared" si="10"/>
        <v>371.97316789898923</v>
      </c>
      <c r="G93" s="15">
        <f t="shared" si="11"/>
        <v>215.66379022805842</v>
      </c>
      <c r="H93" s="15">
        <f t="shared" si="12"/>
        <v>479.96175170232397</v>
      </c>
      <c r="I93" s="15">
        <f t="shared" si="13"/>
        <v>8376.10312105292</v>
      </c>
      <c r="J93" s="15">
        <f t="shared" si="14"/>
        <v>89.073392860257727</v>
      </c>
      <c r="K93" s="15">
        <f t="shared" si="15"/>
        <v>4707.997234194364</v>
      </c>
      <c r="L93" s="15">
        <f t="shared" si="16"/>
        <v>648.28253723080638</v>
      </c>
      <c r="S93" s="7" t="s">
        <v>105</v>
      </c>
      <c r="T93" s="8">
        <f t="shared" si="17"/>
        <v>1.0075441829660248E-2</v>
      </c>
      <c r="U93" s="8">
        <f t="shared" si="18"/>
        <v>1.6783015395466672E-2</v>
      </c>
      <c r="V93" s="8">
        <f t="shared" si="19"/>
        <v>1.0864343962455614E-2</v>
      </c>
      <c r="W93" s="8">
        <f t="shared" si="20"/>
        <v>9.5691260607928541E-3</v>
      </c>
      <c r="X93" s="8">
        <f t="shared" si="21"/>
        <v>2.4578033575195501E-3</v>
      </c>
      <c r="Y93" s="8">
        <f t="shared" si="22"/>
        <v>-5.4419463992320116E-3</v>
      </c>
      <c r="Z93" s="8">
        <f t="shared" si="23"/>
        <v>2.620005166359185E-3</v>
      </c>
      <c r="AA93" s="8">
        <f t="shared" si="24"/>
        <v>1.016297996392046E-2</v>
      </c>
      <c r="AB93" s="8">
        <f t="shared" si="25"/>
        <v>8.93700672544262E-3</v>
      </c>
      <c r="AC93" s="8">
        <f t="shared" si="26"/>
        <v>7.5669811281218191E-3</v>
      </c>
      <c r="AD93" s="8">
        <f t="shared" si="27"/>
        <v>1.1217734109211674E-2</v>
      </c>
    </row>
    <row r="94" spans="1:30">
      <c r="A94" s="7" t="s">
        <v>106</v>
      </c>
      <c r="B94" s="15">
        <f t="shared" si="6"/>
        <v>21477.005058749601</v>
      </c>
      <c r="C94" s="15">
        <f t="shared" si="7"/>
        <v>2782.7590509109186</v>
      </c>
      <c r="D94" s="15">
        <f t="shared" si="8"/>
        <v>3041.2702036453911</v>
      </c>
      <c r="E94" s="15">
        <f t="shared" si="9"/>
        <v>731.81945859678444</v>
      </c>
      <c r="F94" s="15">
        <f t="shared" si="10"/>
        <v>372.20151676813424</v>
      </c>
      <c r="G94" s="15">
        <f t="shared" si="11"/>
        <v>215.36978185762592</v>
      </c>
      <c r="H94" s="15">
        <f t="shared" si="12"/>
        <v>480.27581886621442</v>
      </c>
      <c r="I94" s="15">
        <f t="shared" si="13"/>
        <v>8397.3040341423584</v>
      </c>
      <c r="J94" s="15">
        <f t="shared" si="14"/>
        <v>89.271741728250348</v>
      </c>
      <c r="K94" s="15">
        <f t="shared" si="15"/>
        <v>4716.878403962658</v>
      </c>
      <c r="L94" s="15">
        <f t="shared" si="16"/>
        <v>650.09300421160833</v>
      </c>
      <c r="S94" s="7" t="s">
        <v>106</v>
      </c>
      <c r="T94" s="8">
        <f t="shared" si="17"/>
        <v>1.0075441829660026E-2</v>
      </c>
      <c r="U94" s="8">
        <f t="shared" si="18"/>
        <v>1.6783015395466672E-2</v>
      </c>
      <c r="V94" s="8">
        <f t="shared" si="19"/>
        <v>1.0864343962455836E-2</v>
      </c>
      <c r="W94" s="8">
        <f t="shared" si="20"/>
        <v>9.5691260607930761E-3</v>
      </c>
      <c r="X94" s="8">
        <f t="shared" si="21"/>
        <v>2.4578033575197722E-3</v>
      </c>
      <c r="Y94" s="8">
        <f t="shared" si="22"/>
        <v>-5.4419463992317896E-3</v>
      </c>
      <c r="Z94" s="8">
        <f t="shared" si="23"/>
        <v>2.6200051663594071E-3</v>
      </c>
      <c r="AA94" s="8">
        <f t="shared" si="24"/>
        <v>1.016297996392046E-2</v>
      </c>
      <c r="AB94" s="8">
        <f t="shared" si="25"/>
        <v>8.9370067254423979E-3</v>
      </c>
      <c r="AC94" s="8">
        <f t="shared" si="26"/>
        <v>7.5669811281222632E-3</v>
      </c>
      <c r="AD94" s="8">
        <f t="shared" si="27"/>
        <v>1.1217734109211674E-2</v>
      </c>
    </row>
    <row r="95" spans="1:30">
      <c r="A95" s="7" t="s">
        <v>107</v>
      </c>
      <c r="B95" s="15">
        <f t="shared" si="6"/>
        <v>21530.899434206032</v>
      </c>
      <c r="C95" s="15">
        <f t="shared" si="7"/>
        <v>2794.3620511190124</v>
      </c>
      <c r="D95" s="15">
        <f t="shared" si="8"/>
        <v>3049.4971130036574</v>
      </c>
      <c r="E95" s="15">
        <f t="shared" si="9"/>
        <v>733.56392928276432</v>
      </c>
      <c r="F95" s="15">
        <f t="shared" si="10"/>
        <v>372.43000581729905</v>
      </c>
      <c r="G95" s="15">
        <f t="shared" si="11"/>
        <v>215.07617430052326</v>
      </c>
      <c r="H95" s="15">
        <f t="shared" si="12"/>
        <v>480.59009154269643</v>
      </c>
      <c r="I95" s="15">
        <f t="shared" si="13"/>
        <v>8418.5586092640478</v>
      </c>
      <c r="J95" s="15">
        <f t="shared" si="14"/>
        <v>89.47053228002946</v>
      </c>
      <c r="K95" s="15">
        <f t="shared" si="15"/>
        <v>4725.7763271767444</v>
      </c>
      <c r="L95" s="15">
        <f t="shared" si="16"/>
        <v>651.90852730683628</v>
      </c>
      <c r="S95" s="7" t="s">
        <v>107</v>
      </c>
      <c r="T95" s="8">
        <f t="shared" si="17"/>
        <v>1.0075441829660026E-2</v>
      </c>
      <c r="U95" s="8">
        <f t="shared" si="18"/>
        <v>1.6783015395466672E-2</v>
      </c>
      <c r="V95" s="8">
        <f t="shared" si="19"/>
        <v>1.0864343962456058E-2</v>
      </c>
      <c r="W95" s="8">
        <f t="shared" si="20"/>
        <v>9.5691260607935202E-3</v>
      </c>
      <c r="X95" s="8">
        <f t="shared" si="21"/>
        <v>2.4578033575197722E-3</v>
      </c>
      <c r="Y95" s="8">
        <f t="shared" si="22"/>
        <v>-5.4419463992315675E-3</v>
      </c>
      <c r="Z95" s="8">
        <f t="shared" si="23"/>
        <v>2.6200051663594071E-3</v>
      </c>
      <c r="AA95" s="8">
        <f t="shared" si="24"/>
        <v>1.016297996392046E-2</v>
      </c>
      <c r="AB95" s="8">
        <f t="shared" si="25"/>
        <v>8.9370067254423979E-3</v>
      </c>
      <c r="AC95" s="8">
        <f t="shared" si="26"/>
        <v>7.5669811281224852E-3</v>
      </c>
      <c r="AD95" s="8">
        <f t="shared" si="27"/>
        <v>1.1217734109211897E-2</v>
      </c>
    </row>
    <row r="96" spans="1:30">
      <c r="A96" s="7" t="s">
        <v>108</v>
      </c>
      <c r="B96" s="15">
        <f t="shared" si="6"/>
        <v>21584.929052155443</v>
      </c>
      <c r="C96" s="15">
        <f t="shared" si="7"/>
        <v>2806.0134312304203</v>
      </c>
      <c r="D96" s="15">
        <f t="shared" si="8"/>
        <v>3057.7462768914647</v>
      </c>
      <c r="E96" s="15">
        <f t="shared" si="9"/>
        <v>735.3125583413298</v>
      </c>
      <c r="F96" s="15">
        <f t="shared" si="10"/>
        <v>372.65863513253811</v>
      </c>
      <c r="G96" s="15">
        <f t="shared" si="11"/>
        <v>214.7829670103329</v>
      </c>
      <c r="H96" s="15">
        <f t="shared" si="12"/>
        <v>480.90456986624895</v>
      </c>
      <c r="I96" s="15">
        <f t="shared" si="13"/>
        <v>8439.8669822429747</v>
      </c>
      <c r="J96" s="15">
        <f t="shared" si="14"/>
        <v>89.669765499137682</v>
      </c>
      <c r="K96" s="15">
        <f t="shared" si="15"/>
        <v>4734.6910354403362</v>
      </c>
      <c r="L96" s="15">
        <f t="shared" si="16"/>
        <v>653.72912063676597</v>
      </c>
      <c r="S96" s="7" t="s">
        <v>108</v>
      </c>
      <c r="T96" s="8">
        <f t="shared" si="17"/>
        <v>1.0075441829660026E-2</v>
      </c>
      <c r="U96" s="8">
        <f t="shared" si="18"/>
        <v>1.6783015395466894E-2</v>
      </c>
      <c r="V96" s="8">
        <f t="shared" si="19"/>
        <v>1.086434396245628E-2</v>
      </c>
      <c r="W96" s="8">
        <f t="shared" si="20"/>
        <v>9.5691260607939643E-3</v>
      </c>
      <c r="X96" s="8">
        <f t="shared" si="21"/>
        <v>2.4578033575199942E-3</v>
      </c>
      <c r="Y96" s="8">
        <f t="shared" si="22"/>
        <v>-5.4419463992315675E-3</v>
      </c>
      <c r="Z96" s="8">
        <f t="shared" si="23"/>
        <v>2.6200051663594071E-3</v>
      </c>
      <c r="AA96" s="8">
        <f t="shared" si="24"/>
        <v>1.016297996392046E-2</v>
      </c>
      <c r="AB96" s="8">
        <f t="shared" si="25"/>
        <v>8.9370067254423979E-3</v>
      </c>
      <c r="AC96" s="8">
        <f t="shared" si="26"/>
        <v>7.5669811281222632E-3</v>
      </c>
      <c r="AD96" s="8">
        <f t="shared" si="27"/>
        <v>1.1217734109212119E-2</v>
      </c>
    </row>
    <row r="97" spans="1:30">
      <c r="A97" s="7" t="s">
        <v>109</v>
      </c>
      <c r="B97" s="15">
        <f t="shared" si="6"/>
        <v>21639.09425197521</v>
      </c>
      <c r="C97" s="15">
        <f t="shared" si="7"/>
        <v>2817.7133929701276</v>
      </c>
      <c r="D97" s="15">
        <f t="shared" si="8"/>
        <v>3066.0177555093164</v>
      </c>
      <c r="E97" s="15">
        <f t="shared" si="9"/>
        <v>737.06535568497907</v>
      </c>
      <c r="F97" s="15">
        <f t="shared" si="10"/>
        <v>372.88740479995869</v>
      </c>
      <c r="G97" s="15">
        <f t="shared" si="11"/>
        <v>214.49015944138222</v>
      </c>
      <c r="H97" s="15">
        <f t="shared" si="12"/>
        <v>481.21925397143889</v>
      </c>
      <c r="I97" s="15">
        <f t="shared" si="13"/>
        <v>8461.2292892479127</v>
      </c>
      <c r="J97" s="15">
        <f t="shared" si="14"/>
        <v>89.869442371307812</v>
      </c>
      <c r="K97" s="15">
        <f t="shared" si="15"/>
        <v>4743.6225604167648</v>
      </c>
      <c r="L97" s="15">
        <f t="shared" si="16"/>
        <v>655.55479836110703</v>
      </c>
      <c r="S97" s="7" t="s">
        <v>109</v>
      </c>
      <c r="T97" s="8">
        <f t="shared" si="17"/>
        <v>1.0075441829660026E-2</v>
      </c>
      <c r="U97" s="8">
        <f t="shared" si="18"/>
        <v>1.6783015395467116E-2</v>
      </c>
      <c r="V97" s="8">
        <f t="shared" si="19"/>
        <v>1.0864343962456058E-2</v>
      </c>
      <c r="W97" s="8">
        <f t="shared" si="20"/>
        <v>9.5691260607941864E-3</v>
      </c>
      <c r="X97" s="8">
        <f t="shared" si="21"/>
        <v>2.4578033575199942E-3</v>
      </c>
      <c r="Y97" s="8">
        <f t="shared" si="22"/>
        <v>-5.4419463992314565E-3</v>
      </c>
      <c r="Z97" s="8">
        <f t="shared" si="23"/>
        <v>2.620005166359185E-3</v>
      </c>
      <c r="AA97" s="8">
        <f t="shared" si="24"/>
        <v>1.016297996392046E-2</v>
      </c>
      <c r="AB97" s="8">
        <f t="shared" si="25"/>
        <v>8.9370067254421759E-3</v>
      </c>
      <c r="AC97" s="8">
        <f t="shared" si="26"/>
        <v>7.5669811281222632E-3</v>
      </c>
      <c r="AD97" s="8">
        <f t="shared" si="27"/>
        <v>1.1217734109212119E-2</v>
      </c>
    </row>
    <row r="98" spans="1:30">
      <c r="A98" s="7" t="s">
        <v>110</v>
      </c>
      <c r="B98" s="15">
        <f t="shared" si="6"/>
        <v>21693.395373894346</v>
      </c>
      <c r="C98" s="15">
        <f t="shared" si="7"/>
        <v>2829.4621389042322</v>
      </c>
      <c r="D98" s="15">
        <f t="shared" si="8"/>
        <v>3074.3116092205642</v>
      </c>
      <c r="E98" s="15">
        <f t="shared" si="9"/>
        <v>738.82233124983918</v>
      </c>
      <c r="F98" s="15">
        <f t="shared" si="10"/>
        <v>373.11631490572097</v>
      </c>
      <c r="G98" s="15">
        <f t="shared" si="11"/>
        <v>214.19775104874253</v>
      </c>
      <c r="H98" s="15">
        <f t="shared" si="12"/>
        <v>481.53414399292126</v>
      </c>
      <c r="I98" s="15">
        <f t="shared" si="13"/>
        <v>8482.6456667922957</v>
      </c>
      <c r="J98" s="15">
        <f t="shared" si="14"/>
        <v>90.069563884467655</v>
      </c>
      <c r="K98" s="15">
        <f t="shared" si="15"/>
        <v>4752.5709338290908</v>
      </c>
      <c r="L98" s="15">
        <f t="shared" si="16"/>
        <v>657.38557467911312</v>
      </c>
      <c r="S98" s="7" t="s">
        <v>110</v>
      </c>
      <c r="T98" s="8">
        <f t="shared" si="17"/>
        <v>1.0075441829660026E-2</v>
      </c>
      <c r="U98" s="8">
        <f t="shared" si="18"/>
        <v>1.6783015395467116E-2</v>
      </c>
      <c r="V98" s="8">
        <f t="shared" si="19"/>
        <v>1.086434396245628E-2</v>
      </c>
      <c r="W98" s="8">
        <f t="shared" si="20"/>
        <v>9.5691260607941864E-3</v>
      </c>
      <c r="X98" s="8">
        <f t="shared" si="21"/>
        <v>2.4578033575199942E-3</v>
      </c>
      <c r="Y98" s="8">
        <f t="shared" si="22"/>
        <v>-5.4419463992315675E-3</v>
      </c>
      <c r="Z98" s="8">
        <f t="shared" si="23"/>
        <v>2.620005166359185E-3</v>
      </c>
      <c r="AA98" s="8">
        <f t="shared" si="24"/>
        <v>1.016297996392046E-2</v>
      </c>
      <c r="AB98" s="8">
        <f t="shared" si="25"/>
        <v>8.9370067254421759E-3</v>
      </c>
      <c r="AC98" s="8">
        <f t="shared" si="26"/>
        <v>7.5669811281222632E-3</v>
      </c>
      <c r="AD98" s="8">
        <f t="shared" si="27"/>
        <v>1.1217734109212119E-2</v>
      </c>
    </row>
    <row r="99" spans="1:30">
      <c r="A99" s="7" t="s">
        <v>111</v>
      </c>
      <c r="B99" s="15">
        <f t="shared" si="6"/>
        <v>21747.832758995635</v>
      </c>
      <c r="C99" s="15">
        <f t="shared" si="7"/>
        <v>2841.2598724434524</v>
      </c>
      <c r="D99" s="15">
        <f t="shared" si="8"/>
        <v>3082.627898551847</v>
      </c>
      <c r="E99" s="15">
        <f t="shared" si="9"/>
        <v>740.58349499572239</v>
      </c>
      <c r="F99" s="15">
        <f t="shared" si="10"/>
        <v>373.345365536038</v>
      </c>
      <c r="G99" s="15">
        <f t="shared" si="11"/>
        <v>213.905741288228</v>
      </c>
      <c r="H99" s="15">
        <f t="shared" si="12"/>
        <v>481.84924006543923</v>
      </c>
      <c r="I99" s="15">
        <f t="shared" si="13"/>
        <v>8504.1162517350895</v>
      </c>
      <c r="J99" s="15">
        <f t="shared" si="14"/>
        <v>90.270131028744956</v>
      </c>
      <c r="K99" s="15">
        <f t="shared" si="15"/>
        <v>4761.5361874602168</v>
      </c>
      <c r="L99" s="15">
        <f t="shared" si="16"/>
        <v>659.22146382969231</v>
      </c>
      <c r="S99" s="7" t="s">
        <v>111</v>
      </c>
      <c r="T99" s="8">
        <f t="shared" si="17"/>
        <v>1.0075441829660026E-2</v>
      </c>
      <c r="U99" s="8">
        <f t="shared" si="18"/>
        <v>1.6783015395467338E-2</v>
      </c>
      <c r="V99" s="8">
        <f t="shared" si="19"/>
        <v>1.0864343962456502E-2</v>
      </c>
      <c r="W99" s="8">
        <f t="shared" si="20"/>
        <v>9.5691260607939643E-3</v>
      </c>
      <c r="X99" s="8">
        <f t="shared" si="21"/>
        <v>2.4578033575199942E-3</v>
      </c>
      <c r="Y99" s="8">
        <f t="shared" si="22"/>
        <v>-5.4419463992316786E-3</v>
      </c>
      <c r="Z99" s="8">
        <f t="shared" si="23"/>
        <v>2.620005166358963E-3</v>
      </c>
      <c r="AA99" s="8">
        <f t="shared" si="24"/>
        <v>1.0162979963920682E-2</v>
      </c>
      <c r="AB99" s="8">
        <f t="shared" si="25"/>
        <v>8.9370067254419538E-3</v>
      </c>
      <c r="AC99" s="8">
        <f t="shared" si="26"/>
        <v>7.5669811281220412E-3</v>
      </c>
      <c r="AD99" s="8">
        <f t="shared" si="27"/>
        <v>1.1217734109211897E-2</v>
      </c>
    </row>
    <row r="100" spans="1:30">
      <c r="A100" s="7" t="s">
        <v>112</v>
      </c>
      <c r="B100" s="15">
        <f t="shared" si="6"/>
        <v>21802.406749217775</v>
      </c>
      <c r="C100" s="15">
        <f t="shared" si="7"/>
        <v>2853.1067978466485</v>
      </c>
      <c r="D100" s="15">
        <f t="shared" si="8"/>
        <v>3090.9666841935345</v>
      </c>
      <c r="E100" s="15">
        <f t="shared" si="9"/>
        <v>742.34885690618273</v>
      </c>
      <c r="F100" s="15">
        <f t="shared" si="10"/>
        <v>373.5745567771757</v>
      </c>
      <c r="G100" s="15">
        <f t="shared" si="11"/>
        <v>213.61412961639468</v>
      </c>
      <c r="H100" s="15">
        <f t="shared" si="12"/>
        <v>482.16454232382409</v>
      </c>
      <c r="I100" s="15">
        <f t="shared" si="13"/>
        <v>8525.6411812816659</v>
      </c>
      <c r="J100" s="15">
        <f t="shared" si="14"/>
        <v>90.471144796472274</v>
      </c>
      <c r="K100" s="15">
        <f t="shared" si="15"/>
        <v>4770.518353153001</v>
      </c>
      <c r="L100" s="15">
        <f t="shared" si="16"/>
        <v>661.06248009151795</v>
      </c>
      <c r="S100" s="7" t="s">
        <v>112</v>
      </c>
      <c r="T100" s="8">
        <f t="shared" si="17"/>
        <v>1.0075441829660026E-2</v>
      </c>
      <c r="U100" s="8">
        <f t="shared" si="18"/>
        <v>1.6783015395467338E-2</v>
      </c>
      <c r="V100" s="8">
        <f t="shared" si="19"/>
        <v>1.0864343962456502E-2</v>
      </c>
      <c r="W100" s="8">
        <f t="shared" si="20"/>
        <v>9.5691260607937423E-3</v>
      </c>
      <c r="X100" s="8">
        <f t="shared" si="21"/>
        <v>2.4578033575199942E-3</v>
      </c>
      <c r="Y100" s="8">
        <f t="shared" si="22"/>
        <v>-5.4419463992319006E-3</v>
      </c>
      <c r="Z100" s="8">
        <f t="shared" si="23"/>
        <v>2.6200051663587409E-3</v>
      </c>
      <c r="AA100" s="8">
        <f t="shared" si="24"/>
        <v>1.0162979963920682E-2</v>
      </c>
      <c r="AB100" s="8">
        <f t="shared" si="25"/>
        <v>8.9370067254419538E-3</v>
      </c>
      <c r="AC100" s="8">
        <f t="shared" si="26"/>
        <v>7.5669811281218191E-3</v>
      </c>
      <c r="AD100" s="8">
        <f t="shared" si="27"/>
        <v>1.1217734109211674E-2</v>
      </c>
    </row>
    <row r="101" spans="1:30">
      <c r="A101" s="7" t="s">
        <v>113</v>
      </c>
      <c r="B101" s="15">
        <f t="shared" si="6"/>
        <v>21857.11768735752</v>
      </c>
      <c r="C101" s="15">
        <f t="shared" si="7"/>
        <v>2865.0031202243595</v>
      </c>
      <c r="D101" s="15">
        <f t="shared" si="8"/>
        <v>3099.3280270001687</v>
      </c>
      <c r="E101" s="15">
        <f t="shared" si="9"/>
        <v>744.11842698857231</v>
      </c>
      <c r="F101" s="15">
        <f t="shared" si="10"/>
        <v>373.80388871545301</v>
      </c>
      <c r="G101" s="15">
        <f t="shared" si="11"/>
        <v>213.32291549053949</v>
      </c>
      <c r="H101" s="15">
        <f t="shared" si="12"/>
        <v>482.4800509029954</v>
      </c>
      <c r="I101" s="15">
        <f t="shared" si="13"/>
        <v>8547.2205929846787</v>
      </c>
      <c r="J101" s="15">
        <f t="shared" si="14"/>
        <v>90.672606182191885</v>
      </c>
      <c r="K101" s="15">
        <f t="shared" si="15"/>
        <v>4779.5174628103705</v>
      </c>
      <c r="L101" s="15">
        <f t="shared" si="16"/>
        <v>662.90863778313962</v>
      </c>
      <c r="S101" s="7" t="s">
        <v>113</v>
      </c>
      <c r="T101" s="8">
        <f t="shared" si="17"/>
        <v>1.0075441829660248E-2</v>
      </c>
      <c r="U101" s="8">
        <f t="shared" si="18"/>
        <v>1.6783015395467116E-2</v>
      </c>
      <c r="V101" s="8">
        <f t="shared" si="19"/>
        <v>1.0864343962456502E-2</v>
      </c>
      <c r="W101" s="8">
        <f t="shared" si="20"/>
        <v>9.5691260607935202E-3</v>
      </c>
      <c r="X101" s="8">
        <f t="shared" si="21"/>
        <v>2.4578033575202163E-3</v>
      </c>
      <c r="Y101" s="8">
        <f t="shared" si="22"/>
        <v>-5.4419463992320116E-3</v>
      </c>
      <c r="Z101" s="8">
        <f t="shared" si="23"/>
        <v>2.6200051663587409E-3</v>
      </c>
      <c r="AA101" s="8">
        <f t="shared" si="24"/>
        <v>1.0162979963920682E-2</v>
      </c>
      <c r="AB101" s="8">
        <f t="shared" si="25"/>
        <v>8.9370067254417318E-3</v>
      </c>
      <c r="AC101" s="8">
        <f t="shared" si="26"/>
        <v>7.5669811281215971E-3</v>
      </c>
      <c r="AD101" s="8">
        <f t="shared" si="27"/>
        <v>1.1217734109211452E-2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AB101"/>
  <sheetViews>
    <sheetView zoomScale="85" zoomScaleNormal="85" workbookViewId="0">
      <pane ySplit="1" topLeftCell="A68" activePane="bottomLeft" state="frozen"/>
      <selection pane="bottomLeft" activeCell="B90" sqref="B90:M102"/>
    </sheetView>
  </sheetViews>
  <sheetFormatPr defaultRowHeight="15"/>
  <cols>
    <col min="2" max="2" width="12.85546875" bestFit="1" customWidth="1"/>
    <col min="3" max="3" width="11.5703125" bestFit="1" customWidth="1"/>
    <col min="4" max="4" width="13.140625" bestFit="1" customWidth="1"/>
    <col min="5" max="5" width="13.42578125" bestFit="1" customWidth="1"/>
    <col min="6" max="6" width="10.28515625" bestFit="1" customWidth="1"/>
    <col min="7" max="7" width="14.7109375" bestFit="1" customWidth="1"/>
    <col min="8" max="8" width="11.28515625" bestFit="1" customWidth="1"/>
    <col min="9" max="9" width="11.5703125" bestFit="1" customWidth="1"/>
    <col min="10" max="10" width="9" bestFit="1" customWidth="1"/>
    <col min="11" max="11" width="11.5703125" bestFit="1" customWidth="1"/>
    <col min="12" max="12" width="12.5703125" bestFit="1" customWidth="1"/>
    <col min="19" max="19" width="9.7109375" bestFit="1" customWidth="1"/>
    <col min="20" max="20" width="10.85546875" bestFit="1" customWidth="1"/>
    <col min="21" max="21" width="11" bestFit="1" customWidth="1"/>
    <col min="22" max="22" width="9" bestFit="1" customWidth="1"/>
    <col min="23" max="23" width="13.42578125" bestFit="1" customWidth="1"/>
    <col min="24" max="24" width="9" bestFit="1" customWidth="1"/>
    <col min="25" max="25" width="8.7109375" bestFit="1" customWidth="1"/>
    <col min="26" max="26" width="8.42578125" bestFit="1" customWidth="1"/>
    <col min="27" max="27" width="12.7109375" bestFit="1" customWidth="1"/>
    <col min="28" max="28" width="6.85546875" bestFit="1" customWidth="1"/>
    <col min="29" max="29" width="10.85546875" bestFit="1" customWidth="1"/>
    <col min="30" max="30" width="9" bestFit="1" customWidth="1"/>
  </cols>
  <sheetData>
    <row r="1" spans="1:28" ht="30">
      <c r="A1" s="1" t="s">
        <v>115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S1" s="1"/>
    </row>
    <row r="2" spans="1:28">
      <c r="A2" t="s">
        <v>13</v>
      </c>
      <c r="B2" s="41">
        <v>8.3067111856737679</v>
      </c>
      <c r="C2" s="41">
        <v>6.9</v>
      </c>
      <c r="D2" s="41">
        <v>7.8</v>
      </c>
      <c r="E2" s="41">
        <v>5.5666666666666602</v>
      </c>
      <c r="F2" s="41">
        <v>8.8000000000000007</v>
      </c>
      <c r="G2" s="41">
        <v>15.633333333333301</v>
      </c>
      <c r="H2" s="41">
        <v>9.36666666666666</v>
      </c>
      <c r="I2" s="41">
        <v>9.1</v>
      </c>
      <c r="J2" s="41">
        <v>10.5</v>
      </c>
      <c r="K2" s="41">
        <v>8.1999999999999904</v>
      </c>
      <c r="L2" s="41">
        <v>4.7</v>
      </c>
      <c r="O2" s="35"/>
      <c r="AA2" s="41"/>
      <c r="AB2" s="20"/>
    </row>
    <row r="3" spans="1:28">
      <c r="A3" t="s">
        <v>15</v>
      </c>
      <c r="B3" s="41">
        <v>8.099371009705262</v>
      </c>
      <c r="C3" s="41">
        <v>6.7666666666666604</v>
      </c>
      <c r="D3" s="41">
        <v>7.7666666666666604</v>
      </c>
      <c r="E3" s="41">
        <v>5.5</v>
      </c>
      <c r="F3" s="41">
        <v>8.9666666666666597</v>
      </c>
      <c r="G3" s="41">
        <v>15.1666666666666</v>
      </c>
      <c r="H3" s="41">
        <v>8.93333333333333</v>
      </c>
      <c r="I3" s="41">
        <v>8.6999999999999904</v>
      </c>
      <c r="J3" s="41">
        <v>10.966666666666599</v>
      </c>
      <c r="K3" s="41">
        <v>8.1</v>
      </c>
      <c r="L3" s="41">
        <v>5.2666666666666604</v>
      </c>
      <c r="O3" s="35"/>
      <c r="AA3" s="41"/>
      <c r="AB3" s="20"/>
    </row>
    <row r="4" spans="1:28">
      <c r="A4" t="s">
        <v>16</v>
      </c>
      <c r="B4" s="41">
        <v>8.1152942667555639</v>
      </c>
      <c r="C4" s="41">
        <v>6.4</v>
      </c>
      <c r="D4" s="41">
        <v>7.5</v>
      </c>
      <c r="E4" s="41">
        <v>5.4666666666666597</v>
      </c>
      <c r="F4" s="41">
        <v>9.6333333333333293</v>
      </c>
      <c r="G4" s="41">
        <v>14.4</v>
      </c>
      <c r="H4" s="41">
        <v>9.9</v>
      </c>
      <c r="I4" s="41">
        <v>8.8000000000000007</v>
      </c>
      <c r="J4" s="41">
        <v>12.1666666666666</v>
      </c>
      <c r="K4" s="41">
        <v>8.1333333333333293</v>
      </c>
      <c r="L4" s="41">
        <v>5.5</v>
      </c>
      <c r="O4" s="35"/>
      <c r="AA4" s="41"/>
      <c r="AB4" s="20"/>
    </row>
    <row r="5" spans="1:28">
      <c r="A5" t="s">
        <v>17</v>
      </c>
      <c r="B5" s="41">
        <v>7.8017542232656734</v>
      </c>
      <c r="C5" s="41">
        <v>6</v>
      </c>
      <c r="D5" s="41">
        <v>7.3333333333333304</v>
      </c>
      <c r="E5" s="41">
        <v>5.2</v>
      </c>
      <c r="F5" s="41">
        <v>9.6999999999999904</v>
      </c>
      <c r="G5" s="41">
        <v>14.066666666666601</v>
      </c>
      <c r="H5" s="41">
        <v>10.233333333333301</v>
      </c>
      <c r="I5" s="41">
        <v>8.3000000000000007</v>
      </c>
      <c r="J5" s="41">
        <v>12.8666666666666</v>
      </c>
      <c r="K5" s="41">
        <v>7.86666666666666</v>
      </c>
      <c r="L5" s="41">
        <v>5.7666666666666604</v>
      </c>
      <c r="O5" s="35"/>
      <c r="AA5" s="41"/>
      <c r="AB5" s="20"/>
    </row>
    <row r="6" spans="1:28">
      <c r="A6" t="s">
        <v>18</v>
      </c>
      <c r="B6" s="41">
        <v>7.7386891311030768</v>
      </c>
      <c r="C6" s="41">
        <v>5.6666666666666599</v>
      </c>
      <c r="D6" s="41">
        <v>8.4</v>
      </c>
      <c r="E6" s="41">
        <v>5.4</v>
      </c>
      <c r="F6" s="41">
        <v>9.5</v>
      </c>
      <c r="G6" s="41">
        <v>12.6</v>
      </c>
      <c r="H6" s="41">
        <v>9.7333333333333307</v>
      </c>
      <c r="I6" s="41">
        <v>8.1</v>
      </c>
      <c r="J6" s="41">
        <v>11.233333333333301</v>
      </c>
      <c r="K6" s="41">
        <v>7.7333333333333298</v>
      </c>
      <c r="L6" s="41">
        <v>5.3</v>
      </c>
      <c r="O6" s="35"/>
      <c r="AA6" s="41"/>
      <c r="AB6" s="20"/>
    </row>
    <row r="7" spans="1:28">
      <c r="A7" t="s">
        <v>19</v>
      </c>
      <c r="B7" s="41">
        <v>7.6209684583672264</v>
      </c>
      <c r="C7" s="41">
        <v>5.5333333333333297</v>
      </c>
      <c r="D7" s="41">
        <v>7.8</v>
      </c>
      <c r="E7" s="41">
        <v>5.4666666666666597</v>
      </c>
      <c r="F7" s="41">
        <v>9.6666666666666607</v>
      </c>
      <c r="G7" s="41">
        <v>12.3666666666666</v>
      </c>
      <c r="H7" s="41">
        <v>9.1999999999999993</v>
      </c>
      <c r="I7" s="41">
        <v>8.0333333333333297</v>
      </c>
      <c r="J7" s="41">
        <v>11.6666666666666</v>
      </c>
      <c r="K7" s="41">
        <v>7.8</v>
      </c>
      <c r="L7" s="41">
        <v>5</v>
      </c>
      <c r="O7" s="35"/>
      <c r="AA7" s="41"/>
      <c r="AB7" s="20"/>
    </row>
    <row r="8" spans="1:28">
      <c r="A8" t="s">
        <v>20</v>
      </c>
      <c r="B8" s="41">
        <v>7.3473078663096825</v>
      </c>
      <c r="C8" s="41">
        <v>5.43333333333333</v>
      </c>
      <c r="D8" s="41">
        <v>7.3333333333333304</v>
      </c>
      <c r="E8" s="41">
        <v>5.5</v>
      </c>
      <c r="F8" s="41">
        <v>9.43333333333333</v>
      </c>
      <c r="G8" s="41">
        <v>13</v>
      </c>
      <c r="H8" s="41">
        <v>9.0666666666666593</v>
      </c>
      <c r="I8" s="41">
        <v>7.7</v>
      </c>
      <c r="J8" s="41">
        <v>11.2666666666666</v>
      </c>
      <c r="K8" s="41">
        <v>7.5333333333333297</v>
      </c>
      <c r="L8" s="41">
        <v>4.86666666666666</v>
      </c>
      <c r="O8" s="35"/>
      <c r="AA8" s="41"/>
      <c r="AB8" s="20"/>
    </row>
    <row r="9" spans="1:28">
      <c r="A9" t="s">
        <v>21</v>
      </c>
      <c r="B9" s="41">
        <v>7.5067722862088262</v>
      </c>
      <c r="C9" s="41">
        <v>5.0999999999999996</v>
      </c>
      <c r="D9" s="41">
        <v>7.0666666666666602</v>
      </c>
      <c r="E9" s="41">
        <v>5.5666666666666602</v>
      </c>
      <c r="F9" s="41">
        <v>9.5333333333333297</v>
      </c>
      <c r="G9" s="41">
        <v>13.233333333333301</v>
      </c>
      <c r="H9" s="41">
        <v>8.7333333333333307</v>
      </c>
      <c r="I9" s="41">
        <v>7.86666666666666</v>
      </c>
      <c r="J9" s="41">
        <v>10.9333333333333</v>
      </c>
      <c r="K9" s="41">
        <v>8.3333333333333304</v>
      </c>
      <c r="L9" s="41">
        <v>4.7333333333333298</v>
      </c>
      <c r="O9" s="35"/>
      <c r="AA9" s="41"/>
      <c r="AB9" s="20"/>
    </row>
    <row r="10" spans="1:28">
      <c r="A10" t="s">
        <v>22</v>
      </c>
      <c r="B10" s="41">
        <v>7.4937419676725181</v>
      </c>
      <c r="C10" s="41">
        <v>5.0999999999999996</v>
      </c>
      <c r="D10" s="41">
        <v>7.0666666666666602</v>
      </c>
      <c r="E10" s="41">
        <v>5.5</v>
      </c>
      <c r="F10" s="41">
        <v>9.86666666666666</v>
      </c>
      <c r="G10" s="41">
        <v>12.9</v>
      </c>
      <c r="H10" s="41">
        <v>8.43333333333333</v>
      </c>
      <c r="I10" s="41">
        <v>7.8</v>
      </c>
      <c r="J10" s="41">
        <v>11.3666666666666</v>
      </c>
      <c r="K10" s="41">
        <v>8.36666666666666</v>
      </c>
      <c r="L10" s="41">
        <v>4.93333333333333</v>
      </c>
      <c r="O10" s="35"/>
      <c r="AA10" s="41"/>
      <c r="AB10" s="20"/>
    </row>
    <row r="11" spans="1:28">
      <c r="A11" t="s">
        <v>23</v>
      </c>
      <c r="B11" s="41">
        <v>7.3111409997758434</v>
      </c>
      <c r="C11" s="41">
        <v>4.6333333333333302</v>
      </c>
      <c r="D11" s="41">
        <v>6.9</v>
      </c>
      <c r="E11" s="41">
        <v>5.1666666666666599</v>
      </c>
      <c r="F11" s="41">
        <v>9.5</v>
      </c>
      <c r="G11" s="41">
        <v>12.466666666666599</v>
      </c>
      <c r="H11" s="41">
        <v>9.3333333333333304</v>
      </c>
      <c r="I11" s="41">
        <v>7.9666666666666597</v>
      </c>
      <c r="J11" s="41">
        <v>11.4</v>
      </c>
      <c r="K11" s="41">
        <v>7.6333333333333302</v>
      </c>
      <c r="L11" s="41">
        <v>4.8</v>
      </c>
      <c r="O11" s="35"/>
      <c r="AA11" s="41"/>
      <c r="AB11" s="20"/>
    </row>
    <row r="12" spans="1:28">
      <c r="A12" t="s">
        <v>24</v>
      </c>
      <c r="B12" s="41">
        <v>7.2699020313408251</v>
      </c>
      <c r="C12" s="41">
        <v>4.4666666666666597</v>
      </c>
      <c r="D12" s="41">
        <v>6.86666666666666</v>
      </c>
      <c r="E12" s="41">
        <v>5.4</v>
      </c>
      <c r="F12" s="41">
        <v>10.7</v>
      </c>
      <c r="G12" s="41">
        <v>12.733333333333301</v>
      </c>
      <c r="H12" s="41">
        <v>9.4666666666666597</v>
      </c>
      <c r="I12" s="41">
        <v>7.86666666666666</v>
      </c>
      <c r="J12" s="41">
        <v>11.3666666666666</v>
      </c>
      <c r="K12" s="41">
        <v>7.5333333333333297</v>
      </c>
      <c r="L12" s="41">
        <v>4.6666666666666599</v>
      </c>
      <c r="O12" s="35"/>
      <c r="AA12" s="41"/>
      <c r="AB12" s="20"/>
    </row>
    <row r="13" spans="1:28">
      <c r="A13" t="s">
        <v>25</v>
      </c>
      <c r="B13" s="41">
        <v>7.3688392126454536</v>
      </c>
      <c r="C13" s="41">
        <v>4.5999999999999996</v>
      </c>
      <c r="D13" s="41">
        <v>6.9</v>
      </c>
      <c r="E13" s="41">
        <v>5.3</v>
      </c>
      <c r="F13" s="41">
        <v>11.233333333333301</v>
      </c>
      <c r="G13" s="41">
        <v>12.133333333333301</v>
      </c>
      <c r="H13" s="41">
        <v>9.5666666666666593</v>
      </c>
      <c r="I13" s="41">
        <v>8.0666666666666593</v>
      </c>
      <c r="J13" s="41">
        <v>11.4333333333333</v>
      </c>
      <c r="K13" s="41">
        <v>7.6</v>
      </c>
      <c r="L13" s="41">
        <v>4.6666666666666599</v>
      </c>
      <c r="O13" s="35"/>
      <c r="AA13" s="41"/>
      <c r="AB13" s="20"/>
    </row>
    <row r="14" spans="1:28">
      <c r="A14" t="s">
        <v>26</v>
      </c>
      <c r="B14" s="41">
        <v>7.1699916352657915</v>
      </c>
      <c r="C14" s="41">
        <v>4.7</v>
      </c>
      <c r="D14" s="41">
        <v>6.7666666666666604</v>
      </c>
      <c r="E14" s="41">
        <v>4.8333333333333304</v>
      </c>
      <c r="F14" s="41">
        <v>10.733333333333301</v>
      </c>
      <c r="G14" s="41">
        <v>12.033333333333299</v>
      </c>
      <c r="H14" s="41">
        <v>9.4</v>
      </c>
      <c r="I14" s="41">
        <v>7.7333333333333298</v>
      </c>
      <c r="J14" s="41">
        <v>11.8</v>
      </c>
      <c r="K14" s="41">
        <v>7.5666666666666602</v>
      </c>
      <c r="L14" s="41">
        <v>3.86666666666666</v>
      </c>
      <c r="O14" s="35"/>
      <c r="AA14" s="41"/>
      <c r="AB14" s="20"/>
    </row>
    <row r="15" spans="1:28">
      <c r="A15" t="s">
        <v>27</v>
      </c>
      <c r="B15" s="41">
        <v>7.1307286153449541</v>
      </c>
      <c r="C15" s="41">
        <v>4.6333333333333302</v>
      </c>
      <c r="D15" s="41">
        <v>6.5</v>
      </c>
      <c r="E15" s="41">
        <v>5.5333333333333297</v>
      </c>
      <c r="F15" s="41">
        <v>10.5</v>
      </c>
      <c r="G15" s="41">
        <v>12.1</v>
      </c>
      <c r="H15" s="41">
        <v>8.8333333333333304</v>
      </c>
      <c r="I15" s="41">
        <v>7.6</v>
      </c>
      <c r="J15" s="41">
        <v>11.3333333333333</v>
      </c>
      <c r="K15" s="41">
        <v>7.7333333333333298</v>
      </c>
      <c r="L15" s="41">
        <v>4.2</v>
      </c>
      <c r="O15" s="35"/>
      <c r="AA15" s="41"/>
      <c r="AB15" s="20"/>
    </row>
    <row r="16" spans="1:28">
      <c r="A16" t="s">
        <v>28</v>
      </c>
      <c r="B16" s="41">
        <v>7.1121075239194598</v>
      </c>
      <c r="C16" s="41">
        <v>4.5</v>
      </c>
      <c r="D16" s="41">
        <v>6.6333333333333302</v>
      </c>
      <c r="E16" s="41">
        <v>5.6</v>
      </c>
      <c r="F16" s="41">
        <v>10.2666666666666</v>
      </c>
      <c r="G16" s="41">
        <v>11.6</v>
      </c>
      <c r="H16" s="41">
        <v>8.9</v>
      </c>
      <c r="I16" s="41">
        <v>7.5333333333333297</v>
      </c>
      <c r="J16" s="41">
        <v>11.8333333333333</v>
      </c>
      <c r="K16" s="41">
        <v>7.8333333333333304</v>
      </c>
      <c r="L16" s="41">
        <v>4.3333333333333304</v>
      </c>
      <c r="O16" s="35"/>
      <c r="AA16" s="41"/>
      <c r="AB16" s="20"/>
    </row>
    <row r="17" spans="1:28">
      <c r="A17" t="s">
        <v>29</v>
      </c>
      <c r="B17" s="41">
        <v>7.1303593278095807</v>
      </c>
      <c r="C17" s="41">
        <v>4.8</v>
      </c>
      <c r="D17" s="41">
        <v>6.6333333333333302</v>
      </c>
      <c r="E17" s="41">
        <v>5.8</v>
      </c>
      <c r="F17" s="41">
        <v>10.133333333333301</v>
      </c>
      <c r="G17" s="41">
        <v>11.966666666666599</v>
      </c>
      <c r="H17" s="41">
        <v>9.0333333333333297</v>
      </c>
      <c r="I17" s="41">
        <v>7.5333333333333297</v>
      </c>
      <c r="J17" s="41">
        <v>11.8</v>
      </c>
      <c r="K17" s="41">
        <v>7.6666666666666599</v>
      </c>
      <c r="L17" s="41">
        <v>4.0333333333333297</v>
      </c>
      <c r="O17" s="35"/>
      <c r="AA17" s="41"/>
      <c r="AB17" s="20"/>
    </row>
    <row r="18" spans="1:28">
      <c r="A18" t="s">
        <v>30</v>
      </c>
      <c r="B18" s="41">
        <v>7.0704073943309398</v>
      </c>
      <c r="C18" s="41">
        <v>4.7</v>
      </c>
      <c r="D18" s="41">
        <v>6.3333333333333304</v>
      </c>
      <c r="E18" s="41">
        <v>5.43333333333333</v>
      </c>
      <c r="F18" s="41">
        <v>9.8000000000000007</v>
      </c>
      <c r="G18" s="41">
        <v>11.966666666666599</v>
      </c>
      <c r="H18" s="41">
        <v>8.9666666666666597</v>
      </c>
      <c r="I18" s="41">
        <v>7.4</v>
      </c>
      <c r="J18" s="41">
        <v>11.133333333333301</v>
      </c>
      <c r="K18" s="41">
        <v>7.93333333333333</v>
      </c>
      <c r="L18" s="41">
        <v>4.4000000000000004</v>
      </c>
      <c r="O18" s="35"/>
      <c r="AA18" s="41"/>
      <c r="AB18" s="20"/>
    </row>
    <row r="19" spans="1:28">
      <c r="A19" t="s">
        <v>31</v>
      </c>
      <c r="B19" s="41">
        <v>7.0743579105410808</v>
      </c>
      <c r="C19" s="41">
        <v>5</v>
      </c>
      <c r="D19" s="41">
        <v>6.2</v>
      </c>
      <c r="E19" s="41">
        <v>5.4666666666666597</v>
      </c>
      <c r="F19" s="41">
        <v>10.233333333333301</v>
      </c>
      <c r="G19" s="41">
        <v>12.6666666666666</v>
      </c>
      <c r="H19" s="41">
        <v>9.2333333333333307</v>
      </c>
      <c r="I19" s="41">
        <v>7.4</v>
      </c>
      <c r="J19" s="41">
        <v>10.8333333333333</v>
      </c>
      <c r="K19" s="41">
        <v>7.9</v>
      </c>
      <c r="L19" s="41">
        <v>3.7333333333333298</v>
      </c>
      <c r="O19" s="35"/>
      <c r="AA19" s="41"/>
      <c r="AB19" s="20"/>
    </row>
    <row r="20" spans="1:28">
      <c r="A20" t="s">
        <v>32</v>
      </c>
      <c r="B20" s="41">
        <v>6.9828854353429657</v>
      </c>
      <c r="C20" s="41">
        <v>4.7333333333333298</v>
      </c>
      <c r="D20" s="41">
        <v>6.2666666666666604</v>
      </c>
      <c r="E20" s="41">
        <v>5.5</v>
      </c>
      <c r="F20" s="41">
        <v>9.8333333333333304</v>
      </c>
      <c r="G20" s="41">
        <v>12.9333333333333</v>
      </c>
      <c r="H20" s="41">
        <v>8.8000000000000007</v>
      </c>
      <c r="I20" s="41">
        <v>7.3333333333333304</v>
      </c>
      <c r="J20" s="41">
        <v>9.43333333333333</v>
      </c>
      <c r="K20" s="41">
        <v>7.8</v>
      </c>
      <c r="L20" s="41">
        <v>3.7333333333333298</v>
      </c>
      <c r="O20" s="35"/>
      <c r="AA20" s="41"/>
      <c r="AB20" s="20"/>
    </row>
    <row r="21" spans="1:28">
      <c r="A21" t="s">
        <v>33</v>
      </c>
      <c r="B21" s="41">
        <v>6.6866832623717958</v>
      </c>
      <c r="C21" s="41">
        <v>4.6666666666666599</v>
      </c>
      <c r="D21" s="41">
        <v>5.6666666666666599</v>
      </c>
      <c r="E21" s="41">
        <v>5.2333333333333298</v>
      </c>
      <c r="F21" s="41">
        <v>10.3333333333333</v>
      </c>
      <c r="G21" s="41">
        <v>11.7</v>
      </c>
      <c r="H21" s="41">
        <v>8.6333333333333293</v>
      </c>
      <c r="I21" s="41">
        <v>6.93333333333333</v>
      </c>
      <c r="J21" s="41">
        <v>10.466666666666599</v>
      </c>
      <c r="K21" s="41">
        <v>7.6666666666666599</v>
      </c>
      <c r="L21" s="41">
        <v>3.7</v>
      </c>
      <c r="O21" s="35"/>
      <c r="AA21" s="41"/>
      <c r="AB21" s="20"/>
    </row>
    <row r="22" spans="1:28">
      <c r="A22" t="s">
        <v>34</v>
      </c>
      <c r="B22" s="41">
        <v>6.7824552929193187</v>
      </c>
      <c r="C22" s="41">
        <v>5.2666666666666604</v>
      </c>
      <c r="D22" s="41">
        <v>5.8</v>
      </c>
      <c r="E22" s="41">
        <v>5.6</v>
      </c>
      <c r="F22" s="41">
        <v>10.1666666666666</v>
      </c>
      <c r="G22" s="41">
        <v>12.6</v>
      </c>
      <c r="H22" s="41">
        <v>8.93333333333333</v>
      </c>
      <c r="I22" s="41">
        <v>6.9</v>
      </c>
      <c r="J22" s="41">
        <v>10.733333333333301</v>
      </c>
      <c r="K22" s="41">
        <v>7.5</v>
      </c>
      <c r="L22" s="41">
        <v>4.7666666666666604</v>
      </c>
      <c r="O22" s="35"/>
      <c r="AA22" s="41"/>
      <c r="AB22" s="20"/>
    </row>
    <row r="23" spans="1:28">
      <c r="A23" t="s">
        <v>35</v>
      </c>
      <c r="B23" s="41">
        <v>6.8973519474056335</v>
      </c>
      <c r="C23" s="41">
        <v>5.93333333333333</v>
      </c>
      <c r="D23" s="41">
        <v>6.1666666666666599</v>
      </c>
      <c r="E23" s="41">
        <v>5.6333333333333302</v>
      </c>
      <c r="F23" s="41">
        <v>10.199999999999999</v>
      </c>
      <c r="G23" s="41">
        <v>13.466666666666599</v>
      </c>
      <c r="H23" s="41">
        <v>8.8000000000000007</v>
      </c>
      <c r="I23" s="41">
        <v>6.6</v>
      </c>
      <c r="J23" s="41">
        <v>10.8666666666666</v>
      </c>
      <c r="K23" s="41">
        <v>7.8333333333333304</v>
      </c>
      <c r="L23" s="41">
        <v>4.7333333333333298</v>
      </c>
      <c r="O23" s="35"/>
      <c r="AA23" s="41"/>
      <c r="AB23" s="20"/>
    </row>
    <row r="24" spans="1:28">
      <c r="A24" t="s">
        <v>36</v>
      </c>
      <c r="B24" s="41">
        <v>6.9908514976037477</v>
      </c>
      <c r="C24" s="41">
        <v>6.2666666666666604</v>
      </c>
      <c r="D24" s="41">
        <v>6.3333333333333304</v>
      </c>
      <c r="E24" s="41">
        <v>5.6666666666666599</v>
      </c>
      <c r="F24" s="41">
        <v>10.2666666666666</v>
      </c>
      <c r="G24" s="41">
        <v>12.7666666666666</v>
      </c>
      <c r="H24" s="41">
        <v>8.5</v>
      </c>
      <c r="I24" s="41">
        <v>6.8</v>
      </c>
      <c r="J24" s="41">
        <v>10.6</v>
      </c>
      <c r="K24" s="41">
        <v>7.7</v>
      </c>
      <c r="L24" s="41">
        <v>5.0666666666666602</v>
      </c>
      <c r="O24" s="35"/>
      <c r="AA24" s="41"/>
      <c r="AB24" s="20"/>
    </row>
    <row r="25" spans="1:28">
      <c r="A25" t="s">
        <v>37</v>
      </c>
      <c r="B25" s="41">
        <v>7.0784163186251661</v>
      </c>
      <c r="C25" s="41">
        <v>6.9</v>
      </c>
      <c r="D25" s="41">
        <v>6.36666666666666</v>
      </c>
      <c r="E25" s="41">
        <v>5.7</v>
      </c>
      <c r="F25" s="41">
        <v>9.1333333333333293</v>
      </c>
      <c r="G25" s="41">
        <v>13.633333333333301</v>
      </c>
      <c r="H25" s="41">
        <v>8.5666666666666593</v>
      </c>
      <c r="I25" s="41">
        <v>6.8</v>
      </c>
      <c r="J25" s="41">
        <v>10.033333333333299</v>
      </c>
      <c r="K25" s="41">
        <v>7.6666666666666599</v>
      </c>
      <c r="L25" s="41">
        <v>5.7333333333333298</v>
      </c>
      <c r="O25" s="35"/>
      <c r="AA25" s="41"/>
      <c r="AB25" s="20"/>
    </row>
    <row r="26" spans="1:28">
      <c r="A26" t="s">
        <v>38</v>
      </c>
      <c r="B26" s="41">
        <v>7.2103165952780017</v>
      </c>
      <c r="C26" s="41">
        <v>7.5</v>
      </c>
      <c r="D26" s="41">
        <v>6.5666666666666602</v>
      </c>
      <c r="E26" s="41">
        <v>6.0666666666666602</v>
      </c>
      <c r="F26" s="41">
        <v>9.8333333333333304</v>
      </c>
      <c r="G26" s="41">
        <v>14.2</v>
      </c>
      <c r="H26" s="41">
        <v>9</v>
      </c>
      <c r="I26" s="41">
        <v>6.7666666666666604</v>
      </c>
      <c r="J26" s="41">
        <v>10.533333333333299</v>
      </c>
      <c r="K26" s="41">
        <v>7.6</v>
      </c>
      <c r="L26" s="41">
        <v>6.1</v>
      </c>
      <c r="O26" s="35"/>
      <c r="AA26" s="41"/>
      <c r="AB26" s="20"/>
    </row>
    <row r="27" spans="1:28">
      <c r="A27" t="s">
        <v>39</v>
      </c>
      <c r="B27" s="41">
        <v>7.0261194049253977</v>
      </c>
      <c r="C27" s="41">
        <v>7.9666666666666597</v>
      </c>
      <c r="D27" s="41">
        <v>5.93333333333333</v>
      </c>
      <c r="E27" s="41">
        <v>6.1</v>
      </c>
      <c r="F27" s="41">
        <v>10</v>
      </c>
      <c r="G27" s="41">
        <v>12.6</v>
      </c>
      <c r="H27" s="41">
        <v>8.43333333333333</v>
      </c>
      <c r="I27" s="41">
        <v>6.6</v>
      </c>
      <c r="J27" s="41">
        <v>11.233333333333301</v>
      </c>
      <c r="K27" s="41">
        <v>7.2666666666666604</v>
      </c>
      <c r="L27" s="41">
        <v>6.2333333333333298</v>
      </c>
      <c r="O27" s="35"/>
      <c r="AA27" s="41"/>
      <c r="AB27" s="20"/>
    </row>
    <row r="28" spans="1:28">
      <c r="A28" t="s">
        <v>40</v>
      </c>
      <c r="B28" s="41">
        <v>7.0007467089542335</v>
      </c>
      <c r="C28" s="41">
        <v>8.43333333333333</v>
      </c>
      <c r="D28" s="41">
        <v>5.6666666666666599</v>
      </c>
      <c r="E28" s="41">
        <v>6.36666666666666</v>
      </c>
      <c r="F28" s="41">
        <v>9.6333333333333293</v>
      </c>
      <c r="G28" s="41">
        <v>13.4</v>
      </c>
      <c r="H28" s="41">
        <v>8.2333333333333307</v>
      </c>
      <c r="I28" s="41">
        <v>6.6</v>
      </c>
      <c r="J28" s="41">
        <v>11.066666666666601</v>
      </c>
      <c r="K28" s="41">
        <v>7.0333333333333297</v>
      </c>
      <c r="L28" s="41">
        <v>6.43333333333333</v>
      </c>
      <c r="O28" s="35"/>
      <c r="AA28" s="41"/>
      <c r="AB28" s="20"/>
    </row>
    <row r="29" spans="1:28">
      <c r="A29" t="s">
        <v>41</v>
      </c>
      <c r="B29" s="41">
        <v>6.9631081610439569</v>
      </c>
      <c r="C29" s="41">
        <v>8.6333333333333293</v>
      </c>
      <c r="D29" s="41">
        <v>6.0666666666666602</v>
      </c>
      <c r="E29" s="41">
        <v>6.1333333333333302</v>
      </c>
      <c r="F29" s="41">
        <v>9.4</v>
      </c>
      <c r="G29" s="41">
        <v>15.566666666666601</v>
      </c>
      <c r="H29" s="41">
        <v>8.0666666666666593</v>
      </c>
      <c r="I29" s="41">
        <v>6.43333333333333</v>
      </c>
      <c r="J29" s="41">
        <v>11.133333333333301</v>
      </c>
      <c r="K29" s="41">
        <v>6.6666666666666599</v>
      </c>
      <c r="L29" s="41">
        <v>6.8333333333333304</v>
      </c>
      <c r="O29" s="35"/>
      <c r="AA29" s="41"/>
      <c r="AB29" s="20"/>
    </row>
    <row r="30" spans="1:28">
      <c r="A30" t="s">
        <v>42</v>
      </c>
      <c r="B30" s="41">
        <v>6.7112448318988829</v>
      </c>
      <c r="C30" s="41">
        <v>8.3333333333333304</v>
      </c>
      <c r="D30" s="41">
        <v>5.4666666666666597</v>
      </c>
      <c r="E30" s="41">
        <v>5.7333333333333298</v>
      </c>
      <c r="F30" s="41">
        <v>8.5666666666666593</v>
      </c>
      <c r="G30" s="41">
        <v>15.133333333333301</v>
      </c>
      <c r="H30" s="41">
        <v>8.5333333333333297</v>
      </c>
      <c r="I30" s="41">
        <v>6.43333333333333</v>
      </c>
      <c r="J30" s="41">
        <v>9.8000000000000007</v>
      </c>
      <c r="K30" s="41">
        <v>6.36666666666666</v>
      </c>
      <c r="L30" s="41">
        <v>6.36666666666666</v>
      </c>
      <c r="O30" s="35"/>
      <c r="AA30" s="41"/>
      <c r="AB30" s="20"/>
    </row>
    <row r="31" spans="1:28">
      <c r="A31" t="s">
        <v>43</v>
      </c>
      <c r="B31" s="41">
        <v>6.5280383631857744</v>
      </c>
      <c r="C31" s="41">
        <v>7.9</v>
      </c>
      <c r="D31" s="41">
        <v>5.3</v>
      </c>
      <c r="E31" s="41">
        <v>5.3</v>
      </c>
      <c r="F31" s="41">
        <v>8.3333333333333304</v>
      </c>
      <c r="G31" s="41">
        <v>14.8333333333333</v>
      </c>
      <c r="H31" s="41">
        <v>8.6999999999999904</v>
      </c>
      <c r="I31" s="41">
        <v>6.2666666666666604</v>
      </c>
      <c r="J31" s="41">
        <v>9.9666666666666597</v>
      </c>
      <c r="K31" s="41">
        <v>6.2</v>
      </c>
      <c r="L31" s="41">
        <v>6.4666666666666597</v>
      </c>
      <c r="O31" s="35"/>
      <c r="AA31" s="41"/>
      <c r="AB31" s="20"/>
    </row>
    <row r="32" spans="1:28">
      <c r="A32" t="s">
        <v>44</v>
      </c>
      <c r="B32" s="41">
        <v>6.2408196897502846</v>
      </c>
      <c r="C32" s="41">
        <v>7.9666666666666597</v>
      </c>
      <c r="D32" s="41">
        <v>5</v>
      </c>
      <c r="E32" s="41">
        <v>5.1666666666666599</v>
      </c>
      <c r="F32" s="41">
        <v>7.5333333333333297</v>
      </c>
      <c r="G32" s="41">
        <v>15.1</v>
      </c>
      <c r="H32" s="41">
        <v>8.6333333333333293</v>
      </c>
      <c r="I32" s="41">
        <v>5.8333333333333304</v>
      </c>
      <c r="J32" s="41">
        <v>10.1666666666666</v>
      </c>
      <c r="K32" s="41">
        <v>5.93333333333333</v>
      </c>
      <c r="L32" s="41">
        <v>6.3</v>
      </c>
      <c r="O32" s="35"/>
      <c r="AA32" s="41"/>
      <c r="AB32" s="20"/>
    </row>
    <row r="33" spans="1:28">
      <c r="A33" t="s">
        <v>45</v>
      </c>
      <c r="B33" s="41">
        <v>6.0661115856481542</v>
      </c>
      <c r="C33" s="41">
        <v>7.3333333333333304</v>
      </c>
      <c r="D33" s="41">
        <v>4.9000000000000004</v>
      </c>
      <c r="E33" s="41">
        <v>5.3333333333333304</v>
      </c>
      <c r="F33" s="41">
        <v>8.1999999999999904</v>
      </c>
      <c r="G33" s="41">
        <v>15.033333333333299</v>
      </c>
      <c r="H33" s="41">
        <v>8.5333333333333297</v>
      </c>
      <c r="I33" s="41">
        <v>5.8</v>
      </c>
      <c r="J33" s="41">
        <v>10.233333333333301</v>
      </c>
      <c r="K33" s="41">
        <v>5.5333333333333297</v>
      </c>
      <c r="L33" s="41">
        <v>6.3333333333333304</v>
      </c>
      <c r="O33" s="35"/>
      <c r="AA33" s="41"/>
      <c r="AB33" s="20"/>
    </row>
    <row r="34" spans="1:28">
      <c r="A34" t="s">
        <v>46</v>
      </c>
      <c r="B34" s="41">
        <v>5.921570365254178</v>
      </c>
      <c r="C34" s="41">
        <v>6.7</v>
      </c>
      <c r="D34" s="41">
        <v>4.8</v>
      </c>
      <c r="E34" s="41">
        <v>6.1</v>
      </c>
      <c r="F34" s="41">
        <v>8.43333333333333</v>
      </c>
      <c r="G34" s="41">
        <v>14.9</v>
      </c>
      <c r="H34" s="41">
        <v>8.1</v>
      </c>
      <c r="I34" s="41">
        <v>5.7</v>
      </c>
      <c r="J34" s="41">
        <v>10.133333333333301</v>
      </c>
      <c r="K34" s="41">
        <v>5.5333333333333297</v>
      </c>
      <c r="L34" s="41">
        <v>5.9</v>
      </c>
      <c r="O34" s="35"/>
      <c r="AA34" s="41"/>
      <c r="AB34" s="20"/>
    </row>
    <row r="35" spans="1:28">
      <c r="A35" t="s">
        <v>47</v>
      </c>
      <c r="B35" s="41">
        <v>6.0167149587254007</v>
      </c>
      <c r="C35" s="41">
        <v>6.6333333333333302</v>
      </c>
      <c r="D35" s="41">
        <v>5.0999999999999996</v>
      </c>
      <c r="E35" s="41">
        <v>6.3</v>
      </c>
      <c r="F35" s="41">
        <v>7.86666666666666</v>
      </c>
      <c r="G35" s="41">
        <v>14.8666666666666</v>
      </c>
      <c r="H35" s="41">
        <v>7.43333333333333</v>
      </c>
      <c r="I35" s="41">
        <v>5.8333333333333304</v>
      </c>
      <c r="J35" s="41">
        <v>9.8000000000000007</v>
      </c>
      <c r="K35" s="41">
        <v>5.4666666666666597</v>
      </c>
      <c r="L35" s="41">
        <v>6.5333333333333297</v>
      </c>
      <c r="O35" s="35"/>
      <c r="AA35" s="41"/>
      <c r="AB35" s="20"/>
    </row>
    <row r="36" spans="1:28">
      <c r="A36" t="s">
        <v>48</v>
      </c>
      <c r="B36" s="41">
        <v>5.9060707017899894</v>
      </c>
      <c r="C36" s="41">
        <v>6.86666666666666</v>
      </c>
      <c r="D36" s="41">
        <v>4.7</v>
      </c>
      <c r="E36" s="41">
        <v>5.6666666666666599</v>
      </c>
      <c r="F36" s="41">
        <v>7.8333333333333304</v>
      </c>
      <c r="G36" s="41">
        <v>14.1</v>
      </c>
      <c r="H36" s="41">
        <v>7.9</v>
      </c>
      <c r="I36" s="41">
        <v>5.7</v>
      </c>
      <c r="J36" s="41">
        <v>9.0666666666666593</v>
      </c>
      <c r="K36" s="41">
        <v>5.5</v>
      </c>
      <c r="L36" s="41">
        <v>6.5333333333333297</v>
      </c>
      <c r="O36" s="35"/>
      <c r="AA36" s="41"/>
      <c r="AB36" s="20"/>
    </row>
    <row r="37" spans="1:28">
      <c r="A37" t="s">
        <v>49</v>
      </c>
      <c r="B37" s="41">
        <v>5.7866442218431136</v>
      </c>
      <c r="C37" s="41">
        <v>6.7</v>
      </c>
      <c r="D37" s="41">
        <v>4.5333333333333297</v>
      </c>
      <c r="E37" s="41">
        <v>5.93333333333333</v>
      </c>
      <c r="F37" s="41">
        <v>7.9666666666666597</v>
      </c>
      <c r="G37" s="41">
        <v>12.466666666666599</v>
      </c>
      <c r="H37" s="41">
        <v>7.2333333333333298</v>
      </c>
      <c r="I37" s="41">
        <v>5.7</v>
      </c>
      <c r="J37" s="41">
        <v>8.6666666666666607</v>
      </c>
      <c r="K37" s="41">
        <v>5.4</v>
      </c>
      <c r="L37" s="41">
        <v>5.8</v>
      </c>
      <c r="O37" s="35"/>
      <c r="AA37" s="41"/>
      <c r="AB37" s="20"/>
    </row>
    <row r="38" spans="1:28">
      <c r="A38" t="s">
        <v>50</v>
      </c>
      <c r="B38" s="41">
        <v>5.8879554813000334</v>
      </c>
      <c r="C38" s="41">
        <v>7</v>
      </c>
      <c r="D38" s="41">
        <v>4.7</v>
      </c>
      <c r="E38" s="41">
        <v>5.5</v>
      </c>
      <c r="F38" s="41">
        <v>8.5</v>
      </c>
      <c r="G38" s="41">
        <v>12.2666666666666</v>
      </c>
      <c r="H38" s="41">
        <v>6.86666666666666</v>
      </c>
      <c r="I38" s="41">
        <v>5.86666666666666</v>
      </c>
      <c r="J38" s="41">
        <v>9.6333333333333293</v>
      </c>
      <c r="K38" s="41">
        <v>5.4</v>
      </c>
      <c r="L38" s="41">
        <v>5.5333333333333297</v>
      </c>
      <c r="O38" s="35"/>
      <c r="AA38" s="41"/>
      <c r="AB38" s="20"/>
    </row>
    <row r="39" spans="1:28">
      <c r="A39" t="s">
        <v>51</v>
      </c>
      <c r="B39" s="41">
        <v>5.5451630343685956</v>
      </c>
      <c r="C39" s="41">
        <v>6.6666666666666599</v>
      </c>
      <c r="D39" s="41">
        <v>4.4666666666666597</v>
      </c>
      <c r="E39" s="41">
        <v>5.2</v>
      </c>
      <c r="F39" s="41">
        <v>7.9</v>
      </c>
      <c r="G39" s="41">
        <v>12.4</v>
      </c>
      <c r="H39" s="41">
        <v>6.7333333333333298</v>
      </c>
      <c r="I39" s="41">
        <v>5.5333333333333297</v>
      </c>
      <c r="J39" s="41">
        <v>8.6</v>
      </c>
      <c r="K39" s="41">
        <v>4.9000000000000004</v>
      </c>
      <c r="L39" s="41">
        <v>5.36666666666666</v>
      </c>
      <c r="O39" s="35"/>
      <c r="AA39" s="41"/>
      <c r="AB39" s="20"/>
    </row>
    <row r="40" spans="1:28">
      <c r="A40" t="s">
        <v>52</v>
      </c>
      <c r="B40" s="41">
        <v>5.7282193355899915</v>
      </c>
      <c r="C40" s="41">
        <v>7.1333333333333302</v>
      </c>
      <c r="D40" s="41">
        <v>4.7666666666666604</v>
      </c>
      <c r="E40" s="41">
        <v>5.36666666666666</v>
      </c>
      <c r="F40" s="41">
        <v>8.36666666666666</v>
      </c>
      <c r="G40" s="41">
        <v>12.2666666666666</v>
      </c>
      <c r="H40" s="41">
        <v>7.6333333333333302</v>
      </c>
      <c r="I40" s="41">
        <v>5.6333333333333302</v>
      </c>
      <c r="J40" s="41">
        <v>8.2333333333333307</v>
      </c>
      <c r="K40" s="41">
        <v>5</v>
      </c>
      <c r="L40" s="41">
        <v>5.43333333333333</v>
      </c>
      <c r="O40" s="35"/>
      <c r="AA40" s="41"/>
      <c r="AB40" s="20"/>
    </row>
    <row r="41" spans="1:28">
      <c r="A41" t="s">
        <v>53</v>
      </c>
      <c r="B41" s="41">
        <v>5.8188718537969581</v>
      </c>
      <c r="C41" s="41">
        <v>7.3</v>
      </c>
      <c r="D41" s="41">
        <v>4.9666666666666597</v>
      </c>
      <c r="E41" s="41">
        <v>5.43333333333333</v>
      </c>
      <c r="F41" s="41">
        <v>7.93333333333333</v>
      </c>
      <c r="G41" s="41">
        <v>12.133333333333301</v>
      </c>
      <c r="H41" s="41">
        <v>8.1666666666666607</v>
      </c>
      <c r="I41" s="41">
        <v>5.5</v>
      </c>
      <c r="J41" s="41">
        <v>8.1333333333333293</v>
      </c>
      <c r="K41" s="41">
        <v>5.3333333333333304</v>
      </c>
      <c r="L41" s="41">
        <v>5.9</v>
      </c>
      <c r="O41" s="35"/>
      <c r="AA41" s="41"/>
      <c r="AB41" s="20"/>
    </row>
    <row r="42" spans="1:28">
      <c r="A42" t="s">
        <v>54</v>
      </c>
      <c r="B42" s="41">
        <v>6.3876536803349477</v>
      </c>
      <c r="C42" s="41">
        <v>8.0666666666666593</v>
      </c>
      <c r="D42" s="41">
        <v>5.6333333333333302</v>
      </c>
      <c r="E42" s="41">
        <v>5.7</v>
      </c>
      <c r="F42" s="41">
        <v>8.1999999999999904</v>
      </c>
      <c r="G42" s="41">
        <v>12.3666666666666</v>
      </c>
      <c r="H42" s="41">
        <v>8.43333333333333</v>
      </c>
      <c r="I42" s="41">
        <v>6.0666666666666602</v>
      </c>
      <c r="J42" s="41">
        <v>8.3000000000000007</v>
      </c>
      <c r="K42" s="41">
        <v>5.9666666666666597</v>
      </c>
      <c r="L42" s="41">
        <v>6.5666666666666602</v>
      </c>
      <c r="O42" s="35"/>
      <c r="AA42" s="41"/>
      <c r="AB42" s="20"/>
    </row>
    <row r="43" spans="1:28">
      <c r="A43" t="s">
        <v>55</v>
      </c>
      <c r="B43" s="41">
        <v>12.871180009303352</v>
      </c>
      <c r="C43" s="41">
        <v>14.633333333333301</v>
      </c>
      <c r="D43" s="41">
        <v>12.633333333333301</v>
      </c>
      <c r="E43" s="41">
        <v>10.6</v>
      </c>
      <c r="F43" s="41">
        <v>12</v>
      </c>
      <c r="G43" s="41">
        <v>16.533333333333299</v>
      </c>
      <c r="H43" s="41">
        <v>12.733333333333301</v>
      </c>
      <c r="I43" s="41">
        <v>12.1</v>
      </c>
      <c r="J43" s="41">
        <v>12.8666666666666</v>
      </c>
      <c r="K43" s="41">
        <v>13.8</v>
      </c>
      <c r="L43" s="41">
        <v>11.566666666666601</v>
      </c>
      <c r="O43" s="35"/>
      <c r="AA43" s="41"/>
      <c r="AB43" s="20"/>
    </row>
    <row r="44" spans="1:28">
      <c r="A44" t="s">
        <v>56</v>
      </c>
      <c r="B44" s="41">
        <v>10.12327023740732</v>
      </c>
      <c r="C44" s="41">
        <v>12.3666666666666</v>
      </c>
      <c r="D44" s="41">
        <v>10.133333333333301</v>
      </c>
      <c r="E44" s="41">
        <v>8.0333333333333297</v>
      </c>
      <c r="F44" s="41">
        <v>9.93333333333333</v>
      </c>
      <c r="G44" s="41">
        <v>14.7</v>
      </c>
      <c r="H44" s="41">
        <v>9.6666666666666607</v>
      </c>
      <c r="I44" s="41">
        <v>10.533333333333299</v>
      </c>
      <c r="J44" s="41">
        <v>10.7</v>
      </c>
      <c r="K44" s="41">
        <v>8.5666666666666593</v>
      </c>
      <c r="L44" s="41">
        <v>7.9666666666666597</v>
      </c>
      <c r="O44" s="35"/>
      <c r="AA44" s="41"/>
      <c r="AB44" s="20"/>
    </row>
    <row r="45" spans="1:28">
      <c r="A45" t="s">
        <v>57</v>
      </c>
      <c r="B45" s="41">
        <v>8.923816132735567</v>
      </c>
      <c r="C45" s="41">
        <v>11.1666666666666</v>
      </c>
      <c r="D45" s="41">
        <v>7.6666666666666599</v>
      </c>
      <c r="E45" s="41">
        <v>7.7666666666666604</v>
      </c>
      <c r="F45" s="41">
        <v>10.033333333333299</v>
      </c>
      <c r="G45" s="41">
        <v>13.1</v>
      </c>
      <c r="H45" s="41">
        <v>8.3000000000000007</v>
      </c>
      <c r="I45" s="41">
        <v>9.6</v>
      </c>
      <c r="J45" s="41">
        <v>10.4333333333333</v>
      </c>
      <c r="K45" s="41">
        <v>7.3333333333333304</v>
      </c>
      <c r="L45" s="41">
        <v>7.43333333333333</v>
      </c>
      <c r="O45" s="35"/>
      <c r="AA45" s="41"/>
      <c r="AB45" s="20"/>
    </row>
    <row r="46" spans="1:28">
      <c r="A46" t="s">
        <v>58</v>
      </c>
      <c r="B46" s="41">
        <v>8.3828581273235176</v>
      </c>
      <c r="C46" s="41">
        <v>9.93333333333333</v>
      </c>
      <c r="D46" s="41">
        <v>7.2666666666666604</v>
      </c>
      <c r="E46" s="41">
        <v>7.2666666666666604</v>
      </c>
      <c r="F46" s="41">
        <v>9.2666666666666604</v>
      </c>
      <c r="G46" s="41">
        <v>13.733333333333301</v>
      </c>
      <c r="H46" s="41">
        <v>8.5</v>
      </c>
      <c r="I46" s="41">
        <v>8.93333333333333</v>
      </c>
      <c r="J46" s="41">
        <v>8.5666666666666593</v>
      </c>
      <c r="K46" s="41">
        <v>7.2666666666666604</v>
      </c>
      <c r="L46" s="41">
        <v>7.2333333333333298</v>
      </c>
      <c r="O46" s="35"/>
      <c r="AA46" s="41"/>
      <c r="AB46" s="20"/>
    </row>
    <row r="47" spans="1:28">
      <c r="A47" t="s">
        <v>59</v>
      </c>
      <c r="B47" s="41">
        <v>7.8611124680321813</v>
      </c>
      <c r="C47" s="41">
        <v>8.7333333333333307</v>
      </c>
      <c r="D47" s="41">
        <v>6.8333333333333304</v>
      </c>
      <c r="E47" s="41">
        <v>7.0666666666666602</v>
      </c>
      <c r="F47" s="41">
        <v>8.8000000000000007</v>
      </c>
      <c r="G47" s="41">
        <v>12.9333333333333</v>
      </c>
      <c r="H47" s="41">
        <v>8.7666666666666604</v>
      </c>
      <c r="I47" s="41">
        <v>8.6999999999999904</v>
      </c>
      <c r="J47" s="41">
        <v>9.8333333333333304</v>
      </c>
      <c r="K47" s="41">
        <v>6.36666666666666</v>
      </c>
      <c r="L47" s="41">
        <v>6.4</v>
      </c>
      <c r="O47" s="35"/>
      <c r="AA47" s="41"/>
      <c r="AB47" s="20"/>
    </row>
    <row r="48" spans="1:28">
      <c r="A48" t="s">
        <v>60</v>
      </c>
      <c r="B48" s="41">
        <v>7.1882990842463972</v>
      </c>
      <c r="C48" s="41">
        <v>8.1666666666666607</v>
      </c>
      <c r="D48" s="41">
        <v>6.2333333333333298</v>
      </c>
      <c r="E48" s="41">
        <v>5.8333333333333304</v>
      </c>
      <c r="F48" s="41">
        <v>9.3000000000000007</v>
      </c>
      <c r="G48" s="41">
        <v>12.5</v>
      </c>
      <c r="H48" s="41">
        <v>8.0333333333333297</v>
      </c>
      <c r="I48" s="41">
        <v>7.7666666666666604</v>
      </c>
      <c r="J48" s="41">
        <v>10.4</v>
      </c>
      <c r="K48" s="41">
        <v>5.8333333333333304</v>
      </c>
      <c r="L48" s="41">
        <v>6.8333333333333304</v>
      </c>
      <c r="O48" s="35"/>
      <c r="AA48" s="41"/>
      <c r="AB48" s="20"/>
    </row>
    <row r="49" spans="1:28">
      <c r="A49" t="s">
        <v>61</v>
      </c>
      <c r="B49" s="41">
        <v>6.3102125783246628</v>
      </c>
      <c r="C49" s="41">
        <v>7.6333333333333302</v>
      </c>
      <c r="D49" s="41">
        <v>5.6</v>
      </c>
      <c r="E49" s="41">
        <v>5.3</v>
      </c>
      <c r="F49" s="41">
        <v>8.5333333333333297</v>
      </c>
      <c r="G49" s="41">
        <v>12.4</v>
      </c>
      <c r="H49" s="41">
        <v>8.2666666666666604</v>
      </c>
      <c r="I49" s="41">
        <v>6.6</v>
      </c>
      <c r="J49" s="41">
        <v>8.5</v>
      </c>
      <c r="K49" s="41">
        <v>4.93333333333333</v>
      </c>
      <c r="L49" s="41">
        <v>5.7</v>
      </c>
      <c r="O49" s="35"/>
      <c r="AA49" s="41"/>
      <c r="AB49" s="20"/>
    </row>
    <row r="50" spans="1:28">
      <c r="A50" s="5" t="s">
        <v>62</v>
      </c>
      <c r="B50" s="42">
        <v>6.4998223840662313</v>
      </c>
      <c r="C50" s="42">
        <v>6.9774595504933403</v>
      </c>
      <c r="D50" s="42">
        <v>5.4947332408701861</v>
      </c>
      <c r="E50" s="42">
        <v>5.6348939836357586</v>
      </c>
      <c r="F50" s="42">
        <v>9.3527148298505569</v>
      </c>
      <c r="G50" s="42">
        <v>12.000451309331551</v>
      </c>
      <c r="H50" s="42">
        <v>8.5637913068920533</v>
      </c>
      <c r="I50" s="42">
        <v>6.9027310846104566</v>
      </c>
      <c r="J50" s="42">
        <v>8.6891830365355158</v>
      </c>
      <c r="K50" s="42">
        <v>5.5436209018907761</v>
      </c>
      <c r="L50" s="42">
        <v>5.7293728821015391</v>
      </c>
      <c r="M50" s="5"/>
      <c r="N50" s="5"/>
      <c r="O50" s="35"/>
      <c r="AA50" s="41"/>
      <c r="AB50" s="20"/>
    </row>
    <row r="51" spans="1:28">
      <c r="A51" s="7" t="s">
        <v>63</v>
      </c>
      <c r="B51" s="43">
        <v>6.4871512227403478</v>
      </c>
      <c r="C51" s="43">
        <v>6.7477459518401233</v>
      </c>
      <c r="D51" s="43">
        <v>5.2064342416350406</v>
      </c>
      <c r="E51" s="43">
        <v>5.6798777807995311</v>
      </c>
      <c r="F51" s="43">
        <v>9.4700077520523855</v>
      </c>
      <c r="G51" s="43">
        <v>11.775877044187885</v>
      </c>
      <c r="H51" s="43">
        <v>8.6487436315068944</v>
      </c>
      <c r="I51" s="43">
        <v>6.9674244955679931</v>
      </c>
      <c r="J51" s="43">
        <v>8.675350933848426</v>
      </c>
      <c r="K51" s="43">
        <v>5.6585626779590008</v>
      </c>
      <c r="L51" s="43">
        <v>5.7576701320282746</v>
      </c>
      <c r="M51" s="7"/>
      <c r="N51" s="7"/>
      <c r="O51" s="35"/>
      <c r="AA51" s="41"/>
      <c r="AB51" s="20"/>
    </row>
    <row r="52" spans="1:28">
      <c r="A52" s="7" t="s">
        <v>64</v>
      </c>
      <c r="B52" s="43">
        <v>6.3329440467182199</v>
      </c>
      <c r="C52" s="43">
        <v>6.4604859437280329</v>
      </c>
      <c r="D52" s="43">
        <v>4.8761066917363411</v>
      </c>
      <c r="E52" s="43">
        <v>5.5528859335105425</v>
      </c>
      <c r="F52" s="43">
        <v>9.36283008922363</v>
      </c>
      <c r="G52" s="43">
        <v>11.451656062648786</v>
      </c>
      <c r="H52" s="43">
        <v>8.5466731048105071</v>
      </c>
      <c r="I52" s="43">
        <v>6.865280773435483</v>
      </c>
      <c r="J52" s="43">
        <v>8.5271255175588934</v>
      </c>
      <c r="K52" s="43">
        <v>5.5861921104278354</v>
      </c>
      <c r="L52" s="43">
        <v>5.6338235910408141</v>
      </c>
      <c r="M52" s="7"/>
      <c r="N52" s="7"/>
      <c r="O52" s="35"/>
      <c r="AA52" s="41"/>
      <c r="AB52" s="20"/>
    </row>
    <row r="53" spans="1:28">
      <c r="A53" s="7" t="s">
        <v>65</v>
      </c>
      <c r="B53" s="43">
        <v>6.2746818780166818</v>
      </c>
      <c r="C53" s="43">
        <v>6.3503213080745828</v>
      </c>
      <c r="D53" s="43">
        <v>4.7463322489800879</v>
      </c>
      <c r="E53" s="43">
        <v>5.4940373060646372</v>
      </c>
      <c r="F53" s="43">
        <v>9.2635003766848047</v>
      </c>
      <c r="G53" s="43">
        <v>11.252870564719654</v>
      </c>
      <c r="H53" s="43">
        <v>8.4921807575890309</v>
      </c>
      <c r="I53" s="43">
        <v>6.8317782508575888</v>
      </c>
      <c r="J53" s="43">
        <v>8.4779702210208896</v>
      </c>
      <c r="K53" s="43">
        <v>5.5665623503914095</v>
      </c>
      <c r="L53" s="43">
        <v>5.5971556092199215</v>
      </c>
      <c r="M53" s="7"/>
      <c r="N53" s="7"/>
      <c r="O53" s="35"/>
      <c r="AA53" s="41"/>
      <c r="AB53" s="20"/>
    </row>
    <row r="54" spans="1:28">
      <c r="A54" s="7" t="s">
        <v>66</v>
      </c>
      <c r="B54" s="43">
        <v>6.2742244712396094</v>
      </c>
      <c r="C54" s="43">
        <v>6.5385364631627025</v>
      </c>
      <c r="D54" s="43">
        <v>4.9831474060900938</v>
      </c>
      <c r="E54" s="43">
        <v>5.3973008006949525</v>
      </c>
      <c r="F54" s="43">
        <v>8.9730353910853644</v>
      </c>
      <c r="G54" s="43">
        <v>11.262671102973117</v>
      </c>
      <c r="H54" s="43">
        <v>8.3749188672394652</v>
      </c>
      <c r="I54" s="43">
        <v>6.7852962112510165</v>
      </c>
      <c r="J54" s="43">
        <v>8.5662366409821704</v>
      </c>
      <c r="K54" s="43">
        <v>5.4545503770091539</v>
      </c>
      <c r="L54" s="43">
        <v>5.5693917973624911</v>
      </c>
      <c r="M54" s="7"/>
      <c r="N54" s="7"/>
      <c r="O54" s="35"/>
      <c r="AA54" s="41"/>
      <c r="AB54" s="20"/>
    </row>
    <row r="55" spans="1:28">
      <c r="A55" s="7" t="s">
        <v>67</v>
      </c>
      <c r="B55" s="43">
        <v>6.2949417837999286</v>
      </c>
      <c r="C55" s="43">
        <v>6.5983707707641583</v>
      </c>
      <c r="D55" s="43">
        <v>5.0527214231424136</v>
      </c>
      <c r="E55" s="43">
        <v>5.3896961253849769</v>
      </c>
      <c r="F55" s="43">
        <v>8.8461543435125964</v>
      </c>
      <c r="G55" s="43">
        <v>11.159195144759037</v>
      </c>
      <c r="H55" s="43">
        <v>8.3360504919405969</v>
      </c>
      <c r="I55" s="43">
        <v>6.7958972986198427</v>
      </c>
      <c r="J55" s="43">
        <v>8.5749565418420488</v>
      </c>
      <c r="K55" s="43">
        <v>5.4711856091933742</v>
      </c>
      <c r="L55" s="43">
        <v>5.6088750102413716</v>
      </c>
      <c r="M55" s="7"/>
      <c r="N55" s="7"/>
      <c r="O55" s="35"/>
      <c r="AA55" s="41"/>
      <c r="AB55" s="20"/>
    </row>
    <row r="56" spans="1:28">
      <c r="A56" s="7" t="s">
        <v>68</v>
      </c>
      <c r="B56" s="43">
        <v>6.2588885105954599</v>
      </c>
      <c r="C56" s="43">
        <v>6.6145479592002241</v>
      </c>
      <c r="D56" s="43">
        <v>5.081833020118264</v>
      </c>
      <c r="E56" s="43">
        <v>5.3242035174864775</v>
      </c>
      <c r="F56" s="43">
        <v>8.643612341985742</v>
      </c>
      <c r="G56" s="43">
        <v>10.987032774097035</v>
      </c>
      <c r="H56" s="43">
        <v>8.2249053226404989</v>
      </c>
      <c r="I56" s="43">
        <v>6.7422199285803988</v>
      </c>
      <c r="J56" s="43">
        <v>8.5035714104308919</v>
      </c>
      <c r="K56" s="43">
        <v>5.4304406123793942</v>
      </c>
      <c r="L56" s="43">
        <v>5.5972511104838159</v>
      </c>
      <c r="M56" s="7"/>
      <c r="N56" s="7"/>
      <c r="O56" s="35"/>
      <c r="AA56" s="41"/>
      <c r="AB56" s="20"/>
    </row>
    <row r="57" spans="1:28">
      <c r="A57" s="7" t="s">
        <v>69</v>
      </c>
      <c r="B57" s="43">
        <v>6.2366795086826921</v>
      </c>
      <c r="C57" s="43">
        <v>6.6574677018334159</v>
      </c>
      <c r="D57" s="43">
        <v>5.142825748759849</v>
      </c>
      <c r="E57" s="43">
        <v>5.272037550837295</v>
      </c>
      <c r="F57" s="43">
        <v>8.434233053790587</v>
      </c>
      <c r="G57" s="43">
        <v>10.81340136509732</v>
      </c>
      <c r="H57" s="43">
        <v>8.1109977762535106</v>
      </c>
      <c r="I57" s="43">
        <v>6.6941718849784815</v>
      </c>
      <c r="J57" s="43">
        <v>8.4213220946470191</v>
      </c>
      <c r="K57" s="43">
        <v>5.4034656937103787</v>
      </c>
      <c r="L57" s="43">
        <v>5.6056058514084421</v>
      </c>
      <c r="M57" s="7"/>
      <c r="N57" s="7"/>
      <c r="O57" s="35"/>
      <c r="AA57" s="41"/>
      <c r="AB57" s="20"/>
    </row>
    <row r="58" spans="1:28">
      <c r="A58" s="7" t="s">
        <v>70</v>
      </c>
      <c r="B58" s="43">
        <v>6.195026527332705</v>
      </c>
      <c r="C58" s="43">
        <v>6.7384820516217916</v>
      </c>
      <c r="D58" s="43">
        <v>5.2725226757633266</v>
      </c>
      <c r="E58" s="43">
        <v>5.195715788592131</v>
      </c>
      <c r="F58" s="43">
        <v>8.0649800233685092</v>
      </c>
      <c r="G58" s="43">
        <v>10.499179685968659</v>
      </c>
      <c r="H58" s="43">
        <v>7.8739772149514717</v>
      </c>
      <c r="I58" s="43">
        <v>6.5914031859157847</v>
      </c>
      <c r="J58" s="43">
        <v>8.1861902967838347</v>
      </c>
      <c r="K58" s="43">
        <v>5.3635430642863868</v>
      </c>
      <c r="L58" s="43">
        <v>5.6107980684390064</v>
      </c>
      <c r="M58" s="7"/>
      <c r="N58" s="7"/>
      <c r="O58" s="35"/>
      <c r="AA58" s="41"/>
      <c r="AB58" s="20"/>
    </row>
    <row r="59" spans="1:28">
      <c r="A59" s="7" t="s">
        <v>71</v>
      </c>
      <c r="B59" s="43">
        <v>6.1707309239375956</v>
      </c>
      <c r="C59" s="43">
        <v>6.7869873134800347</v>
      </c>
      <c r="D59" s="43">
        <v>5.3382302021273045</v>
      </c>
      <c r="E59" s="43">
        <v>5.1416752595488253</v>
      </c>
      <c r="F59" s="43">
        <v>7.8595262865488786</v>
      </c>
      <c r="G59" s="43">
        <v>10.335065743559502</v>
      </c>
      <c r="H59" s="43">
        <v>7.7599639876948325</v>
      </c>
      <c r="I59" s="43">
        <v>6.536205442935592</v>
      </c>
      <c r="J59" s="43">
        <v>8.0969228365830883</v>
      </c>
      <c r="K59" s="43">
        <v>5.3314426935937069</v>
      </c>
      <c r="L59" s="43">
        <v>5.6248655808610639</v>
      </c>
      <c r="M59" s="7"/>
      <c r="N59" s="7"/>
      <c r="O59" s="35"/>
      <c r="AA59" s="41"/>
      <c r="AB59" s="20"/>
    </row>
    <row r="60" spans="1:28">
      <c r="A60" s="7" t="s">
        <v>72</v>
      </c>
      <c r="B60" s="43">
        <v>6.1973226163844704</v>
      </c>
      <c r="C60" s="43">
        <v>6.8810474526506944</v>
      </c>
      <c r="D60" s="43">
        <v>5.4451942942160541</v>
      </c>
      <c r="E60" s="43">
        <v>5.1399237615749316</v>
      </c>
      <c r="F60" s="43">
        <v>7.7320697183775806</v>
      </c>
      <c r="G60" s="43">
        <v>10.248183586980261</v>
      </c>
      <c r="H60" s="43">
        <v>7.7150562124883129</v>
      </c>
      <c r="I60" s="43">
        <v>6.5343669442099479</v>
      </c>
      <c r="J60" s="43">
        <v>8.0770219961937446</v>
      </c>
      <c r="K60" s="43">
        <v>5.3477712645735496</v>
      </c>
      <c r="L60" s="43">
        <v>5.6918799750949587</v>
      </c>
      <c r="M60" s="7"/>
      <c r="N60" s="7"/>
      <c r="O60" s="35"/>
      <c r="AA60" s="41"/>
      <c r="AB60" s="20"/>
    </row>
    <row r="61" spans="1:28">
      <c r="A61" s="7" t="s">
        <v>73</v>
      </c>
      <c r="B61" s="43">
        <v>6.2170072809085948</v>
      </c>
      <c r="C61" s="43">
        <v>6.9631143056702873</v>
      </c>
      <c r="D61" s="43">
        <v>5.5344417822079093</v>
      </c>
      <c r="E61" s="43">
        <v>5.1320906124107601</v>
      </c>
      <c r="F61" s="43">
        <v>7.6258651810585798</v>
      </c>
      <c r="G61" s="43">
        <v>10.183302600174686</v>
      </c>
      <c r="H61" s="43">
        <v>7.682162392518749</v>
      </c>
      <c r="I61" s="43">
        <v>6.5286148322460775</v>
      </c>
      <c r="J61" s="43">
        <v>8.0696100477321586</v>
      </c>
      <c r="K61" s="43">
        <v>5.3543322263792517</v>
      </c>
      <c r="L61" s="43">
        <v>5.7536624389951943</v>
      </c>
      <c r="M61" s="7"/>
      <c r="N61" s="7"/>
      <c r="O61" s="35"/>
      <c r="AA61" s="41"/>
      <c r="AB61" s="20"/>
    </row>
    <row r="62" spans="1:28">
      <c r="A62" s="7" t="s">
        <v>74</v>
      </c>
      <c r="B62" s="43">
        <v>6.230182205256404</v>
      </c>
      <c r="C62" s="43">
        <v>7.0286739749221079</v>
      </c>
      <c r="D62" s="43">
        <v>5.5871796737105388</v>
      </c>
      <c r="E62" s="43">
        <v>5.1145644430066364</v>
      </c>
      <c r="F62" s="43">
        <v>7.5498306284429795</v>
      </c>
      <c r="G62" s="43">
        <v>10.173325955108522</v>
      </c>
      <c r="H62" s="43">
        <v>7.6756483652708241</v>
      </c>
      <c r="I62" s="43">
        <v>6.5274344890456923</v>
      </c>
      <c r="J62" s="43">
        <v>8.0983322397082489</v>
      </c>
      <c r="K62" s="43">
        <v>5.3474946810461166</v>
      </c>
      <c r="L62" s="43">
        <v>5.8131596360965787</v>
      </c>
      <c r="M62" s="7"/>
      <c r="N62" s="7"/>
      <c r="O62" s="35"/>
      <c r="AA62" s="41"/>
      <c r="AB62" s="20"/>
    </row>
    <row r="63" spans="1:28">
      <c r="A63" s="7" t="s">
        <v>75</v>
      </c>
      <c r="B63" s="43">
        <v>6.2376099974769481</v>
      </c>
      <c r="C63" s="43">
        <v>7.0903717156452668</v>
      </c>
      <c r="D63" s="43">
        <v>5.6506029901382693</v>
      </c>
      <c r="E63" s="43">
        <v>5.0977266757609785</v>
      </c>
      <c r="F63" s="43">
        <v>7.4848695034627495</v>
      </c>
      <c r="G63" s="43">
        <v>10.142296513320971</v>
      </c>
      <c r="H63" s="43">
        <v>7.662829590657311</v>
      </c>
      <c r="I63" s="43">
        <v>6.5120714226172041</v>
      </c>
      <c r="J63" s="43">
        <v>8.1076276349589538</v>
      </c>
      <c r="K63" s="43">
        <v>5.3377902181485446</v>
      </c>
      <c r="L63" s="43">
        <v>5.864981881952346</v>
      </c>
      <c r="M63" s="7"/>
      <c r="N63" s="7"/>
      <c r="O63" s="35"/>
      <c r="AA63" s="41"/>
      <c r="AB63" s="20"/>
    </row>
    <row r="64" spans="1:28">
      <c r="A64" s="7" t="s">
        <v>76</v>
      </c>
      <c r="B64" s="43">
        <v>6.248271777472195</v>
      </c>
      <c r="C64" s="43">
        <v>7.1522549395155863</v>
      </c>
      <c r="D64" s="43">
        <v>5.7145352690969684</v>
      </c>
      <c r="E64" s="43">
        <v>5.0866276669933619</v>
      </c>
      <c r="F64" s="43">
        <v>7.4482033789352746</v>
      </c>
      <c r="G64" s="43">
        <v>10.130953151047407</v>
      </c>
      <c r="H64" s="43">
        <v>7.6664887756835212</v>
      </c>
      <c r="I64" s="43">
        <v>6.4995645329171703</v>
      </c>
      <c r="J64" s="43">
        <v>8.129702958912576</v>
      </c>
      <c r="K64" s="43">
        <v>5.3302003394055024</v>
      </c>
      <c r="L64" s="43">
        <v>5.9207122466965671</v>
      </c>
      <c r="M64" s="7"/>
      <c r="N64" s="7"/>
      <c r="O64" s="35"/>
      <c r="AA64" s="41"/>
      <c r="AB64" s="20"/>
    </row>
    <row r="65" spans="1:28">
      <c r="A65" s="7" t="s">
        <v>77</v>
      </c>
      <c r="B65" s="43">
        <v>6.2530645651440162</v>
      </c>
      <c r="C65" s="43">
        <v>7.2053334331519521</v>
      </c>
      <c r="D65" s="43">
        <v>5.7697242819015191</v>
      </c>
      <c r="E65" s="43">
        <v>5.0720462246805109</v>
      </c>
      <c r="F65" s="43">
        <v>7.4308050226723648</v>
      </c>
      <c r="G65" s="43">
        <v>10.13057719604333</v>
      </c>
      <c r="H65" s="43">
        <v>7.6775614816320674</v>
      </c>
      <c r="I65" s="43">
        <v>6.4808834422838046</v>
      </c>
      <c r="J65" s="43">
        <v>8.1555337492298214</v>
      </c>
      <c r="K65" s="43">
        <v>5.3155483984870573</v>
      </c>
      <c r="L65" s="43">
        <v>5.9712078940297477</v>
      </c>
      <c r="M65" s="7"/>
      <c r="N65" s="7"/>
      <c r="O65" s="35"/>
      <c r="AA65" s="41"/>
      <c r="AB65" s="20"/>
    </row>
    <row r="66" spans="1:28">
      <c r="A66" s="7" t="s">
        <v>78</v>
      </c>
      <c r="B66" s="43">
        <v>6.2527617383765168</v>
      </c>
      <c r="C66" s="43">
        <v>7.2524517073355312</v>
      </c>
      <c r="D66" s="43">
        <v>5.8226445356318237</v>
      </c>
      <c r="E66" s="43">
        <v>5.0560275605441678</v>
      </c>
      <c r="F66" s="43">
        <v>7.4935846409466187</v>
      </c>
      <c r="G66" s="43">
        <v>10.182776835957455</v>
      </c>
      <c r="H66" s="43">
        <v>7.7347358134880739</v>
      </c>
      <c r="I66" s="43">
        <v>6.4506944462197691</v>
      </c>
      <c r="J66" s="43">
        <v>8.209942135823221</v>
      </c>
      <c r="K66" s="43">
        <v>5.2875034380568682</v>
      </c>
      <c r="L66" s="43">
        <v>6.0270544502174586</v>
      </c>
      <c r="M66" s="7"/>
      <c r="N66" s="7"/>
      <c r="O66" s="35"/>
      <c r="AA66" s="41"/>
      <c r="AB66" s="20"/>
    </row>
    <row r="67" spans="1:28">
      <c r="A67" s="7" t="s">
        <v>79</v>
      </c>
      <c r="B67" s="43">
        <v>6.2587322025527454</v>
      </c>
      <c r="C67" s="43">
        <v>7.3000675384786105</v>
      </c>
      <c r="D67" s="43">
        <v>5.8712734001887448</v>
      </c>
      <c r="E67" s="43">
        <v>5.046986664353815</v>
      </c>
      <c r="F67" s="43">
        <v>7.5033469314038719</v>
      </c>
      <c r="G67" s="43">
        <v>10.20073414457268</v>
      </c>
      <c r="H67" s="43">
        <v>7.7580675819329219</v>
      </c>
      <c r="I67" s="43">
        <v>6.4349191363473528</v>
      </c>
      <c r="J67" s="43">
        <v>8.2460594272089107</v>
      </c>
      <c r="K67" s="43">
        <v>5.2745960742421625</v>
      </c>
      <c r="L67" s="43">
        <v>6.0760907961512496</v>
      </c>
      <c r="M67" s="7"/>
      <c r="N67" s="7"/>
      <c r="O67" s="35"/>
      <c r="AA67" s="41"/>
      <c r="AB67" s="20"/>
    </row>
    <row r="68" spans="1:28">
      <c r="A68" s="7" t="s">
        <v>80</v>
      </c>
      <c r="B68" s="43">
        <v>6.2673648264930257</v>
      </c>
      <c r="C68" s="43">
        <v>7.3466672419807528</v>
      </c>
      <c r="D68" s="43">
        <v>5.9176499223899377</v>
      </c>
      <c r="E68" s="43">
        <v>5.0425456972959291</v>
      </c>
      <c r="F68" s="43">
        <v>7.5167226768545081</v>
      </c>
      <c r="G68" s="43">
        <v>10.221723188321524</v>
      </c>
      <c r="H68" s="43">
        <v>7.782017565089089</v>
      </c>
      <c r="I68" s="43">
        <v>6.4238576881429506</v>
      </c>
      <c r="J68" s="43">
        <v>8.2845430589609776</v>
      </c>
      <c r="K68" s="43">
        <v>5.2660686906586314</v>
      </c>
      <c r="L68" s="43">
        <v>6.1245543029000906</v>
      </c>
      <c r="M68" s="7"/>
      <c r="N68" s="7"/>
      <c r="O68" s="35"/>
      <c r="AA68" s="41"/>
      <c r="AB68" s="20"/>
    </row>
    <row r="69" spans="1:28">
      <c r="A69" s="7" t="s">
        <v>81</v>
      </c>
      <c r="B69" s="43">
        <v>6.2757052327973097</v>
      </c>
      <c r="C69" s="43">
        <v>7.3893655859581955</v>
      </c>
      <c r="D69" s="43">
        <v>5.9588061857471084</v>
      </c>
      <c r="E69" s="43">
        <v>5.0397048832873628</v>
      </c>
      <c r="F69" s="43">
        <v>7.5307847480202863</v>
      </c>
      <c r="G69" s="43">
        <v>10.242902452911496</v>
      </c>
      <c r="H69" s="43">
        <v>7.8036743842683389</v>
      </c>
      <c r="I69" s="43">
        <v>6.4145650980591871</v>
      </c>
      <c r="J69" s="43">
        <v>8.322497262759601</v>
      </c>
      <c r="K69" s="43">
        <v>5.2589355726685101</v>
      </c>
      <c r="L69" s="43">
        <v>6.1695105784369799</v>
      </c>
      <c r="M69" s="7"/>
      <c r="N69" s="7"/>
      <c r="O69" s="35"/>
      <c r="AA69" s="41"/>
      <c r="AB69" s="20"/>
    </row>
    <row r="70" spans="1:28">
      <c r="A70" s="7" t="s">
        <v>82</v>
      </c>
      <c r="B70" s="43">
        <v>6.2977718904339079</v>
      </c>
      <c r="C70" s="43">
        <v>7.4454536226731181</v>
      </c>
      <c r="D70" s="43">
        <v>6.001425406374584</v>
      </c>
      <c r="E70" s="43">
        <v>5.0539789970910798</v>
      </c>
      <c r="F70" s="43">
        <v>7.5678081535519182</v>
      </c>
      <c r="G70" s="43">
        <v>10.290795367411588</v>
      </c>
      <c r="H70" s="43">
        <v>7.8401832629304629</v>
      </c>
      <c r="I70" s="43">
        <v>6.4210557940435269</v>
      </c>
      <c r="J70" s="43">
        <v>8.3917099411003822</v>
      </c>
      <c r="K70" s="43">
        <v>5.2667169469010169</v>
      </c>
      <c r="L70" s="43">
        <v>6.2328678332613796</v>
      </c>
      <c r="M70" s="7"/>
      <c r="N70" s="7"/>
      <c r="O70" s="35"/>
      <c r="AA70" s="41"/>
      <c r="AB70" s="20"/>
    </row>
    <row r="71" spans="1:28">
      <c r="A71" s="7" t="s">
        <v>83</v>
      </c>
      <c r="B71" s="43">
        <v>6.321961286806804</v>
      </c>
      <c r="C71" s="43">
        <v>7.4953723624239084</v>
      </c>
      <c r="D71" s="43">
        <v>6.0519719317158014</v>
      </c>
      <c r="E71" s="43">
        <v>5.0704096775201952</v>
      </c>
      <c r="F71" s="43">
        <v>7.5962246378396658</v>
      </c>
      <c r="G71" s="43">
        <v>10.32312989812627</v>
      </c>
      <c r="H71" s="43">
        <v>7.8722783651200956</v>
      </c>
      <c r="I71" s="43">
        <v>6.4315534189111343</v>
      </c>
      <c r="J71" s="43">
        <v>8.4375024314654716</v>
      </c>
      <c r="K71" s="43">
        <v>5.2792025975794212</v>
      </c>
      <c r="L71" s="43">
        <v>6.284169412114748</v>
      </c>
      <c r="M71" s="7"/>
      <c r="N71" s="7"/>
      <c r="O71" s="35"/>
      <c r="AA71" s="41"/>
      <c r="AB71" s="20"/>
    </row>
    <row r="72" spans="1:28">
      <c r="A72" s="7" t="s">
        <v>84</v>
      </c>
      <c r="B72" s="43">
        <v>6.3070362179553365</v>
      </c>
      <c r="C72" s="43">
        <v>7.5017826226488857</v>
      </c>
      <c r="D72" s="43">
        <v>6.0609989777046449</v>
      </c>
      <c r="E72" s="43">
        <v>5.0485715181861037</v>
      </c>
      <c r="F72" s="43">
        <v>7.5834610866054888</v>
      </c>
      <c r="G72" s="43">
        <v>10.312907986281962</v>
      </c>
      <c r="H72" s="43">
        <v>7.8623635011192858</v>
      </c>
      <c r="I72" s="43">
        <v>6.4051690574388598</v>
      </c>
      <c r="J72" s="43">
        <v>8.4375719986280462</v>
      </c>
      <c r="K72" s="43">
        <v>5.2541085035169566</v>
      </c>
      <c r="L72" s="43">
        <v>6.2901084434867194</v>
      </c>
      <c r="M72" s="7"/>
      <c r="N72" s="7"/>
      <c r="O72" s="35"/>
      <c r="AA72" s="41"/>
      <c r="AB72" s="20"/>
    </row>
    <row r="73" spans="1:28">
      <c r="A73" s="7" t="s">
        <v>85</v>
      </c>
      <c r="B73" s="43">
        <v>6.3001264132107782</v>
      </c>
      <c r="C73" s="43">
        <v>7.5113973069574644</v>
      </c>
      <c r="D73" s="43">
        <v>6.0763707380948295</v>
      </c>
      <c r="E73" s="43">
        <v>5.0361704486397878</v>
      </c>
      <c r="F73" s="43">
        <v>7.5762634178166346</v>
      </c>
      <c r="G73" s="43">
        <v>10.305612639067554</v>
      </c>
      <c r="H73" s="43">
        <v>7.8570953473160561</v>
      </c>
      <c r="I73" s="43">
        <v>6.3887160757874675</v>
      </c>
      <c r="J73" s="43">
        <v>8.4381966031625613</v>
      </c>
      <c r="K73" s="43">
        <v>5.239002114158664</v>
      </c>
      <c r="L73" s="43">
        <v>6.2979006418860921</v>
      </c>
      <c r="M73" s="7"/>
      <c r="N73" s="7"/>
      <c r="O73" s="35"/>
      <c r="AA73" s="41"/>
      <c r="AB73" s="20"/>
    </row>
    <row r="74" spans="1:28">
      <c r="A74" s="7" t="s">
        <v>86</v>
      </c>
      <c r="B74" s="43">
        <v>6.3058015038818418</v>
      </c>
      <c r="C74" s="43">
        <v>7.5187528067249394</v>
      </c>
      <c r="D74" s="43">
        <v>6.0960870468072557</v>
      </c>
      <c r="E74" s="43">
        <v>5.0394284376643474</v>
      </c>
      <c r="F74" s="43">
        <v>7.577784734134398</v>
      </c>
      <c r="G74" s="43">
        <v>10.302212084919189</v>
      </c>
      <c r="H74" s="43">
        <v>7.8573718255659255</v>
      </c>
      <c r="I74" s="43">
        <v>6.3917411734993319</v>
      </c>
      <c r="J74" s="43">
        <v>8.4311580298085342</v>
      </c>
      <c r="K74" s="43">
        <v>5.241887786998003</v>
      </c>
      <c r="L74" s="43">
        <v>6.3004885533611317</v>
      </c>
      <c r="M74" s="7"/>
      <c r="N74" s="7"/>
      <c r="O74" s="35"/>
      <c r="AA74" s="41"/>
      <c r="AB74" s="20"/>
    </row>
    <row r="75" spans="1:28">
      <c r="A75" s="7" t="s">
        <v>87</v>
      </c>
      <c r="B75" s="43">
        <v>6.2990871529919144</v>
      </c>
      <c r="C75" s="43">
        <v>7.5233279443269492</v>
      </c>
      <c r="D75" s="43">
        <v>6.1107760614528157</v>
      </c>
      <c r="E75" s="43">
        <v>5.0292035598209175</v>
      </c>
      <c r="F75" s="43">
        <v>7.5665132685639973</v>
      </c>
      <c r="G75" s="43">
        <v>10.286636144849421</v>
      </c>
      <c r="H75" s="43">
        <v>7.8471382075610547</v>
      </c>
      <c r="I75" s="43">
        <v>6.3773737301506177</v>
      </c>
      <c r="J75" s="43">
        <v>8.4226148686882958</v>
      </c>
      <c r="K75" s="43">
        <v>5.2293685566301296</v>
      </c>
      <c r="L75" s="43">
        <v>6.300983309244895</v>
      </c>
      <c r="M75" s="7"/>
      <c r="N75" s="7"/>
      <c r="O75" s="35"/>
      <c r="AA75" s="41"/>
      <c r="AB75" s="20"/>
    </row>
    <row r="76" spans="1:28">
      <c r="A76" s="7" t="s">
        <v>88</v>
      </c>
      <c r="B76" s="43">
        <v>6.2947697497153845</v>
      </c>
      <c r="C76" s="43">
        <v>7.5296883408848601</v>
      </c>
      <c r="D76" s="43">
        <v>6.1287730411734138</v>
      </c>
      <c r="E76" s="43">
        <v>5.022068558239404</v>
      </c>
      <c r="F76" s="43">
        <v>7.5557384750204921</v>
      </c>
      <c r="G76" s="43">
        <v>10.269741363419257</v>
      </c>
      <c r="H76" s="43">
        <v>7.837404642033948</v>
      </c>
      <c r="I76" s="43">
        <v>6.3653340970214032</v>
      </c>
      <c r="J76" s="43">
        <v>8.4143087758312092</v>
      </c>
      <c r="K76" s="43">
        <v>5.2197751615973429</v>
      </c>
      <c r="L76" s="43">
        <v>6.3024814658515984</v>
      </c>
      <c r="M76" s="7"/>
      <c r="N76" s="7"/>
      <c r="O76" s="35"/>
      <c r="AA76" s="41"/>
      <c r="AB76" s="20"/>
    </row>
    <row r="77" spans="1:28">
      <c r="A77" s="7" t="s">
        <v>89</v>
      </c>
      <c r="B77" s="43">
        <v>6.2884697141584027</v>
      </c>
      <c r="C77" s="43">
        <v>7.5335196185986648</v>
      </c>
      <c r="D77" s="43">
        <v>6.1456289511819779</v>
      </c>
      <c r="E77" s="43">
        <v>5.0135840589041694</v>
      </c>
      <c r="F77" s="43">
        <v>7.5411002546060804</v>
      </c>
      <c r="G77" s="43">
        <v>10.24724153723761</v>
      </c>
      <c r="H77" s="43">
        <v>7.8238229751814057</v>
      </c>
      <c r="I77" s="43">
        <v>6.3512704993243094</v>
      </c>
      <c r="J77" s="43">
        <v>8.4019577962871246</v>
      </c>
      <c r="K77" s="43">
        <v>5.208677634347314</v>
      </c>
      <c r="L77" s="43">
        <v>6.3006162107330432</v>
      </c>
      <c r="M77" s="7"/>
      <c r="N77" s="7"/>
      <c r="O77" s="35"/>
      <c r="AA77" s="41"/>
      <c r="AB77" s="20"/>
    </row>
    <row r="78" spans="1:28">
      <c r="A78" s="7" t="s">
        <v>90</v>
      </c>
      <c r="B78" s="43">
        <v>6.2717806394417002</v>
      </c>
      <c r="C78" s="43">
        <v>7.5252950967182501</v>
      </c>
      <c r="D78" s="43">
        <v>6.1526108069106193</v>
      </c>
      <c r="E78" s="43">
        <v>4.9950567157492376</v>
      </c>
      <c r="F78" s="43">
        <v>7.5195559191857893</v>
      </c>
      <c r="G78" s="43">
        <v>10.234322090951544</v>
      </c>
      <c r="H78" s="43">
        <v>7.8009610251357255</v>
      </c>
      <c r="I78" s="43">
        <v>6.3261552450211855</v>
      </c>
      <c r="J78" s="43">
        <v>8.3807341061973695</v>
      </c>
      <c r="K78" s="43">
        <v>5.1875888358386559</v>
      </c>
      <c r="L78" s="43">
        <v>6.2874179320425956</v>
      </c>
      <c r="M78" s="7"/>
      <c r="N78" s="7"/>
      <c r="O78" s="35"/>
      <c r="AA78" s="41"/>
      <c r="AB78" s="20"/>
    </row>
    <row r="79" spans="1:28">
      <c r="A79" s="7" t="s">
        <v>91</v>
      </c>
      <c r="B79" s="43">
        <v>6.2539161110165455</v>
      </c>
      <c r="C79" s="43">
        <v>7.5171088928108452</v>
      </c>
      <c r="D79" s="43">
        <v>6.1595522153373308</v>
      </c>
      <c r="E79" s="43">
        <v>4.9762331665273001</v>
      </c>
      <c r="F79" s="43">
        <v>7.4874697155095236</v>
      </c>
      <c r="G79" s="43">
        <v>10.183773792499826</v>
      </c>
      <c r="H79" s="43">
        <v>7.7709523591987013</v>
      </c>
      <c r="I79" s="43">
        <v>6.3007594787307042</v>
      </c>
      <c r="J79" s="43">
        <v>8.3515094925460946</v>
      </c>
      <c r="K79" s="43">
        <v>5.1657784574236087</v>
      </c>
      <c r="L79" s="43">
        <v>6.2710970861984565</v>
      </c>
      <c r="M79" s="7"/>
      <c r="N79" s="7"/>
      <c r="O79" s="35"/>
      <c r="AA79" s="41"/>
      <c r="AB79" s="20"/>
    </row>
    <row r="80" spans="1:28">
      <c r="A80" s="7" t="s">
        <v>92</v>
      </c>
      <c r="B80" s="43">
        <v>6.2304638705559094</v>
      </c>
      <c r="C80" s="43">
        <v>7.5033650006783388</v>
      </c>
      <c r="D80" s="43">
        <v>6.1617704008733902</v>
      </c>
      <c r="E80" s="43">
        <v>4.9524653879470399</v>
      </c>
      <c r="F80" s="43">
        <v>7.4457726270417428</v>
      </c>
      <c r="G80" s="43">
        <v>10.114534817590703</v>
      </c>
      <c r="H80" s="43">
        <v>7.7323265087968007</v>
      </c>
      <c r="I80" s="43">
        <v>6.2700224332864236</v>
      </c>
      <c r="J80" s="43">
        <v>8.31338258389661</v>
      </c>
      <c r="K80" s="43">
        <v>5.1387978008929514</v>
      </c>
      <c r="L80" s="43">
        <v>6.2476771293361093</v>
      </c>
      <c r="M80" s="7"/>
      <c r="N80" s="7"/>
      <c r="O80" s="35"/>
      <c r="AA80" s="41"/>
      <c r="AB80" s="20"/>
    </row>
    <row r="81" spans="1:28">
      <c r="A81" s="7" t="s">
        <v>93</v>
      </c>
      <c r="B81" s="43">
        <v>6.2010579816120108</v>
      </c>
      <c r="C81" s="43">
        <v>7.4837107154130971</v>
      </c>
      <c r="D81" s="43">
        <v>6.1588923902374937</v>
      </c>
      <c r="E81" s="43">
        <v>4.9233785160566841</v>
      </c>
      <c r="F81" s="43">
        <v>7.3940859860514205</v>
      </c>
      <c r="G81" s="43">
        <v>10.026107568046298</v>
      </c>
      <c r="H81" s="43">
        <v>7.6847069537029107</v>
      </c>
      <c r="I81" s="43">
        <v>6.2335784627464363</v>
      </c>
      <c r="J81" s="43">
        <v>8.2660074199467033</v>
      </c>
      <c r="K81" s="43">
        <v>5.1062717797610437</v>
      </c>
      <c r="L81" s="43">
        <v>6.2168038582583716</v>
      </c>
      <c r="M81" s="7"/>
      <c r="N81" s="7"/>
      <c r="O81" s="35"/>
      <c r="AA81" s="41"/>
      <c r="AB81" s="20"/>
    </row>
    <row r="82" spans="1:28">
      <c r="A82" s="7" t="s">
        <v>94</v>
      </c>
      <c r="B82" s="43">
        <v>6.1841431626757748</v>
      </c>
      <c r="C82" s="43">
        <v>7.4803479099088843</v>
      </c>
      <c r="D82" s="43">
        <v>6.180771596509107</v>
      </c>
      <c r="E82" s="43">
        <v>4.9075435353934491</v>
      </c>
      <c r="F82" s="43">
        <v>7.3260848527610349</v>
      </c>
      <c r="G82" s="43">
        <v>9.8922949554000468</v>
      </c>
      <c r="H82" s="43">
        <v>7.6268836801109883</v>
      </c>
      <c r="I82" s="43">
        <v>6.2088964202767993</v>
      </c>
      <c r="J82" s="43">
        <v>8.1984057561933135</v>
      </c>
      <c r="K82" s="43">
        <v>5.0873807583161206</v>
      </c>
      <c r="L82" s="43">
        <v>6.1858349783412283</v>
      </c>
      <c r="M82" s="7"/>
      <c r="N82" s="7"/>
      <c r="O82" s="35"/>
      <c r="AA82" s="41"/>
      <c r="AB82" s="20"/>
    </row>
    <row r="83" spans="1:28">
      <c r="A83" s="7" t="s">
        <v>95</v>
      </c>
      <c r="B83" s="43">
        <v>6.1649422978066131</v>
      </c>
      <c r="C83" s="43">
        <v>7.4691697408135846</v>
      </c>
      <c r="D83" s="43">
        <v>6.1855843529994834</v>
      </c>
      <c r="E83" s="43">
        <v>4.8902396769988909</v>
      </c>
      <c r="F83" s="43">
        <v>7.2861718839896108</v>
      </c>
      <c r="G83" s="43">
        <v>9.8038871455244365</v>
      </c>
      <c r="H83" s="43">
        <v>7.5909231645713202</v>
      </c>
      <c r="I83" s="43">
        <v>6.1833772522224963</v>
      </c>
      <c r="J83" s="43">
        <v>8.1659435836814112</v>
      </c>
      <c r="K83" s="43">
        <v>5.0658611340721507</v>
      </c>
      <c r="L83" s="43">
        <v>6.166657993332092</v>
      </c>
      <c r="M83" s="7"/>
      <c r="N83" s="7"/>
      <c r="O83" s="35"/>
      <c r="AA83" s="41"/>
      <c r="AB83" s="20"/>
    </row>
    <row r="84" spans="1:28">
      <c r="A84" s="7" t="s">
        <v>96</v>
      </c>
      <c r="B84" s="43">
        <v>6.1441070006823804</v>
      </c>
      <c r="C84" s="43">
        <v>7.4547848213752514</v>
      </c>
      <c r="D84" s="43">
        <v>6.1852179948002126</v>
      </c>
      <c r="E84" s="43">
        <v>4.8720194787911506</v>
      </c>
      <c r="F84" s="43">
        <v>7.2504148827746189</v>
      </c>
      <c r="G84" s="43">
        <v>9.7178829881157274</v>
      </c>
      <c r="H84" s="43">
        <v>7.5580368577750932</v>
      </c>
      <c r="I84" s="43">
        <v>6.1567908151029354</v>
      </c>
      <c r="J84" s="43">
        <v>8.140080350339618</v>
      </c>
      <c r="K84" s="43">
        <v>5.0429339835751934</v>
      </c>
      <c r="L84" s="43">
        <v>6.1487745379541421</v>
      </c>
      <c r="M84" s="7"/>
      <c r="N84" s="7"/>
      <c r="O84" s="35"/>
      <c r="AA84" s="41"/>
      <c r="AB84" s="20"/>
    </row>
    <row r="85" spans="1:28">
      <c r="A85" s="7" t="s">
        <v>97</v>
      </c>
      <c r="B85" s="43">
        <v>6.1343495864096775</v>
      </c>
      <c r="C85" s="43">
        <v>7.4497605128089113</v>
      </c>
      <c r="D85" s="43">
        <v>6.1925557629874701</v>
      </c>
      <c r="E85" s="43">
        <v>4.8657511922057308</v>
      </c>
      <c r="F85" s="43">
        <v>7.2314660203774537</v>
      </c>
      <c r="G85" s="43">
        <v>9.6467073772756464</v>
      </c>
      <c r="H85" s="43">
        <v>7.5408432960533389</v>
      </c>
      <c r="I85" s="43">
        <v>6.1417785157141047</v>
      </c>
      <c r="J85" s="43">
        <v>8.133253858064176</v>
      </c>
      <c r="K85" s="43">
        <v>5.0314449329599773</v>
      </c>
      <c r="L85" s="43">
        <v>6.1448728702104169</v>
      </c>
      <c r="M85" s="7"/>
      <c r="N85" s="7"/>
      <c r="O85" s="35"/>
      <c r="AA85" s="41"/>
      <c r="AB85" s="20"/>
    </row>
    <row r="86" spans="1:28">
      <c r="A86" s="7" t="s">
        <v>98</v>
      </c>
      <c r="B86" s="43">
        <v>6.1325018137098146</v>
      </c>
      <c r="C86" s="43">
        <v>7.4509702899761976</v>
      </c>
      <c r="D86" s="43">
        <v>6.2044101375332517</v>
      </c>
      <c r="E86" s="43">
        <v>4.8682208547777819</v>
      </c>
      <c r="F86" s="43">
        <v>7.2261907710450943</v>
      </c>
      <c r="G86" s="43">
        <v>9.5873767075994891</v>
      </c>
      <c r="H86" s="43">
        <v>7.5362129531121136</v>
      </c>
      <c r="I86" s="43">
        <v>6.1351873144644671</v>
      </c>
      <c r="J86" s="43">
        <v>8.1422996377696482</v>
      </c>
      <c r="K86" s="43">
        <v>5.0281970691286118</v>
      </c>
      <c r="L86" s="43">
        <v>6.151756434156904</v>
      </c>
      <c r="M86" s="7"/>
      <c r="N86" s="7"/>
      <c r="O86" s="35"/>
      <c r="AA86" s="41"/>
      <c r="AB86" s="20"/>
    </row>
    <row r="87" spans="1:28">
      <c r="A87" s="7" t="s">
        <v>99</v>
      </c>
      <c r="B87" s="43">
        <v>6.1243999131675704</v>
      </c>
      <c r="C87" s="43">
        <v>7.4444241488355951</v>
      </c>
      <c r="D87" s="43">
        <v>6.2064769328319711</v>
      </c>
      <c r="E87" s="43">
        <v>4.8650816499069069</v>
      </c>
      <c r="F87" s="43">
        <v>7.2205178813959074</v>
      </c>
      <c r="G87" s="43">
        <v>9.5261998329129458</v>
      </c>
      <c r="H87" s="43">
        <v>7.5301076791641943</v>
      </c>
      <c r="I87" s="43">
        <v>6.1229249785672</v>
      </c>
      <c r="J87" s="43">
        <v>8.1532517722941016</v>
      </c>
      <c r="K87" s="43">
        <v>5.0188848187661419</v>
      </c>
      <c r="L87" s="43">
        <v>6.1552338787425409</v>
      </c>
      <c r="M87" s="7"/>
      <c r="N87" s="7"/>
      <c r="O87" s="35"/>
      <c r="AA87" s="41"/>
      <c r="AB87" s="20"/>
    </row>
    <row r="88" spans="1:28">
      <c r="A88" s="7" t="s">
        <v>100</v>
      </c>
      <c r="B88" s="43">
        <v>6.1124956953630676</v>
      </c>
      <c r="C88" s="43">
        <v>7.432551365424362</v>
      </c>
      <c r="D88" s="43">
        <v>6.2012620527873823</v>
      </c>
      <c r="E88" s="43">
        <v>4.8588118780393854</v>
      </c>
      <c r="F88" s="43">
        <v>7.2168899010069714</v>
      </c>
      <c r="G88" s="43">
        <v>9.4656235143658929</v>
      </c>
      <c r="H88" s="43">
        <v>7.5249646821771963</v>
      </c>
      <c r="I88" s="43">
        <v>6.1074263243628231</v>
      </c>
      <c r="J88" s="43">
        <v>8.1684595079950224</v>
      </c>
      <c r="K88" s="43">
        <v>5.0059883569649868</v>
      </c>
      <c r="L88" s="43">
        <v>6.1577298566262435</v>
      </c>
      <c r="M88" s="7"/>
      <c r="N88" s="7"/>
      <c r="O88" s="35"/>
      <c r="AA88" s="41"/>
      <c r="AB88" s="20"/>
    </row>
    <row r="89" spans="1:28">
      <c r="A89" s="7" t="s">
        <v>101</v>
      </c>
      <c r="B89" s="43">
        <v>6.1014541965925764</v>
      </c>
      <c r="C89" s="43">
        <v>7.4199679596634782</v>
      </c>
      <c r="D89" s="43">
        <v>6.1935082702195432</v>
      </c>
      <c r="E89" s="43">
        <v>4.8541299027930416</v>
      </c>
      <c r="F89" s="43">
        <v>7.2199466306916449</v>
      </c>
      <c r="G89" s="43">
        <v>9.4102542385554475</v>
      </c>
      <c r="H89" s="43">
        <v>7.5254143021973672</v>
      </c>
      <c r="I89" s="43">
        <v>6.0933285108308768</v>
      </c>
      <c r="J89" s="43">
        <v>8.1924391818719418</v>
      </c>
      <c r="K89" s="43">
        <v>4.9942240839990815</v>
      </c>
      <c r="L89" s="43">
        <v>6.1638794574153213</v>
      </c>
      <c r="M89" s="7"/>
      <c r="N89" s="7"/>
      <c r="O89" s="35"/>
      <c r="AA89" s="41"/>
      <c r="AB89" s="20"/>
    </row>
    <row r="90" spans="1:28">
      <c r="A90" s="7" t="s">
        <v>102</v>
      </c>
      <c r="B90" s="43">
        <v>6.1014541965925764</v>
      </c>
      <c r="C90" s="43">
        <v>7.4199679596634782</v>
      </c>
      <c r="D90" s="43">
        <v>6.1935082702195432</v>
      </c>
      <c r="E90" s="43">
        <v>4.8541299027930416</v>
      </c>
      <c r="F90" s="43">
        <v>7.2199466306916449</v>
      </c>
      <c r="G90" s="43">
        <v>9.4102542385554475</v>
      </c>
      <c r="H90" s="43">
        <v>7.5254143021973672</v>
      </c>
      <c r="I90" s="43">
        <v>6.0933285108308768</v>
      </c>
      <c r="J90" s="43">
        <v>8.1924391818719418</v>
      </c>
      <c r="K90" s="43">
        <v>4.9942240839990815</v>
      </c>
      <c r="L90" s="43">
        <v>6.1638794574153213</v>
      </c>
    </row>
    <row r="91" spans="1:28">
      <c r="A91" s="7" t="s">
        <v>103</v>
      </c>
      <c r="B91" s="43">
        <v>6.1014541965925764</v>
      </c>
      <c r="C91" s="43">
        <v>7.4199679596634782</v>
      </c>
      <c r="D91" s="43">
        <v>6.1935082702195432</v>
      </c>
      <c r="E91" s="43">
        <v>4.8541299027930416</v>
      </c>
      <c r="F91" s="43">
        <v>7.2199466306916449</v>
      </c>
      <c r="G91" s="43">
        <v>9.4102542385554475</v>
      </c>
      <c r="H91" s="43">
        <v>7.5254143021973672</v>
      </c>
      <c r="I91" s="43">
        <v>6.0933285108308768</v>
      </c>
      <c r="J91" s="43">
        <v>8.1924391818719418</v>
      </c>
      <c r="K91" s="43">
        <v>4.9942240839990815</v>
      </c>
      <c r="L91" s="43">
        <v>6.1638794574153213</v>
      </c>
    </row>
    <row r="92" spans="1:28">
      <c r="A92" s="7" t="s">
        <v>104</v>
      </c>
      <c r="B92" s="43">
        <v>6.1014541965925764</v>
      </c>
      <c r="C92" s="43">
        <v>7.4199679596634782</v>
      </c>
      <c r="D92" s="43">
        <v>6.1935082702195432</v>
      </c>
      <c r="E92" s="43">
        <v>4.8541299027930416</v>
      </c>
      <c r="F92" s="43">
        <v>7.2199466306916449</v>
      </c>
      <c r="G92" s="43">
        <v>9.4102542385554475</v>
      </c>
      <c r="H92" s="43">
        <v>7.5254143021973672</v>
      </c>
      <c r="I92" s="43">
        <v>6.0933285108308768</v>
      </c>
      <c r="J92" s="43">
        <v>8.1924391818719418</v>
      </c>
      <c r="K92" s="43">
        <v>4.9942240839990815</v>
      </c>
      <c r="L92" s="43">
        <v>6.1638794574153213</v>
      </c>
    </row>
    <row r="93" spans="1:28">
      <c r="A93" s="7" t="s">
        <v>105</v>
      </c>
      <c r="B93" s="43">
        <v>6.1014541965925764</v>
      </c>
      <c r="C93" s="43">
        <v>7.4199679596634782</v>
      </c>
      <c r="D93" s="43">
        <v>6.1935082702195432</v>
      </c>
      <c r="E93" s="43">
        <v>4.8541299027930416</v>
      </c>
      <c r="F93" s="43">
        <v>7.2199466306916449</v>
      </c>
      <c r="G93" s="43">
        <v>9.4102542385554475</v>
      </c>
      <c r="H93" s="43">
        <v>7.5254143021973672</v>
      </c>
      <c r="I93" s="43">
        <v>6.0933285108308768</v>
      </c>
      <c r="J93" s="43">
        <v>8.1924391818719418</v>
      </c>
      <c r="K93" s="43">
        <v>4.9942240839990815</v>
      </c>
      <c r="L93" s="43">
        <v>6.1638794574153213</v>
      </c>
    </row>
    <row r="94" spans="1:28">
      <c r="A94" s="7" t="s">
        <v>106</v>
      </c>
      <c r="B94" s="43">
        <v>6.1014541965925764</v>
      </c>
      <c r="C94" s="43">
        <v>7.4199679596634782</v>
      </c>
      <c r="D94" s="43">
        <v>6.1935082702195432</v>
      </c>
      <c r="E94" s="43">
        <v>4.8541299027930416</v>
      </c>
      <c r="F94" s="43">
        <v>7.2199466306916449</v>
      </c>
      <c r="G94" s="43">
        <v>9.4102542385554475</v>
      </c>
      <c r="H94" s="43">
        <v>7.5254143021973672</v>
      </c>
      <c r="I94" s="43">
        <v>6.0933285108308768</v>
      </c>
      <c r="J94" s="43">
        <v>8.1924391818719418</v>
      </c>
      <c r="K94" s="43">
        <v>4.9942240839990815</v>
      </c>
      <c r="L94" s="43">
        <v>6.1638794574153213</v>
      </c>
    </row>
    <row r="95" spans="1:28">
      <c r="A95" s="7" t="s">
        <v>107</v>
      </c>
      <c r="B95" s="43">
        <v>6.1014541965925764</v>
      </c>
      <c r="C95" s="43">
        <v>7.4199679596634782</v>
      </c>
      <c r="D95" s="43">
        <v>6.1935082702195432</v>
      </c>
      <c r="E95" s="43">
        <v>4.8541299027930416</v>
      </c>
      <c r="F95" s="43">
        <v>7.2199466306916449</v>
      </c>
      <c r="G95" s="43">
        <v>9.4102542385554475</v>
      </c>
      <c r="H95" s="43">
        <v>7.5254143021973672</v>
      </c>
      <c r="I95" s="43">
        <v>6.0933285108308768</v>
      </c>
      <c r="J95" s="43">
        <v>8.1924391818719418</v>
      </c>
      <c r="K95" s="43">
        <v>4.9942240839990815</v>
      </c>
      <c r="L95" s="43">
        <v>6.1638794574153213</v>
      </c>
    </row>
    <row r="96" spans="1:28">
      <c r="A96" s="7" t="s">
        <v>108</v>
      </c>
      <c r="B96" s="43">
        <v>6.1014541965925764</v>
      </c>
      <c r="C96" s="43">
        <v>7.4199679596634782</v>
      </c>
      <c r="D96" s="43">
        <v>6.1935082702195432</v>
      </c>
      <c r="E96" s="43">
        <v>4.8541299027930416</v>
      </c>
      <c r="F96" s="43">
        <v>7.2199466306916449</v>
      </c>
      <c r="G96" s="43">
        <v>9.4102542385554475</v>
      </c>
      <c r="H96" s="43">
        <v>7.5254143021973672</v>
      </c>
      <c r="I96" s="43">
        <v>6.0933285108308768</v>
      </c>
      <c r="J96" s="43">
        <v>8.1924391818719418</v>
      </c>
      <c r="K96" s="43">
        <v>4.9942240839990815</v>
      </c>
      <c r="L96" s="43">
        <v>6.1638794574153213</v>
      </c>
    </row>
    <row r="97" spans="1:12">
      <c r="A97" s="7" t="s">
        <v>109</v>
      </c>
      <c r="B97" s="43">
        <v>6.1014541965925764</v>
      </c>
      <c r="C97" s="43">
        <v>7.4199679596634782</v>
      </c>
      <c r="D97" s="43">
        <v>6.1935082702195432</v>
      </c>
      <c r="E97" s="43">
        <v>4.8541299027930416</v>
      </c>
      <c r="F97" s="43">
        <v>7.2199466306916449</v>
      </c>
      <c r="G97" s="43">
        <v>9.4102542385554475</v>
      </c>
      <c r="H97" s="43">
        <v>7.5254143021973672</v>
      </c>
      <c r="I97" s="43">
        <v>6.0933285108308768</v>
      </c>
      <c r="J97" s="43">
        <v>8.1924391818719418</v>
      </c>
      <c r="K97" s="43">
        <v>4.9942240839990815</v>
      </c>
      <c r="L97" s="43">
        <v>6.1638794574153213</v>
      </c>
    </row>
    <row r="98" spans="1:12">
      <c r="A98" s="7" t="s">
        <v>110</v>
      </c>
      <c r="B98" s="43">
        <v>6.1014541965925764</v>
      </c>
      <c r="C98" s="43">
        <v>7.4199679596634782</v>
      </c>
      <c r="D98" s="43">
        <v>6.1935082702195432</v>
      </c>
      <c r="E98" s="43">
        <v>4.8541299027930416</v>
      </c>
      <c r="F98" s="43">
        <v>7.2199466306916449</v>
      </c>
      <c r="G98" s="43">
        <v>9.4102542385554475</v>
      </c>
      <c r="H98" s="43">
        <v>7.5254143021973672</v>
      </c>
      <c r="I98" s="43">
        <v>6.0933285108308768</v>
      </c>
      <c r="J98" s="43">
        <v>8.1924391818719418</v>
      </c>
      <c r="K98" s="43">
        <v>4.9942240839990815</v>
      </c>
      <c r="L98" s="43">
        <v>6.1638794574153213</v>
      </c>
    </row>
    <row r="99" spans="1:12">
      <c r="A99" s="7" t="s">
        <v>111</v>
      </c>
      <c r="B99" s="43">
        <v>6.1014541965925764</v>
      </c>
      <c r="C99" s="43">
        <v>7.4199679596634782</v>
      </c>
      <c r="D99" s="43">
        <v>6.1935082702195432</v>
      </c>
      <c r="E99" s="43">
        <v>4.8541299027930416</v>
      </c>
      <c r="F99" s="43">
        <v>7.2199466306916449</v>
      </c>
      <c r="G99" s="43">
        <v>9.4102542385554475</v>
      </c>
      <c r="H99" s="43">
        <v>7.5254143021973672</v>
      </c>
      <c r="I99" s="43">
        <v>6.0933285108308768</v>
      </c>
      <c r="J99" s="43">
        <v>8.1924391818719418</v>
      </c>
      <c r="K99" s="43">
        <v>4.9942240839990815</v>
      </c>
      <c r="L99" s="43">
        <v>6.1638794574153213</v>
      </c>
    </row>
    <row r="100" spans="1:12">
      <c r="A100" s="7" t="s">
        <v>112</v>
      </c>
      <c r="B100" s="43">
        <v>6.1014541965925764</v>
      </c>
      <c r="C100" s="43">
        <v>7.4199679596634782</v>
      </c>
      <c r="D100" s="43">
        <v>6.1935082702195432</v>
      </c>
      <c r="E100" s="43">
        <v>4.8541299027930416</v>
      </c>
      <c r="F100" s="43">
        <v>7.2199466306916449</v>
      </c>
      <c r="G100" s="43">
        <v>9.4102542385554475</v>
      </c>
      <c r="H100" s="43">
        <v>7.5254143021973672</v>
      </c>
      <c r="I100" s="43">
        <v>6.0933285108308768</v>
      </c>
      <c r="J100" s="43">
        <v>8.1924391818719418</v>
      </c>
      <c r="K100" s="43">
        <v>4.9942240839990815</v>
      </c>
      <c r="L100" s="43">
        <v>6.1638794574153213</v>
      </c>
    </row>
    <row r="101" spans="1:12">
      <c r="A101" s="7" t="s">
        <v>113</v>
      </c>
      <c r="B101" s="43">
        <v>6.1014541965925764</v>
      </c>
      <c r="C101" s="43">
        <v>7.4199679596634782</v>
      </c>
      <c r="D101" s="43">
        <v>6.1935082702195432</v>
      </c>
      <c r="E101" s="43">
        <v>4.8541299027930416</v>
      </c>
      <c r="F101" s="43">
        <v>7.2199466306916449</v>
      </c>
      <c r="G101" s="43">
        <v>9.4102542385554475</v>
      </c>
      <c r="H101" s="43">
        <v>7.5254143021973672</v>
      </c>
      <c r="I101" s="43">
        <v>6.0933285108308768</v>
      </c>
      <c r="J101" s="43">
        <v>8.1924391818719418</v>
      </c>
      <c r="K101" s="43">
        <v>4.9942240839990815</v>
      </c>
      <c r="L101" s="43">
        <v>6.1638794574153213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D101"/>
  <sheetViews>
    <sheetView topLeftCell="R1" zoomScaleNormal="100" workbookViewId="0">
      <pane ySplit="1" topLeftCell="A2" activePane="bottomLeft" state="frozen"/>
      <selection pane="bottomLeft" activeCell="BK222" sqref="BK222"/>
    </sheetView>
  </sheetViews>
  <sheetFormatPr defaultRowHeight="15"/>
  <cols>
    <col min="1" max="1" width="10.5703125" customWidth="1"/>
    <col min="2" max="2" width="12.85546875" bestFit="1" customWidth="1"/>
    <col min="3" max="3" width="11.5703125" bestFit="1" customWidth="1"/>
    <col min="4" max="4" width="13.140625" bestFit="1" customWidth="1"/>
    <col min="5" max="5" width="13.42578125" bestFit="1" customWidth="1"/>
    <col min="6" max="6" width="10.28515625" bestFit="1" customWidth="1"/>
    <col min="7" max="7" width="14.7109375" bestFit="1" customWidth="1"/>
    <col min="8" max="8" width="11.28515625" bestFit="1" customWidth="1"/>
    <col min="9" max="9" width="11.5703125" bestFit="1" customWidth="1"/>
    <col min="10" max="10" width="9" bestFit="1" customWidth="1"/>
    <col min="11" max="11" width="11.5703125" bestFit="1" customWidth="1"/>
    <col min="12" max="12" width="12.5703125" bestFit="1" customWidth="1"/>
    <col min="19" max="19" width="9.7109375" bestFit="1" customWidth="1"/>
    <col min="20" max="20" width="11" bestFit="1" customWidth="1"/>
    <col min="21" max="21" width="11.140625" bestFit="1" customWidth="1"/>
    <col min="22" max="22" width="9.140625" bestFit="1" customWidth="1"/>
    <col min="23" max="23" width="13.5703125" bestFit="1" customWidth="1"/>
    <col min="24" max="24" width="9.140625" bestFit="1" customWidth="1"/>
    <col min="25" max="25" width="8.85546875" bestFit="1" customWidth="1"/>
    <col min="26" max="26" width="8.5703125" bestFit="1" customWidth="1"/>
    <col min="27" max="27" width="11.140625" bestFit="1" customWidth="1"/>
    <col min="28" max="28" width="7.140625" bestFit="1" customWidth="1"/>
    <col min="29" max="29" width="11" bestFit="1" customWidth="1"/>
    <col min="30" max="30" width="9.140625" bestFit="1" customWidth="1"/>
  </cols>
  <sheetData>
    <row r="1" spans="1:30" ht="45">
      <c r="A1" s="1" t="s">
        <v>116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P1" t="s">
        <v>1</v>
      </c>
      <c r="S1" s="1" t="s">
        <v>12</v>
      </c>
      <c r="T1" s="2" t="s">
        <v>1</v>
      </c>
      <c r="U1" s="2" t="s">
        <v>2</v>
      </c>
      <c r="V1" s="3" t="s">
        <v>3</v>
      </c>
      <c r="W1" s="2" t="s">
        <v>4</v>
      </c>
      <c r="X1" s="3" t="s">
        <v>5</v>
      </c>
      <c r="Y1" s="3" t="s">
        <v>6</v>
      </c>
      <c r="Z1" s="3" t="s">
        <v>7</v>
      </c>
      <c r="AA1" s="2" t="s">
        <v>8</v>
      </c>
      <c r="AB1" s="2" t="s">
        <v>9</v>
      </c>
      <c r="AC1" s="2" t="s">
        <v>10</v>
      </c>
      <c r="AD1" s="3" t="s">
        <v>11</v>
      </c>
    </row>
    <row r="2" spans="1:30">
      <c r="A2" t="s">
        <v>13</v>
      </c>
      <c r="B2" s="36">
        <v>115.7667</v>
      </c>
      <c r="C2" s="37">
        <v>122.72024171879301</v>
      </c>
      <c r="D2" s="37">
        <v>113.114011963571</v>
      </c>
      <c r="E2" s="37">
        <v>115.00264765952399</v>
      </c>
      <c r="F2" s="37">
        <v>115.86159962266001</v>
      </c>
      <c r="G2" s="37">
        <v>116.82907772206602</v>
      </c>
      <c r="H2" s="37">
        <v>117.53203357622</v>
      </c>
      <c r="I2" s="37">
        <v>115.31201947105801</v>
      </c>
      <c r="J2" s="37">
        <v>119.60408043689199</v>
      </c>
      <c r="K2" s="37">
        <v>114.37678771555699</v>
      </c>
      <c r="L2" s="37">
        <v>118.08534481662501</v>
      </c>
      <c r="P2" t="s">
        <v>14</v>
      </c>
      <c r="S2" t="s">
        <v>13</v>
      </c>
    </row>
    <row r="3" spans="1:30">
      <c r="A3" t="s">
        <v>15</v>
      </c>
      <c r="B3" s="36">
        <v>115.7667</v>
      </c>
      <c r="C3" s="37">
        <v>122.26425169165201</v>
      </c>
      <c r="D3" s="37">
        <v>113.03085102613299</v>
      </c>
      <c r="E3" s="37">
        <v>114.420793028188</v>
      </c>
      <c r="F3" s="37">
        <v>115.25547756985499</v>
      </c>
      <c r="G3" s="37">
        <v>116.66500256346399</v>
      </c>
      <c r="H3" s="37">
        <v>117.15349893025999</v>
      </c>
      <c r="I3" s="37">
        <v>115.54465435966701</v>
      </c>
      <c r="J3" s="37">
        <v>118.52500481951999</v>
      </c>
      <c r="K3" s="37">
        <v>114.309109917084</v>
      </c>
      <c r="L3" s="37">
        <v>118.14372173258501</v>
      </c>
      <c r="O3" s="33">
        <v>2021</v>
      </c>
      <c r="P3" s="33">
        <v>3.3</v>
      </c>
      <c r="S3" t="s">
        <v>15</v>
      </c>
    </row>
    <row r="4" spans="1:30">
      <c r="A4" t="s">
        <v>16</v>
      </c>
      <c r="B4" s="36">
        <v>116.59999999999998</v>
      </c>
      <c r="C4" s="37">
        <v>122.49302114267699</v>
      </c>
      <c r="D4" s="37">
        <v>114.17433350822802</v>
      </c>
      <c r="E4" s="37">
        <v>114.63994598006599</v>
      </c>
      <c r="F4" s="37">
        <v>115.81223218997101</v>
      </c>
      <c r="G4" s="37">
        <v>117.55452713335399</v>
      </c>
      <c r="H4" s="37">
        <v>118.422714879813</v>
      </c>
      <c r="I4" s="37">
        <v>116.879323595849</v>
      </c>
      <c r="J4" s="37">
        <v>119.264384388973</v>
      </c>
      <c r="K4" s="37">
        <v>114.691538616603</v>
      </c>
      <c r="L4" s="37">
        <v>118.531367448368</v>
      </c>
      <c r="O4" s="33">
        <v>2022</v>
      </c>
      <c r="P4" s="33">
        <v>4.5</v>
      </c>
      <c r="S4" t="s">
        <v>16</v>
      </c>
    </row>
    <row r="5" spans="1:30">
      <c r="A5" t="s">
        <v>17</v>
      </c>
      <c r="B5" s="36">
        <v>117.76669999999999</v>
      </c>
      <c r="C5" s="37">
        <v>123.20625115115899</v>
      </c>
      <c r="D5" s="37">
        <v>115.069726194027</v>
      </c>
      <c r="E5" s="37">
        <v>116.062036551625</v>
      </c>
      <c r="F5" s="37">
        <v>116.86575264227399</v>
      </c>
      <c r="G5" s="37">
        <v>118.54525830904402</v>
      </c>
      <c r="H5" s="37">
        <v>119.92754160068</v>
      </c>
      <c r="I5" s="37">
        <v>118.148984494025</v>
      </c>
      <c r="J5" s="37">
        <v>120.646514875831</v>
      </c>
      <c r="K5" s="37">
        <v>115.86911971473799</v>
      </c>
      <c r="L5" s="37">
        <v>119.92223604739</v>
      </c>
      <c r="O5" s="33">
        <v>2023</v>
      </c>
      <c r="P5" s="33">
        <v>2.6</v>
      </c>
      <c r="S5" t="s">
        <v>17</v>
      </c>
    </row>
    <row r="6" spans="1:30">
      <c r="A6" t="s">
        <v>18</v>
      </c>
      <c r="B6" s="36">
        <v>118.59999999999998</v>
      </c>
      <c r="C6" s="37">
        <v>124.36245940857</v>
      </c>
      <c r="D6" s="37">
        <v>115.784580125437</v>
      </c>
      <c r="E6" s="37">
        <v>117.589451443271</v>
      </c>
      <c r="F6" s="37">
        <v>118.43545020825901</v>
      </c>
      <c r="G6" s="37">
        <v>120.001457003439</v>
      </c>
      <c r="H6" s="37">
        <v>121.414391969009</v>
      </c>
      <c r="I6" s="37">
        <v>118.71947059114001</v>
      </c>
      <c r="J6" s="37">
        <v>121.65222763846599</v>
      </c>
      <c r="K6" s="37">
        <v>117.231183425509</v>
      </c>
      <c r="L6" s="37">
        <v>120.932094777449</v>
      </c>
      <c r="O6" s="33">
        <v>2024</v>
      </c>
      <c r="P6" s="33">
        <v>2.2000000000000002</v>
      </c>
      <c r="S6" t="s">
        <v>18</v>
      </c>
      <c r="T6" s="4">
        <f>B6/B2-1</f>
        <v>2.4474222725533235E-2</v>
      </c>
      <c r="U6" s="4">
        <f t="shared" ref="U6:AD21" si="0">C6/C2-1</f>
        <v>1.3381799667083971E-2</v>
      </c>
      <c r="V6" s="4">
        <f t="shared" si="0"/>
        <v>2.3609525606129722E-2</v>
      </c>
      <c r="W6" s="4">
        <f t="shared" si="0"/>
        <v>2.2493428076590716E-2</v>
      </c>
      <c r="X6" s="4">
        <f t="shared" si="0"/>
        <v>2.2214871829679295E-2</v>
      </c>
      <c r="Y6" s="4">
        <f t="shared" si="0"/>
        <v>2.7154021440792375E-2</v>
      </c>
      <c r="Z6" s="4">
        <f t="shared" si="0"/>
        <v>3.3032342542352655E-2</v>
      </c>
      <c r="AA6" s="4">
        <f t="shared" si="0"/>
        <v>2.9549834750203452E-2</v>
      </c>
      <c r="AB6" s="4">
        <f t="shared" si="0"/>
        <v>1.7124392362639185E-2</v>
      </c>
      <c r="AC6" s="4">
        <f t="shared" si="0"/>
        <v>2.4956075152683832E-2</v>
      </c>
      <c r="AD6" s="4">
        <f t="shared" si="0"/>
        <v>2.4107563603635196E-2</v>
      </c>
    </row>
    <row r="7" spans="1:30">
      <c r="A7" t="s">
        <v>19</v>
      </c>
      <c r="B7" s="36">
        <v>119.7333</v>
      </c>
      <c r="C7" s="37">
        <v>125.517318262397</v>
      </c>
      <c r="D7" s="37">
        <v>116.251114373714</v>
      </c>
      <c r="E7" s="37">
        <v>118.31600197668799</v>
      </c>
      <c r="F7" s="37">
        <v>119.70254327210701</v>
      </c>
      <c r="G7" s="37">
        <v>120.847549902407</v>
      </c>
      <c r="H7" s="37">
        <v>122.40499786327199</v>
      </c>
      <c r="I7" s="37">
        <v>119.91092483965301</v>
      </c>
      <c r="J7" s="37">
        <v>122.90991291864799</v>
      </c>
      <c r="K7" s="37">
        <v>118.04302463493399</v>
      </c>
      <c r="L7" s="37">
        <v>121.544269219651</v>
      </c>
      <c r="O7" s="33">
        <v>2025</v>
      </c>
      <c r="P7" s="33">
        <v>2.2000000000000002</v>
      </c>
      <c r="S7" t="s">
        <v>19</v>
      </c>
      <c r="T7" s="4">
        <f t="shared" ref="T7:AD43" si="1">B7/B3-1</f>
        <v>3.4263739054494868E-2</v>
      </c>
      <c r="U7" s="4">
        <f t="shared" si="0"/>
        <v>2.6606849718830095E-2</v>
      </c>
      <c r="V7" s="4">
        <f t="shared" si="0"/>
        <v>2.8490127415182309E-2</v>
      </c>
      <c r="W7" s="4">
        <f t="shared" si="0"/>
        <v>3.4042841737168983E-2</v>
      </c>
      <c r="X7" s="4">
        <f t="shared" si="0"/>
        <v>3.8584419552265548E-2</v>
      </c>
      <c r="Y7" s="4">
        <f t="shared" si="0"/>
        <v>3.5850917130591631E-2</v>
      </c>
      <c r="Z7" s="4">
        <f t="shared" si="0"/>
        <v>4.4825796762059555E-2</v>
      </c>
      <c r="AA7" s="4">
        <f t="shared" si="0"/>
        <v>3.7788597873119167E-2</v>
      </c>
      <c r="AB7" s="4">
        <f t="shared" si="0"/>
        <v>3.6995637383056668E-2</v>
      </c>
      <c r="AC7" s="4">
        <f t="shared" si="0"/>
        <v>3.2665066857387348E-2</v>
      </c>
      <c r="AD7" s="4">
        <f t="shared" si="0"/>
        <v>2.8783141729384898E-2</v>
      </c>
    </row>
    <row r="8" spans="1:30">
      <c r="A8" t="s">
        <v>20</v>
      </c>
      <c r="B8" s="36">
        <v>120.13330000000002</v>
      </c>
      <c r="C8" s="37">
        <v>125.674044460842</v>
      </c>
      <c r="D8" s="37">
        <v>116.597973465091</v>
      </c>
      <c r="E8" s="37">
        <v>118.35118005458101</v>
      </c>
      <c r="F8" s="37">
        <v>120.542678462117</v>
      </c>
      <c r="G8" s="37">
        <v>121.82563161215401</v>
      </c>
      <c r="H8" s="37">
        <v>123.06273173206802</v>
      </c>
      <c r="I8" s="37">
        <v>120.574834099081</v>
      </c>
      <c r="J8" s="37">
        <v>123.37241048287699</v>
      </c>
      <c r="K8" s="37">
        <v>118.56290525214901</v>
      </c>
      <c r="L8" s="37">
        <v>122.18397619644099</v>
      </c>
      <c r="O8" s="33">
        <v>2026</v>
      </c>
      <c r="P8" s="33">
        <v>2.2000000000000002</v>
      </c>
      <c r="S8" t="s">
        <v>20</v>
      </c>
      <c r="T8" s="4">
        <f t="shared" si="1"/>
        <v>3.0302744425386274E-2</v>
      </c>
      <c r="U8" s="4">
        <f t="shared" si="0"/>
        <v>2.5969016752879437E-2</v>
      </c>
      <c r="V8" s="4">
        <f t="shared" si="0"/>
        <v>2.1227537594413315E-2</v>
      </c>
      <c r="W8" s="4">
        <f t="shared" si="0"/>
        <v>3.2372957286287862E-2</v>
      </c>
      <c r="X8" s="4">
        <f t="shared" si="0"/>
        <v>4.0845825891572929E-2</v>
      </c>
      <c r="Y8" s="4">
        <f t="shared" si="0"/>
        <v>3.6332964650139576E-2</v>
      </c>
      <c r="Z8" s="4">
        <f t="shared" si="0"/>
        <v>3.9181814544314131E-2</v>
      </c>
      <c r="AA8" s="4">
        <f t="shared" si="0"/>
        <v>3.1618171542560525E-2</v>
      </c>
      <c r="AB8" s="4">
        <f t="shared" si="0"/>
        <v>3.4444701282370538E-2</v>
      </c>
      <c r="AC8" s="4">
        <f t="shared" si="0"/>
        <v>3.375459674045711E-2</v>
      </c>
      <c r="AD8" s="4">
        <f t="shared" si="0"/>
        <v>3.0815545510888276E-2</v>
      </c>
    </row>
    <row r="9" spans="1:30">
      <c r="A9" t="s">
        <v>21</v>
      </c>
      <c r="B9" s="36">
        <v>120.90000000000002</v>
      </c>
      <c r="C9" s="37">
        <v>127.09310439547401</v>
      </c>
      <c r="D9" s="37">
        <v>117.457730185111</v>
      </c>
      <c r="E9" s="37">
        <v>119.42991987030899</v>
      </c>
      <c r="F9" s="37">
        <v>121.201270776445</v>
      </c>
      <c r="G9" s="37">
        <v>122.76462179847101</v>
      </c>
      <c r="H9" s="37">
        <v>124.04514191372999</v>
      </c>
      <c r="I9" s="37">
        <v>121.04813471773399</v>
      </c>
      <c r="J9" s="37">
        <v>124.13760433641099</v>
      </c>
      <c r="K9" s="37">
        <v>119.339801744002</v>
      </c>
      <c r="L9" s="37">
        <v>123.155912462621</v>
      </c>
      <c r="O9" s="33">
        <v>2027</v>
      </c>
      <c r="P9" s="33">
        <v>2.1</v>
      </c>
      <c r="S9" t="s">
        <v>21</v>
      </c>
      <c r="T9" s="4">
        <f t="shared" si="1"/>
        <v>2.6605993035383024E-2</v>
      </c>
      <c r="U9" s="4">
        <f t="shared" si="0"/>
        <v>3.1547532759083285E-2</v>
      </c>
      <c r="V9" s="4">
        <f t="shared" si="0"/>
        <v>2.0752669447196004E-2</v>
      </c>
      <c r="W9" s="4">
        <f t="shared" si="0"/>
        <v>2.9017958143324085E-2</v>
      </c>
      <c r="X9" s="4">
        <f t="shared" si="0"/>
        <v>3.7098277606118168E-2</v>
      </c>
      <c r="Y9" s="4">
        <f t="shared" si="0"/>
        <v>3.5592849090827716E-2</v>
      </c>
      <c r="Z9" s="4">
        <f t="shared" si="0"/>
        <v>3.4334067538549728E-2</v>
      </c>
      <c r="AA9" s="4">
        <f t="shared" si="0"/>
        <v>2.4538088381585776E-2</v>
      </c>
      <c r="AB9" s="4">
        <f t="shared" si="0"/>
        <v>2.8936513119943941E-2</v>
      </c>
      <c r="AC9" s="4">
        <f t="shared" si="0"/>
        <v>2.9953468515240278E-2</v>
      </c>
      <c r="AD9" s="4">
        <f t="shared" si="0"/>
        <v>2.6964777524271177E-2</v>
      </c>
    </row>
    <row r="10" spans="1:30">
      <c r="A10" t="s">
        <v>22</v>
      </c>
      <c r="B10" s="36">
        <v>121.4667</v>
      </c>
      <c r="C10" s="37">
        <v>127.049897213474</v>
      </c>
      <c r="D10" s="37">
        <v>117.69781542674001</v>
      </c>
      <c r="E10" s="37">
        <v>119.529694359166</v>
      </c>
      <c r="F10" s="37">
        <v>121.639570389562</v>
      </c>
      <c r="G10" s="37">
        <v>123.25625721809701</v>
      </c>
      <c r="H10" s="37">
        <v>124.52788644186299</v>
      </c>
      <c r="I10" s="37">
        <v>121.641909760701</v>
      </c>
      <c r="J10" s="37">
        <v>125.088867933679</v>
      </c>
      <c r="K10" s="37">
        <v>120.369340457335</v>
      </c>
      <c r="L10" s="37">
        <v>123.369592288257</v>
      </c>
      <c r="O10" s="33">
        <v>2028</v>
      </c>
      <c r="P10" s="33">
        <v>2.1</v>
      </c>
      <c r="S10" t="s">
        <v>22</v>
      </c>
      <c r="T10" s="4">
        <f t="shared" si="1"/>
        <v>2.4171163575042343E-2</v>
      </c>
      <c r="U10" s="4">
        <f t="shared" si="0"/>
        <v>2.1609719023607532E-2</v>
      </c>
      <c r="V10" s="4">
        <f t="shared" si="0"/>
        <v>1.6524094134385381E-2</v>
      </c>
      <c r="W10" s="4">
        <f t="shared" si="0"/>
        <v>1.6500144290842567E-2</v>
      </c>
      <c r="X10" s="4">
        <f t="shared" si="0"/>
        <v>2.7053725684909491E-2</v>
      </c>
      <c r="Y10" s="4">
        <f t="shared" si="0"/>
        <v>2.7123005802877298E-2</v>
      </c>
      <c r="Z10" s="4">
        <f t="shared" si="0"/>
        <v>2.5643537165253916E-2</v>
      </c>
      <c r="AA10" s="4">
        <f t="shared" si="0"/>
        <v>2.4616342669060876E-2</v>
      </c>
      <c r="AB10" s="4">
        <f t="shared" si="0"/>
        <v>2.8249711180186932E-2</v>
      </c>
      <c r="AC10" s="4">
        <f t="shared" si="0"/>
        <v>2.6768961466810071E-2</v>
      </c>
      <c r="AD10" s="4">
        <f t="shared" si="0"/>
        <v>2.0155919032856628E-2</v>
      </c>
    </row>
    <row r="11" spans="1:30">
      <c r="A11" t="s">
        <v>23</v>
      </c>
      <c r="B11" s="36">
        <v>121.53330000000001</v>
      </c>
      <c r="C11" s="37">
        <v>126.52646323460199</v>
      </c>
      <c r="D11" s="37">
        <v>117.928483759286</v>
      </c>
      <c r="E11" s="37">
        <v>120.014759790447</v>
      </c>
      <c r="F11" s="37">
        <v>122.08055536773199</v>
      </c>
      <c r="G11" s="37">
        <v>123.954691340304</v>
      </c>
      <c r="H11" s="37">
        <v>125.06311602700799</v>
      </c>
      <c r="I11" s="37">
        <v>121.69081347193999</v>
      </c>
      <c r="J11" s="37">
        <v>125.249013019195</v>
      </c>
      <c r="K11" s="37">
        <v>120.541285966145</v>
      </c>
      <c r="L11" s="37">
        <v>123.82646833256199</v>
      </c>
      <c r="O11" s="33">
        <v>2029</v>
      </c>
      <c r="P11" s="33">
        <v>2.1</v>
      </c>
      <c r="S11" t="s">
        <v>23</v>
      </c>
      <c r="T11" s="4">
        <f t="shared" si="1"/>
        <v>1.5033411757631399E-2</v>
      </c>
      <c r="U11" s="4">
        <f t="shared" si="0"/>
        <v>8.0398863374004925E-3</v>
      </c>
      <c r="V11" s="4">
        <f t="shared" si="0"/>
        <v>1.4428845646844657E-2</v>
      </c>
      <c r="W11" s="4">
        <f t="shared" si="0"/>
        <v>1.4357802709507705E-2</v>
      </c>
      <c r="X11" s="4">
        <f t="shared" si="0"/>
        <v>1.9866011453234522E-2</v>
      </c>
      <c r="Y11" s="4">
        <f t="shared" si="0"/>
        <v>2.5711248928143249E-2</v>
      </c>
      <c r="Z11" s="4">
        <f t="shared" si="0"/>
        <v>2.1715764961698358E-2</v>
      </c>
      <c r="AA11" s="4">
        <f t="shared" si="0"/>
        <v>1.4843423438415382E-2</v>
      </c>
      <c r="AB11" s="4">
        <f t="shared" si="0"/>
        <v>1.9031012592899854E-2</v>
      </c>
      <c r="AC11" s="4">
        <f t="shared" si="0"/>
        <v>2.1163989477034129E-2</v>
      </c>
      <c r="AD11" s="4">
        <f t="shared" si="0"/>
        <v>1.8776690399007423E-2</v>
      </c>
    </row>
    <row r="12" spans="1:30">
      <c r="A12" t="s">
        <v>24</v>
      </c>
      <c r="B12" s="36">
        <v>121.60000000000002</v>
      </c>
      <c r="C12" s="37">
        <v>127.10485391629101</v>
      </c>
      <c r="D12" s="37">
        <v>117.704269423006</v>
      </c>
      <c r="E12" s="37">
        <v>120.41583471287301</v>
      </c>
      <c r="F12" s="37">
        <v>121.947429226963</v>
      </c>
      <c r="G12" s="37">
        <v>123.901114291836</v>
      </c>
      <c r="H12" s="37">
        <v>124.92934431101499</v>
      </c>
      <c r="I12" s="37">
        <v>121.55904022350801</v>
      </c>
      <c r="J12" s="37">
        <v>125.461232209728</v>
      </c>
      <c r="K12" s="37">
        <v>120.80720266638301</v>
      </c>
      <c r="L12" s="37">
        <v>124.13332723759001</v>
      </c>
      <c r="O12" s="33">
        <v>2030</v>
      </c>
      <c r="P12" s="33">
        <v>2.1</v>
      </c>
      <c r="S12" t="s">
        <v>24</v>
      </c>
      <c r="T12" s="4">
        <f t="shared" si="1"/>
        <v>1.2208937904810702E-2</v>
      </c>
      <c r="U12" s="4">
        <f t="shared" si="0"/>
        <v>1.1385083225317949E-2</v>
      </c>
      <c r="V12" s="4">
        <f t="shared" si="0"/>
        <v>9.4881233784582797E-3</v>
      </c>
      <c r="W12" s="4">
        <f t="shared" si="0"/>
        <v>1.7445154812481212E-2</v>
      </c>
      <c r="X12" s="4">
        <f t="shared" si="0"/>
        <v>1.1653555261653459E-2</v>
      </c>
      <c r="Y12" s="4">
        <f t="shared" si="0"/>
        <v>1.7036502517709273E-2</v>
      </c>
      <c r="Z12" s="4">
        <f t="shared" si="0"/>
        <v>1.5167976142533179E-2</v>
      </c>
      <c r="AA12" s="4">
        <f t="shared" si="0"/>
        <v>8.1626164512758059E-3</v>
      </c>
      <c r="AB12" s="4">
        <f t="shared" si="0"/>
        <v>1.6931027923304809E-2</v>
      </c>
      <c r="AC12" s="4">
        <f t="shared" si="0"/>
        <v>1.8929170211045676E-2</v>
      </c>
      <c r="AD12" s="4">
        <f t="shared" si="0"/>
        <v>1.5954228220687039E-2</v>
      </c>
    </row>
    <row r="13" spans="1:30">
      <c r="A13" t="s">
        <v>25</v>
      </c>
      <c r="B13" s="36">
        <v>122.10000000000001</v>
      </c>
      <c r="C13" s="37">
        <v>127.608379776259</v>
      </c>
      <c r="D13" s="37">
        <v>117.88446280994999</v>
      </c>
      <c r="E13" s="37">
        <v>121.141946682533</v>
      </c>
      <c r="F13" s="37">
        <v>122.22117903808601</v>
      </c>
      <c r="G13" s="37">
        <v>124.61885712503799</v>
      </c>
      <c r="H13" s="37">
        <v>125.844089537684</v>
      </c>
      <c r="I13" s="37">
        <v>122.130623435546</v>
      </c>
      <c r="J13" s="37">
        <v>126.125393827574</v>
      </c>
      <c r="K13" s="37">
        <v>121.31134511326201</v>
      </c>
      <c r="L13" s="37">
        <v>124.411218102795</v>
      </c>
      <c r="O13" s="33">
        <v>2031</v>
      </c>
      <c r="P13" s="33">
        <v>1.9</v>
      </c>
      <c r="S13" t="s">
        <v>25</v>
      </c>
      <c r="T13" s="4">
        <f t="shared" si="1"/>
        <v>9.9255583126549585E-3</v>
      </c>
      <c r="U13" s="4">
        <f t="shared" si="0"/>
        <v>4.0543142229150231E-3</v>
      </c>
      <c r="V13" s="4">
        <f t="shared" si="0"/>
        <v>3.6330739932268763E-3</v>
      </c>
      <c r="W13" s="4">
        <f t="shared" si="0"/>
        <v>1.4334990880703335E-2</v>
      </c>
      <c r="X13" s="4">
        <f t="shared" si="0"/>
        <v>8.414996436153066E-3</v>
      </c>
      <c r="Y13" s="4">
        <f t="shared" si="0"/>
        <v>1.5103987609808911E-2</v>
      </c>
      <c r="Z13" s="4">
        <f t="shared" si="0"/>
        <v>1.4502362577045735E-2</v>
      </c>
      <c r="AA13" s="4">
        <f t="shared" si="0"/>
        <v>8.9426303043513844E-3</v>
      </c>
      <c r="AB13" s="4">
        <f t="shared" si="0"/>
        <v>1.6012790820226774E-2</v>
      </c>
      <c r="AC13" s="4">
        <f t="shared" si="0"/>
        <v>1.6520417668274723E-2</v>
      </c>
      <c r="AD13" s="4">
        <f t="shared" si="0"/>
        <v>1.0192816691240836E-2</v>
      </c>
    </row>
    <row r="14" spans="1:30">
      <c r="A14" t="s">
        <v>26</v>
      </c>
      <c r="B14" s="36">
        <v>122.60000000000001</v>
      </c>
      <c r="C14" s="37">
        <v>127.703432378624</v>
      </c>
      <c r="D14" s="37">
        <v>118.37204071682501</v>
      </c>
      <c r="E14" s="37">
        <v>121.81782030325701</v>
      </c>
      <c r="F14" s="37">
        <v>122.73621577171001</v>
      </c>
      <c r="G14" s="37">
        <v>125.278672547883</v>
      </c>
      <c r="H14" s="37">
        <v>126.32059696718601</v>
      </c>
      <c r="I14" s="37">
        <v>122.74771160045601</v>
      </c>
      <c r="J14" s="37">
        <v>126.69799856117601</v>
      </c>
      <c r="K14" s="37">
        <v>121.514301377596</v>
      </c>
      <c r="L14" s="37">
        <v>124.84175464138102</v>
      </c>
      <c r="S14" t="s">
        <v>26</v>
      </c>
      <c r="T14" s="4">
        <f t="shared" si="1"/>
        <v>9.3301291629723782E-3</v>
      </c>
      <c r="U14" s="4">
        <f t="shared" si="0"/>
        <v>5.1439251780889261E-3</v>
      </c>
      <c r="V14" s="4">
        <f t="shared" si="0"/>
        <v>5.7284435368698539E-3</v>
      </c>
      <c r="W14" s="4">
        <f t="shared" si="0"/>
        <v>1.9142740691828308E-2</v>
      </c>
      <c r="X14" s="4">
        <f t="shared" si="0"/>
        <v>9.0155315300433081E-3</v>
      </c>
      <c r="Y14" s="4">
        <f t="shared" si="0"/>
        <v>1.6408216308299917E-2</v>
      </c>
      <c r="Z14" s="4">
        <f t="shared" si="0"/>
        <v>1.4396056791343259E-2</v>
      </c>
      <c r="AA14" s="4">
        <f t="shared" si="0"/>
        <v>9.0906320192636336E-3</v>
      </c>
      <c r="AB14" s="4">
        <f t="shared" si="0"/>
        <v>1.2863899514624633E-2</v>
      </c>
      <c r="AC14" s="4">
        <f t="shared" si="0"/>
        <v>9.5120644169919277E-3</v>
      </c>
      <c r="AD14" s="4">
        <f t="shared" si="0"/>
        <v>1.1932943327592982E-2</v>
      </c>
    </row>
    <row r="15" spans="1:30">
      <c r="A15" t="s">
        <v>27</v>
      </c>
      <c r="B15" s="36">
        <v>122.40000000000002</v>
      </c>
      <c r="C15" s="37">
        <v>128.99759650440799</v>
      </c>
      <c r="D15" s="37">
        <v>117.13613849046401</v>
      </c>
      <c r="E15" s="37">
        <v>122.55931653509499</v>
      </c>
      <c r="F15" s="37">
        <v>122.275305030818</v>
      </c>
      <c r="G15" s="37">
        <v>125.503930962822</v>
      </c>
      <c r="H15" s="37">
        <v>126.08333938065299</v>
      </c>
      <c r="I15" s="37">
        <v>122.54824672190301</v>
      </c>
      <c r="J15" s="37">
        <v>127.61743392032101</v>
      </c>
      <c r="K15" s="37">
        <v>121.383622414808</v>
      </c>
      <c r="L15" s="37">
        <v>125.39366300413901</v>
      </c>
      <c r="S15" t="s">
        <v>27</v>
      </c>
      <c r="T15" s="4">
        <f t="shared" si="1"/>
        <v>7.1313788072899786E-3</v>
      </c>
      <c r="U15" s="4">
        <f t="shared" si="0"/>
        <v>1.9530564647366244E-2</v>
      </c>
      <c r="V15" s="4">
        <f t="shared" si="0"/>
        <v>-6.7188625136511693E-3</v>
      </c>
      <c r="W15" s="4">
        <f t="shared" si="0"/>
        <v>2.1202031725855663E-2</v>
      </c>
      <c r="X15" s="4">
        <f t="shared" si="0"/>
        <v>1.5952553828035843E-3</v>
      </c>
      <c r="Y15" s="4">
        <f t="shared" si="0"/>
        <v>1.2498434756815557E-2</v>
      </c>
      <c r="Z15" s="4">
        <f t="shared" si="0"/>
        <v>8.157667792514145E-3</v>
      </c>
      <c r="AA15" s="4">
        <f t="shared" si="0"/>
        <v>7.045998177674484E-3</v>
      </c>
      <c r="AB15" s="4">
        <f t="shared" si="0"/>
        <v>1.8909697122827085E-2</v>
      </c>
      <c r="AC15" s="4">
        <f t="shared" si="0"/>
        <v>6.9879497461109441E-3</v>
      </c>
      <c r="AD15" s="4">
        <f t="shared" si="0"/>
        <v>1.2656378661854317E-2</v>
      </c>
    </row>
    <row r="16" spans="1:30">
      <c r="A16" t="s">
        <v>28</v>
      </c>
      <c r="B16" s="36">
        <v>122.93330000000002</v>
      </c>
      <c r="C16" s="37">
        <v>129.19629193505699</v>
      </c>
      <c r="D16" s="37">
        <v>117.64847337093801</v>
      </c>
      <c r="E16" s="37">
        <v>123.68813706943999</v>
      </c>
      <c r="F16" s="37">
        <v>122.96977915450201</v>
      </c>
      <c r="G16" s="37">
        <v>126.04674289817801</v>
      </c>
      <c r="H16" s="37">
        <v>126.65647726862801</v>
      </c>
      <c r="I16" s="37">
        <v>123.24493667959</v>
      </c>
      <c r="J16" s="37">
        <v>128.36296493000501</v>
      </c>
      <c r="K16" s="37">
        <v>121.906892297483</v>
      </c>
      <c r="L16" s="37">
        <v>125.94476817982002</v>
      </c>
      <c r="S16" t="s">
        <v>28</v>
      </c>
      <c r="T16" s="4">
        <f t="shared" si="1"/>
        <v>1.0964638157894724E-2</v>
      </c>
      <c r="U16" s="4">
        <f t="shared" si="0"/>
        <v>1.6454430765825645E-2</v>
      </c>
      <c r="V16" s="4">
        <f t="shared" si="0"/>
        <v>-4.7403592360328872E-4</v>
      </c>
      <c r="W16" s="4">
        <f t="shared" si="0"/>
        <v>2.717501700976177E-2</v>
      </c>
      <c r="X16" s="4">
        <f t="shared" si="0"/>
        <v>8.3835299687724518E-3</v>
      </c>
      <c r="Y16" s="4">
        <f t="shared" si="0"/>
        <v>1.731726642335274E-2</v>
      </c>
      <c r="Z16" s="4">
        <f t="shared" si="0"/>
        <v>1.3824878111208916E-2</v>
      </c>
      <c r="AA16" s="4">
        <f t="shared" si="0"/>
        <v>1.3868951687856068E-2</v>
      </c>
      <c r="AB16" s="4">
        <f t="shared" si="0"/>
        <v>2.3128520812120801E-2</v>
      </c>
      <c r="AC16" s="4">
        <f t="shared" si="0"/>
        <v>9.1028482311346082E-3</v>
      </c>
      <c r="AD16" s="4">
        <f t="shared" si="0"/>
        <v>1.4592704332841544E-2</v>
      </c>
    </row>
    <row r="17" spans="1:30">
      <c r="A17" t="s">
        <v>29</v>
      </c>
      <c r="B17" s="36">
        <v>123.26670000000003</v>
      </c>
      <c r="C17" s="37">
        <v>129.696783980032</v>
      </c>
      <c r="D17" s="37">
        <v>117.76001367715101</v>
      </c>
      <c r="E17" s="37">
        <v>123.857484961835</v>
      </c>
      <c r="F17" s="37">
        <v>123.80433693359801</v>
      </c>
      <c r="G17" s="37">
        <v>127.15981232323</v>
      </c>
      <c r="H17" s="37">
        <v>127.209231489537</v>
      </c>
      <c r="I17" s="37">
        <v>123.61083958179199</v>
      </c>
      <c r="J17" s="37">
        <v>129.27248922756999</v>
      </c>
      <c r="K17" s="37">
        <v>121.98476018359</v>
      </c>
      <c r="L17" s="37">
        <v>126.592815820185</v>
      </c>
      <c r="S17" t="s">
        <v>29</v>
      </c>
      <c r="T17" s="4">
        <f t="shared" si="1"/>
        <v>9.555282555282707E-3</v>
      </c>
      <c r="U17" s="4">
        <f t="shared" si="0"/>
        <v>1.6365729330900303E-2</v>
      </c>
      <c r="V17" s="4">
        <f t="shared" si="0"/>
        <v>-1.0556873215736839E-3</v>
      </c>
      <c r="W17" s="4">
        <f t="shared" si="0"/>
        <v>2.241616841785099E-2</v>
      </c>
      <c r="X17" s="4">
        <f t="shared" si="0"/>
        <v>1.2953220611778393E-2</v>
      </c>
      <c r="Y17" s="4">
        <f t="shared" si="0"/>
        <v>2.0389813041235882E-2</v>
      </c>
      <c r="Z17" s="4">
        <f t="shared" si="0"/>
        <v>1.0847882938866293E-2</v>
      </c>
      <c r="AA17" s="4">
        <f t="shared" si="0"/>
        <v>1.2119942604134515E-2</v>
      </c>
      <c r="AB17" s="4">
        <f t="shared" si="0"/>
        <v>2.4952115545410214E-2</v>
      </c>
      <c r="AC17" s="4">
        <f t="shared" si="0"/>
        <v>5.5511301906614463E-3</v>
      </c>
      <c r="AD17" s="4">
        <f t="shared" si="0"/>
        <v>1.7535377843398647E-2</v>
      </c>
    </row>
    <row r="18" spans="1:30">
      <c r="A18" t="s">
        <v>30</v>
      </c>
      <c r="B18" s="36">
        <v>124.23330000000001</v>
      </c>
      <c r="C18" s="37">
        <v>131.529984279986</v>
      </c>
      <c r="D18" s="37">
        <v>118.310439540686</v>
      </c>
      <c r="E18" s="37">
        <v>124.718433874536</v>
      </c>
      <c r="F18" s="37">
        <v>124.429102540773</v>
      </c>
      <c r="G18" s="37">
        <v>127.80869492390801</v>
      </c>
      <c r="H18" s="37">
        <v>128.30167000977499</v>
      </c>
      <c r="I18" s="37">
        <v>124.65494916540901</v>
      </c>
      <c r="J18" s="37">
        <v>130.46411234343199</v>
      </c>
      <c r="K18" s="37">
        <v>122.505977497426</v>
      </c>
      <c r="L18" s="37">
        <v>127.950121178746</v>
      </c>
      <c r="S18" t="s">
        <v>30</v>
      </c>
      <c r="T18" s="4">
        <f t="shared" si="1"/>
        <v>1.332218597063628E-2</v>
      </c>
      <c r="U18" s="4">
        <f t="shared" si="0"/>
        <v>2.996436219518972E-2</v>
      </c>
      <c r="V18" s="4">
        <f t="shared" si="0"/>
        <v>-5.2040309321332856E-4</v>
      </c>
      <c r="W18" s="4">
        <f t="shared" si="0"/>
        <v>2.381107759158807E-2</v>
      </c>
      <c r="X18" s="4">
        <f t="shared" si="0"/>
        <v>1.3792887115012364E-2</v>
      </c>
      <c r="Y18" s="4">
        <f t="shared" si="0"/>
        <v>2.0195156322860841E-2</v>
      </c>
      <c r="Z18" s="4">
        <f t="shared" si="0"/>
        <v>1.5682898040005444E-2</v>
      </c>
      <c r="AA18" s="4">
        <f t="shared" si="0"/>
        <v>1.5537866572706838E-2</v>
      </c>
      <c r="AB18" s="4">
        <f t="shared" si="0"/>
        <v>2.9725124508873213E-2</v>
      </c>
      <c r="AC18" s="4">
        <f t="shared" si="0"/>
        <v>8.1609827698259085E-3</v>
      </c>
      <c r="AD18" s="4">
        <f t="shared" si="0"/>
        <v>2.4898452815678818E-2</v>
      </c>
    </row>
    <row r="19" spans="1:30">
      <c r="A19" t="s">
        <v>31</v>
      </c>
      <c r="B19" s="36">
        <v>125.16670000000003</v>
      </c>
      <c r="C19" s="37">
        <v>132.03966329008699</v>
      </c>
      <c r="D19" s="37">
        <v>119.05325005479</v>
      </c>
      <c r="E19" s="37">
        <v>125.34351618178401</v>
      </c>
      <c r="F19" s="37">
        <v>124.715636855135</v>
      </c>
      <c r="G19" s="37">
        <v>128.63837905313201</v>
      </c>
      <c r="H19" s="37">
        <v>128.802170205191</v>
      </c>
      <c r="I19" s="37">
        <v>125.90702588104901</v>
      </c>
      <c r="J19" s="37">
        <v>130.01960915672802</v>
      </c>
      <c r="K19" s="37">
        <v>123.25020470163199</v>
      </c>
      <c r="L19" s="37">
        <v>128.54030845510999</v>
      </c>
      <c r="S19" t="s">
        <v>31</v>
      </c>
      <c r="T19" s="4">
        <f t="shared" si="1"/>
        <v>2.2603758169934762E-2</v>
      </c>
      <c r="U19" s="4">
        <f t="shared" si="0"/>
        <v>2.3582352447745425E-2</v>
      </c>
      <c r="V19" s="4">
        <f t="shared" si="0"/>
        <v>1.6366525216144678E-2</v>
      </c>
      <c r="W19" s="4">
        <f t="shared" si="0"/>
        <v>2.2717160354690513E-2</v>
      </c>
      <c r="X19" s="4">
        <f t="shared" si="0"/>
        <v>1.9957683390787295E-2</v>
      </c>
      <c r="Y19" s="4">
        <f t="shared" si="0"/>
        <v>2.497489972038025E-2</v>
      </c>
      <c r="Z19" s="4">
        <f t="shared" si="0"/>
        <v>2.1563759636233248E-2</v>
      </c>
      <c r="AA19" s="4">
        <f t="shared" si="0"/>
        <v>2.7407810792822174E-2</v>
      </c>
      <c r="AB19" s="4">
        <f t="shared" si="0"/>
        <v>1.8823252925668665E-2</v>
      </c>
      <c r="AC19" s="4">
        <f t="shared" si="0"/>
        <v>1.537754640774569E-2</v>
      </c>
      <c r="AD19" s="4">
        <f t="shared" si="0"/>
        <v>2.5094134548626412E-2</v>
      </c>
    </row>
    <row r="20" spans="1:30">
      <c r="A20" t="s">
        <v>32</v>
      </c>
      <c r="B20" s="36">
        <v>125.53330000000003</v>
      </c>
      <c r="C20" s="37">
        <v>132.552746466748</v>
      </c>
      <c r="D20" s="37">
        <v>119.167315915115</v>
      </c>
      <c r="E20" s="37">
        <v>125.503179300699</v>
      </c>
      <c r="F20" s="37">
        <v>124.867343578114</v>
      </c>
      <c r="G20" s="37">
        <v>128.77987762261401</v>
      </c>
      <c r="H20" s="37">
        <v>128.998678052061</v>
      </c>
      <c r="I20" s="37">
        <v>126.36134963060299</v>
      </c>
      <c r="J20" s="37">
        <v>130.13209494298999</v>
      </c>
      <c r="K20" s="37">
        <v>123.772595532026</v>
      </c>
      <c r="L20" s="37">
        <v>129.04229418772499</v>
      </c>
      <c r="S20" t="s">
        <v>32</v>
      </c>
      <c r="T20" s="4">
        <f t="shared" si="1"/>
        <v>2.1149680355119438E-2</v>
      </c>
      <c r="U20" s="4">
        <f t="shared" si="0"/>
        <v>2.5979495861833346E-2</v>
      </c>
      <c r="V20" s="4">
        <f t="shared" si="0"/>
        <v>1.2910006400067564E-2</v>
      </c>
      <c r="W20" s="4">
        <f t="shared" si="0"/>
        <v>1.4674343669999868E-2</v>
      </c>
      <c r="X20" s="4">
        <f t="shared" si="0"/>
        <v>1.5431144437755284E-2</v>
      </c>
      <c r="Y20" s="4">
        <f t="shared" si="0"/>
        <v>2.1683501386813742E-2</v>
      </c>
      <c r="Z20" s="4">
        <f t="shared" si="0"/>
        <v>1.8492546405387333E-2</v>
      </c>
      <c r="AA20" s="4">
        <f t="shared" si="0"/>
        <v>2.5286336582856839E-2</v>
      </c>
      <c r="AB20" s="4">
        <f t="shared" si="0"/>
        <v>1.3782246413127641E-2</v>
      </c>
      <c r="AC20" s="4">
        <f t="shared" si="0"/>
        <v>1.530432938927051E-2</v>
      </c>
      <c r="AD20" s="4">
        <f t="shared" si="0"/>
        <v>2.4594320611098563E-2</v>
      </c>
    </row>
    <row r="21" spans="1:30">
      <c r="A21" t="s">
        <v>33</v>
      </c>
      <c r="B21" s="36">
        <v>125.70000000000003</v>
      </c>
      <c r="C21" s="37">
        <v>132.72751020395901</v>
      </c>
      <c r="D21" s="37">
        <v>119.082011715487</v>
      </c>
      <c r="E21" s="37">
        <v>125.460712939174</v>
      </c>
      <c r="F21" s="37">
        <v>125.14672382158901</v>
      </c>
      <c r="G21" s="37">
        <v>128.254580768929</v>
      </c>
      <c r="H21" s="37">
        <v>128.984104605499</v>
      </c>
      <c r="I21" s="37">
        <v>126.59713009204501</v>
      </c>
      <c r="J21" s="37">
        <v>129.64393949004202</v>
      </c>
      <c r="K21" s="37">
        <v>123.99365364887301</v>
      </c>
      <c r="L21" s="37">
        <v>129.30526252025001</v>
      </c>
      <c r="S21" t="s">
        <v>33</v>
      </c>
      <c r="T21" s="4">
        <f t="shared" si="1"/>
        <v>1.9740124461837594E-2</v>
      </c>
      <c r="U21" s="4">
        <f t="shared" si="0"/>
        <v>2.3367782383822533E-2</v>
      </c>
      <c r="V21" s="4">
        <f t="shared" si="0"/>
        <v>1.1226204864075218E-2</v>
      </c>
      <c r="W21" s="4">
        <f t="shared" si="0"/>
        <v>1.2944134767737481E-2</v>
      </c>
      <c r="X21" s="4">
        <f t="shared" si="0"/>
        <v>1.0842809882427584E-2</v>
      </c>
      <c r="Y21" s="4">
        <f t="shared" si="0"/>
        <v>8.609390228700553E-3</v>
      </c>
      <c r="Z21" s="4">
        <f t="shared" si="0"/>
        <v>1.3952392410357284E-2</v>
      </c>
      <c r="AA21" s="4">
        <f t="shared" si="0"/>
        <v>2.4158807757931333E-2</v>
      </c>
      <c r="AB21" s="4">
        <f t="shared" si="0"/>
        <v>2.8733898812618452E-3</v>
      </c>
      <c r="AC21" s="4">
        <f t="shared" si="0"/>
        <v>1.646839705434977E-2</v>
      </c>
      <c r="AD21" s="4">
        <f t="shared" si="0"/>
        <v>2.14265452781921E-2</v>
      </c>
    </row>
    <row r="22" spans="1:30">
      <c r="A22" t="s">
        <v>34</v>
      </c>
      <c r="B22" s="36">
        <v>125.56670000000003</v>
      </c>
      <c r="C22" s="37">
        <v>132.18941120092299</v>
      </c>
      <c r="D22" s="37">
        <v>119.29405399794599</v>
      </c>
      <c r="E22" s="37">
        <v>125.81575224127599</v>
      </c>
      <c r="F22" s="37">
        <v>124.40618723535599</v>
      </c>
      <c r="G22" s="37">
        <v>127.807517238288</v>
      </c>
      <c r="H22" s="37">
        <v>128.25642105481501</v>
      </c>
      <c r="I22" s="37">
        <v>126.50282307248</v>
      </c>
      <c r="J22" s="37">
        <v>128.623692552059</v>
      </c>
      <c r="K22" s="37">
        <v>123.86208129599301</v>
      </c>
      <c r="L22" s="37">
        <v>129.63687629898101</v>
      </c>
      <c r="S22" t="s">
        <v>34</v>
      </c>
      <c r="T22" s="4">
        <f t="shared" si="1"/>
        <v>1.0733032125847197E-2</v>
      </c>
      <c r="U22" s="4">
        <f t="shared" si="1"/>
        <v>5.0135102238990648E-3</v>
      </c>
      <c r="V22" s="4">
        <f t="shared" si="1"/>
        <v>8.3138433182958771E-3</v>
      </c>
      <c r="W22" s="4">
        <f t="shared" si="1"/>
        <v>8.7983655074106437E-3</v>
      </c>
      <c r="X22" s="4">
        <f t="shared" si="1"/>
        <v>-1.8416355136452456E-4</v>
      </c>
      <c r="Y22" s="4">
        <f t="shared" si="1"/>
        <v>-9.214440541027713E-6</v>
      </c>
      <c r="Z22" s="4">
        <f t="shared" si="1"/>
        <v>-3.526762742569467E-4</v>
      </c>
      <c r="AA22" s="4">
        <f t="shared" si="1"/>
        <v>1.4823911280241076E-2</v>
      </c>
      <c r="AB22" s="4">
        <f t="shared" si="1"/>
        <v>-1.4106713013371075E-2</v>
      </c>
      <c r="AC22" s="4">
        <f t="shared" si="1"/>
        <v>1.1069694934645158E-2</v>
      </c>
      <c r="AD22" s="4">
        <f t="shared" si="1"/>
        <v>1.318291147124917E-2</v>
      </c>
    </row>
    <row r="23" spans="1:30">
      <c r="A23" t="s">
        <v>35</v>
      </c>
      <c r="B23" s="36">
        <v>126.30000000000003</v>
      </c>
      <c r="C23" s="37">
        <v>133.33753562614501</v>
      </c>
      <c r="D23" s="37">
        <v>119.87747564303</v>
      </c>
      <c r="E23" s="37">
        <v>126.3535424697</v>
      </c>
      <c r="F23" s="37">
        <v>125.401403754307</v>
      </c>
      <c r="G23" s="37">
        <v>128.95798841881501</v>
      </c>
      <c r="H23" s="37">
        <v>129.518446105978</v>
      </c>
      <c r="I23" s="37">
        <v>127.065484911892</v>
      </c>
      <c r="J23" s="37">
        <v>129.19925780278001</v>
      </c>
      <c r="K23" s="37">
        <v>124.61295804002499</v>
      </c>
      <c r="L23" s="37">
        <v>130.547243584803</v>
      </c>
      <c r="S23" t="s">
        <v>35</v>
      </c>
      <c r="T23" s="4">
        <f t="shared" si="1"/>
        <v>9.0543251519772383E-3</v>
      </c>
      <c r="U23" s="4">
        <f t="shared" si="1"/>
        <v>9.8294126455520381E-3</v>
      </c>
      <c r="V23" s="4">
        <f t="shared" si="1"/>
        <v>6.9231674722083358E-3</v>
      </c>
      <c r="W23" s="4">
        <f t="shared" si="1"/>
        <v>8.0580656956452668E-3</v>
      </c>
      <c r="X23" s="4">
        <f t="shared" si="1"/>
        <v>5.4986440871769293E-3</v>
      </c>
      <c r="Y23" s="4">
        <f t="shared" si="1"/>
        <v>2.4845568487066316E-3</v>
      </c>
      <c r="Z23" s="4">
        <f t="shared" si="1"/>
        <v>5.5610545974955627E-3</v>
      </c>
      <c r="AA23" s="4">
        <f t="shared" si="1"/>
        <v>9.2009085492770204E-3</v>
      </c>
      <c r="AB23" s="4">
        <f t="shared" si="1"/>
        <v>-6.3094433160396646E-3</v>
      </c>
      <c r="AC23" s="4">
        <f t="shared" si="1"/>
        <v>1.1056803854338382E-2</v>
      </c>
      <c r="AD23" s="4">
        <f t="shared" si="1"/>
        <v>1.5613274573663238E-2</v>
      </c>
    </row>
    <row r="24" spans="1:30">
      <c r="A24" t="s">
        <v>36</v>
      </c>
      <c r="B24" s="36">
        <v>127.06670000000001</v>
      </c>
      <c r="C24" s="37">
        <v>134.47937955285201</v>
      </c>
      <c r="D24" s="37">
        <v>120.481890072143</v>
      </c>
      <c r="E24" s="37">
        <v>127.22123794861999</v>
      </c>
      <c r="F24" s="37">
        <v>125.88787647313899</v>
      </c>
      <c r="G24" s="37">
        <v>129.47087671461901</v>
      </c>
      <c r="H24" s="37">
        <v>129.69871857505001</v>
      </c>
      <c r="I24" s="37">
        <v>127.86112056941099</v>
      </c>
      <c r="J24" s="37">
        <v>129.65136240078098</v>
      </c>
      <c r="K24" s="37">
        <v>125.15447363152099</v>
      </c>
      <c r="L24" s="37">
        <v>131.28856878887402</v>
      </c>
      <c r="S24" t="s">
        <v>36</v>
      </c>
      <c r="T24" s="4">
        <f t="shared" si="1"/>
        <v>1.2215085558971106E-2</v>
      </c>
      <c r="U24" s="4">
        <f t="shared" si="1"/>
        <v>1.4534840940374716E-2</v>
      </c>
      <c r="V24" s="4">
        <f t="shared" si="1"/>
        <v>1.1031331426180735E-2</v>
      </c>
      <c r="W24" s="4">
        <f t="shared" si="1"/>
        <v>1.3689363548349709E-2</v>
      </c>
      <c r="X24" s="4">
        <f t="shared" si="1"/>
        <v>8.1729367005118903E-3</v>
      </c>
      <c r="Y24" s="4">
        <f t="shared" si="1"/>
        <v>5.3657380699643209E-3</v>
      </c>
      <c r="Z24" s="4">
        <f t="shared" si="1"/>
        <v>5.4267263320830761E-3</v>
      </c>
      <c r="AA24" s="4">
        <f t="shared" si="1"/>
        <v>1.1868905667693053E-2</v>
      </c>
      <c r="AB24" s="4">
        <f t="shared" si="1"/>
        <v>-3.694188911810059E-3</v>
      </c>
      <c r="AC24" s="4">
        <f t="shared" si="1"/>
        <v>1.1164653157309079E-2</v>
      </c>
      <c r="AD24" s="4">
        <f t="shared" si="1"/>
        <v>1.7407274221901581E-2</v>
      </c>
    </row>
    <row r="25" spans="1:30">
      <c r="A25" t="s">
        <v>37</v>
      </c>
      <c r="B25" s="36">
        <v>127.30000000000003</v>
      </c>
      <c r="C25" s="37">
        <v>134.93823729406301</v>
      </c>
      <c r="D25" s="37">
        <v>121.091397192863</v>
      </c>
      <c r="E25" s="37">
        <v>127.64559453904501</v>
      </c>
      <c r="F25" s="37">
        <v>126.069138025317</v>
      </c>
      <c r="G25" s="37">
        <v>129.53014225886602</v>
      </c>
      <c r="H25" s="37">
        <v>129.79459797335599</v>
      </c>
      <c r="I25" s="37">
        <v>128.215553547285</v>
      </c>
      <c r="J25" s="37">
        <v>129.72857029366</v>
      </c>
      <c r="K25" s="37">
        <v>125.20025389742</v>
      </c>
      <c r="L25" s="37">
        <v>131.56045316305301</v>
      </c>
      <c r="S25" t="s">
        <v>37</v>
      </c>
      <c r="T25" s="4">
        <f t="shared" si="1"/>
        <v>1.2728719172633296E-2</v>
      </c>
      <c r="U25" s="4">
        <f t="shared" si="1"/>
        <v>1.6656133206347512E-2</v>
      </c>
      <c r="V25" s="4">
        <f t="shared" si="1"/>
        <v>1.6873963148832827E-2</v>
      </c>
      <c r="W25" s="4">
        <f t="shared" si="1"/>
        <v>1.7414866763353132E-2</v>
      </c>
      <c r="X25" s="4">
        <f t="shared" si="1"/>
        <v>7.370662016234597E-3</v>
      </c>
      <c r="Y25" s="4">
        <f t="shared" si="1"/>
        <v>9.9455433271045113E-3</v>
      </c>
      <c r="Z25" s="4">
        <f t="shared" si="1"/>
        <v>6.2836685988238994E-3</v>
      </c>
      <c r="AA25" s="4">
        <f t="shared" si="1"/>
        <v>1.2784045373408492E-2</v>
      </c>
      <c r="AB25" s="4">
        <f t="shared" si="1"/>
        <v>6.5279413716434753E-4</v>
      </c>
      <c r="AC25" s="4">
        <f t="shared" si="1"/>
        <v>9.7311452081561001E-3</v>
      </c>
      <c r="AD25" s="4">
        <f t="shared" si="1"/>
        <v>1.7440826450894287E-2</v>
      </c>
    </row>
    <row r="26" spans="1:30">
      <c r="A26" t="s">
        <v>38</v>
      </c>
      <c r="B26" s="36">
        <v>127.50000000000003</v>
      </c>
      <c r="C26" s="37">
        <v>134.28903893070699</v>
      </c>
      <c r="D26" s="37">
        <v>121.46979565894699</v>
      </c>
      <c r="E26" s="37">
        <v>127.51683749971701</v>
      </c>
      <c r="F26" s="37">
        <v>126.582084084424</v>
      </c>
      <c r="G26" s="37">
        <v>129.96613835813301</v>
      </c>
      <c r="H26" s="37">
        <v>129.81863765186901</v>
      </c>
      <c r="I26" s="37">
        <v>128.61712764856702</v>
      </c>
      <c r="J26" s="37">
        <v>130.07199690820099</v>
      </c>
      <c r="K26" s="37">
        <v>125.234402847336</v>
      </c>
      <c r="L26" s="37">
        <v>131.71435407767899</v>
      </c>
      <c r="S26" t="s">
        <v>38</v>
      </c>
      <c r="T26" s="4">
        <f t="shared" si="1"/>
        <v>1.5396597983382554E-2</v>
      </c>
      <c r="U26" s="4">
        <f t="shared" si="1"/>
        <v>1.5883478946680851E-2</v>
      </c>
      <c r="V26" s="4">
        <f t="shared" si="1"/>
        <v>1.8238475331205262E-2</v>
      </c>
      <c r="W26" s="4">
        <f t="shared" si="1"/>
        <v>1.3520447385466206E-2</v>
      </c>
      <c r="X26" s="4">
        <f t="shared" si="1"/>
        <v>1.7490262320728256E-2</v>
      </c>
      <c r="Y26" s="4">
        <f t="shared" si="1"/>
        <v>1.6889625637750427E-2</v>
      </c>
      <c r="Z26" s="4">
        <f t="shared" si="1"/>
        <v>1.2180416264588656E-2</v>
      </c>
      <c r="AA26" s="4">
        <f t="shared" si="1"/>
        <v>1.6713497175281367E-2</v>
      </c>
      <c r="AB26" s="4">
        <f t="shared" si="1"/>
        <v>1.1260012268391462E-2</v>
      </c>
      <c r="AC26" s="4">
        <f t="shared" si="1"/>
        <v>1.1079432357216312E-2</v>
      </c>
      <c r="AD26" s="4">
        <f t="shared" si="1"/>
        <v>1.6025361286141404E-2</v>
      </c>
    </row>
    <row r="27" spans="1:30">
      <c r="A27" t="s">
        <v>39</v>
      </c>
      <c r="B27" s="36">
        <v>128.26670000000001</v>
      </c>
      <c r="C27" s="37">
        <v>135.25959430734</v>
      </c>
      <c r="D27" s="37">
        <v>122.142336433305</v>
      </c>
      <c r="E27" s="37">
        <v>128.50216919812001</v>
      </c>
      <c r="F27" s="37">
        <v>127.773602020426</v>
      </c>
      <c r="G27" s="37">
        <v>131.58662134968199</v>
      </c>
      <c r="H27" s="37">
        <v>131.05619374330598</v>
      </c>
      <c r="I27" s="37">
        <v>129.50760247992602</v>
      </c>
      <c r="J27" s="37">
        <v>130.97217170581601</v>
      </c>
      <c r="K27" s="37">
        <v>125.615105123924</v>
      </c>
      <c r="L27" s="37">
        <v>132.30161123045602</v>
      </c>
      <c r="S27" t="s">
        <v>39</v>
      </c>
      <c r="T27" s="4">
        <f t="shared" si="1"/>
        <v>1.5571654790182077E-2</v>
      </c>
      <c r="U27" s="4">
        <f t="shared" si="1"/>
        <v>1.4414985789028556E-2</v>
      </c>
      <c r="V27" s="4">
        <f t="shared" si="1"/>
        <v>1.8893130491163257E-2</v>
      </c>
      <c r="W27" s="4">
        <f t="shared" si="1"/>
        <v>1.7004879217654478E-2</v>
      </c>
      <c r="X27" s="4">
        <f t="shared" si="1"/>
        <v>1.8916839804813845E-2</v>
      </c>
      <c r="Y27" s="4">
        <f t="shared" si="1"/>
        <v>2.0383637827305456E-2</v>
      </c>
      <c r="Z27" s="4">
        <f t="shared" si="1"/>
        <v>1.1872807955630726E-2</v>
      </c>
      <c r="AA27" s="4">
        <f t="shared" si="1"/>
        <v>1.9219362124399009E-2</v>
      </c>
      <c r="AB27" s="4">
        <f t="shared" si="1"/>
        <v>1.3722322660260966E-2</v>
      </c>
      <c r="AC27" s="4">
        <f t="shared" si="1"/>
        <v>8.0420776431382457E-3</v>
      </c>
      <c r="AD27" s="4">
        <f t="shared" si="1"/>
        <v>1.3438565208107045E-2</v>
      </c>
    </row>
    <row r="28" spans="1:30">
      <c r="A28" t="s">
        <v>40</v>
      </c>
      <c r="B28" s="36">
        <v>128.63330000000002</v>
      </c>
      <c r="C28" s="37">
        <v>135.41185803073702</v>
      </c>
      <c r="D28" s="37">
        <v>122.829763886141</v>
      </c>
      <c r="E28" s="37">
        <v>128.91771226321501</v>
      </c>
      <c r="F28" s="37">
        <v>129.08553446323302</v>
      </c>
      <c r="G28" s="37">
        <v>133.83422642967199</v>
      </c>
      <c r="H28" s="37">
        <v>131.13508962818</v>
      </c>
      <c r="I28" s="37">
        <v>129.88736018604899</v>
      </c>
      <c r="J28" s="37">
        <v>130.44341328571102</v>
      </c>
      <c r="K28" s="37">
        <v>125.51789862814499</v>
      </c>
      <c r="L28" s="37">
        <v>132.55803417944901</v>
      </c>
      <c r="S28" t="s">
        <v>40</v>
      </c>
      <c r="T28" s="4">
        <f t="shared" si="1"/>
        <v>1.2328957940986873E-2</v>
      </c>
      <c r="U28" s="4">
        <f t="shared" si="1"/>
        <v>6.9339885489174691E-3</v>
      </c>
      <c r="V28" s="4">
        <f t="shared" si="1"/>
        <v>1.9487358744057826E-2</v>
      </c>
      <c r="W28" s="4">
        <f t="shared" si="1"/>
        <v>1.3334835770739462E-2</v>
      </c>
      <c r="X28" s="4">
        <f t="shared" si="1"/>
        <v>2.5400841444619404E-2</v>
      </c>
      <c r="Y28" s="4">
        <f t="shared" si="1"/>
        <v>3.3701399309056246E-2</v>
      </c>
      <c r="Z28" s="4">
        <f t="shared" si="1"/>
        <v>1.1074674205812096E-2</v>
      </c>
      <c r="AA28" s="4">
        <f t="shared" si="1"/>
        <v>1.5847191136871386E-2</v>
      </c>
      <c r="AB28" s="4">
        <f t="shared" si="1"/>
        <v>6.1090826217593541E-3</v>
      </c>
      <c r="AC28" s="4">
        <f t="shared" si="1"/>
        <v>2.9038114745623123E-3</v>
      </c>
      <c r="AD28" s="4">
        <f t="shared" si="1"/>
        <v>9.6692758728784689E-3</v>
      </c>
    </row>
    <row r="29" spans="1:30">
      <c r="A29" t="s">
        <v>41</v>
      </c>
      <c r="B29" s="36">
        <v>129.10000000000002</v>
      </c>
      <c r="C29" s="37">
        <v>135.73989511904901</v>
      </c>
      <c r="D29" s="37">
        <v>123.327541075564</v>
      </c>
      <c r="E29" s="37">
        <v>128.59830496365601</v>
      </c>
      <c r="F29" s="37">
        <v>129.25760104702201</v>
      </c>
      <c r="G29" s="37">
        <v>134.54816164644402</v>
      </c>
      <c r="H29" s="37">
        <v>131.488798773561</v>
      </c>
      <c r="I29" s="37">
        <v>130.73921350328598</v>
      </c>
      <c r="J29" s="37">
        <v>131.86212382153599</v>
      </c>
      <c r="K29" s="37">
        <v>125.93104160548501</v>
      </c>
      <c r="L29" s="37">
        <v>132.12268114371298</v>
      </c>
      <c r="S29" t="s">
        <v>41</v>
      </c>
      <c r="T29" s="4">
        <f t="shared" si="1"/>
        <v>1.4139827179890041E-2</v>
      </c>
      <c r="U29" s="4">
        <f t="shared" si="1"/>
        <v>5.9409240928425255E-3</v>
      </c>
      <c r="V29" s="4">
        <f t="shared" si="1"/>
        <v>1.8466579249552195E-2</v>
      </c>
      <c r="W29" s="4">
        <f t="shared" si="1"/>
        <v>7.4637156734742582E-3</v>
      </c>
      <c r="X29" s="4">
        <f t="shared" si="1"/>
        <v>2.5291384328055777E-2</v>
      </c>
      <c r="Y29" s="4">
        <f t="shared" si="1"/>
        <v>3.8740167346913656E-2</v>
      </c>
      <c r="Z29" s="4">
        <f t="shared" si="1"/>
        <v>1.3052937692775046E-2</v>
      </c>
      <c r="AA29" s="4">
        <f t="shared" si="1"/>
        <v>1.9682947085435165E-2</v>
      </c>
      <c r="AB29" s="4">
        <f t="shared" si="1"/>
        <v>1.6446288763118044E-2</v>
      </c>
      <c r="AC29" s="4">
        <f t="shared" si="1"/>
        <v>5.83695068752621E-3</v>
      </c>
      <c r="AD29" s="4">
        <f t="shared" si="1"/>
        <v>4.2735333235981443E-3</v>
      </c>
    </row>
    <row r="30" spans="1:30">
      <c r="A30" t="s">
        <v>42</v>
      </c>
      <c r="B30" s="36">
        <v>129.90000000000003</v>
      </c>
      <c r="C30" s="37">
        <v>136.87028975559701</v>
      </c>
      <c r="D30" s="37">
        <v>124.103668173001</v>
      </c>
      <c r="E30" s="37">
        <v>130.03108216875202</v>
      </c>
      <c r="F30" s="37">
        <v>130.353391261746</v>
      </c>
      <c r="G30" s="37">
        <v>135.44387071707601</v>
      </c>
      <c r="H30" s="37">
        <v>131.76651925180701</v>
      </c>
      <c r="I30" s="37">
        <v>131.37661341391299</v>
      </c>
      <c r="J30" s="37">
        <v>132.526592168485</v>
      </c>
      <c r="K30" s="37">
        <v>126.62878364865999</v>
      </c>
      <c r="L30" s="37">
        <v>133.24270404651199</v>
      </c>
      <c r="S30" t="s">
        <v>42</v>
      </c>
      <c r="T30" s="4">
        <f t="shared" si="1"/>
        <v>1.8823529411764683E-2</v>
      </c>
      <c r="U30" s="4">
        <f t="shared" si="1"/>
        <v>1.9221604722496677E-2</v>
      </c>
      <c r="V30" s="4">
        <f t="shared" si="1"/>
        <v>2.1683353460552279E-2</v>
      </c>
      <c r="W30" s="4">
        <f t="shared" si="1"/>
        <v>1.9716962232854796E-2</v>
      </c>
      <c r="X30" s="4">
        <f t="shared" si="1"/>
        <v>2.9793372455510614E-2</v>
      </c>
      <c r="Y30" s="4">
        <f t="shared" si="1"/>
        <v>4.2147381065125167E-2</v>
      </c>
      <c r="Z30" s="4">
        <f t="shared" si="1"/>
        <v>1.500463750945813E-2</v>
      </c>
      <c r="AA30" s="4">
        <f t="shared" si="1"/>
        <v>2.1455041142622866E-2</v>
      </c>
      <c r="AB30" s="4">
        <f t="shared" si="1"/>
        <v>1.8871050792095945E-2</v>
      </c>
      <c r="AC30" s="4">
        <f t="shared" si="1"/>
        <v>1.1134167366324776E-2</v>
      </c>
      <c r="AD30" s="4">
        <f t="shared" si="1"/>
        <v>1.1603518686593928E-2</v>
      </c>
    </row>
    <row r="31" spans="1:30">
      <c r="A31" t="s">
        <v>43</v>
      </c>
      <c r="B31" s="36">
        <v>129.96670000000003</v>
      </c>
      <c r="C31" s="37">
        <v>136.801618929472</v>
      </c>
      <c r="D31" s="37">
        <v>124.51490223702699</v>
      </c>
      <c r="E31" s="37">
        <v>129.74099278178198</v>
      </c>
      <c r="F31" s="37">
        <v>130.84977917173498</v>
      </c>
      <c r="G31" s="37">
        <v>135.21247890308402</v>
      </c>
      <c r="H31" s="37">
        <v>131.83868359747001</v>
      </c>
      <c r="I31" s="37">
        <v>131.50301558826601</v>
      </c>
      <c r="J31" s="37">
        <v>132.868672531687</v>
      </c>
      <c r="K31" s="37">
        <v>126.49232292035599</v>
      </c>
      <c r="L31" s="37">
        <v>133.582080056336</v>
      </c>
      <c r="S31" t="s">
        <v>43</v>
      </c>
      <c r="T31" s="4">
        <f t="shared" si="1"/>
        <v>1.3253634809346604E-2</v>
      </c>
      <c r="U31" s="4">
        <f t="shared" si="1"/>
        <v>1.1400482383735255E-2</v>
      </c>
      <c r="V31" s="4">
        <f t="shared" si="1"/>
        <v>1.9424598161486006E-2</v>
      </c>
      <c r="W31" s="4">
        <f t="shared" si="1"/>
        <v>9.6404877162190594E-3</v>
      </c>
      <c r="X31" s="4">
        <f t="shared" si="1"/>
        <v>2.407521665404122E-2</v>
      </c>
      <c r="Y31" s="4">
        <f t="shared" si="1"/>
        <v>2.7554910341276884E-2</v>
      </c>
      <c r="Z31" s="4">
        <f t="shared" si="1"/>
        <v>5.9706438270032969E-3</v>
      </c>
      <c r="AA31" s="4">
        <f t="shared" si="1"/>
        <v>1.5407690900997695E-2</v>
      </c>
      <c r="AB31" s="4">
        <f t="shared" si="1"/>
        <v>1.4480181562010142E-2</v>
      </c>
      <c r="AC31" s="4">
        <f t="shared" si="1"/>
        <v>6.9833782773702779E-3</v>
      </c>
      <c r="AD31" s="4">
        <f t="shared" si="1"/>
        <v>9.6784068914288479E-3</v>
      </c>
    </row>
    <row r="32" spans="1:30">
      <c r="A32" t="s">
        <v>44</v>
      </c>
      <c r="B32" s="36">
        <v>130.40000000000003</v>
      </c>
      <c r="C32" s="37">
        <v>136.99042517276899</v>
      </c>
      <c r="D32" s="37">
        <v>125.28470933414999</v>
      </c>
      <c r="E32" s="37">
        <v>130.38793275707502</v>
      </c>
      <c r="F32" s="37">
        <v>131.158024856232</v>
      </c>
      <c r="G32" s="37">
        <v>135.449724933054</v>
      </c>
      <c r="H32" s="37">
        <v>132.57169132456701</v>
      </c>
      <c r="I32" s="37">
        <v>131.79385825915898</v>
      </c>
      <c r="J32" s="37">
        <v>133.19422065947001</v>
      </c>
      <c r="K32" s="37">
        <v>126.787465238132</v>
      </c>
      <c r="L32" s="37">
        <v>134.51457983664801</v>
      </c>
      <c r="S32" t="s">
        <v>44</v>
      </c>
      <c r="T32" s="4">
        <f t="shared" si="1"/>
        <v>1.3734390705983701E-2</v>
      </c>
      <c r="U32" s="4">
        <f t="shared" si="1"/>
        <v>1.1657525160563509E-2</v>
      </c>
      <c r="V32" s="4">
        <f t="shared" si="1"/>
        <v>1.9986568160178519E-2</v>
      </c>
      <c r="W32" s="4">
        <f t="shared" si="1"/>
        <v>1.1404332795312166E-2</v>
      </c>
      <c r="X32" s="4">
        <f t="shared" si="1"/>
        <v>1.6055171492428411E-2</v>
      </c>
      <c r="Y32" s="4">
        <f t="shared" si="1"/>
        <v>1.207089207655665E-2</v>
      </c>
      <c r="Z32" s="4">
        <f t="shared" si="1"/>
        <v>1.0955128032171579E-2</v>
      </c>
      <c r="AA32" s="4">
        <f t="shared" si="1"/>
        <v>1.467808777065871E-2</v>
      </c>
      <c r="AB32" s="4">
        <f t="shared" si="1"/>
        <v>2.1088127828531089E-2</v>
      </c>
      <c r="AC32" s="4">
        <f t="shared" si="1"/>
        <v>1.0114626072160293E-2</v>
      </c>
      <c r="AD32" s="4">
        <f t="shared" si="1"/>
        <v>1.4759917565994929E-2</v>
      </c>
    </row>
    <row r="33" spans="1:30">
      <c r="A33" t="s">
        <v>45</v>
      </c>
      <c r="B33" s="36">
        <v>131.46670000000003</v>
      </c>
      <c r="C33" s="37">
        <v>138.349199534267</v>
      </c>
      <c r="D33" s="37">
        <v>126.03186001154801</v>
      </c>
      <c r="E33" s="37">
        <v>131.81883215690999</v>
      </c>
      <c r="F33" s="37">
        <v>132.34078687848302</v>
      </c>
      <c r="G33" s="37">
        <v>136.552763999581</v>
      </c>
      <c r="H33" s="37">
        <v>133.336162558686</v>
      </c>
      <c r="I33" s="37">
        <v>132.80411892159302</v>
      </c>
      <c r="J33" s="37">
        <v>134.23024855457899</v>
      </c>
      <c r="K33" s="37">
        <v>127.82906513773101</v>
      </c>
      <c r="L33" s="37">
        <v>136.13947222819002</v>
      </c>
      <c r="S33" t="s">
        <v>45</v>
      </c>
      <c r="T33" s="4">
        <f t="shared" si="1"/>
        <v>1.8332300542215352E-2</v>
      </c>
      <c r="U33" s="4">
        <f t="shared" si="1"/>
        <v>1.9222826221646505E-2</v>
      </c>
      <c r="V33" s="4">
        <f t="shared" si="1"/>
        <v>2.1927940121071909E-2</v>
      </c>
      <c r="W33" s="4">
        <f t="shared" si="1"/>
        <v>2.5043309817840642E-2</v>
      </c>
      <c r="X33" s="4">
        <f t="shared" si="1"/>
        <v>2.3853033063327533E-2</v>
      </c>
      <c r="Y33" s="4">
        <f t="shared" si="1"/>
        <v>1.4898771775154751E-2</v>
      </c>
      <c r="Z33" s="4">
        <f t="shared" si="1"/>
        <v>1.4049590553385283E-2</v>
      </c>
      <c r="AA33" s="4">
        <f t="shared" si="1"/>
        <v>1.5794078631619746E-2</v>
      </c>
      <c r="AB33" s="4">
        <f t="shared" si="1"/>
        <v>1.795909746037494E-2</v>
      </c>
      <c r="AC33" s="4">
        <f t="shared" si="1"/>
        <v>1.5071927525161843E-2</v>
      </c>
      <c r="AD33" s="4">
        <f t="shared" si="1"/>
        <v>3.040197980926429E-2</v>
      </c>
    </row>
    <row r="34" spans="1:30">
      <c r="A34" t="s">
        <v>46</v>
      </c>
      <c r="B34" s="36">
        <v>132.53330000000003</v>
      </c>
      <c r="C34" s="37">
        <v>139.48846207180802</v>
      </c>
      <c r="D34" s="37">
        <v>127.12132336919699</v>
      </c>
      <c r="E34" s="37">
        <v>132.935048895921</v>
      </c>
      <c r="F34" s="37">
        <v>133.414798207926</v>
      </c>
      <c r="G34" s="37">
        <v>137.38058327106398</v>
      </c>
      <c r="H34" s="37">
        <v>134.40955303724598</v>
      </c>
      <c r="I34" s="37">
        <v>134.13649784256401</v>
      </c>
      <c r="J34" s="37">
        <v>135.610286808887</v>
      </c>
      <c r="K34" s="37">
        <v>128.44142424390802</v>
      </c>
      <c r="L34" s="37">
        <v>136.818383051783</v>
      </c>
      <c r="S34" t="s">
        <v>46</v>
      </c>
      <c r="T34" s="4">
        <f t="shared" si="1"/>
        <v>2.0271747498075365E-2</v>
      </c>
      <c r="U34" s="4">
        <f t="shared" si="1"/>
        <v>1.9128857846989034E-2</v>
      </c>
      <c r="V34" s="4">
        <f t="shared" si="1"/>
        <v>2.4315600341396459E-2</v>
      </c>
      <c r="W34" s="4">
        <f t="shared" si="1"/>
        <v>2.233286594816053E-2</v>
      </c>
      <c r="X34" s="4">
        <f t="shared" si="1"/>
        <v>2.3485441510553207E-2</v>
      </c>
      <c r="Y34" s="4">
        <f t="shared" si="1"/>
        <v>1.4299004773966617E-2</v>
      </c>
      <c r="Z34" s="4">
        <f t="shared" si="1"/>
        <v>2.0058462502057228E-2</v>
      </c>
      <c r="AA34" s="4">
        <f t="shared" si="1"/>
        <v>2.1007425575477301E-2</v>
      </c>
      <c r="AB34" s="4">
        <f t="shared" si="1"/>
        <v>2.3268497212103778E-2</v>
      </c>
      <c r="AC34" s="4">
        <f t="shared" si="1"/>
        <v>1.4314601649158432E-2</v>
      </c>
      <c r="AD34" s="4">
        <f t="shared" si="1"/>
        <v>2.6835833382838237E-2</v>
      </c>
    </row>
    <row r="35" spans="1:30">
      <c r="A35" t="s">
        <v>47</v>
      </c>
      <c r="B35" s="36">
        <v>132.93330000000003</v>
      </c>
      <c r="C35" s="37">
        <v>140.33680947866699</v>
      </c>
      <c r="D35" s="37">
        <v>127.93310973100699</v>
      </c>
      <c r="E35" s="37">
        <v>133.38645268000101</v>
      </c>
      <c r="F35" s="37">
        <v>133.69745315741901</v>
      </c>
      <c r="G35" s="37">
        <v>137.83007652523301</v>
      </c>
      <c r="H35" s="37">
        <v>135.10977074488798</v>
      </c>
      <c r="I35" s="37">
        <v>134.54402317746502</v>
      </c>
      <c r="J35" s="37">
        <v>136.233144330241</v>
      </c>
      <c r="K35" s="37">
        <v>128.82220694087701</v>
      </c>
      <c r="L35" s="37">
        <v>137.26975912951201</v>
      </c>
      <c r="S35" t="s">
        <v>47</v>
      </c>
      <c r="T35" s="4">
        <f t="shared" si="1"/>
        <v>2.2825846928482552E-2</v>
      </c>
      <c r="U35" s="4">
        <f t="shared" si="1"/>
        <v>2.5841730360059323E-2</v>
      </c>
      <c r="V35" s="4">
        <f t="shared" si="1"/>
        <v>2.745219594256354E-2</v>
      </c>
      <c r="W35" s="4">
        <f t="shared" si="1"/>
        <v>2.8097980600090722E-2</v>
      </c>
      <c r="X35" s="4">
        <f t="shared" si="1"/>
        <v>2.1762925422645019E-2</v>
      </c>
      <c r="Y35" s="4">
        <f t="shared" si="1"/>
        <v>1.9359142317220579E-2</v>
      </c>
      <c r="Z35" s="4">
        <f t="shared" si="1"/>
        <v>2.4811284959467939E-2</v>
      </c>
      <c r="AA35" s="4">
        <f t="shared" si="1"/>
        <v>2.312500268982709E-2</v>
      </c>
      <c r="AB35" s="4">
        <f t="shared" si="1"/>
        <v>2.5321783791823815E-2</v>
      </c>
      <c r="AC35" s="4">
        <f t="shared" si="1"/>
        <v>1.8419173327917981E-2</v>
      </c>
      <c r="AD35" s="4">
        <f t="shared" si="1"/>
        <v>2.7606091113574482E-2</v>
      </c>
    </row>
    <row r="36" spans="1:30">
      <c r="A36" t="s">
        <v>48</v>
      </c>
      <c r="B36" s="36">
        <v>133.80000000000007</v>
      </c>
      <c r="C36" s="37">
        <v>141.39109518832399</v>
      </c>
      <c r="D36" s="37">
        <v>128.99433799934502</v>
      </c>
      <c r="E36" s="37">
        <v>134.173262620011</v>
      </c>
      <c r="F36" s="37">
        <v>134.35345528420498</v>
      </c>
      <c r="G36" s="37">
        <v>138.47558193289501</v>
      </c>
      <c r="H36" s="37">
        <v>135.712710608507</v>
      </c>
      <c r="I36" s="37">
        <v>135.495541968868</v>
      </c>
      <c r="J36" s="37">
        <v>136.772329269897</v>
      </c>
      <c r="K36" s="37">
        <v>129.44804910346699</v>
      </c>
      <c r="L36" s="37">
        <v>137.66876813482901</v>
      </c>
      <c r="S36" t="s">
        <v>48</v>
      </c>
      <c r="T36" s="4">
        <f t="shared" si="1"/>
        <v>2.6073619631902023E-2</v>
      </c>
      <c r="U36" s="4">
        <f t="shared" si="1"/>
        <v>3.212392406261233E-2</v>
      </c>
      <c r="V36" s="4">
        <f t="shared" si="1"/>
        <v>2.9609588312177637E-2</v>
      </c>
      <c r="W36" s="4">
        <f t="shared" si="1"/>
        <v>2.9031289804926974E-2</v>
      </c>
      <c r="X36" s="4">
        <f t="shared" si="1"/>
        <v>2.436320942981296E-2</v>
      </c>
      <c r="Y36" s="4">
        <f t="shared" si="1"/>
        <v>2.2339336616124861E-2</v>
      </c>
      <c r="Z36" s="4">
        <f t="shared" si="1"/>
        <v>2.3692986432903185E-2</v>
      </c>
      <c r="AA36" s="4">
        <f t="shared" si="1"/>
        <v>2.8086921185887403E-2</v>
      </c>
      <c r="AB36" s="4">
        <f t="shared" si="1"/>
        <v>2.6863842835755936E-2</v>
      </c>
      <c r="AC36" s="4">
        <f t="shared" si="1"/>
        <v>2.0984597020990092E-2</v>
      </c>
      <c r="AD36" s="4">
        <f t="shared" si="1"/>
        <v>2.344867227040659E-2</v>
      </c>
    </row>
    <row r="37" spans="1:30">
      <c r="A37" t="s">
        <v>49</v>
      </c>
      <c r="B37" s="36">
        <v>134.16670000000005</v>
      </c>
      <c r="C37" s="37">
        <v>141.31384447817098</v>
      </c>
      <c r="D37" s="37">
        <v>129.51398268049402</v>
      </c>
      <c r="E37" s="37">
        <v>134.685055284795</v>
      </c>
      <c r="F37" s="37">
        <v>134.52653909305801</v>
      </c>
      <c r="G37" s="37">
        <v>138.03492622403201</v>
      </c>
      <c r="H37" s="37">
        <v>136.05944010320999</v>
      </c>
      <c r="I37" s="37">
        <v>135.69144809224701</v>
      </c>
      <c r="J37" s="37">
        <v>136.44742794680499</v>
      </c>
      <c r="K37" s="37">
        <v>129.41449504014599</v>
      </c>
      <c r="L37" s="37">
        <v>138.15558061311</v>
      </c>
      <c r="S37" t="s">
        <v>49</v>
      </c>
      <c r="T37" s="4">
        <f t="shared" si="1"/>
        <v>2.0537520147687616E-2</v>
      </c>
      <c r="U37" s="4">
        <f t="shared" si="1"/>
        <v>2.1428710494054481E-2</v>
      </c>
      <c r="V37" s="4">
        <f t="shared" si="1"/>
        <v>2.7628908028707766E-2</v>
      </c>
      <c r="W37" s="4">
        <f t="shared" si="1"/>
        <v>2.1743654385233846E-2</v>
      </c>
      <c r="X37" s="4">
        <f t="shared" si="1"/>
        <v>1.6516089001208378E-2</v>
      </c>
      <c r="Y37" s="4">
        <f t="shared" si="1"/>
        <v>1.0854135654519315E-2</v>
      </c>
      <c r="Z37" s="4">
        <f t="shared" si="1"/>
        <v>2.0424148200045789E-2</v>
      </c>
      <c r="AA37" s="4">
        <f t="shared" si="1"/>
        <v>2.1741262199545641E-2</v>
      </c>
      <c r="AB37" s="4">
        <f t="shared" si="1"/>
        <v>1.6517732896281334E-2</v>
      </c>
      <c r="AC37" s="4">
        <f t="shared" si="1"/>
        <v>1.240273407856618E-2</v>
      </c>
      <c r="AD37" s="4">
        <f t="shared" si="1"/>
        <v>1.4809139127120341E-2</v>
      </c>
    </row>
    <row r="38" spans="1:30">
      <c r="A38" t="s">
        <v>50</v>
      </c>
      <c r="B38" s="36">
        <v>134.73330000000007</v>
      </c>
      <c r="C38" s="37">
        <v>141.81533162086299</v>
      </c>
      <c r="D38" s="37">
        <v>130.10795393736799</v>
      </c>
      <c r="E38" s="37">
        <v>135.367710810701</v>
      </c>
      <c r="F38" s="37">
        <v>135.00567815338201</v>
      </c>
      <c r="G38" s="37">
        <v>138.16215446134501</v>
      </c>
      <c r="H38" s="37">
        <v>135.90070117354</v>
      </c>
      <c r="I38" s="37">
        <v>136.24093491572</v>
      </c>
      <c r="J38" s="37">
        <v>136.418279897649</v>
      </c>
      <c r="K38" s="37">
        <v>130.19764363269201</v>
      </c>
      <c r="L38" s="37">
        <v>138.48878187077901</v>
      </c>
      <c r="S38" t="s">
        <v>50</v>
      </c>
      <c r="T38" s="4">
        <f t="shared" si="1"/>
        <v>1.6599601760463489E-2</v>
      </c>
      <c r="U38" s="4">
        <f t="shared" si="1"/>
        <v>1.6681448160616341E-2</v>
      </c>
      <c r="V38" s="4">
        <f t="shared" si="1"/>
        <v>2.3494331942226276E-2</v>
      </c>
      <c r="W38" s="4">
        <f t="shared" si="1"/>
        <v>1.8299627788038064E-2</v>
      </c>
      <c r="X38" s="4">
        <f t="shared" si="1"/>
        <v>1.192431399533822E-2</v>
      </c>
      <c r="Y38" s="4">
        <f t="shared" si="1"/>
        <v>5.6890950065258128E-3</v>
      </c>
      <c r="Z38" s="4">
        <f t="shared" si="1"/>
        <v>1.109406364799681E-2</v>
      </c>
      <c r="AA38" s="4">
        <f t="shared" si="1"/>
        <v>1.5688773055831273E-2</v>
      </c>
      <c r="AB38" s="4">
        <f t="shared" si="1"/>
        <v>5.9581990996058209E-3</v>
      </c>
      <c r="AC38" s="4">
        <f t="shared" si="1"/>
        <v>1.3673309830705138E-2</v>
      </c>
      <c r="AD38" s="4">
        <f t="shared" si="1"/>
        <v>1.2208877065619017E-2</v>
      </c>
    </row>
    <row r="39" spans="1:30">
      <c r="A39" t="s">
        <v>51</v>
      </c>
      <c r="B39" s="36">
        <v>135.83330000000009</v>
      </c>
      <c r="C39" s="37">
        <v>143.20837424294902</v>
      </c>
      <c r="D39" s="37">
        <v>131.384252464269</v>
      </c>
      <c r="E39" s="37">
        <v>136.94792698049901</v>
      </c>
      <c r="F39" s="37">
        <v>136.197176083969</v>
      </c>
      <c r="G39" s="37">
        <v>139.73370239361199</v>
      </c>
      <c r="H39" s="37">
        <v>137.30650654253699</v>
      </c>
      <c r="I39" s="37">
        <v>137.41945983403301</v>
      </c>
      <c r="J39" s="37">
        <v>137.67031640609099</v>
      </c>
      <c r="K39" s="37">
        <v>131.592788178533</v>
      </c>
      <c r="L39" s="37">
        <v>140.234487494441</v>
      </c>
      <c r="S39" t="s">
        <v>51</v>
      </c>
      <c r="T39" s="4">
        <f t="shared" si="1"/>
        <v>2.1815451809291231E-2</v>
      </c>
      <c r="U39" s="4">
        <f t="shared" si="1"/>
        <v>2.046194989717609E-2</v>
      </c>
      <c r="V39" s="4">
        <f t="shared" si="1"/>
        <v>2.6976149806085425E-2</v>
      </c>
      <c r="W39" s="4">
        <f t="shared" si="1"/>
        <v>2.6700419937263797E-2</v>
      </c>
      <c r="X39" s="4">
        <f t="shared" si="1"/>
        <v>1.8696862711414131E-2</v>
      </c>
      <c r="Y39" s="4">
        <f t="shared" si="1"/>
        <v>1.3811396731180592E-2</v>
      </c>
      <c r="Z39" s="4">
        <f t="shared" si="1"/>
        <v>1.6258896640398035E-2</v>
      </c>
      <c r="AA39" s="4">
        <f t="shared" si="1"/>
        <v>2.1371716027662302E-2</v>
      </c>
      <c r="AB39" s="4">
        <f t="shared" si="1"/>
        <v>1.0549357007911153E-2</v>
      </c>
      <c r="AC39" s="4">
        <f t="shared" si="1"/>
        <v>2.1507015781274008E-2</v>
      </c>
      <c r="AD39" s="4">
        <f t="shared" si="1"/>
        <v>2.1597825943089344E-2</v>
      </c>
    </row>
    <row r="40" spans="1:30">
      <c r="A40" t="s">
        <v>52</v>
      </c>
      <c r="B40" s="36">
        <v>136.36670000000009</v>
      </c>
      <c r="C40" s="37">
        <v>143.17433884862001</v>
      </c>
      <c r="D40" s="37">
        <v>131.841860290759</v>
      </c>
      <c r="E40" s="37">
        <v>137.184816549186</v>
      </c>
      <c r="F40" s="37">
        <v>136.80808160482499</v>
      </c>
      <c r="G40" s="37">
        <v>139.41669227429901</v>
      </c>
      <c r="H40" s="37">
        <v>138.270488229611</v>
      </c>
      <c r="I40" s="37">
        <v>138.05912228260399</v>
      </c>
      <c r="J40" s="37">
        <v>138.335212648262</v>
      </c>
      <c r="K40" s="37">
        <v>132.28649444953999</v>
      </c>
      <c r="L40" s="37">
        <v>140.229128730376</v>
      </c>
      <c r="S40" t="s">
        <v>52</v>
      </c>
      <c r="T40" s="4">
        <f t="shared" si="1"/>
        <v>1.9183109118086961E-2</v>
      </c>
      <c r="U40" s="4">
        <f t="shared" si="1"/>
        <v>1.2612135565686522E-2</v>
      </c>
      <c r="V40" s="4">
        <f t="shared" si="1"/>
        <v>2.2074785107455197E-2</v>
      </c>
      <c r="W40" s="4">
        <f t="shared" si="1"/>
        <v>2.244526122692525E-2</v>
      </c>
      <c r="X40" s="4">
        <f t="shared" si="1"/>
        <v>1.826991583824622E-2</v>
      </c>
      <c r="Y40" s="4">
        <f t="shared" si="1"/>
        <v>6.7962187142860397E-3</v>
      </c>
      <c r="Z40" s="4">
        <f t="shared" si="1"/>
        <v>1.8847001210391179E-2</v>
      </c>
      <c r="AA40" s="4">
        <f t="shared" si="1"/>
        <v>1.8920034389950713E-2</v>
      </c>
      <c r="AB40" s="4">
        <f t="shared" si="1"/>
        <v>1.1426897433916672E-2</v>
      </c>
      <c r="AC40" s="4">
        <f t="shared" si="1"/>
        <v>2.1927293348424692E-2</v>
      </c>
      <c r="AD40" s="4">
        <f t="shared" si="1"/>
        <v>1.8597977088306905E-2</v>
      </c>
    </row>
    <row r="41" spans="1:30">
      <c r="A41" t="s">
        <v>53</v>
      </c>
      <c r="B41" s="36">
        <v>136.93330000000009</v>
      </c>
      <c r="C41" s="37">
        <v>144.04483565412599</v>
      </c>
      <c r="D41" s="37">
        <v>132.254664121064</v>
      </c>
      <c r="E41" s="37">
        <v>137.80279152978002</v>
      </c>
      <c r="F41" s="37">
        <v>137.17183754456099</v>
      </c>
      <c r="G41" s="37">
        <v>139.81389940500199</v>
      </c>
      <c r="H41" s="37">
        <v>138.414307270363</v>
      </c>
      <c r="I41" s="37">
        <v>138.228398628691</v>
      </c>
      <c r="J41" s="37">
        <v>138.96532529126401</v>
      </c>
      <c r="K41" s="37">
        <v>132.74680547668001</v>
      </c>
      <c r="L41" s="37">
        <v>140.48905355008301</v>
      </c>
      <c r="S41" t="s">
        <v>53</v>
      </c>
      <c r="T41" s="4">
        <f t="shared" si="1"/>
        <v>2.06206159948783E-2</v>
      </c>
      <c r="U41" s="4">
        <f t="shared" si="1"/>
        <v>1.9325715651143272E-2</v>
      </c>
      <c r="V41" s="4">
        <f t="shared" si="1"/>
        <v>2.116127837201276E-2</v>
      </c>
      <c r="W41" s="4">
        <f t="shared" si="1"/>
        <v>2.3148345882863408E-2</v>
      </c>
      <c r="X41" s="4">
        <f t="shared" si="1"/>
        <v>1.96637664905146E-2</v>
      </c>
      <c r="Y41" s="4">
        <f t="shared" si="1"/>
        <v>1.2887848239819366E-2</v>
      </c>
      <c r="Z41" s="4">
        <f t="shared" si="1"/>
        <v>1.7307635290624956E-2</v>
      </c>
      <c r="AA41" s="4">
        <f t="shared" si="1"/>
        <v>1.869646593143659E-2</v>
      </c>
      <c r="AB41" s="4">
        <f t="shared" si="1"/>
        <v>1.8453241533000098E-2</v>
      </c>
      <c r="AC41" s="4">
        <f t="shared" si="1"/>
        <v>2.5749128298961255E-2</v>
      </c>
      <c r="AD41" s="4">
        <f t="shared" si="1"/>
        <v>1.6890182261313447E-2</v>
      </c>
    </row>
    <row r="42" spans="1:30">
      <c r="A42" t="s">
        <v>54</v>
      </c>
      <c r="B42" s="36">
        <v>137.00000000000009</v>
      </c>
      <c r="C42" s="37">
        <v>144.72667824551999</v>
      </c>
      <c r="D42" s="37">
        <v>132.64908293703201</v>
      </c>
      <c r="E42" s="37">
        <v>137.93717145454701</v>
      </c>
      <c r="F42" s="37">
        <v>137.319739923778</v>
      </c>
      <c r="G42" s="37">
        <v>139.938442628274</v>
      </c>
      <c r="H42" s="37">
        <v>138.57477227634701</v>
      </c>
      <c r="I42" s="37">
        <v>138.38448155816602</v>
      </c>
      <c r="J42" s="37">
        <v>138.92311094210501</v>
      </c>
      <c r="K42" s="37">
        <v>132.869457412836</v>
      </c>
      <c r="L42" s="37">
        <v>140.68552896010499</v>
      </c>
      <c r="S42" t="s">
        <v>54</v>
      </c>
      <c r="T42" s="4">
        <f t="shared" si="1"/>
        <v>1.6823606339338548E-2</v>
      </c>
      <c r="U42" s="4">
        <f t="shared" si="1"/>
        <v>2.0529138784799006E-2</v>
      </c>
      <c r="V42" s="4">
        <f t="shared" si="1"/>
        <v>1.9530927378100804E-2</v>
      </c>
      <c r="W42" s="4">
        <f t="shared" si="1"/>
        <v>1.8981340738185137E-2</v>
      </c>
      <c r="X42" s="4">
        <f t="shared" si="1"/>
        <v>1.7140477363973838E-2</v>
      </c>
      <c r="Y42" s="4">
        <f t="shared" si="1"/>
        <v>1.2856546525741752E-2</v>
      </c>
      <c r="Z42" s="4">
        <f t="shared" si="1"/>
        <v>1.9676654202043675E-2</v>
      </c>
      <c r="AA42" s="4">
        <f t="shared" si="1"/>
        <v>1.5733499214256152E-2</v>
      </c>
      <c r="AB42" s="4">
        <f t="shared" si="1"/>
        <v>1.8361403224958606E-2</v>
      </c>
      <c r="AC42" s="4">
        <f t="shared" si="1"/>
        <v>2.0521214559624523E-2</v>
      </c>
      <c r="AD42" s="4">
        <f t="shared" si="1"/>
        <v>1.5862274616406991E-2</v>
      </c>
    </row>
    <row r="43" spans="1:30">
      <c r="A43" t="s">
        <v>55</v>
      </c>
      <c r="B43" s="36">
        <v>136.00000000000009</v>
      </c>
      <c r="C43" s="37">
        <v>143.81788372343999</v>
      </c>
      <c r="D43" s="37">
        <v>131.55465679354199</v>
      </c>
      <c r="E43" s="37">
        <v>136.689015225937</v>
      </c>
      <c r="F43" s="37">
        <v>135.34959494183101</v>
      </c>
      <c r="G43" s="37">
        <v>138.49332526448597</v>
      </c>
      <c r="H43" s="37">
        <v>136.71652521519999</v>
      </c>
      <c r="I43" s="37">
        <v>137.411149694702</v>
      </c>
      <c r="J43" s="37">
        <v>136.25193910029202</v>
      </c>
      <c r="K43" s="37">
        <v>131.788033434727</v>
      </c>
      <c r="L43" s="37">
        <v>139.67846429606701</v>
      </c>
      <c r="S43" t="s">
        <v>55</v>
      </c>
      <c r="T43" s="4">
        <f t="shared" si="1"/>
        <v>1.2272395649666201E-3</v>
      </c>
      <c r="U43" s="4">
        <f t="shared" si="1"/>
        <v>4.2561022266542903E-3</v>
      </c>
      <c r="V43" s="4">
        <f t="shared" si="1"/>
        <v>1.2969920373018251E-3</v>
      </c>
      <c r="W43" s="4">
        <f t="shared" si="1"/>
        <v>-1.8905854237492026E-3</v>
      </c>
      <c r="X43" s="4">
        <f t="shared" si="1"/>
        <v>-6.2231917467615583E-3</v>
      </c>
      <c r="Y43" s="4">
        <f t="shared" si="1"/>
        <v>-8.8767212768185999E-3</v>
      </c>
      <c r="Z43" s="4">
        <f t="shared" si="1"/>
        <v>-4.2968198827069148E-3</v>
      </c>
      <c r="AA43" s="4">
        <f t="shared" si="1"/>
        <v>-6.0472798692701168E-5</v>
      </c>
      <c r="AB43" s="4">
        <f t="shared" si="1"/>
        <v>-1.0302709711330404E-2</v>
      </c>
      <c r="AC43" s="4">
        <f t="shared" ref="AC43:AD89" si="2">K43/K39-1</f>
        <v>1.4837078756102517E-3</v>
      </c>
      <c r="AD43" s="4">
        <f t="shared" si="2"/>
        <v>-3.964953331440868E-3</v>
      </c>
    </row>
    <row r="44" spans="1:30">
      <c r="A44" t="s">
        <v>56</v>
      </c>
      <c r="B44" s="36">
        <v>136.90000000000009</v>
      </c>
      <c r="C44" s="37">
        <v>144.553471849467</v>
      </c>
      <c r="D44" s="37">
        <v>132.18929338333101</v>
      </c>
      <c r="E44" s="37">
        <v>137.41492161551801</v>
      </c>
      <c r="F44" s="37">
        <v>136.44203418823199</v>
      </c>
      <c r="G44" s="37">
        <v>139.15329818306</v>
      </c>
      <c r="H44" s="37">
        <v>137.45863961333899</v>
      </c>
      <c r="I44" s="37">
        <v>138.35965302236301</v>
      </c>
      <c r="J44" s="37">
        <v>137.68913576924601</v>
      </c>
      <c r="K44" s="37">
        <v>132.69744274791799</v>
      </c>
      <c r="L44" s="37">
        <v>141.01647681403401</v>
      </c>
      <c r="S44" t="s">
        <v>56</v>
      </c>
      <c r="T44" s="4">
        <f t="shared" ref="T44:AB72" si="3">B44/B40-1</f>
        <v>3.9107788045027458E-3</v>
      </c>
      <c r="U44" s="4">
        <f t="shared" si="3"/>
        <v>9.6325431773438552E-3</v>
      </c>
      <c r="V44" s="4">
        <f t="shared" si="3"/>
        <v>2.6352259578694692E-3</v>
      </c>
      <c r="W44" s="4">
        <f t="shared" si="3"/>
        <v>1.6773362542603643E-3</v>
      </c>
      <c r="X44" s="4">
        <f t="shared" si="3"/>
        <v>-2.6756271435071088E-3</v>
      </c>
      <c r="Y44" s="4">
        <f t="shared" si="3"/>
        <v>-1.8892579284608413E-3</v>
      </c>
      <c r="Z44" s="4">
        <f t="shared" si="3"/>
        <v>-5.8714525902582304E-3</v>
      </c>
      <c r="AA44" s="4">
        <f t="shared" si="3"/>
        <v>2.1768263827133261E-3</v>
      </c>
      <c r="AB44" s="4">
        <f t="shared" si="3"/>
        <v>-4.6703718210832079E-3</v>
      </c>
      <c r="AC44" s="4">
        <f t="shared" si="2"/>
        <v>3.1065022932841302E-3</v>
      </c>
      <c r="AD44" s="4">
        <f t="shared" si="2"/>
        <v>5.6147256335870033E-3</v>
      </c>
    </row>
    <row r="45" spans="1:30">
      <c r="A45" t="s">
        <v>57</v>
      </c>
      <c r="B45" s="36">
        <v>137.96670000000012</v>
      </c>
      <c r="C45" s="37">
        <v>145.512828095277</v>
      </c>
      <c r="D45" s="37">
        <v>133.29720800672499</v>
      </c>
      <c r="E45" s="37">
        <v>138.12772003836599</v>
      </c>
      <c r="F45" s="37">
        <v>137.207583033958</v>
      </c>
      <c r="G45" s="37">
        <v>140.67252025067901</v>
      </c>
      <c r="H45" s="37">
        <v>138.878257809941</v>
      </c>
      <c r="I45" s="37">
        <v>139.298029255622</v>
      </c>
      <c r="J45" s="37">
        <v>138.73550358865302</v>
      </c>
      <c r="K45" s="37">
        <v>133.67041674008999</v>
      </c>
      <c r="L45" s="37">
        <v>141.52494563918202</v>
      </c>
      <c r="S45" t="s">
        <v>57</v>
      </c>
      <c r="T45" s="4">
        <f t="shared" si="3"/>
        <v>7.5467399091384557E-3</v>
      </c>
      <c r="U45" s="4">
        <f t="shared" si="3"/>
        <v>1.0191218827698023E-2</v>
      </c>
      <c r="V45" s="4">
        <f t="shared" si="3"/>
        <v>7.8828515620943396E-3</v>
      </c>
      <c r="W45" s="4">
        <f t="shared" si="3"/>
        <v>2.3579239939834906E-3</v>
      </c>
      <c r="X45" s="4">
        <f t="shared" si="3"/>
        <v>2.6058912701665271E-4</v>
      </c>
      <c r="Y45" s="4">
        <f t="shared" si="3"/>
        <v>6.1411694354496227E-3</v>
      </c>
      <c r="Z45" s="4">
        <f t="shared" si="3"/>
        <v>3.3518972765711474E-3</v>
      </c>
      <c r="AA45" s="4">
        <f t="shared" si="3"/>
        <v>7.7381394673046167E-3</v>
      </c>
      <c r="AB45" s="4">
        <f t="shared" si="3"/>
        <v>-1.6538060996820203E-3</v>
      </c>
      <c r="AC45" s="4">
        <f t="shared" si="2"/>
        <v>6.9576910728164076E-3</v>
      </c>
      <c r="AD45" s="4">
        <f t="shared" si="2"/>
        <v>7.3734719034870277E-3</v>
      </c>
    </row>
    <row r="46" spans="1:30">
      <c r="A46" t="s">
        <v>58</v>
      </c>
      <c r="B46" s="36">
        <v>139.00000000000011</v>
      </c>
      <c r="C46" s="27">
        <v>146.35245857838902</v>
      </c>
      <c r="D46" s="27">
        <v>134.417352254463</v>
      </c>
      <c r="E46" s="27">
        <v>139.20042329496999</v>
      </c>
      <c r="F46" s="27">
        <v>138.87508371775999</v>
      </c>
      <c r="G46" s="27">
        <v>142.442821230211</v>
      </c>
      <c r="H46" s="27">
        <v>141.006485518462</v>
      </c>
      <c r="I46" s="27">
        <v>140.43877221552501</v>
      </c>
      <c r="J46" s="27">
        <v>141.34078267080702</v>
      </c>
      <c r="K46" s="27">
        <v>135.11993631832598</v>
      </c>
      <c r="L46" s="27">
        <v>142.611480551868</v>
      </c>
      <c r="S46" t="s">
        <v>58</v>
      </c>
      <c r="T46" s="4">
        <f t="shared" si="3"/>
        <v>1.4598540145985606E-2</v>
      </c>
      <c r="U46" s="9">
        <f t="shared" si="3"/>
        <v>1.1233452965119461E-2</v>
      </c>
      <c r="V46" s="9">
        <f t="shared" si="3"/>
        <v>1.3330430020917605E-2</v>
      </c>
      <c r="W46" s="9">
        <f t="shared" si="3"/>
        <v>9.1581683682651072E-3</v>
      </c>
      <c r="X46" s="9">
        <f t="shared" si="3"/>
        <v>1.1326439992133119E-2</v>
      </c>
      <c r="Y46" s="9">
        <f t="shared" si="3"/>
        <v>1.7896287502566555E-2</v>
      </c>
      <c r="Z46" s="9">
        <f t="shared" si="3"/>
        <v>1.7548022646327377E-2</v>
      </c>
      <c r="AA46" s="9">
        <f t="shared" si="3"/>
        <v>1.4844805098290781E-2</v>
      </c>
      <c r="AB46" s="9">
        <f t="shared" si="3"/>
        <v>1.7402948381350036E-2</v>
      </c>
      <c r="AC46" s="9">
        <f t="shared" si="2"/>
        <v>1.6937518593890033E-2</v>
      </c>
      <c r="AD46" s="9">
        <f t="shared" si="2"/>
        <v>1.3689763304008062E-2</v>
      </c>
    </row>
    <row r="47" spans="1:30">
      <c r="A47" t="s">
        <v>59</v>
      </c>
      <c r="B47" s="36">
        <v>140.43330000000012</v>
      </c>
      <c r="C47" s="27">
        <v>148.19154532933899</v>
      </c>
      <c r="D47" s="27">
        <v>135.159108103394</v>
      </c>
      <c r="E47" s="27">
        <v>141.022707554725</v>
      </c>
      <c r="F47" s="27">
        <v>140.814731757435</v>
      </c>
      <c r="G47" s="27">
        <v>144.13279871048098</v>
      </c>
      <c r="H47" s="27">
        <v>142.686215374319</v>
      </c>
      <c r="I47" s="27">
        <v>142.10465342166901</v>
      </c>
      <c r="J47" s="27">
        <v>143.785815327053</v>
      </c>
      <c r="K47" s="27">
        <v>136.713982784358</v>
      </c>
      <c r="L47" s="27">
        <v>143.55134678709101</v>
      </c>
      <c r="S47" t="s">
        <v>59</v>
      </c>
      <c r="T47" s="4">
        <f t="shared" si="3"/>
        <v>3.2597794117647183E-2</v>
      </c>
      <c r="U47" s="9">
        <f t="shared" si="3"/>
        <v>3.0411110862328394E-2</v>
      </c>
      <c r="V47" s="9">
        <f t="shared" si="3"/>
        <v>2.7398888018907108E-2</v>
      </c>
      <c r="W47" s="9">
        <f t="shared" si="3"/>
        <v>3.1704759315331454E-2</v>
      </c>
      <c r="X47" s="9">
        <f t="shared" si="3"/>
        <v>4.0377932552755125E-2</v>
      </c>
      <c r="Y47" s="9">
        <f t="shared" si="3"/>
        <v>4.0720182255896464E-2</v>
      </c>
      <c r="Z47" s="9">
        <f t="shared" si="3"/>
        <v>4.3664729993117879E-2</v>
      </c>
      <c r="AA47" s="9">
        <f t="shared" si="3"/>
        <v>3.415664403794727E-2</v>
      </c>
      <c r="AB47" s="9">
        <f t="shared" si="3"/>
        <v>5.5293717480346949E-2</v>
      </c>
      <c r="AC47" s="9">
        <f t="shared" si="2"/>
        <v>3.7377819679438096E-2</v>
      </c>
      <c r="AD47" s="9">
        <f t="shared" si="2"/>
        <v>2.7727126801844859E-2</v>
      </c>
    </row>
    <row r="48" spans="1:30">
      <c r="A48" t="s">
        <v>60</v>
      </c>
      <c r="B48" s="36">
        <v>142.33330000000012</v>
      </c>
      <c r="C48" s="27">
        <v>150.536395861579</v>
      </c>
      <c r="D48" s="27">
        <v>136.67106546887499</v>
      </c>
      <c r="E48" s="27">
        <v>143.177263618692</v>
      </c>
      <c r="F48" s="27">
        <v>142.68915720265801</v>
      </c>
      <c r="G48" s="27">
        <v>145.525902388303</v>
      </c>
      <c r="H48" s="27">
        <v>144.29804211723501</v>
      </c>
      <c r="I48" s="27">
        <v>143.850777290309</v>
      </c>
      <c r="J48" s="27">
        <v>146.23612936077498</v>
      </c>
      <c r="K48" s="27">
        <v>138.68343716556399</v>
      </c>
      <c r="L48" s="27">
        <v>145.00160131521301</v>
      </c>
      <c r="S48" t="s">
        <v>60</v>
      </c>
      <c r="T48" s="4">
        <f t="shared" si="3"/>
        <v>3.9688093498904564E-2</v>
      </c>
      <c r="U48" s="9">
        <f t="shared" si="3"/>
        <v>4.1389002530097585E-2</v>
      </c>
      <c r="V48" s="9">
        <f t="shared" si="3"/>
        <v>3.3904198826053555E-2</v>
      </c>
      <c r="W48" s="9">
        <f t="shared" si="3"/>
        <v>4.1933888513918438E-2</v>
      </c>
      <c r="X48" s="9">
        <f t="shared" si="3"/>
        <v>4.5785912322354072E-2</v>
      </c>
      <c r="Y48" s="9">
        <f t="shared" si="3"/>
        <v>4.5795567108008139E-2</v>
      </c>
      <c r="Z48" s="9">
        <f t="shared" si="3"/>
        <v>4.9756075886788542E-2</v>
      </c>
      <c r="AA48" s="9">
        <f t="shared" si="3"/>
        <v>3.96873232043915E-2</v>
      </c>
      <c r="AB48" s="9">
        <f t="shared" si="3"/>
        <v>6.2074567784730084E-2</v>
      </c>
      <c r="AC48" s="9">
        <f t="shared" si="2"/>
        <v>4.5110096273802691E-2</v>
      </c>
      <c r="AD48" s="9">
        <f t="shared" si="2"/>
        <v>2.8259991961325115E-2</v>
      </c>
    </row>
    <row r="49" spans="1:30">
      <c r="A49" t="s">
        <v>61</v>
      </c>
      <c r="B49" s="38">
        <v>144.36670000000012</v>
      </c>
      <c r="C49" s="27">
        <v>151.981480415433</v>
      </c>
      <c r="D49" s="27">
        <v>138.27307962676801</v>
      </c>
      <c r="E49" s="27">
        <v>144.56663393899601</v>
      </c>
      <c r="F49" s="27">
        <v>144.782988911959</v>
      </c>
      <c r="G49" s="27">
        <v>146.68743186899599</v>
      </c>
      <c r="H49" s="27">
        <v>146.03862295031101</v>
      </c>
      <c r="I49" s="27">
        <v>146.29978010436099</v>
      </c>
      <c r="J49" s="27">
        <v>148.12610270822699</v>
      </c>
      <c r="K49" s="27">
        <v>140.65181773505799</v>
      </c>
      <c r="L49" s="27">
        <v>146.44765789170501</v>
      </c>
      <c r="S49" t="s">
        <v>61</v>
      </c>
      <c r="T49" s="9">
        <f t="shared" si="3"/>
        <v>4.6388005221549733E-2</v>
      </c>
      <c r="U49" s="9">
        <f t="shared" si="3"/>
        <v>4.4454172218552079E-2</v>
      </c>
      <c r="V49" s="9">
        <f t="shared" si="3"/>
        <v>3.7329151108641323E-2</v>
      </c>
      <c r="W49" s="9">
        <f t="shared" si="3"/>
        <v>4.6615653243545552E-2</v>
      </c>
      <c r="X49" s="9">
        <f t="shared" si="3"/>
        <v>5.5211277033617945E-2</v>
      </c>
      <c r="Y49" s="9">
        <f t="shared" si="3"/>
        <v>4.2758255895311903E-2</v>
      </c>
      <c r="Z49" s="9">
        <f t="shared" si="3"/>
        <v>5.1558575498327208E-2</v>
      </c>
      <c r="AA49" s="9">
        <f t="shared" si="3"/>
        <v>5.026453630503469E-2</v>
      </c>
      <c r="AB49" s="9">
        <f t="shared" si="3"/>
        <v>6.7687065507159971E-2</v>
      </c>
      <c r="AC49" s="9">
        <f t="shared" si="2"/>
        <v>5.2228467339506368E-2</v>
      </c>
      <c r="AD49" s="9">
        <f t="shared" si="2"/>
        <v>3.4783353777597892E-2</v>
      </c>
    </row>
    <row r="50" spans="1:30">
      <c r="A50" s="5" t="s">
        <v>62</v>
      </c>
      <c r="B50" s="39">
        <v>145.9406000000001</v>
      </c>
      <c r="C50" s="40">
        <v>153.63832792298254</v>
      </c>
      <c r="D50" s="40">
        <v>139.78055074481011</v>
      </c>
      <c r="E50" s="40">
        <v>146.14263162544091</v>
      </c>
      <c r="F50" s="40">
        <v>146.36134519891598</v>
      </c>
      <c r="G50" s="40">
        <v>148.28654261892763</v>
      </c>
      <c r="H50" s="40">
        <v>147.63069095210216</v>
      </c>
      <c r="I50" s="40">
        <v>147.89465248372983</v>
      </c>
      <c r="J50" s="40">
        <v>149.74092777016992</v>
      </c>
      <c r="K50" s="40">
        <v>142.18514150545062</v>
      </c>
      <c r="L50" s="40">
        <v>148.04415474936411</v>
      </c>
      <c r="M50" s="5"/>
      <c r="N50" s="5"/>
      <c r="O50" s="5"/>
      <c r="P50" s="5"/>
      <c r="Q50" s="5"/>
      <c r="R50" s="5"/>
      <c r="S50" s="5" t="s">
        <v>62</v>
      </c>
      <c r="T50" s="6">
        <f t="shared" si="3"/>
        <v>4.9932374100719379E-2</v>
      </c>
      <c r="U50" s="6">
        <f t="shared" si="3"/>
        <v>4.9783033475252925E-2</v>
      </c>
      <c r="V50" s="6">
        <f t="shared" si="3"/>
        <v>3.989959927341924E-2</v>
      </c>
      <c r="W50" s="6">
        <f t="shared" si="3"/>
        <v>4.9872034625643158E-2</v>
      </c>
      <c r="X50" s="6">
        <f t="shared" si="3"/>
        <v>5.3906440815334022E-2</v>
      </c>
      <c r="Y50" s="6">
        <f t="shared" si="3"/>
        <v>4.1025032628862368E-2</v>
      </c>
      <c r="Z50" s="6">
        <f t="shared" si="3"/>
        <v>4.69780195519649E-2</v>
      </c>
      <c r="AA50" s="6">
        <f t="shared" si="3"/>
        <v>5.3089899253481176E-2</v>
      </c>
      <c r="AB50" s="6">
        <f t="shared" si="3"/>
        <v>5.9431856401470862E-2</v>
      </c>
      <c r="AC50" s="6">
        <f t="shared" si="2"/>
        <v>5.2288399326061441E-2</v>
      </c>
      <c r="AD50" s="6">
        <f t="shared" si="2"/>
        <v>3.809422759284975E-2</v>
      </c>
    </row>
    <row r="51" spans="1:30">
      <c r="A51" s="7" t="s">
        <v>63</v>
      </c>
      <c r="B51" s="38">
        <v>147.31244164000012</v>
      </c>
      <c r="C51" s="27">
        <v>155.08251694771721</v>
      </c>
      <c r="D51" s="27">
        <v>141.09448919763346</v>
      </c>
      <c r="E51" s="27">
        <v>147.51635467654711</v>
      </c>
      <c r="F51" s="27">
        <v>147.73712413114418</v>
      </c>
      <c r="G51" s="27">
        <v>149.68041605132493</v>
      </c>
      <c r="H51" s="27">
        <v>149.01841097408044</v>
      </c>
      <c r="I51" s="27">
        <v>149.28484644766661</v>
      </c>
      <c r="J51" s="27">
        <v>151.14848389712517</v>
      </c>
      <c r="K51" s="27">
        <v>143.52166887211874</v>
      </c>
      <c r="L51" s="27">
        <v>149.43574976859082</v>
      </c>
      <c r="M51" s="7"/>
      <c r="N51" s="7"/>
      <c r="O51" s="7"/>
      <c r="P51" s="7"/>
      <c r="Q51" s="7"/>
      <c r="R51" s="7"/>
      <c r="S51" s="7" t="s">
        <v>63</v>
      </c>
      <c r="T51" s="8">
        <f t="shared" si="3"/>
        <v>4.898511706269093E-2</v>
      </c>
      <c r="U51" s="8">
        <f t="shared" si="3"/>
        <v>4.6500437005794204E-2</v>
      </c>
      <c r="V51" s="8">
        <f t="shared" si="3"/>
        <v>4.3914029750026229E-2</v>
      </c>
      <c r="W51" s="8">
        <f t="shared" si="3"/>
        <v>4.6046819228046543E-2</v>
      </c>
      <c r="X51" s="8">
        <f t="shared" si="3"/>
        <v>4.9159575048110637E-2</v>
      </c>
      <c r="Y51" s="8">
        <f t="shared" si="3"/>
        <v>3.8489624779904696E-2</v>
      </c>
      <c r="Z51" s="8">
        <f t="shared" si="3"/>
        <v>4.4378467696754909E-2</v>
      </c>
      <c r="AA51" s="8">
        <f t="shared" si="3"/>
        <v>5.0527501057208379E-2</v>
      </c>
      <c r="AB51" s="8">
        <f t="shared" si="3"/>
        <v>5.1205806033962187E-2</v>
      </c>
      <c r="AC51" s="8">
        <f t="shared" si="2"/>
        <v>4.9795097393209975E-2</v>
      </c>
      <c r="AD51" s="8">
        <f t="shared" si="2"/>
        <v>4.099162504011411E-2</v>
      </c>
    </row>
    <row r="52" spans="1:30">
      <c r="A52" s="7" t="s">
        <v>64</v>
      </c>
      <c r="B52" s="38">
        <v>148.51982011061907</v>
      </c>
      <c r="C52" s="27">
        <v>156.35357981908439</v>
      </c>
      <c r="D52" s="27">
        <v>142.25090539229825</v>
      </c>
      <c r="E52" s="27">
        <v>148.72539755305237</v>
      </c>
      <c r="F52" s="27">
        <v>148.94797643235367</v>
      </c>
      <c r="G52" s="27">
        <v>150.90719463468099</v>
      </c>
      <c r="H52" s="27">
        <v>150.23977333080225</v>
      </c>
      <c r="I52" s="27">
        <v>150.50838969964266</v>
      </c>
      <c r="J52" s="27">
        <v>152.38730443816308</v>
      </c>
      <c r="K52" s="27">
        <v>144.69797804634695</v>
      </c>
      <c r="L52" s="27">
        <v>150.66052307053704</v>
      </c>
      <c r="M52" s="7"/>
      <c r="N52" s="7"/>
      <c r="O52" s="7"/>
      <c r="P52" s="7"/>
      <c r="Q52" s="7"/>
      <c r="R52" s="7"/>
      <c r="S52" s="7" t="s">
        <v>64</v>
      </c>
      <c r="T52" s="8">
        <f t="shared" si="3"/>
        <v>4.3465022665946318E-2</v>
      </c>
      <c r="U52" s="8">
        <f t="shared" si="3"/>
        <v>3.8643039938689672E-2</v>
      </c>
      <c r="V52" s="8">
        <f t="shared" si="3"/>
        <v>4.0826782935222017E-2</v>
      </c>
      <c r="W52" s="8">
        <f t="shared" si="3"/>
        <v>3.8750104549672759E-2</v>
      </c>
      <c r="X52" s="8">
        <f t="shared" si="3"/>
        <v>4.3863313459805653E-2</v>
      </c>
      <c r="Y52" s="8">
        <f t="shared" si="3"/>
        <v>3.697824344713041E-2</v>
      </c>
      <c r="Z52" s="8">
        <f t="shared" si="3"/>
        <v>4.1176797178854807E-2</v>
      </c>
      <c r="AA52" s="8">
        <f t="shared" si="3"/>
        <v>4.6281379459617078E-2</v>
      </c>
      <c r="AB52" s="8">
        <f t="shared" si="3"/>
        <v>4.2063306135604162E-2</v>
      </c>
      <c r="AC52" s="8">
        <f t="shared" si="2"/>
        <v>4.3368847814196032E-2</v>
      </c>
      <c r="AD52" s="8">
        <f t="shared" si="2"/>
        <v>3.9026615595936232E-2</v>
      </c>
    </row>
    <row r="53" spans="1:30">
      <c r="A53" s="7" t="s">
        <v>65</v>
      </c>
      <c r="B53" s="38">
        <v>149.56072359210287</v>
      </c>
      <c r="C53" s="27">
        <v>157.4493986026431</v>
      </c>
      <c r="D53" s="27">
        <v>143.24787242653608</v>
      </c>
      <c r="E53" s="27">
        <v>149.76774565015717</v>
      </c>
      <c r="F53" s="27">
        <v>149.99188448273551</v>
      </c>
      <c r="G53" s="27">
        <v>151.9648342099633</v>
      </c>
      <c r="H53" s="27">
        <v>151.29274290427875</v>
      </c>
      <c r="I53" s="27">
        <v>151.56324348290772</v>
      </c>
      <c r="J53" s="27">
        <v>153.45532518526699</v>
      </c>
      <c r="K53" s="27">
        <v>145.71210897811207</v>
      </c>
      <c r="L53" s="27">
        <v>151.71643383753445</v>
      </c>
      <c r="M53" s="7"/>
      <c r="N53" s="7"/>
      <c r="O53" s="7"/>
      <c r="P53" s="7"/>
      <c r="Q53" s="7"/>
      <c r="R53" s="7"/>
      <c r="S53" s="7" t="s">
        <v>65</v>
      </c>
      <c r="T53" s="8">
        <f t="shared" si="3"/>
        <v>3.5977989329275761E-2</v>
      </c>
      <c r="U53" s="8">
        <f t="shared" si="3"/>
        <v>3.5977529448087076E-2</v>
      </c>
      <c r="V53" s="8">
        <f t="shared" si="3"/>
        <v>3.5978028501254311E-2</v>
      </c>
      <c r="W53" s="8">
        <f t="shared" si="3"/>
        <v>3.5977262314594194E-2</v>
      </c>
      <c r="X53" s="8">
        <f t="shared" si="3"/>
        <v>3.5977262314594194E-2</v>
      </c>
      <c r="Y53" s="8">
        <f t="shared" si="3"/>
        <v>3.597719500386698E-2</v>
      </c>
      <c r="Z53" s="8">
        <f t="shared" si="3"/>
        <v>3.5977605429458492E-2</v>
      </c>
      <c r="AA53" s="8">
        <f t="shared" si="3"/>
        <v>3.5977247366961951E-2</v>
      </c>
      <c r="AB53" s="8">
        <f t="shared" si="3"/>
        <v>3.597760542945827E-2</v>
      </c>
      <c r="AC53" s="8">
        <f t="shared" si="2"/>
        <v>3.5977432247523478E-2</v>
      </c>
      <c r="AD53" s="8">
        <f t="shared" si="2"/>
        <v>3.5977195003866758E-2</v>
      </c>
    </row>
    <row r="54" spans="1:30">
      <c r="A54" s="7" t="s">
        <v>66</v>
      </c>
      <c r="B54" s="38">
        <v>150.45808793365549</v>
      </c>
      <c r="C54" s="27">
        <v>157.812229783714</v>
      </c>
      <c r="D54" s="27">
        <v>143.57790154927318</v>
      </c>
      <c r="E54" s="27">
        <v>150.11284089749265</v>
      </c>
      <c r="F54" s="27">
        <v>150.33749619137933</v>
      </c>
      <c r="G54" s="27">
        <v>152.31500650559101</v>
      </c>
      <c r="H54" s="27">
        <v>151.64137299562566</v>
      </c>
      <c r="I54" s="27">
        <v>151.91251919168124</v>
      </c>
      <c r="J54" s="27">
        <v>153.80893860392817</v>
      </c>
      <c r="K54" s="27">
        <v>146.04790306851228</v>
      </c>
      <c r="L54" s="27">
        <v>152.06603374462836</v>
      </c>
      <c r="M54" s="7"/>
      <c r="N54" s="7"/>
      <c r="O54" s="7"/>
      <c r="P54" s="7"/>
      <c r="Q54" s="7"/>
      <c r="R54" s="7"/>
      <c r="S54" s="7" t="s">
        <v>66</v>
      </c>
      <c r="T54" s="8">
        <f t="shared" si="3"/>
        <v>3.0954291908183107E-2</v>
      </c>
      <c r="U54" s="8">
        <f t="shared" si="3"/>
        <v>2.7167061222013622E-2</v>
      </c>
      <c r="V54" s="8">
        <f t="shared" si="3"/>
        <v>2.7166517689543923E-2</v>
      </c>
      <c r="W54" s="8">
        <f t="shared" si="3"/>
        <v>2.7166674281788428E-2</v>
      </c>
      <c r="X54" s="8">
        <f t="shared" si="3"/>
        <v>2.7166674281788428E-2</v>
      </c>
      <c r="Y54" s="8">
        <f t="shared" si="3"/>
        <v>2.7166753068185612E-2</v>
      </c>
      <c r="Z54" s="8">
        <f t="shared" si="3"/>
        <v>2.716699364920494E-2</v>
      </c>
      <c r="AA54" s="8">
        <f t="shared" si="3"/>
        <v>2.716708576324911E-2</v>
      </c>
      <c r="AB54" s="8">
        <f t="shared" si="3"/>
        <v>2.716699364920494E-2</v>
      </c>
      <c r="AC54" s="8">
        <f t="shared" si="2"/>
        <v>2.7167125356158284E-2</v>
      </c>
      <c r="AD54" s="8">
        <f t="shared" si="2"/>
        <v>2.7166753068185612E-2</v>
      </c>
    </row>
    <row r="55" spans="1:30">
      <c r="A55" s="7" t="s">
        <v>67</v>
      </c>
      <c r="B55" s="38">
        <v>151.32172971385128</v>
      </c>
      <c r="C55" s="27">
        <v>158.71809904213922</v>
      </c>
      <c r="D55" s="27">
        <v>144.40204968800026</v>
      </c>
      <c r="E55" s="27">
        <v>150.97451604161816</v>
      </c>
      <c r="F55" s="27">
        <v>151.20046089795389</v>
      </c>
      <c r="G55" s="27">
        <v>153.18931978746008</v>
      </c>
      <c r="H55" s="27">
        <v>152.51182312953372</v>
      </c>
      <c r="I55" s="27">
        <v>152.78452943783643</v>
      </c>
      <c r="J55" s="27">
        <v>154.69183097399338</v>
      </c>
      <c r="K55" s="27">
        <v>146.88624572420596</v>
      </c>
      <c r="L55" s="27">
        <v>152.93891788174847</v>
      </c>
      <c r="M55" s="7"/>
      <c r="N55" s="7"/>
      <c r="O55" s="7"/>
      <c r="P55" s="7"/>
      <c r="Q55" s="7"/>
      <c r="R55" s="7"/>
      <c r="S55" s="7" t="s">
        <v>67</v>
      </c>
      <c r="T55" s="8">
        <f t="shared" si="3"/>
        <v>2.7216221720423261E-2</v>
      </c>
      <c r="U55" s="8">
        <f t="shared" si="3"/>
        <v>2.3442888121603556E-2</v>
      </c>
      <c r="V55" s="8">
        <f t="shared" si="3"/>
        <v>2.3442166375001738E-2</v>
      </c>
      <c r="W55" s="8">
        <f t="shared" si="3"/>
        <v>2.3442562505382014E-2</v>
      </c>
      <c r="X55" s="8">
        <f t="shared" si="3"/>
        <v>2.3442562505381792E-2</v>
      </c>
      <c r="Y55" s="8">
        <f t="shared" si="3"/>
        <v>2.3442637511990716E-2</v>
      </c>
      <c r="Z55" s="8">
        <f t="shared" si="3"/>
        <v>2.3442822484940562E-2</v>
      </c>
      <c r="AA55" s="8">
        <f t="shared" si="3"/>
        <v>2.344298884613627E-2</v>
      </c>
      <c r="AB55" s="8">
        <f t="shared" si="3"/>
        <v>2.3442822484940562E-2</v>
      </c>
      <c r="AC55" s="8">
        <f t="shared" si="2"/>
        <v>2.3442988633898487E-2</v>
      </c>
      <c r="AD55" s="8">
        <f t="shared" si="2"/>
        <v>2.3442637511990938E-2</v>
      </c>
    </row>
    <row r="56" spans="1:30">
      <c r="A56" s="7" t="s">
        <v>68</v>
      </c>
      <c r="B56" s="38">
        <v>152.17221691396301</v>
      </c>
      <c r="C56" s="27">
        <v>159.61016139692873</v>
      </c>
      <c r="D56" s="27">
        <v>145.21364555711224</v>
      </c>
      <c r="E56" s="27">
        <v>151.82306770001338</v>
      </c>
      <c r="F56" s="27">
        <v>152.05028247850271</v>
      </c>
      <c r="G56" s="27">
        <v>154.05031301149037</v>
      </c>
      <c r="H56" s="27">
        <v>153.36901000478804</v>
      </c>
      <c r="I56" s="27">
        <v>153.6432505627767</v>
      </c>
      <c r="J56" s="27">
        <v>155.56127050005125</v>
      </c>
      <c r="K56" s="27">
        <v>147.71180990096747</v>
      </c>
      <c r="L56" s="27">
        <v>153.79850373387839</v>
      </c>
      <c r="M56" s="7"/>
      <c r="N56" s="7"/>
      <c r="O56" s="7"/>
      <c r="P56" s="7"/>
      <c r="Q56" s="7"/>
      <c r="R56" s="7"/>
      <c r="S56" s="7" t="s">
        <v>68</v>
      </c>
      <c r="T56" s="8">
        <f t="shared" si="3"/>
        <v>2.4591982407624835E-2</v>
      </c>
      <c r="U56" s="8">
        <f t="shared" si="3"/>
        <v>2.0828314782511015E-2</v>
      </c>
      <c r="V56" s="8">
        <f t="shared" si="3"/>
        <v>2.0827566310691381E-2</v>
      </c>
      <c r="W56" s="8">
        <f t="shared" si="3"/>
        <v>2.0828118115172822E-2</v>
      </c>
      <c r="X56" s="8">
        <f t="shared" si="3"/>
        <v>2.0828118115172822E-2</v>
      </c>
      <c r="Y56" s="8">
        <f t="shared" si="3"/>
        <v>2.0828154578171665E-2</v>
      </c>
      <c r="Z56" s="8">
        <f t="shared" si="3"/>
        <v>2.0828284046300771E-2</v>
      </c>
      <c r="AA56" s="8">
        <f t="shared" si="3"/>
        <v>2.0828479192356086E-2</v>
      </c>
      <c r="AB56" s="8">
        <f t="shared" si="3"/>
        <v>2.0828284046300771E-2</v>
      </c>
      <c r="AC56" s="8">
        <f t="shared" si="2"/>
        <v>2.0828431021027605E-2</v>
      </c>
      <c r="AD56" s="8">
        <f t="shared" si="2"/>
        <v>2.0828154578171665E-2</v>
      </c>
    </row>
    <row r="57" spans="1:30">
      <c r="A57" s="7" t="s">
        <v>69</v>
      </c>
      <c r="B57" s="38">
        <v>153.00954953399071</v>
      </c>
      <c r="C57" s="27">
        <v>160.48841684808266</v>
      </c>
      <c r="D57" s="27">
        <v>146.01268915660916</v>
      </c>
      <c r="E57" s="27">
        <v>152.6584958726784</v>
      </c>
      <c r="F57" s="27">
        <v>152.8869609330259</v>
      </c>
      <c r="G57" s="27">
        <v>154.89798617768182</v>
      </c>
      <c r="H57" s="27">
        <v>154.2129336213886</v>
      </c>
      <c r="I57" s="27">
        <v>154.48868256650212</v>
      </c>
      <c r="J57" s="27">
        <v>156.41725718210185</v>
      </c>
      <c r="K57" s="27">
        <v>148.52459559879674</v>
      </c>
      <c r="L57" s="27">
        <v>154.6447913010181</v>
      </c>
      <c r="M57" s="7"/>
      <c r="N57" s="7"/>
      <c r="O57" s="7"/>
      <c r="P57" s="7"/>
      <c r="Q57" s="7"/>
      <c r="R57" s="7"/>
      <c r="S57" s="7" t="s">
        <v>69</v>
      </c>
      <c r="T57" s="8">
        <f t="shared" si="3"/>
        <v>2.3059703504068496E-2</v>
      </c>
      <c r="U57" s="8">
        <f t="shared" si="3"/>
        <v>1.9301555118093283E-2</v>
      </c>
      <c r="V57" s="8">
        <f t="shared" si="3"/>
        <v>1.9300927010214464E-2</v>
      </c>
      <c r="W57" s="8">
        <f t="shared" si="3"/>
        <v>1.9301553949231165E-2</v>
      </c>
      <c r="X57" s="8">
        <f t="shared" si="3"/>
        <v>1.9301553949231387E-2</v>
      </c>
      <c r="Y57" s="8">
        <f t="shared" si="3"/>
        <v>1.9301517900291998E-2</v>
      </c>
      <c r="Z57" s="8">
        <f t="shared" si="3"/>
        <v>1.9301591477903335E-2</v>
      </c>
      <c r="AA57" s="8">
        <f t="shared" si="3"/>
        <v>1.9301771434604431E-2</v>
      </c>
      <c r="AB57" s="8">
        <f t="shared" si="3"/>
        <v>1.9301591477903557E-2</v>
      </c>
      <c r="AC57" s="8">
        <f t="shared" si="2"/>
        <v>1.930166710514869E-2</v>
      </c>
      <c r="AD57" s="8">
        <f t="shared" si="2"/>
        <v>1.9301517900291998E-2</v>
      </c>
    </row>
    <row r="58" spans="1:30">
      <c r="A58" s="7" t="s">
        <v>70</v>
      </c>
      <c r="B58" s="38">
        <v>153.78522123607081</v>
      </c>
      <c r="C58" s="27">
        <v>161.30194188151202</v>
      </c>
      <c r="D58" s="27">
        <v>146.75288887501529</v>
      </c>
      <c r="E58" s="27">
        <v>153.43241123633214</v>
      </c>
      <c r="F58" s="27">
        <v>153.66203451993641</v>
      </c>
      <c r="G58" s="27">
        <v>155.68321501152931</v>
      </c>
      <c r="H58" s="27">
        <v>154.99468532586909</v>
      </c>
      <c r="I58" s="27">
        <v>155.27182767738043</v>
      </c>
      <c r="J58" s="27">
        <v>157.21018326515323</v>
      </c>
      <c r="K58" s="27">
        <v>149.2774744226999</v>
      </c>
      <c r="L58" s="27">
        <v>155.42873660676659</v>
      </c>
      <c r="M58" s="7"/>
      <c r="N58" s="7"/>
      <c r="O58" s="7"/>
      <c r="P58" s="7"/>
      <c r="Q58" s="7"/>
      <c r="R58" s="7"/>
      <c r="S58" s="7" t="s">
        <v>70</v>
      </c>
      <c r="T58" s="8">
        <f t="shared" si="3"/>
        <v>2.2113356271564522E-2</v>
      </c>
      <c r="U58" s="8">
        <f t="shared" si="3"/>
        <v>2.2113065017716149E-2</v>
      </c>
      <c r="V58" s="8">
        <f t="shared" si="3"/>
        <v>2.2113342592993135E-2</v>
      </c>
      <c r="W58" s="8">
        <f t="shared" si="3"/>
        <v>2.2113833293624374E-2</v>
      </c>
      <c r="X58" s="8">
        <f t="shared" si="3"/>
        <v>2.2113833293624596E-2</v>
      </c>
      <c r="Y58" s="8">
        <f t="shared" si="3"/>
        <v>2.2113438348667636E-2</v>
      </c>
      <c r="Z58" s="8">
        <f t="shared" si="3"/>
        <v>2.2113439518515632E-2</v>
      </c>
      <c r="AA58" s="8">
        <f t="shared" si="3"/>
        <v>2.2113440706361009E-2</v>
      </c>
      <c r="AB58" s="8">
        <f t="shared" si="3"/>
        <v>2.2113439518515632E-2</v>
      </c>
      <c r="AC58" s="8">
        <f t="shared" si="2"/>
        <v>2.2113096363133744E-2</v>
      </c>
      <c r="AD58" s="8">
        <f t="shared" si="2"/>
        <v>2.2113438348667636E-2</v>
      </c>
    </row>
    <row r="59" spans="1:30">
      <c r="A59" s="7" t="s">
        <v>71</v>
      </c>
      <c r="B59" s="38">
        <v>154.61564723107583</v>
      </c>
      <c r="C59" s="27">
        <v>162.17295293103021</v>
      </c>
      <c r="D59" s="27">
        <v>147.54534457987222</v>
      </c>
      <c r="E59" s="27">
        <v>154.26094816684892</v>
      </c>
      <c r="F59" s="27">
        <v>154.4918114190429</v>
      </c>
      <c r="G59" s="27">
        <v>156.52389777184524</v>
      </c>
      <c r="H59" s="27">
        <v>155.83164588654867</v>
      </c>
      <c r="I59" s="27">
        <v>156.11028054732901</v>
      </c>
      <c r="J59" s="27">
        <v>158.05910736118597</v>
      </c>
      <c r="K59" s="27">
        <v>150.08355452066235</v>
      </c>
      <c r="L59" s="27">
        <v>156.26804519448632</v>
      </c>
      <c r="M59" s="7"/>
      <c r="N59" s="7"/>
      <c r="O59" s="7"/>
      <c r="P59" s="7"/>
      <c r="Q59" s="7"/>
      <c r="R59" s="7"/>
      <c r="S59" s="7" t="s">
        <v>71</v>
      </c>
      <c r="T59" s="8">
        <f t="shared" si="3"/>
        <v>2.1767643837096839E-2</v>
      </c>
      <c r="U59" s="8">
        <f t="shared" si="3"/>
        <v>2.1767233288080945E-2</v>
      </c>
      <c r="V59" s="8">
        <f t="shared" si="3"/>
        <v>2.1767661183919929E-2</v>
      </c>
      <c r="W59" s="8">
        <f t="shared" si="3"/>
        <v>2.1768124921988985E-2</v>
      </c>
      <c r="X59" s="8">
        <f t="shared" si="3"/>
        <v>2.1768124921989207E-2</v>
      </c>
      <c r="Y59" s="8">
        <f t="shared" si="3"/>
        <v>2.1767692349647261E-2</v>
      </c>
      <c r="Z59" s="8">
        <f t="shared" si="3"/>
        <v>2.1767641936817572E-2</v>
      </c>
      <c r="AA59" s="8">
        <f t="shared" si="3"/>
        <v>2.1767590748418941E-2</v>
      </c>
      <c r="AB59" s="8">
        <f t="shared" si="3"/>
        <v>2.1767641936817572E-2</v>
      </c>
      <c r="AC59" s="8">
        <f t="shared" si="2"/>
        <v>2.1767244309992551E-2</v>
      </c>
      <c r="AD59" s="8">
        <f t="shared" si="2"/>
        <v>2.1767692349647261E-2</v>
      </c>
    </row>
    <row r="60" spans="1:30">
      <c r="A60" s="7" t="s">
        <v>72</v>
      </c>
      <c r="B60" s="38">
        <v>155.45232118114225</v>
      </c>
      <c r="C60" s="27">
        <v>163.05052648254826</v>
      </c>
      <c r="D60" s="27">
        <v>148.34376465970334</v>
      </c>
      <c r="E60" s="27">
        <v>155.09571734094783</v>
      </c>
      <c r="F60" s="27">
        <v>155.32782988875843</v>
      </c>
      <c r="G60" s="27">
        <v>157.37091018412443</v>
      </c>
      <c r="H60" s="27">
        <v>156.67490664996103</v>
      </c>
      <c r="I60" s="27">
        <v>156.95504340471561</v>
      </c>
      <c r="J60" s="27">
        <v>158.91442171520816</v>
      </c>
      <c r="K60" s="27">
        <v>150.8957074976901</v>
      </c>
      <c r="L60" s="27">
        <v>157.11367308777625</v>
      </c>
      <c r="M60" s="7"/>
      <c r="N60" s="7"/>
      <c r="O60" s="7"/>
      <c r="P60" s="7"/>
      <c r="Q60" s="7"/>
      <c r="R60" s="7"/>
      <c r="S60" s="7" t="s">
        <v>72</v>
      </c>
      <c r="T60" s="8">
        <f t="shared" si="3"/>
        <v>2.1555211152859632E-2</v>
      </c>
      <c r="U60" s="8">
        <f t="shared" si="3"/>
        <v>2.1554799866806862E-2</v>
      </c>
      <c r="V60" s="8">
        <f t="shared" si="3"/>
        <v>2.155526838116617E-2</v>
      </c>
      <c r="W60" s="8">
        <f t="shared" si="3"/>
        <v>2.1555681165663643E-2</v>
      </c>
      <c r="X60" s="8">
        <f t="shared" si="3"/>
        <v>2.1555681165663865E-2</v>
      </c>
      <c r="Y60" s="8">
        <f t="shared" si="3"/>
        <v>2.1555277024243313E-2</v>
      </c>
      <c r="Z60" s="8">
        <f t="shared" si="3"/>
        <v>2.1555180183205014E-2</v>
      </c>
      <c r="AA60" s="8">
        <f t="shared" si="3"/>
        <v>2.1555081852331348E-2</v>
      </c>
      <c r="AB60" s="8">
        <f t="shared" si="3"/>
        <v>2.1555180183205014E-2</v>
      </c>
      <c r="AC60" s="8">
        <f t="shared" si="2"/>
        <v>2.1554793749106738E-2</v>
      </c>
      <c r="AD60" s="8">
        <f t="shared" si="2"/>
        <v>2.1555277024243313E-2</v>
      </c>
    </row>
    <row r="61" spans="1:30">
      <c r="A61" s="7" t="s">
        <v>73</v>
      </c>
      <c r="B61" s="38">
        <v>156.29524308627003</v>
      </c>
      <c r="C61" s="27">
        <v>163.93466253606624</v>
      </c>
      <c r="D61" s="27">
        <v>149.14814911451057</v>
      </c>
      <c r="E61" s="27">
        <v>155.93671875862881</v>
      </c>
      <c r="F61" s="27">
        <v>156.17008992908302</v>
      </c>
      <c r="G61" s="27">
        <v>158.22425224836692</v>
      </c>
      <c r="H61" s="27">
        <v>157.52446761610614</v>
      </c>
      <c r="I61" s="27">
        <v>157.80611624954022</v>
      </c>
      <c r="J61" s="27">
        <v>159.77612632721977</v>
      </c>
      <c r="K61" s="27">
        <v>151.7139333537832</v>
      </c>
      <c r="L61" s="27">
        <v>157.96562028663644</v>
      </c>
      <c r="M61" s="7"/>
      <c r="N61" s="7"/>
      <c r="O61" s="7"/>
      <c r="P61" s="7"/>
      <c r="Q61" s="7"/>
      <c r="R61" s="7"/>
      <c r="S61" s="7" t="s">
        <v>73</v>
      </c>
      <c r="T61" s="8">
        <f t="shared" si="3"/>
        <v>2.1473780965216349E-2</v>
      </c>
      <c r="U61" s="8">
        <f t="shared" si="3"/>
        <v>2.1473485474317933E-2</v>
      </c>
      <c r="V61" s="8">
        <f t="shared" si="3"/>
        <v>2.1473886797183761E-2</v>
      </c>
      <c r="W61" s="8">
        <f t="shared" si="3"/>
        <v>2.1474224983092594E-2</v>
      </c>
      <c r="X61" s="8">
        <f t="shared" si="3"/>
        <v>2.1474224983092816E-2</v>
      </c>
      <c r="Y61" s="8">
        <f t="shared" si="3"/>
        <v>2.147391423713918E-2</v>
      </c>
      <c r="Z61" s="8">
        <f t="shared" si="3"/>
        <v>2.1473776011859957E-2</v>
      </c>
      <c r="AA61" s="8">
        <f t="shared" si="3"/>
        <v>2.1473635660075319E-2</v>
      </c>
      <c r="AB61" s="8">
        <f t="shared" si="3"/>
        <v>2.1473776011859735E-2</v>
      </c>
      <c r="AC61" s="8">
        <f t="shared" si="2"/>
        <v>2.1473465335005493E-2</v>
      </c>
      <c r="AD61" s="8">
        <f t="shared" si="2"/>
        <v>2.147391423713918E-2</v>
      </c>
    </row>
    <row r="62" spans="1:30">
      <c r="A62" s="7" t="s">
        <v>74</v>
      </c>
      <c r="B62" s="38">
        <v>157.15455960038668</v>
      </c>
      <c r="C62" s="27">
        <v>164.83604314321886</v>
      </c>
      <c r="D62" s="27">
        <v>149.96819713907939</v>
      </c>
      <c r="E62" s="27">
        <v>156.79408844545591</v>
      </c>
      <c r="F62" s="27">
        <v>157.02874273491457</v>
      </c>
      <c r="G62" s="27">
        <v>159.09423666582015</v>
      </c>
      <c r="H62" s="27">
        <v>158.39058132728758</v>
      </c>
      <c r="I62" s="27">
        <v>158.6737551565287</v>
      </c>
      <c r="J62" s="27">
        <v>160.65462028962259</v>
      </c>
      <c r="K62" s="27">
        <v>152.54812610539648</v>
      </c>
      <c r="L62" s="27">
        <v>158.83418263526417</v>
      </c>
      <c r="M62" s="7"/>
      <c r="N62" s="7"/>
      <c r="O62" s="7"/>
      <c r="P62" s="7"/>
      <c r="Q62" s="7"/>
      <c r="R62" s="7"/>
      <c r="S62" s="7" t="s">
        <v>74</v>
      </c>
      <c r="T62" s="8">
        <f t="shared" si="3"/>
        <v>2.190937683890759E-2</v>
      </c>
      <c r="U62" s="8">
        <f t="shared" si="3"/>
        <v>2.1909849444359919E-2</v>
      </c>
      <c r="V62" s="8">
        <f t="shared" si="3"/>
        <v>2.1909676114127308E-2</v>
      </c>
      <c r="W62" s="8">
        <f t="shared" si="3"/>
        <v>2.190982454121615E-2</v>
      </c>
      <c r="X62" s="8">
        <f t="shared" si="3"/>
        <v>2.1909824541216594E-2</v>
      </c>
      <c r="Y62" s="8">
        <f t="shared" si="3"/>
        <v>2.1910015501916735E-2</v>
      </c>
      <c r="Z62" s="8">
        <f t="shared" si="3"/>
        <v>2.1909757707361255E-2</v>
      </c>
      <c r="AA62" s="8">
        <f t="shared" si="3"/>
        <v>2.1909495946790258E-2</v>
      </c>
      <c r="AB62" s="8">
        <f t="shared" si="3"/>
        <v>2.1909757707361255E-2</v>
      </c>
      <c r="AC62" s="8">
        <f t="shared" si="2"/>
        <v>2.1909880880187416E-2</v>
      </c>
      <c r="AD62" s="8">
        <f t="shared" si="2"/>
        <v>2.1910015501916735E-2</v>
      </c>
    </row>
    <row r="63" spans="1:30">
      <c r="A63" s="7" t="s">
        <v>75</v>
      </c>
      <c r="B63" s="38">
        <v>158.00591875406522</v>
      </c>
      <c r="C63" s="27">
        <v>165.72903138008277</v>
      </c>
      <c r="D63" s="27">
        <v>150.78063066592281</v>
      </c>
      <c r="E63" s="27">
        <v>157.64349994007551</v>
      </c>
      <c r="F63" s="27">
        <v>157.87942543849812</v>
      </c>
      <c r="G63" s="27">
        <v>159.95611295349016</v>
      </c>
      <c r="H63" s="27">
        <v>159.24864168197678</v>
      </c>
      <c r="I63" s="27">
        <v>159.53334554633904</v>
      </c>
      <c r="J63" s="27">
        <v>161.52494578065244</v>
      </c>
      <c r="K63" s="27">
        <v>153.37454011303839</v>
      </c>
      <c r="L63" s="27">
        <v>159.6946501075858</v>
      </c>
      <c r="M63" s="7"/>
      <c r="N63" s="7"/>
      <c r="O63" s="7"/>
      <c r="P63" s="7"/>
      <c r="Q63" s="7"/>
      <c r="R63" s="7"/>
      <c r="S63" s="7" t="s">
        <v>75</v>
      </c>
      <c r="T63" s="8">
        <f t="shared" si="3"/>
        <v>2.1927092009792259E-2</v>
      </c>
      <c r="U63" s="8">
        <f t="shared" si="3"/>
        <v>2.1927691299824303E-2</v>
      </c>
      <c r="V63" s="8">
        <f t="shared" si="3"/>
        <v>2.1927402015040842E-2</v>
      </c>
      <c r="W63" s="8">
        <f t="shared" si="3"/>
        <v>2.1927466500257786E-2</v>
      </c>
      <c r="X63" s="8">
        <f t="shared" si="3"/>
        <v>2.1927466500257786E-2</v>
      </c>
      <c r="Y63" s="8">
        <f t="shared" si="3"/>
        <v>2.1927739025818571E-2</v>
      </c>
      <c r="Z63" s="8">
        <f t="shared" si="3"/>
        <v>2.1927483188593166E-2</v>
      </c>
      <c r="AA63" s="8">
        <f t="shared" si="3"/>
        <v>2.1927223415451058E-2</v>
      </c>
      <c r="AB63" s="8">
        <f t="shared" si="3"/>
        <v>2.1927483188593389E-2</v>
      </c>
      <c r="AC63" s="8">
        <f t="shared" si="2"/>
        <v>2.1927689565234498E-2</v>
      </c>
      <c r="AD63" s="8">
        <f t="shared" si="2"/>
        <v>2.1927739025818349E-2</v>
      </c>
    </row>
    <row r="64" spans="1:30">
      <c r="A64" s="7" t="s">
        <v>76</v>
      </c>
      <c r="B64" s="38">
        <v>158.85946720123516</v>
      </c>
      <c r="C64" s="27">
        <v>166.62430929829267</v>
      </c>
      <c r="D64" s="27">
        <v>151.59514888982727</v>
      </c>
      <c r="E64" s="27">
        <v>158.49508926805157</v>
      </c>
      <c r="F64" s="27">
        <v>158.7322892347315</v>
      </c>
      <c r="G64" s="27">
        <v>160.82019381262447</v>
      </c>
      <c r="H64" s="27">
        <v>160.10890122247736</v>
      </c>
      <c r="I64" s="27">
        <v>160.39514349369705</v>
      </c>
      <c r="J64" s="27">
        <v>162.39750189271106</v>
      </c>
      <c r="K64" s="27">
        <v>154.2030693931637</v>
      </c>
      <c r="L64" s="27">
        <v>160.55731854779879</v>
      </c>
      <c r="M64" s="7"/>
      <c r="N64" s="7"/>
      <c r="O64" s="7"/>
      <c r="P64" s="7"/>
      <c r="Q64" s="7"/>
      <c r="R64" s="7"/>
      <c r="S64" s="7" t="s">
        <v>76</v>
      </c>
      <c r="T64" s="8">
        <f t="shared" si="3"/>
        <v>2.1917627181151644E-2</v>
      </c>
      <c r="U64" s="8">
        <f t="shared" si="3"/>
        <v>2.1918253763669515E-2</v>
      </c>
      <c r="V64" s="8">
        <f t="shared" si="3"/>
        <v>2.191790290331741E-2</v>
      </c>
      <c r="W64" s="8">
        <f t="shared" si="3"/>
        <v>2.1917896801952885E-2</v>
      </c>
      <c r="X64" s="8">
        <f t="shared" si="3"/>
        <v>2.1917896801952663E-2</v>
      </c>
      <c r="Y64" s="8">
        <f t="shared" si="3"/>
        <v>2.191817804487739E-2</v>
      </c>
      <c r="Z64" s="8">
        <f t="shared" si="3"/>
        <v>2.191796150348746E-2</v>
      </c>
      <c r="AA64" s="8">
        <f t="shared" si="3"/>
        <v>2.1917741630710141E-2</v>
      </c>
      <c r="AB64" s="8">
        <f t="shared" si="3"/>
        <v>2.191796150348746E-2</v>
      </c>
      <c r="AC64" s="8">
        <f t="shared" si="2"/>
        <v>2.1918197345171198E-2</v>
      </c>
      <c r="AD64" s="8">
        <f t="shared" si="2"/>
        <v>2.191817804487739E-2</v>
      </c>
    </row>
    <row r="65" spans="1:30">
      <c r="A65" s="7" t="s">
        <v>77</v>
      </c>
      <c r="B65" s="38">
        <v>159.71520494189545</v>
      </c>
      <c r="C65" s="27">
        <v>167.52187689784856</v>
      </c>
      <c r="D65" s="27">
        <v>152.41175181079271</v>
      </c>
      <c r="E65" s="27">
        <v>159.34885642938312</v>
      </c>
      <c r="F65" s="27">
        <v>159.58733412361383</v>
      </c>
      <c r="G65" s="27">
        <v>161.68647924322303</v>
      </c>
      <c r="H65" s="27">
        <v>160.97135994878926</v>
      </c>
      <c r="I65" s="27">
        <v>161.25914899860274</v>
      </c>
      <c r="J65" s="27">
        <v>163.27228862579847</v>
      </c>
      <c r="K65" s="27">
        <v>155.03371394577249</v>
      </c>
      <c r="L65" s="27">
        <v>161.42218795590301</v>
      </c>
      <c r="M65" s="7"/>
      <c r="N65" s="7"/>
      <c r="O65" s="7"/>
      <c r="P65" s="7"/>
      <c r="Q65" s="7"/>
      <c r="R65" s="7"/>
      <c r="S65" s="7" t="s">
        <v>77</v>
      </c>
      <c r="T65" s="8">
        <f t="shared" si="3"/>
        <v>2.1881419984981276E-2</v>
      </c>
      <c r="U65" s="8">
        <f t="shared" si="3"/>
        <v>2.1881976064660025E-2</v>
      </c>
      <c r="V65" s="8">
        <f t="shared" si="3"/>
        <v>2.1881617141466858E-2</v>
      </c>
      <c r="W65" s="8">
        <f t="shared" si="3"/>
        <v>2.1881553606600379E-2</v>
      </c>
      <c r="X65" s="8">
        <f t="shared" si="3"/>
        <v>2.1881553606600157E-2</v>
      </c>
      <c r="Y65" s="8">
        <f t="shared" si="3"/>
        <v>2.1881771888050405E-2</v>
      </c>
      <c r="Z65" s="8">
        <f t="shared" si="3"/>
        <v>2.1881631373504185E-2</v>
      </c>
      <c r="AA65" s="8">
        <f t="shared" si="3"/>
        <v>2.1881488697194751E-2</v>
      </c>
      <c r="AB65" s="8">
        <f t="shared" si="3"/>
        <v>2.1881631373504407E-2</v>
      </c>
      <c r="AC65" s="8">
        <f t="shared" si="2"/>
        <v>2.1881843800383605E-2</v>
      </c>
      <c r="AD65" s="8">
        <f t="shared" si="2"/>
        <v>2.1881771888050405E-2</v>
      </c>
    </row>
    <row r="66" spans="1:30">
      <c r="A66" s="7" t="s">
        <v>78</v>
      </c>
      <c r="B66" s="38">
        <v>160.57791517457557</v>
      </c>
      <c r="C66" s="27">
        <v>168.42673894671989</v>
      </c>
      <c r="D66" s="27">
        <v>153.23498986273637</v>
      </c>
      <c r="E66" s="27">
        <v>160.20955562801416</v>
      </c>
      <c r="F66" s="27">
        <v>160.44932142411716</v>
      </c>
      <c r="G66" s="27">
        <v>162.55975507969714</v>
      </c>
      <c r="H66" s="27">
        <v>161.84080341313577</v>
      </c>
      <c r="I66" s="27">
        <v>162.130177413214</v>
      </c>
      <c r="J66" s="27">
        <v>164.15415993694199</v>
      </c>
      <c r="K66" s="27">
        <v>155.8710796061109</v>
      </c>
      <c r="L66" s="27">
        <v>162.29403634342725</v>
      </c>
      <c r="M66" s="7"/>
      <c r="N66" s="7"/>
      <c r="O66" s="7"/>
      <c r="P66" s="7"/>
      <c r="Q66" s="7"/>
      <c r="R66" s="7"/>
      <c r="S66" s="7" t="s">
        <v>78</v>
      </c>
      <c r="T66" s="8">
        <f t="shared" si="3"/>
        <v>2.1783367806150977E-2</v>
      </c>
      <c r="U66" s="8">
        <f t="shared" si="3"/>
        <v>2.1783438470318162E-2</v>
      </c>
      <c r="V66" s="8">
        <f t="shared" si="3"/>
        <v>2.1783236619343782E-2</v>
      </c>
      <c r="W66" s="8">
        <f t="shared" si="3"/>
        <v>2.1783137466603986E-2</v>
      </c>
      <c r="X66" s="8">
        <f t="shared" si="3"/>
        <v>2.1783137466603764E-2</v>
      </c>
      <c r="Y66" s="8">
        <f t="shared" si="3"/>
        <v>2.1782802988371985E-2</v>
      </c>
      <c r="Z66" s="8">
        <f t="shared" si="3"/>
        <v>2.1783000333327251E-2</v>
      </c>
      <c r="AA66" s="8">
        <f t="shared" si="3"/>
        <v>2.1783200714419415E-2</v>
      </c>
      <c r="AB66" s="8">
        <f t="shared" si="3"/>
        <v>2.1783000333327251E-2</v>
      </c>
      <c r="AC66" s="8">
        <f t="shared" si="2"/>
        <v>2.1782984724562082E-2</v>
      </c>
      <c r="AD66" s="8">
        <f t="shared" si="2"/>
        <v>2.1782802988372207E-2</v>
      </c>
    </row>
    <row r="67" spans="1:30">
      <c r="A67" s="7" t="s">
        <v>79</v>
      </c>
      <c r="B67" s="38">
        <v>161.43611822280525</v>
      </c>
      <c r="C67" s="27">
        <v>169.32688400178003</v>
      </c>
      <c r="D67" s="27">
        <v>154.05394200425698</v>
      </c>
      <c r="E67" s="27">
        <v>161.06577677448323</v>
      </c>
      <c r="F67" s="27">
        <v>161.3068239707126</v>
      </c>
      <c r="G67" s="27">
        <v>163.4285353194598</v>
      </c>
      <c r="H67" s="27">
        <v>162.70574629018111</v>
      </c>
      <c r="I67" s="27">
        <v>162.99667189235197</v>
      </c>
      <c r="J67" s="27">
        <v>165.03146632927601</v>
      </c>
      <c r="K67" s="27">
        <v>156.70411236958813</v>
      </c>
      <c r="L67" s="27">
        <v>163.16139648270257</v>
      </c>
      <c r="M67" s="7"/>
      <c r="N67" s="7"/>
      <c r="O67" s="7"/>
      <c r="P67" s="7"/>
      <c r="Q67" s="7"/>
      <c r="R67" s="7"/>
      <c r="S67" s="7" t="s">
        <v>79</v>
      </c>
      <c r="T67" s="8">
        <f t="shared" si="3"/>
        <v>2.1709309978945157E-2</v>
      </c>
      <c r="U67" s="8">
        <f t="shared" si="3"/>
        <v>2.170924787127948E-2</v>
      </c>
      <c r="V67" s="8">
        <f t="shared" si="3"/>
        <v>2.1709097009858569E-2</v>
      </c>
      <c r="W67" s="8">
        <f t="shared" si="3"/>
        <v>2.1708962537044796E-2</v>
      </c>
      <c r="X67" s="8">
        <f t="shared" si="3"/>
        <v>2.1708962537044574E-2</v>
      </c>
      <c r="Y67" s="8">
        <f t="shared" si="3"/>
        <v>2.1708594325365427E-2</v>
      </c>
      <c r="Z67" s="8">
        <f t="shared" si="3"/>
        <v>2.1708848324799135E-2</v>
      </c>
      <c r="AA67" s="8">
        <f t="shared" si="3"/>
        <v>2.1709106232006947E-2</v>
      </c>
      <c r="AB67" s="8">
        <f t="shared" si="3"/>
        <v>2.1708848324798913E-2</v>
      </c>
      <c r="AC67" s="8">
        <f t="shared" si="2"/>
        <v>2.1708767661802408E-2</v>
      </c>
      <c r="AD67" s="8">
        <f t="shared" si="2"/>
        <v>2.1708594325365427E-2</v>
      </c>
    </row>
    <row r="68" spans="1:30">
      <c r="A68" s="7" t="s">
        <v>80</v>
      </c>
      <c r="B68" s="38">
        <v>162.29459728511398</v>
      </c>
      <c r="C68" s="27">
        <v>170.22731683099846</v>
      </c>
      <c r="D68" s="27">
        <v>154.87315866927176</v>
      </c>
      <c r="E68" s="27">
        <v>161.92227407273242</v>
      </c>
      <c r="F68" s="27">
        <v>162.16460308237029</v>
      </c>
      <c r="G68" s="27">
        <v>164.29760579692223</v>
      </c>
      <c r="H68" s="27">
        <v>163.57097413214839</v>
      </c>
      <c r="I68" s="27">
        <v>163.86344778817448</v>
      </c>
      <c r="J68" s="27">
        <v>165.90906175982778</v>
      </c>
      <c r="K68" s="27">
        <v>157.53741807145025</v>
      </c>
      <c r="L68" s="27">
        <v>164.02904638525771</v>
      </c>
      <c r="M68" s="7"/>
      <c r="N68" s="7"/>
      <c r="O68" s="7"/>
      <c r="P68" s="7"/>
      <c r="Q68" s="7"/>
      <c r="R68" s="7"/>
      <c r="S68" s="7" t="s">
        <v>80</v>
      </c>
      <c r="T68" s="8">
        <f t="shared" si="3"/>
        <v>2.1623703921449966E-2</v>
      </c>
      <c r="U68" s="8">
        <f t="shared" si="3"/>
        <v>2.1623540693907151E-2</v>
      </c>
      <c r="V68" s="8">
        <f t="shared" si="3"/>
        <v>2.1623447738600143E-2</v>
      </c>
      <c r="W68" s="8">
        <f t="shared" si="3"/>
        <v>2.1623287008499581E-2</v>
      </c>
      <c r="X68" s="8">
        <f t="shared" si="3"/>
        <v>2.1623287008499803E-2</v>
      </c>
      <c r="Y68" s="8">
        <f t="shared" si="3"/>
        <v>2.1622980932042513E-2</v>
      </c>
      <c r="Z68" s="8">
        <f t="shared" si="3"/>
        <v>2.1623238203729578E-2</v>
      </c>
      <c r="AA68" s="8">
        <f t="shared" si="3"/>
        <v>2.1623499433533144E-2</v>
      </c>
      <c r="AB68" s="8">
        <f t="shared" si="3"/>
        <v>2.1623238203729578E-2</v>
      </c>
      <c r="AC68" s="8">
        <f t="shared" si="2"/>
        <v>2.162310187085259E-2</v>
      </c>
      <c r="AD68" s="8">
        <f t="shared" si="2"/>
        <v>2.1622980932042513E-2</v>
      </c>
    </row>
    <row r="69" spans="1:30">
      <c r="A69" s="7" t="s">
        <v>81</v>
      </c>
      <c r="B69" s="38">
        <v>163.15335236150167</v>
      </c>
      <c r="C69" s="27">
        <v>171.12803743437505</v>
      </c>
      <c r="D69" s="27">
        <v>155.69263985778068</v>
      </c>
      <c r="E69" s="27">
        <v>162.77904752276163</v>
      </c>
      <c r="F69" s="27">
        <v>163.02265875909018</v>
      </c>
      <c r="G69" s="27">
        <v>165.16696651208446</v>
      </c>
      <c r="H69" s="27">
        <v>164.43648693903774</v>
      </c>
      <c r="I69" s="27">
        <v>164.73050510068151</v>
      </c>
      <c r="J69" s="27">
        <v>166.78694622859737</v>
      </c>
      <c r="K69" s="27">
        <v>158.37099671169733</v>
      </c>
      <c r="L69" s="27">
        <v>164.89698605109265</v>
      </c>
      <c r="M69" s="7"/>
      <c r="N69" s="7"/>
      <c r="O69" s="7"/>
      <c r="P69" s="7"/>
      <c r="Q69" s="7"/>
      <c r="R69" s="7"/>
      <c r="S69" s="7" t="s">
        <v>81</v>
      </c>
      <c r="T69" s="8">
        <f t="shared" si="3"/>
        <v>2.1526738301823167E-2</v>
      </c>
      <c r="U69" s="8">
        <f t="shared" si="3"/>
        <v>2.1526505094767057E-2</v>
      </c>
      <c r="V69" s="8">
        <f t="shared" si="3"/>
        <v>2.1526476849770271E-2</v>
      </c>
      <c r="W69" s="8">
        <f t="shared" si="3"/>
        <v>2.1526298777667208E-2</v>
      </c>
      <c r="X69" s="8">
        <f t="shared" si="3"/>
        <v>2.152629877766743E-2</v>
      </c>
      <c r="Y69" s="8">
        <f t="shared" si="3"/>
        <v>2.1526149157010011E-2</v>
      </c>
      <c r="Z69" s="8">
        <f t="shared" si="3"/>
        <v>2.1526357181494093E-2</v>
      </c>
      <c r="AA69" s="8">
        <f t="shared" si="3"/>
        <v>2.1526568406415425E-2</v>
      </c>
      <c r="AB69" s="8">
        <f t="shared" si="3"/>
        <v>2.1526357181493871E-2</v>
      </c>
      <c r="AC69" s="8">
        <f t="shared" si="2"/>
        <v>2.1526174410632759E-2</v>
      </c>
      <c r="AD69" s="8">
        <f t="shared" si="2"/>
        <v>2.1526149157009788E-2</v>
      </c>
    </row>
    <row r="70" spans="1:30">
      <c r="A70" s="7" t="s">
        <v>82</v>
      </c>
      <c r="B70" s="38">
        <v>164.00891759336258</v>
      </c>
      <c r="C70" s="27">
        <v>172.02540171523222</v>
      </c>
      <c r="D70" s="27">
        <v>156.50907902610689</v>
      </c>
      <c r="E70" s="27">
        <v>163.63262953687803</v>
      </c>
      <c r="F70" s="27">
        <v>163.87751822367042</v>
      </c>
      <c r="G70" s="27">
        <v>166.03315931362994</v>
      </c>
      <c r="H70" s="27">
        <v>165.29881557266785</v>
      </c>
      <c r="I70" s="27">
        <v>165.59435738983677</v>
      </c>
      <c r="J70" s="27">
        <v>167.6616010094549</v>
      </c>
      <c r="K70" s="27">
        <v>159.20149859196852</v>
      </c>
      <c r="L70" s="27">
        <v>165.76176298155445</v>
      </c>
      <c r="M70" s="7"/>
      <c r="N70" s="7"/>
      <c r="O70" s="7"/>
      <c r="P70" s="7"/>
      <c r="Q70" s="7"/>
      <c r="R70" s="7"/>
      <c r="S70" s="7" t="s">
        <v>82</v>
      </c>
      <c r="T70" s="8">
        <f t="shared" si="3"/>
        <v>2.1366589640031908E-2</v>
      </c>
      <c r="U70" s="8">
        <f t="shared" si="3"/>
        <v>2.1366338807110141E-2</v>
      </c>
      <c r="V70" s="8">
        <f t="shared" si="3"/>
        <v>2.1366459229079204E-2</v>
      </c>
      <c r="W70" s="8">
        <f t="shared" si="3"/>
        <v>2.1366228096979523E-2</v>
      </c>
      <c r="X70" s="8">
        <f t="shared" si="3"/>
        <v>2.1366228096979523E-2</v>
      </c>
      <c r="Y70" s="8">
        <f t="shared" si="3"/>
        <v>2.1366938159016691E-2</v>
      </c>
      <c r="Z70" s="8">
        <f t="shared" si="3"/>
        <v>2.1366751070214907E-2</v>
      </c>
      <c r="AA70" s="8">
        <f t="shared" si="3"/>
        <v>2.1366657533432365E-2</v>
      </c>
      <c r="AB70" s="8">
        <f t="shared" si="3"/>
        <v>2.1366751070215129E-2</v>
      </c>
      <c r="AC70" s="8">
        <f t="shared" si="2"/>
        <v>2.1366497199311496E-2</v>
      </c>
      <c r="AD70" s="8">
        <f t="shared" si="2"/>
        <v>2.1366938159016691E-2</v>
      </c>
    </row>
    <row r="71" spans="1:30">
      <c r="A71" s="7" t="s">
        <v>83</v>
      </c>
      <c r="B71" s="38">
        <v>164.86961104135068</v>
      </c>
      <c r="C71" s="27">
        <v>172.92815550559641</v>
      </c>
      <c r="D71" s="27">
        <v>157.33041187907486</v>
      </c>
      <c r="E71" s="27">
        <v>164.49134232554459</v>
      </c>
      <c r="F71" s="27">
        <v>164.73751614139556</v>
      </c>
      <c r="G71" s="27">
        <v>166.90448376471832</v>
      </c>
      <c r="H71" s="27">
        <v>166.16628596467379</v>
      </c>
      <c r="I71" s="27">
        <v>166.46337211172749</v>
      </c>
      <c r="J71" s="27">
        <v>168.5414710451121</v>
      </c>
      <c r="K71" s="27">
        <v>160.0369629883289</v>
      </c>
      <c r="L71" s="27">
        <v>166.6316631734102</v>
      </c>
      <c r="M71" s="7"/>
      <c r="N71" s="7"/>
      <c r="O71" s="7"/>
      <c r="P71" s="7"/>
      <c r="Q71" s="7"/>
      <c r="R71" s="7"/>
      <c r="S71" s="7" t="s">
        <v>83</v>
      </c>
      <c r="T71" s="8">
        <f t="shared" si="3"/>
        <v>2.1268430239425706E-2</v>
      </c>
      <c r="U71" s="8">
        <f t="shared" si="3"/>
        <v>2.1268161432525412E-2</v>
      </c>
      <c r="V71" s="8">
        <f t="shared" si="3"/>
        <v>2.1268328691824934E-2</v>
      </c>
      <c r="W71" s="8">
        <f t="shared" si="3"/>
        <v>2.1268115546716482E-2</v>
      </c>
      <c r="X71" s="8">
        <f t="shared" si="3"/>
        <v>2.1268115546716482E-2</v>
      </c>
      <c r="Y71" s="8">
        <f t="shared" si="3"/>
        <v>2.1268920011208392E-2</v>
      </c>
      <c r="Z71" s="8">
        <f t="shared" si="3"/>
        <v>2.1268699805604419E-2</v>
      </c>
      <c r="AA71" s="8">
        <f t="shared" si="3"/>
        <v>2.1268533762855313E-2</v>
      </c>
      <c r="AB71" s="8">
        <f t="shared" si="3"/>
        <v>2.1268699805604419E-2</v>
      </c>
      <c r="AC71" s="8">
        <f t="shared" si="2"/>
        <v>2.1268431110985864E-2</v>
      </c>
      <c r="AD71" s="8">
        <f t="shared" si="2"/>
        <v>2.126892001120817E-2</v>
      </c>
    </row>
    <row r="72" spans="1:30">
      <c r="A72" s="7" t="s">
        <v>84</v>
      </c>
      <c r="B72" s="38">
        <v>165.73196684686016</v>
      </c>
      <c r="C72" s="27">
        <v>173.83265470878996</v>
      </c>
      <c r="D72" s="27">
        <v>158.15333187300769</v>
      </c>
      <c r="E72" s="27">
        <v>165.35171830106839</v>
      </c>
      <c r="F72" s="27">
        <v>165.59917973506367</v>
      </c>
      <c r="G72" s="27">
        <v>167.77748171403309</v>
      </c>
      <c r="H72" s="27">
        <v>167.03542897687424</v>
      </c>
      <c r="I72" s="27">
        <v>167.33406282631731</v>
      </c>
      <c r="J72" s="27">
        <v>169.42303760943904</v>
      </c>
      <c r="K72" s="27">
        <v>160.87404020241956</v>
      </c>
      <c r="L72" s="27">
        <v>167.50323412800697</v>
      </c>
      <c r="M72" s="7"/>
      <c r="N72" s="7"/>
      <c r="O72" s="7"/>
      <c r="P72" s="7"/>
      <c r="Q72" s="7"/>
      <c r="R72" s="7"/>
      <c r="S72" s="7" t="s">
        <v>84</v>
      </c>
      <c r="T72" s="8">
        <f t="shared" si="3"/>
        <v>2.1179815097033261E-2</v>
      </c>
      <c r="U72" s="8">
        <f t="shared" si="3"/>
        <v>2.1179549468966163E-2</v>
      </c>
      <c r="V72" s="8">
        <f t="shared" si="3"/>
        <v>2.1179739807209996E-2</v>
      </c>
      <c r="W72" s="8">
        <f t="shared" ref="W72:AB89" si="4">E72/E68-1</f>
        <v>2.1179570556151717E-2</v>
      </c>
      <c r="X72" s="8">
        <f t="shared" si="4"/>
        <v>2.1179570556151495E-2</v>
      </c>
      <c r="Y72" s="8">
        <f t="shared" si="4"/>
        <v>2.1180320311009915E-2</v>
      </c>
      <c r="Z72" s="8">
        <f t="shared" si="4"/>
        <v>2.1180132129841933E-2</v>
      </c>
      <c r="AA72" s="8">
        <f t="shared" si="4"/>
        <v>2.1179921971550719E-2</v>
      </c>
      <c r="AB72" s="8">
        <f t="shared" si="4"/>
        <v>2.1180132129841933E-2</v>
      </c>
      <c r="AC72" s="8">
        <f t="shared" si="2"/>
        <v>2.1179870609889129E-2</v>
      </c>
      <c r="AD72" s="8">
        <f t="shared" si="2"/>
        <v>2.1180320311009915E-2</v>
      </c>
    </row>
    <row r="73" spans="1:30">
      <c r="A73" s="7" t="s">
        <v>85</v>
      </c>
      <c r="B73" s="38">
        <v>166.59598500989097</v>
      </c>
      <c r="C73" s="27">
        <v>174.73889932481282</v>
      </c>
      <c r="D73" s="27">
        <v>158.9778390079054</v>
      </c>
      <c r="E73" s="27">
        <v>166.21375746344944</v>
      </c>
      <c r="F73" s="27">
        <v>166.46250900467481</v>
      </c>
      <c r="G73" s="27">
        <v>168.65215316157423</v>
      </c>
      <c r="H73" s="27">
        <v>167.90624460926929</v>
      </c>
      <c r="I73" s="27">
        <v>168.20642953360621</v>
      </c>
      <c r="J73" s="27">
        <v>170.30630070243578</v>
      </c>
      <c r="K73" s="27">
        <v>161.71273023423959</v>
      </c>
      <c r="L73" s="27">
        <v>168.37647584534471</v>
      </c>
      <c r="M73" s="7"/>
      <c r="N73" s="7"/>
      <c r="O73" s="7"/>
      <c r="P73" s="7"/>
      <c r="Q73" s="7"/>
      <c r="R73" s="7"/>
      <c r="S73" s="7" t="s">
        <v>85</v>
      </c>
      <c r="T73" s="8">
        <f t="shared" ref="T73:V89" si="5">B73/B69-1</f>
        <v>2.1100594002882556E-2</v>
      </c>
      <c r="U73" s="8">
        <f t="shared" si="5"/>
        <v>2.1100352371086428E-2</v>
      </c>
      <c r="V73" s="8">
        <f t="shared" si="5"/>
        <v>2.1100542409234091E-2</v>
      </c>
      <c r="W73" s="8">
        <f t="shared" si="4"/>
        <v>2.1100442550553211E-2</v>
      </c>
      <c r="X73" s="8">
        <f t="shared" si="4"/>
        <v>2.1100442550553211E-2</v>
      </c>
      <c r="Y73" s="8">
        <f t="shared" si="4"/>
        <v>2.1100990852397805E-2</v>
      </c>
      <c r="Z73" s="8">
        <f t="shared" si="4"/>
        <v>2.1100898801845069E-2</v>
      </c>
      <c r="AA73" s="8">
        <f t="shared" si="4"/>
        <v>2.1100672463793213E-2</v>
      </c>
      <c r="AB73" s="8">
        <f t="shared" si="4"/>
        <v>2.1100898801845069E-2</v>
      </c>
      <c r="AC73" s="8">
        <f t="shared" si="2"/>
        <v>2.1100666106342869E-2</v>
      </c>
      <c r="AD73" s="8">
        <f t="shared" si="2"/>
        <v>2.1100990852397805E-2</v>
      </c>
    </row>
    <row r="74" spans="1:30">
      <c r="A74" s="7" t="s">
        <v>86</v>
      </c>
      <c r="B74" s="38">
        <v>167.46044228622927</v>
      </c>
      <c r="C74" s="27">
        <v>175.64560688187291</v>
      </c>
      <c r="D74" s="27">
        <v>159.80276812075803</v>
      </c>
      <c r="E74" s="27">
        <v>167.076267339092</v>
      </c>
      <c r="F74" s="27">
        <v>167.32630969200565</v>
      </c>
      <c r="G74" s="27">
        <v>169.52721673877357</v>
      </c>
      <c r="H74" s="27">
        <v>168.77750937116096</v>
      </c>
      <c r="I74" s="27">
        <v>169.079221492774</v>
      </c>
      <c r="J74" s="27">
        <v>171.1900036361987</v>
      </c>
      <c r="K74" s="27">
        <v>162.55183897835565</v>
      </c>
      <c r="L74" s="27">
        <v>169.25010905136901</v>
      </c>
      <c r="M74" s="7"/>
      <c r="N74" s="7"/>
      <c r="O74" s="7"/>
      <c r="P74" s="7"/>
      <c r="Q74" s="7"/>
      <c r="R74" s="7"/>
      <c r="S74" s="7" t="s">
        <v>86</v>
      </c>
      <c r="T74" s="8">
        <f t="shared" si="5"/>
        <v>2.104473795397066E-2</v>
      </c>
      <c r="U74" s="8">
        <f t="shared" si="5"/>
        <v>2.1044596498797974E-2</v>
      </c>
      <c r="V74" s="8">
        <f t="shared" si="5"/>
        <v>2.1044715841064487E-2</v>
      </c>
      <c r="W74" s="8">
        <f t="shared" si="4"/>
        <v>2.1044933470545146E-2</v>
      </c>
      <c r="X74" s="8">
        <f t="shared" si="4"/>
        <v>2.1044933470545368E-2</v>
      </c>
      <c r="Y74" s="8">
        <f t="shared" si="4"/>
        <v>2.1044334996622505E-2</v>
      </c>
      <c r="Z74" s="8">
        <f t="shared" si="4"/>
        <v>2.1044880366755114E-2</v>
      </c>
      <c r="AA74" s="8">
        <f t="shared" si="4"/>
        <v>2.104458242338092E-2</v>
      </c>
      <c r="AB74" s="8">
        <f t="shared" si="4"/>
        <v>2.1044786674468297E-2</v>
      </c>
      <c r="AC74" s="8">
        <f t="shared" si="2"/>
        <v>2.1044653574361138E-2</v>
      </c>
      <c r="AD74" s="8">
        <f t="shared" si="2"/>
        <v>2.1044334996622505E-2</v>
      </c>
    </row>
    <row r="75" spans="1:30">
      <c r="A75" s="7" t="s">
        <v>87</v>
      </c>
      <c r="B75" s="38">
        <v>168.32827446198831</v>
      </c>
      <c r="C75" s="27">
        <v>176.55585531227135</v>
      </c>
      <c r="D75" s="27">
        <v>160.63091560278943</v>
      </c>
      <c r="E75" s="27">
        <v>167.94210986462593</v>
      </c>
      <c r="F75" s="27">
        <v>168.19344801679213</v>
      </c>
      <c r="G75" s="27">
        <v>170.40574773019478</v>
      </c>
      <c r="H75" s="27">
        <v>169.6521596402242</v>
      </c>
      <c r="I75" s="27">
        <v>169.95544048178917</v>
      </c>
      <c r="J75" s="27">
        <v>172.07716246169639</v>
      </c>
      <c r="K75" s="27">
        <v>163.39423228780791</v>
      </c>
      <c r="L75" s="27">
        <v>170.12720400381056</v>
      </c>
      <c r="M75" s="7"/>
      <c r="N75" s="7"/>
      <c r="O75" s="7"/>
      <c r="P75" s="7"/>
      <c r="Q75" s="7"/>
      <c r="R75" s="7"/>
      <c r="S75" s="7" t="s">
        <v>87</v>
      </c>
      <c r="T75" s="8">
        <f t="shared" si="5"/>
        <v>2.0978174199550725E-2</v>
      </c>
      <c r="U75" s="8">
        <f t="shared" si="5"/>
        <v>2.097807494718551E-2</v>
      </c>
      <c r="V75" s="8">
        <f t="shared" si="5"/>
        <v>2.0978167439435369E-2</v>
      </c>
      <c r="W75" s="8">
        <f t="shared" si="4"/>
        <v>2.0978414366951581E-2</v>
      </c>
      <c r="X75" s="8">
        <f t="shared" si="4"/>
        <v>2.0978414366951581E-2</v>
      </c>
      <c r="Y75" s="8">
        <f t="shared" si="4"/>
        <v>2.0977650728737141E-2</v>
      </c>
      <c r="Z75" s="8">
        <f t="shared" si="4"/>
        <v>2.0978224645951782E-2</v>
      </c>
      <c r="AA75" s="8">
        <f t="shared" si="4"/>
        <v>2.0977998497578421E-2</v>
      </c>
      <c r="AB75" s="8">
        <f t="shared" si="4"/>
        <v>2.0978168724052004E-2</v>
      </c>
      <c r="AC75" s="8">
        <f t="shared" si="2"/>
        <v>2.0978086791886064E-2</v>
      </c>
      <c r="AD75" s="8">
        <f t="shared" si="2"/>
        <v>2.0977650728737141E-2</v>
      </c>
    </row>
    <row r="76" spans="1:30">
      <c r="A76" s="7" t="s">
        <v>88</v>
      </c>
      <c r="B76" s="38">
        <v>169.19825829295422</v>
      </c>
      <c r="C76" s="27">
        <v>177.46836214421594</v>
      </c>
      <c r="D76" s="27">
        <v>161.46111629098974</v>
      </c>
      <c r="E76" s="27">
        <v>168.81009256645538</v>
      </c>
      <c r="F76" s="27">
        <v>169.06272972081086</v>
      </c>
      <c r="G76" s="27">
        <v>171.28646476726962</v>
      </c>
      <c r="H76" s="27">
        <v>170.52897192576012</v>
      </c>
      <c r="I76" s="27">
        <v>170.83383575983157</v>
      </c>
      <c r="J76" s="27">
        <v>172.96652049102522</v>
      </c>
      <c r="K76" s="27">
        <v>164.23871605716317</v>
      </c>
      <c r="L76" s="27">
        <v>171.00648142861493</v>
      </c>
      <c r="M76" s="7"/>
      <c r="N76" s="7"/>
      <c r="O76" s="7"/>
      <c r="P76" s="7"/>
      <c r="Q76" s="7"/>
      <c r="R76" s="7"/>
      <c r="S76" s="7" t="s">
        <v>88</v>
      </c>
      <c r="T76" s="8">
        <f t="shared" si="5"/>
        <v>2.0915044405989569E-2</v>
      </c>
      <c r="U76" s="8">
        <f t="shared" si="5"/>
        <v>2.0914985400853681E-2</v>
      </c>
      <c r="V76" s="8">
        <f t="shared" si="5"/>
        <v>2.0915047307622281E-2</v>
      </c>
      <c r="W76" s="8">
        <f t="shared" si="4"/>
        <v>2.0915260518128198E-2</v>
      </c>
      <c r="X76" s="8">
        <f t="shared" si="4"/>
        <v>2.0915260518128198E-2</v>
      </c>
      <c r="Y76" s="8">
        <f t="shared" si="4"/>
        <v>2.0914505435344344E-2</v>
      </c>
      <c r="Z76" s="8">
        <f t="shared" si="4"/>
        <v>2.0914981751383621E-2</v>
      </c>
      <c r="AA76" s="8">
        <f t="shared" si="4"/>
        <v>2.0914886511461894E-2</v>
      </c>
      <c r="AB76" s="8">
        <f t="shared" si="4"/>
        <v>2.0915000295029351E-2</v>
      </c>
      <c r="AC76" s="8">
        <f t="shared" si="2"/>
        <v>2.0914970808901145E-2</v>
      </c>
      <c r="AD76" s="8">
        <f t="shared" si="2"/>
        <v>2.0914505435344344E-2</v>
      </c>
    </row>
    <row r="77" spans="1:30">
      <c r="A77" s="7" t="s">
        <v>89</v>
      </c>
      <c r="B77" s="38">
        <v>170.07039377912704</v>
      </c>
      <c r="C77" s="27">
        <v>178.38312737770678</v>
      </c>
      <c r="D77" s="27">
        <v>162.29337018535887</v>
      </c>
      <c r="E77" s="27">
        <v>169.6802154445804</v>
      </c>
      <c r="F77" s="27">
        <v>169.93415480406193</v>
      </c>
      <c r="G77" s="27">
        <v>172.16936784999814</v>
      </c>
      <c r="H77" s="27">
        <v>171.40794622777074</v>
      </c>
      <c r="I77" s="27">
        <v>171.71440732690112</v>
      </c>
      <c r="J77" s="27">
        <v>173.85807772418519</v>
      </c>
      <c r="K77" s="27">
        <v>165.08529028642144</v>
      </c>
      <c r="L77" s="27">
        <v>171.88794132578204</v>
      </c>
      <c r="M77" s="7"/>
      <c r="N77" s="7"/>
      <c r="O77" s="7"/>
      <c r="P77" s="7"/>
      <c r="Q77" s="7"/>
      <c r="R77" s="7"/>
      <c r="S77" s="7" t="s">
        <v>89</v>
      </c>
      <c r="T77" s="8">
        <f t="shared" si="5"/>
        <v>2.0855297137141626E-2</v>
      </c>
      <c r="U77" s="8">
        <f t="shared" si="5"/>
        <v>2.0855276455186367E-2</v>
      </c>
      <c r="V77" s="8">
        <f t="shared" si="5"/>
        <v>2.0855304098633454E-2</v>
      </c>
      <c r="W77" s="8">
        <f t="shared" si="4"/>
        <v>2.0855421560957321E-2</v>
      </c>
      <c r="X77" s="8">
        <f t="shared" si="4"/>
        <v>2.0855421560957099E-2</v>
      </c>
      <c r="Y77" s="8">
        <f t="shared" si="4"/>
        <v>2.0854846039553898E-2</v>
      </c>
      <c r="Z77" s="8">
        <f t="shared" si="4"/>
        <v>2.0855100575027263E-2</v>
      </c>
      <c r="AA77" s="8">
        <f t="shared" si="4"/>
        <v>2.0855194435918101E-2</v>
      </c>
      <c r="AB77" s="8">
        <f t="shared" si="4"/>
        <v>2.0855229707297696E-2</v>
      </c>
      <c r="AC77" s="8">
        <f t="shared" si="2"/>
        <v>2.085525392649501E-2</v>
      </c>
      <c r="AD77" s="8">
        <f t="shared" si="2"/>
        <v>2.0854846039553898E-2</v>
      </c>
    </row>
    <row r="78" spans="1:30">
      <c r="A78" s="7" t="s">
        <v>90</v>
      </c>
      <c r="B78" s="38">
        <v>170.94119937928275</v>
      </c>
      <c r="C78" s="27">
        <v>179.29649127616619</v>
      </c>
      <c r="D78" s="27">
        <v>163.12433925132785</v>
      </c>
      <c r="E78" s="27">
        <v>170.54896383998189</v>
      </c>
      <c r="F78" s="27">
        <v>170.80420334757144</v>
      </c>
      <c r="G78" s="27">
        <v>173.05095251253721</v>
      </c>
      <c r="H78" s="27">
        <v>172.2855204847306</v>
      </c>
      <c r="I78" s="27">
        <v>172.59365310870126</v>
      </c>
      <c r="J78" s="27">
        <v>174.74826830925011</v>
      </c>
      <c r="K78" s="27">
        <v>165.93057426149619</v>
      </c>
      <c r="L78" s="27">
        <v>172.76808495783771</v>
      </c>
      <c r="M78" s="7"/>
      <c r="N78" s="7"/>
      <c r="O78" s="7"/>
      <c r="P78" s="7"/>
      <c r="Q78" s="7"/>
      <c r="R78" s="7"/>
      <c r="S78" s="7" t="s">
        <v>90</v>
      </c>
      <c r="T78" s="8">
        <f t="shared" si="5"/>
        <v>2.0785548189966363E-2</v>
      </c>
      <c r="U78" s="8">
        <f t="shared" si="5"/>
        <v>2.0785514987281317E-2</v>
      </c>
      <c r="V78" s="8">
        <f t="shared" si="5"/>
        <v>2.0785441764436863E-2</v>
      </c>
      <c r="W78" s="8">
        <f t="shared" si="4"/>
        <v>2.0785097465948477E-2</v>
      </c>
      <c r="X78" s="8">
        <f t="shared" si="4"/>
        <v>2.0785097465948255E-2</v>
      </c>
      <c r="Y78" s="8">
        <f t="shared" si="4"/>
        <v>2.0785664045870567E-2</v>
      </c>
      <c r="Z78" s="8">
        <f t="shared" si="4"/>
        <v>2.078482569531892E-2</v>
      </c>
      <c r="AA78" s="8">
        <f t="shared" si="4"/>
        <v>2.0785709709915334E-2</v>
      </c>
      <c r="AB78" s="8">
        <f t="shared" si="4"/>
        <v>2.0785469930903133E-2</v>
      </c>
      <c r="AC78" s="8">
        <f t="shared" si="2"/>
        <v>2.0785586335879236E-2</v>
      </c>
      <c r="AD78" s="8">
        <f t="shared" si="2"/>
        <v>2.0785664045870567E-2</v>
      </c>
    </row>
    <row r="79" spans="1:30">
      <c r="A79" s="7" t="s">
        <v>91</v>
      </c>
      <c r="B79" s="38">
        <v>171.81903079235886</v>
      </c>
      <c r="C79" s="27">
        <v>180.21723720738046</v>
      </c>
      <c r="D79" s="27">
        <v>163.96203477186228</v>
      </c>
      <c r="E79" s="27">
        <v>171.42477293430568</v>
      </c>
      <c r="F79" s="27">
        <v>171.68132315687672</v>
      </c>
      <c r="G79" s="27">
        <v>173.93962947291027</v>
      </c>
      <c r="H79" s="27">
        <v>173.17024364429875</v>
      </c>
      <c r="I79" s="27">
        <v>173.47997808354387</v>
      </c>
      <c r="J79" s="27">
        <v>175.64565029084304</v>
      </c>
      <c r="K79" s="27">
        <v>166.782681696195</v>
      </c>
      <c r="L79" s="27">
        <v>173.6553092947201</v>
      </c>
      <c r="M79" s="7"/>
      <c r="N79" s="7"/>
      <c r="O79" s="7"/>
      <c r="P79" s="7"/>
      <c r="Q79" s="7"/>
      <c r="R79" s="7"/>
      <c r="S79" s="7" t="s">
        <v>91</v>
      </c>
      <c r="T79" s="8">
        <f t="shared" si="5"/>
        <v>2.0737789545622887E-2</v>
      </c>
      <c r="U79" s="8">
        <f t="shared" si="5"/>
        <v>2.073781064147262E-2</v>
      </c>
      <c r="V79" s="8">
        <f t="shared" si="5"/>
        <v>2.0737721356890448E-2</v>
      </c>
      <c r="W79" s="8">
        <f t="shared" si="4"/>
        <v>2.0737283058352984E-2</v>
      </c>
      <c r="X79" s="8">
        <f t="shared" si="4"/>
        <v>2.0737283058352984E-2</v>
      </c>
      <c r="Y79" s="8">
        <f t="shared" si="4"/>
        <v>2.0738043110557047E-2</v>
      </c>
      <c r="Z79" s="8">
        <f t="shared" si="4"/>
        <v>2.0737042260677629E-2</v>
      </c>
      <c r="AA79" s="8">
        <f t="shared" si="4"/>
        <v>2.0738009867547369E-2</v>
      </c>
      <c r="AB79" s="8">
        <f t="shared" si="4"/>
        <v>2.0737718928512505E-2</v>
      </c>
      <c r="AC79" s="8">
        <f t="shared" si="2"/>
        <v>2.07378764901478E-2</v>
      </c>
      <c r="AD79" s="8">
        <f t="shared" si="2"/>
        <v>2.0738043110556825E-2</v>
      </c>
    </row>
    <row r="80" spans="1:30">
      <c r="A80" s="7" t="s">
        <v>92</v>
      </c>
      <c r="B80" s="38">
        <v>172.70040647713145</v>
      </c>
      <c r="C80" s="27">
        <v>181.14170543477201</v>
      </c>
      <c r="D80" s="27">
        <v>164.80311871239311</v>
      </c>
      <c r="E80" s="27">
        <v>172.30412806853269</v>
      </c>
      <c r="F80" s="27">
        <v>172.56199431300382</v>
      </c>
      <c r="G80" s="27">
        <v>174.8318942652742</v>
      </c>
      <c r="H80" s="27">
        <v>174.05855364495076</v>
      </c>
      <c r="I80" s="27">
        <v>174.36988017713227</v>
      </c>
      <c r="J80" s="27">
        <v>176.54665781703761</v>
      </c>
      <c r="K80" s="27">
        <v>167.63823187643135</v>
      </c>
      <c r="L80" s="27">
        <v>174.546115598955</v>
      </c>
      <c r="M80" s="7"/>
      <c r="N80" s="7"/>
      <c r="O80" s="7"/>
      <c r="P80" s="7"/>
      <c r="Q80" s="7"/>
      <c r="R80" s="7"/>
      <c r="S80" s="7" t="s">
        <v>92</v>
      </c>
      <c r="T80" s="8">
        <f t="shared" si="5"/>
        <v>2.0698488385817226E-2</v>
      </c>
      <c r="U80" s="8">
        <f t="shared" si="5"/>
        <v>2.0698581122707393E-2</v>
      </c>
      <c r="V80" s="8">
        <f t="shared" si="5"/>
        <v>2.0698496939537625E-2</v>
      </c>
      <c r="W80" s="8">
        <f t="shared" si="4"/>
        <v>2.0698024916382396E-2</v>
      </c>
      <c r="X80" s="8">
        <f t="shared" si="4"/>
        <v>2.0698024916382396E-2</v>
      </c>
      <c r="Y80" s="8">
        <f t="shared" si="4"/>
        <v>2.0698830481566732E-2</v>
      </c>
      <c r="Z80" s="8">
        <f t="shared" si="4"/>
        <v>2.0697842010841683E-2</v>
      </c>
      <c r="AA80" s="8">
        <f t="shared" si="4"/>
        <v>2.0698735713409189E-2</v>
      </c>
      <c r="AB80" s="8">
        <f t="shared" si="4"/>
        <v>2.069844103846763E-2</v>
      </c>
      <c r="AC80" s="8">
        <f t="shared" si="2"/>
        <v>2.0698626370684536E-2</v>
      </c>
      <c r="AD80" s="8">
        <f t="shared" si="2"/>
        <v>2.069883048156651E-2</v>
      </c>
    </row>
    <row r="81" spans="1:30">
      <c r="A81" s="7" t="s">
        <v>93</v>
      </c>
      <c r="B81" s="38">
        <v>173.58532643360053</v>
      </c>
      <c r="C81" s="27">
        <v>182.06989595833977</v>
      </c>
      <c r="D81" s="27">
        <v>165.64759107292048</v>
      </c>
      <c r="E81" s="27">
        <v>173.1870292426629</v>
      </c>
      <c r="F81" s="27">
        <v>173.44621681595282</v>
      </c>
      <c r="G81" s="27">
        <v>175.72774688962906</v>
      </c>
      <c r="H81" s="27">
        <v>174.95045048668661</v>
      </c>
      <c r="I81" s="27">
        <v>175.26335938946656</v>
      </c>
      <c r="J81" s="27">
        <v>177.45129088783386</v>
      </c>
      <c r="K81" s="27">
        <v>168.49722480220521</v>
      </c>
      <c r="L81" s="27">
        <v>175.44050387054239</v>
      </c>
      <c r="M81" s="7"/>
      <c r="N81" s="7"/>
      <c r="O81" s="7"/>
      <c r="P81" s="7"/>
      <c r="Q81" s="7"/>
      <c r="R81" s="7"/>
      <c r="S81" s="7" t="s">
        <v>93</v>
      </c>
      <c r="T81" s="8">
        <f t="shared" si="5"/>
        <v>2.0667516411106757E-2</v>
      </c>
      <c r="U81" s="8">
        <f t="shared" si="5"/>
        <v>2.0667697863748336E-2</v>
      </c>
      <c r="V81" s="8">
        <f t="shared" si="5"/>
        <v>2.066763961910878E-2</v>
      </c>
      <c r="W81" s="8">
        <f t="shared" si="4"/>
        <v>2.0667193219281677E-2</v>
      </c>
      <c r="X81" s="8">
        <f t="shared" si="4"/>
        <v>2.0667193219281677E-2</v>
      </c>
      <c r="Y81" s="8">
        <f t="shared" si="4"/>
        <v>2.0667898616733904E-2</v>
      </c>
      <c r="Z81" s="8">
        <f t="shared" si="4"/>
        <v>2.0667094711049883E-2</v>
      </c>
      <c r="AA81" s="8">
        <f t="shared" si="4"/>
        <v>2.0667759437384525E-2</v>
      </c>
      <c r="AB81" s="8">
        <f t="shared" si="4"/>
        <v>2.0667507720573575E-2</v>
      </c>
      <c r="AC81" s="8">
        <f t="shared" si="2"/>
        <v>2.0667707642904487E-2</v>
      </c>
      <c r="AD81" s="8">
        <f t="shared" si="2"/>
        <v>2.0667898616733682E-2</v>
      </c>
    </row>
    <row r="82" spans="1:30">
      <c r="A82" s="7" t="s">
        <v>94</v>
      </c>
      <c r="B82" s="38">
        <v>174.50997046178261</v>
      </c>
      <c r="C82" s="27">
        <v>183.03979809495473</v>
      </c>
      <c r="D82" s="27">
        <v>166.53002885303621</v>
      </c>
      <c r="E82" s="27">
        <v>174.10962723517855</v>
      </c>
      <c r="F82" s="27">
        <v>174.37019554659793</v>
      </c>
      <c r="G82" s="27">
        <v>176.66383757465968</v>
      </c>
      <c r="H82" s="27">
        <v>175.8824685309778</v>
      </c>
      <c r="I82" s="27">
        <v>176.19695298675742</v>
      </c>
      <c r="J82" s="27">
        <v>178.39655896199085</v>
      </c>
      <c r="K82" s="27">
        <v>169.39480129058023</v>
      </c>
      <c r="L82" s="27">
        <v>176.37506443002783</v>
      </c>
      <c r="M82" s="7"/>
      <c r="N82" s="7"/>
      <c r="O82" s="7"/>
      <c r="P82" s="7"/>
      <c r="Q82" s="7"/>
      <c r="R82" s="7"/>
      <c r="S82" s="7" t="s">
        <v>94</v>
      </c>
      <c r="T82" s="8">
        <f t="shared" si="5"/>
        <v>2.0877185227778261E-2</v>
      </c>
      <c r="U82" s="8">
        <f t="shared" si="5"/>
        <v>2.0877747200433561E-2</v>
      </c>
      <c r="V82" s="8">
        <f t="shared" si="5"/>
        <v>2.0877875229037279E-2</v>
      </c>
      <c r="W82" s="8">
        <f t="shared" si="4"/>
        <v>2.0877660673080722E-2</v>
      </c>
      <c r="X82" s="8">
        <f t="shared" si="4"/>
        <v>2.0877660673080722E-2</v>
      </c>
      <c r="Y82" s="8">
        <f t="shared" si="4"/>
        <v>2.0877579751320541E-2</v>
      </c>
      <c r="Z82" s="8">
        <f t="shared" si="4"/>
        <v>2.0877831382039913E-2</v>
      </c>
      <c r="AA82" s="8">
        <f t="shared" si="4"/>
        <v>2.0877360280373569E-2</v>
      </c>
      <c r="AB82" s="8">
        <f t="shared" si="4"/>
        <v>2.0877406614893568E-2</v>
      </c>
      <c r="AC82" s="8">
        <f t="shared" si="2"/>
        <v>2.0877569094798876E-2</v>
      </c>
      <c r="AD82" s="8">
        <f t="shared" si="2"/>
        <v>2.0877579751320097E-2</v>
      </c>
    </row>
    <row r="83" spans="1:30">
      <c r="A83" s="7" t="s">
        <v>95</v>
      </c>
      <c r="B83" s="38">
        <v>175.38750704163797</v>
      </c>
      <c r="C83" s="27">
        <v>183.96023748413083</v>
      </c>
      <c r="D83" s="27">
        <v>167.36744725371963</v>
      </c>
      <c r="E83" s="27">
        <v>174.98516017772226</v>
      </c>
      <c r="F83" s="27">
        <v>175.24703879084095</v>
      </c>
      <c r="G83" s="27">
        <v>177.55220577152232</v>
      </c>
      <c r="H83" s="27">
        <v>176.76692531029272</v>
      </c>
      <c r="I83" s="27">
        <v>177.08297153009909</v>
      </c>
      <c r="J83" s="27">
        <v>179.29363933848686</v>
      </c>
      <c r="K83" s="27">
        <v>170.24662338060381</v>
      </c>
      <c r="L83" s="27">
        <v>177.26198050810194</v>
      </c>
      <c r="M83" s="7"/>
      <c r="N83" s="7"/>
      <c r="O83" s="7"/>
      <c r="P83" s="7"/>
      <c r="Q83" s="7"/>
      <c r="R83" s="7"/>
      <c r="S83" s="7" t="s">
        <v>95</v>
      </c>
      <c r="T83" s="8">
        <f t="shared" si="5"/>
        <v>2.0768806766181536E-2</v>
      </c>
      <c r="U83" s="8">
        <f t="shared" si="5"/>
        <v>2.076937997025885E-2</v>
      </c>
      <c r="V83" s="8">
        <f t="shared" si="5"/>
        <v>2.0769518300963075E-2</v>
      </c>
      <c r="W83" s="8">
        <f t="shared" si="4"/>
        <v>2.076938579222154E-2</v>
      </c>
      <c r="X83" s="8">
        <f t="shared" si="4"/>
        <v>2.076938579222154E-2</v>
      </c>
      <c r="Y83" s="8">
        <f t="shared" si="4"/>
        <v>2.076913874980213E-2</v>
      </c>
      <c r="Z83" s="8">
        <f t="shared" si="4"/>
        <v>2.0769628720865851E-2</v>
      </c>
      <c r="AA83" s="8">
        <f t="shared" si="4"/>
        <v>2.0768929569613404E-2</v>
      </c>
      <c r="AB83" s="8">
        <f t="shared" si="4"/>
        <v>2.0769025829010301E-2</v>
      </c>
      <c r="AC83" s="8">
        <f t="shared" si="2"/>
        <v>2.0769192875304654E-2</v>
      </c>
      <c r="AD83" s="8">
        <f t="shared" si="2"/>
        <v>2.076913874980213E-2</v>
      </c>
    </row>
    <row r="84" spans="1:30">
      <c r="A84" s="7" t="s">
        <v>96</v>
      </c>
      <c r="B84" s="38">
        <v>176.25411597318316</v>
      </c>
      <c r="C84" s="27">
        <v>184.8692034427371</v>
      </c>
      <c r="D84" s="27">
        <v>168.19442327456269</v>
      </c>
      <c r="E84" s="27">
        <v>175.84977884877631</v>
      </c>
      <c r="F84" s="27">
        <v>176.11295142955615</v>
      </c>
      <c r="G84" s="27">
        <v>178.42950170890188</v>
      </c>
      <c r="H84" s="27">
        <v>177.64035518610288</v>
      </c>
      <c r="I84" s="27">
        <v>177.95795228570225</v>
      </c>
      <c r="J84" s="27">
        <v>180.17954147608103</v>
      </c>
      <c r="K84" s="27">
        <v>171.08783188933958</v>
      </c>
      <c r="L84" s="27">
        <v>178.13784242531025</v>
      </c>
      <c r="M84" s="7"/>
      <c r="N84" s="7"/>
      <c r="O84" s="7"/>
      <c r="P84" s="7"/>
      <c r="Q84" s="7"/>
      <c r="R84" s="7"/>
      <c r="S84" s="7" t="s">
        <v>96</v>
      </c>
      <c r="T84" s="8">
        <f t="shared" si="5"/>
        <v>2.0577308233042713E-2</v>
      </c>
      <c r="U84" s="8">
        <f t="shared" si="5"/>
        <v>2.0577801224839209E-2</v>
      </c>
      <c r="V84" s="8">
        <f t="shared" si="5"/>
        <v>2.0577914960990151E-2</v>
      </c>
      <c r="W84" s="8">
        <f t="shared" si="4"/>
        <v>2.0577863223528503E-2</v>
      </c>
      <c r="X84" s="8">
        <f t="shared" si="4"/>
        <v>2.0577863223528725E-2</v>
      </c>
      <c r="Y84" s="8">
        <f t="shared" si="4"/>
        <v>2.057752367636656E-2</v>
      </c>
      <c r="Z84" s="8">
        <f t="shared" si="4"/>
        <v>2.0578141471049749E-2</v>
      </c>
      <c r="AA84" s="8">
        <f t="shared" si="4"/>
        <v>2.0577361783612247E-2</v>
      </c>
      <c r="AB84" s="8">
        <f t="shared" si="4"/>
        <v>2.057747059028614E-2</v>
      </c>
      <c r="AC84" s="8">
        <f t="shared" si="2"/>
        <v>2.0577644933949202E-2</v>
      </c>
      <c r="AD84" s="8">
        <f t="shared" si="2"/>
        <v>2.0577523676366338E-2</v>
      </c>
    </row>
    <row r="85" spans="1:30">
      <c r="A85" s="7" t="s">
        <v>97</v>
      </c>
      <c r="B85" s="38">
        <v>177.1097972564182</v>
      </c>
      <c r="C85" s="27">
        <v>185.76669597077347</v>
      </c>
      <c r="D85" s="27">
        <v>169.0109569155654</v>
      </c>
      <c r="E85" s="27">
        <v>176.70348324834066</v>
      </c>
      <c r="F85" s="27">
        <v>176.9679334627435</v>
      </c>
      <c r="G85" s="27">
        <v>179.29572538679838</v>
      </c>
      <c r="H85" s="27">
        <v>178.50275815840831</v>
      </c>
      <c r="I85" s="27">
        <v>178.82189525356696</v>
      </c>
      <c r="J85" s="27">
        <v>181.05426537477322</v>
      </c>
      <c r="K85" s="27">
        <v>171.91842681678747</v>
      </c>
      <c r="L85" s="27">
        <v>179.00265018165285</v>
      </c>
      <c r="M85" s="7"/>
      <c r="N85" s="7"/>
      <c r="O85" s="7"/>
      <c r="P85" s="7"/>
      <c r="Q85" s="7"/>
      <c r="R85" s="7"/>
      <c r="S85" s="7" t="s">
        <v>97</v>
      </c>
      <c r="T85" s="8">
        <f t="shared" si="5"/>
        <v>2.0303967479450735E-2</v>
      </c>
      <c r="U85" s="8">
        <f t="shared" si="5"/>
        <v>2.0304290245102274E-2</v>
      </c>
      <c r="V85" s="8">
        <f t="shared" si="5"/>
        <v>2.030434503067613E-2</v>
      </c>
      <c r="W85" s="8">
        <f t="shared" si="4"/>
        <v>2.0304372798904291E-2</v>
      </c>
      <c r="X85" s="8">
        <f t="shared" si="4"/>
        <v>2.0304372798904291E-2</v>
      </c>
      <c r="Y85" s="8">
        <f t="shared" si="4"/>
        <v>2.0304013226837059E-2</v>
      </c>
      <c r="Z85" s="8">
        <f t="shared" si="4"/>
        <v>2.0304650041424344E-2</v>
      </c>
      <c r="AA85" s="8">
        <f t="shared" si="4"/>
        <v>2.0303935040938637E-2</v>
      </c>
      <c r="AB85" s="8">
        <f t="shared" si="4"/>
        <v>2.0304019592716216E-2</v>
      </c>
      <c r="AC85" s="8">
        <f t="shared" si="2"/>
        <v>2.0304203933318998E-2</v>
      </c>
      <c r="AD85" s="8">
        <f t="shared" si="2"/>
        <v>2.0304013226837059E-2</v>
      </c>
    </row>
    <row r="86" spans="1:30">
      <c r="A86" s="7" t="s">
        <v>98</v>
      </c>
      <c r="B86" s="38">
        <v>177.9545508913431</v>
      </c>
      <c r="C86" s="27">
        <v>186.65271506823993</v>
      </c>
      <c r="D86" s="27">
        <v>169.81704817672772</v>
      </c>
      <c r="E86" s="27">
        <v>177.54627337641534</v>
      </c>
      <c r="F86" s="27">
        <v>177.81198489040304</v>
      </c>
      <c r="G86" s="27">
        <v>180.15087680521185</v>
      </c>
      <c r="H86" s="27">
        <v>179.35413422720902</v>
      </c>
      <c r="I86" s="27">
        <v>179.67480043369321</v>
      </c>
      <c r="J86" s="27">
        <v>181.91781103456356</v>
      </c>
      <c r="K86" s="27">
        <v>172.73840816294751</v>
      </c>
      <c r="L86" s="27">
        <v>179.85640377712969</v>
      </c>
      <c r="M86" s="7"/>
      <c r="N86" s="7"/>
      <c r="O86" s="7"/>
      <c r="P86" s="7"/>
      <c r="Q86" s="7"/>
      <c r="R86" s="7"/>
      <c r="S86" s="7" t="s">
        <v>98</v>
      </c>
      <c r="T86" s="8">
        <f t="shared" si="5"/>
        <v>1.9738588118750844E-2</v>
      </c>
      <c r="U86" s="8">
        <f t="shared" si="5"/>
        <v>1.9738423069123767E-2</v>
      </c>
      <c r="V86" s="8">
        <f t="shared" si="5"/>
        <v>1.9738297929392301E-2</v>
      </c>
      <c r="W86" s="8">
        <f t="shared" si="4"/>
        <v>1.9738403876970789E-2</v>
      </c>
      <c r="X86" s="8">
        <f t="shared" si="4"/>
        <v>1.9738403876970789E-2</v>
      </c>
      <c r="Y86" s="8">
        <f t="shared" si="4"/>
        <v>1.9738273992143451E-2</v>
      </c>
      <c r="Z86" s="8">
        <f t="shared" si="4"/>
        <v>1.9738554531486763E-2</v>
      </c>
      <c r="AA86" s="8">
        <f t="shared" si="4"/>
        <v>1.9738408570533883E-2</v>
      </c>
      <c r="AB86" s="8">
        <f t="shared" si="4"/>
        <v>1.9738340767676776E-2</v>
      </c>
      <c r="AC86" s="8">
        <f t="shared" si="2"/>
        <v>1.9738544789409618E-2</v>
      </c>
      <c r="AD86" s="8">
        <f t="shared" si="2"/>
        <v>1.9738273992143451E-2</v>
      </c>
    </row>
    <row r="87" spans="1:30">
      <c r="A87" s="7" t="s">
        <v>99</v>
      </c>
      <c r="B87" s="38">
        <v>178.78837687795783</v>
      </c>
      <c r="C87" s="27">
        <v>187.52726073513648</v>
      </c>
      <c r="D87" s="27">
        <v>170.61269705804975</v>
      </c>
      <c r="E87" s="27">
        <v>178.37814923300027</v>
      </c>
      <c r="F87" s="27">
        <v>178.6451057125347</v>
      </c>
      <c r="G87" s="27">
        <v>180.99495596414221</v>
      </c>
      <c r="H87" s="27">
        <v>180.19448339250494</v>
      </c>
      <c r="I87" s="27">
        <v>180.51666782608095</v>
      </c>
      <c r="J87" s="27">
        <v>182.77017845545194</v>
      </c>
      <c r="K87" s="27">
        <v>173.54777592781963</v>
      </c>
      <c r="L87" s="27">
        <v>180.69910321174075</v>
      </c>
      <c r="M87" s="7"/>
      <c r="N87" s="7"/>
      <c r="O87" s="7"/>
      <c r="P87" s="7"/>
      <c r="Q87" s="7"/>
      <c r="R87" s="7"/>
      <c r="S87" s="7" t="s">
        <v>99</v>
      </c>
      <c r="T87" s="8">
        <f t="shared" si="5"/>
        <v>1.9390604802384637E-2</v>
      </c>
      <c r="U87" s="8">
        <f t="shared" si="5"/>
        <v>1.9390186160818335E-2</v>
      </c>
      <c r="V87" s="8">
        <f t="shared" si="5"/>
        <v>1.9389970138043111E-2</v>
      </c>
      <c r="W87" s="8">
        <f t="shared" si="4"/>
        <v>1.9390153152598399E-2</v>
      </c>
      <c r="X87" s="8">
        <f t="shared" si="4"/>
        <v>1.9390153152598399E-2</v>
      </c>
      <c r="Y87" s="8">
        <f t="shared" si="4"/>
        <v>1.9390072782593748E-2</v>
      </c>
      <c r="Z87" s="8">
        <f t="shared" si="4"/>
        <v>1.9390268152232437E-2</v>
      </c>
      <c r="AA87" s="8">
        <f t="shared" si="4"/>
        <v>1.9390324582384988E-2</v>
      </c>
      <c r="AB87" s="8">
        <f t="shared" si="4"/>
        <v>1.9390197721413704E-2</v>
      </c>
      <c r="AC87" s="8">
        <f t="shared" si="2"/>
        <v>1.9390414221818419E-2</v>
      </c>
      <c r="AD87" s="8">
        <f t="shared" si="2"/>
        <v>1.9390072782593748E-2</v>
      </c>
    </row>
    <row r="88" spans="1:30">
      <c r="A88" s="7" t="s">
        <v>100</v>
      </c>
      <c r="B88" s="38">
        <v>179.61127521626241</v>
      </c>
      <c r="C88" s="27">
        <v>188.39033297146315</v>
      </c>
      <c r="D88" s="27">
        <v>171.39790355953139</v>
      </c>
      <c r="E88" s="27">
        <v>179.19911081809553</v>
      </c>
      <c r="F88" s="27">
        <v>179.46729592913854</v>
      </c>
      <c r="G88" s="27">
        <v>181.82796286358951</v>
      </c>
      <c r="H88" s="27">
        <v>181.0238056542961</v>
      </c>
      <c r="I88" s="27">
        <v>181.3474974307303</v>
      </c>
      <c r="J88" s="27">
        <v>183.61136763743843</v>
      </c>
      <c r="K88" s="27">
        <v>174.34653011140395</v>
      </c>
      <c r="L88" s="27">
        <v>181.53074848548607</v>
      </c>
      <c r="M88" s="7"/>
      <c r="N88" s="7"/>
      <c r="O88" s="7"/>
      <c r="P88" s="7"/>
      <c r="Q88" s="7"/>
      <c r="R88" s="7"/>
      <c r="S88" s="7" t="s">
        <v>100</v>
      </c>
      <c r="T88" s="8">
        <f t="shared" si="5"/>
        <v>1.9047267205890561E-2</v>
      </c>
      <c r="U88" s="8">
        <f t="shared" si="5"/>
        <v>1.9046598693311934E-2</v>
      </c>
      <c r="V88" s="8">
        <f t="shared" si="5"/>
        <v>1.9046293108893941E-2</v>
      </c>
      <c r="W88" s="8">
        <f t="shared" si="4"/>
        <v>1.9046552069875045E-2</v>
      </c>
      <c r="X88" s="8">
        <f t="shared" si="4"/>
        <v>1.9046552069874823E-2</v>
      </c>
      <c r="Y88" s="8">
        <f t="shared" si="4"/>
        <v>1.9046520458438687E-2</v>
      </c>
      <c r="Z88" s="8">
        <f t="shared" si="4"/>
        <v>1.9046631969681593E-2</v>
      </c>
      <c r="AA88" s="8">
        <f t="shared" si="4"/>
        <v>1.9046887770355569E-2</v>
      </c>
      <c r="AB88" s="8">
        <f t="shared" si="4"/>
        <v>1.9046702712433028E-2</v>
      </c>
      <c r="AC88" s="8">
        <f t="shared" si="2"/>
        <v>1.9046931544331569E-2</v>
      </c>
      <c r="AD88" s="8">
        <f t="shared" si="2"/>
        <v>1.9046520458438687E-2</v>
      </c>
    </row>
    <row r="89" spans="1:30">
      <c r="A89" s="7" t="s">
        <v>101</v>
      </c>
      <c r="B89" s="38">
        <v>180.42324590625682</v>
      </c>
      <c r="C89" s="27">
        <v>189.24193177721992</v>
      </c>
      <c r="D89" s="27">
        <v>172.17266768117264</v>
      </c>
      <c r="E89" s="27">
        <v>180.00915813170113</v>
      </c>
      <c r="F89" s="27">
        <v>180.27855554021457</v>
      </c>
      <c r="G89" s="27">
        <v>182.64989750355372</v>
      </c>
      <c r="H89" s="27">
        <v>181.84210101258256</v>
      </c>
      <c r="I89" s="27">
        <v>182.16728924764109</v>
      </c>
      <c r="J89" s="27">
        <v>184.44137858052306</v>
      </c>
      <c r="K89" s="27">
        <v>175.13467071370039</v>
      </c>
      <c r="L89" s="27">
        <v>182.3513395983656</v>
      </c>
      <c r="M89" s="7"/>
      <c r="N89" s="7"/>
      <c r="O89" s="7"/>
      <c r="P89" s="7"/>
      <c r="Q89" s="7"/>
      <c r="R89" s="7"/>
      <c r="S89" s="7" t="s">
        <v>101</v>
      </c>
      <c r="T89" s="8">
        <f t="shared" si="5"/>
        <v>1.8708443582267975E-2</v>
      </c>
      <c r="U89" s="8">
        <f t="shared" si="5"/>
        <v>1.8707528754202452E-2</v>
      </c>
      <c r="V89" s="8">
        <f t="shared" si="5"/>
        <v>1.8707134870473263E-2</v>
      </c>
      <c r="W89" s="8">
        <f t="shared" si="4"/>
        <v>1.8707468707420016E-2</v>
      </c>
      <c r="X89" s="8">
        <f t="shared" si="4"/>
        <v>1.8707468707420016E-2</v>
      </c>
      <c r="Y89" s="8">
        <f t="shared" si="4"/>
        <v>1.8707485131167045E-2</v>
      </c>
      <c r="Z89" s="8">
        <f t="shared" si="4"/>
        <v>1.8707514038583284E-2</v>
      </c>
      <c r="AA89" s="8">
        <f t="shared" si="4"/>
        <v>1.8707966322191183E-2</v>
      </c>
      <c r="AB89" s="8">
        <f t="shared" si="4"/>
        <v>1.8707723890065253E-2</v>
      </c>
      <c r="AC89" s="8">
        <f t="shared" si="2"/>
        <v>1.870796491373472E-2</v>
      </c>
      <c r="AD89" s="8">
        <f t="shared" si="2"/>
        <v>1.8707485131166823E-2</v>
      </c>
    </row>
    <row r="90" spans="1:30">
      <c r="A90" s="7" t="s">
        <v>102</v>
      </c>
      <c r="B90" s="38">
        <f t="shared" ref="B90:B101" si="6">B89*1.004997</f>
        <v>181.32482086605037</v>
      </c>
      <c r="C90" s="38">
        <f t="shared" ref="C90:C101" si="7">C89*1.004997</f>
        <v>190.18757371031066</v>
      </c>
      <c r="D90" s="38">
        <f t="shared" ref="D90:D101" si="8">D89*1.004997</f>
        <v>173.03301450157545</v>
      </c>
      <c r="E90" s="38">
        <f t="shared" ref="E90:E101" si="9">E89*1.004997</f>
        <v>180.90866389488522</v>
      </c>
      <c r="F90" s="38">
        <f t="shared" ref="F90:F101" si="10">F89*1.004997</f>
        <v>181.17940748224902</v>
      </c>
      <c r="G90" s="38">
        <f t="shared" ref="G90:G101" si="11">G89*1.004997</f>
        <v>183.56259904137897</v>
      </c>
      <c r="H90" s="38">
        <f t="shared" ref="H90:H101" si="12">H89*1.004997</f>
        <v>182.75076599134243</v>
      </c>
      <c r="I90" s="38">
        <f t="shared" ref="I90:I101" si="13">I89*1.004997</f>
        <v>183.07757919201154</v>
      </c>
      <c r="J90" s="38">
        <f t="shared" ref="J90:J101" si="14">J89*1.004997</f>
        <v>185.36303214928992</v>
      </c>
      <c r="K90" s="38">
        <f t="shared" ref="K90:K101" si="15">K89*1.004997</f>
        <v>176.00981866325674</v>
      </c>
      <c r="L90" s="38">
        <f t="shared" ref="L90:L101" si="16">L89*1.004997</f>
        <v>183.26254924233862</v>
      </c>
      <c r="S90" s="7" t="s">
        <v>102</v>
      </c>
      <c r="T90" s="8">
        <f t="shared" ref="T90:T101" si="17">B90/B86-1</f>
        <v>1.8938936699433473E-2</v>
      </c>
      <c r="U90" s="8">
        <f t="shared" ref="U90:U101" si="18">C90/C86-1</f>
        <v>1.8938158176688757E-2</v>
      </c>
      <c r="V90" s="8">
        <f t="shared" ref="V90:V101" si="19">D90/D86-1</f>
        <v>1.8937829619443569E-2</v>
      </c>
      <c r="W90" s="8">
        <f t="shared" ref="W90:W101" si="20">E90/E86-1</f>
        <v>1.8938108102901641E-2</v>
      </c>
      <c r="X90" s="8">
        <f t="shared" ref="X90:X101" si="21">F90/F86-1</f>
        <v>1.8938108102901641E-2</v>
      </c>
      <c r="Y90" s="8">
        <f t="shared" ref="Y90:Y101" si="22">G90/G86-1</f>
        <v>1.8938138390833581E-2</v>
      </c>
      <c r="Z90" s="8">
        <f t="shared" ref="Z90:Z101" si="23">H90/H86-1</f>
        <v>1.8938129186531594E-2</v>
      </c>
      <c r="AA90" s="8">
        <f t="shared" ref="AA90:AA101" si="24">I90/I86-1</f>
        <v>1.8938542022057803E-2</v>
      </c>
      <c r="AB90" s="8">
        <f t="shared" ref="AB90:AB101" si="25">J90/J86-1</f>
        <v>1.8938338665870358E-2</v>
      </c>
      <c r="AC90" s="8">
        <f t="shared" ref="AC90:AC101" si="26">K90/K86-1</f>
        <v>1.8938524067115603E-2</v>
      </c>
      <c r="AD90" s="8">
        <f t="shared" ref="AD90:AD101" si="27">L90/L86-1</f>
        <v>1.8938138390833581E-2</v>
      </c>
    </row>
    <row r="91" spans="1:30">
      <c r="A91" s="7" t="s">
        <v>103</v>
      </c>
      <c r="B91" s="38">
        <f t="shared" si="6"/>
        <v>182.23090099591801</v>
      </c>
      <c r="C91" s="38">
        <f t="shared" si="7"/>
        <v>191.13794101614107</v>
      </c>
      <c r="D91" s="38">
        <f t="shared" si="8"/>
        <v>173.8976604750398</v>
      </c>
      <c r="E91" s="38">
        <f t="shared" si="9"/>
        <v>181.81266448836794</v>
      </c>
      <c r="F91" s="38">
        <f t="shared" si="10"/>
        <v>182.0847609814378</v>
      </c>
      <c r="G91" s="38">
        <f t="shared" si="11"/>
        <v>184.47986134878872</v>
      </c>
      <c r="H91" s="38">
        <f t="shared" si="12"/>
        <v>183.66397156900115</v>
      </c>
      <c r="I91" s="38">
        <f t="shared" si="13"/>
        <v>183.99241785523401</v>
      </c>
      <c r="J91" s="38">
        <f t="shared" si="14"/>
        <v>186.2892912209399</v>
      </c>
      <c r="K91" s="38">
        <f t="shared" si="15"/>
        <v>176.889339727117</v>
      </c>
      <c r="L91" s="38">
        <f t="shared" si="16"/>
        <v>184.17831220090258</v>
      </c>
      <c r="S91" s="7" t="s">
        <v>103</v>
      </c>
      <c r="T91" s="8">
        <f t="shared" si="17"/>
        <v>1.9254742271697323E-2</v>
      </c>
      <c r="U91" s="8">
        <f t="shared" si="18"/>
        <v>1.9254162124749952E-2</v>
      </c>
      <c r="V91" s="8">
        <f t="shared" si="19"/>
        <v>1.925392115378366E-2</v>
      </c>
      <c r="W91" s="8">
        <f t="shared" si="20"/>
        <v>1.9254125407935696E-2</v>
      </c>
      <c r="X91" s="8">
        <f t="shared" si="21"/>
        <v>1.9254125407935918E-2</v>
      </c>
      <c r="Y91" s="8">
        <f t="shared" si="22"/>
        <v>1.9254157476835454E-2</v>
      </c>
      <c r="Z91" s="8">
        <f t="shared" si="23"/>
        <v>1.925413093218209E-2</v>
      </c>
      <c r="AA91" s="8">
        <f t="shared" si="24"/>
        <v>1.925445484348165E-2</v>
      </c>
      <c r="AB91" s="8">
        <f t="shared" si="25"/>
        <v>1.9254305025180551E-2</v>
      </c>
      <c r="AC91" s="8">
        <f t="shared" si="26"/>
        <v>1.9254431705809649E-2</v>
      </c>
      <c r="AD91" s="8">
        <f t="shared" si="27"/>
        <v>1.9254157476835676E-2</v>
      </c>
    </row>
    <row r="92" spans="1:30">
      <c r="A92" s="7" t="s">
        <v>104</v>
      </c>
      <c r="B92" s="38">
        <f t="shared" si="6"/>
        <v>183.1415088081946</v>
      </c>
      <c r="C92" s="38">
        <f t="shared" si="7"/>
        <v>192.09305730739871</v>
      </c>
      <c r="D92" s="38">
        <f t="shared" si="8"/>
        <v>174.76662708443357</v>
      </c>
      <c r="E92" s="38">
        <f t="shared" si="9"/>
        <v>182.72118237281632</v>
      </c>
      <c r="F92" s="38">
        <f t="shared" si="10"/>
        <v>182.99463853206203</v>
      </c>
      <c r="G92" s="38">
        <f t="shared" si="11"/>
        <v>185.40170721594859</v>
      </c>
      <c r="H92" s="38">
        <f t="shared" si="12"/>
        <v>184.58174043493142</v>
      </c>
      <c r="I92" s="38">
        <f t="shared" si="13"/>
        <v>184.91182796725658</v>
      </c>
      <c r="J92" s="38">
        <f t="shared" si="14"/>
        <v>187.22017880917093</v>
      </c>
      <c r="K92" s="38">
        <f t="shared" si="15"/>
        <v>177.77325575773338</v>
      </c>
      <c r="L92" s="38">
        <f t="shared" si="16"/>
        <v>185.09865122697047</v>
      </c>
      <c r="S92" s="7" t="s">
        <v>104</v>
      </c>
      <c r="T92" s="8">
        <f t="shared" si="17"/>
        <v>1.9654855117985148E-2</v>
      </c>
      <c r="U92" s="8">
        <f t="shared" si="18"/>
        <v>1.9654534696833093E-2</v>
      </c>
      <c r="V92" s="8">
        <f t="shared" si="19"/>
        <v>1.9654403320820801E-2</v>
      </c>
      <c r="W92" s="8">
        <f t="shared" si="20"/>
        <v>1.9654514682810209E-2</v>
      </c>
      <c r="X92" s="8">
        <f t="shared" si="21"/>
        <v>1.9654514682810209E-2</v>
      </c>
      <c r="Y92" s="8">
        <f t="shared" si="22"/>
        <v>1.9654536607442319E-2</v>
      </c>
      <c r="Z92" s="8">
        <f t="shared" si="23"/>
        <v>1.9654513215957792E-2</v>
      </c>
      <c r="AA92" s="8">
        <f t="shared" si="24"/>
        <v>1.9654699331529191E-2</v>
      </c>
      <c r="AB92" s="8">
        <f t="shared" si="25"/>
        <v>1.9654617348412229E-2</v>
      </c>
      <c r="AC92" s="8">
        <f t="shared" si="26"/>
        <v>1.9654682224761411E-2</v>
      </c>
      <c r="AD92" s="8">
        <f t="shared" si="27"/>
        <v>1.9654536607442319E-2</v>
      </c>
    </row>
    <row r="93" spans="1:30">
      <c r="A93" s="7" t="s">
        <v>105</v>
      </c>
      <c r="B93" s="38">
        <f t="shared" si="6"/>
        <v>184.05666692770913</v>
      </c>
      <c r="C93" s="38">
        <f t="shared" si="7"/>
        <v>193.05294631476377</v>
      </c>
      <c r="D93" s="38">
        <f t="shared" si="8"/>
        <v>175.63993591997448</v>
      </c>
      <c r="E93" s="38">
        <f t="shared" si="9"/>
        <v>183.63424012113327</v>
      </c>
      <c r="F93" s="38">
        <f t="shared" si="10"/>
        <v>183.90906274080672</v>
      </c>
      <c r="G93" s="38">
        <f t="shared" si="11"/>
        <v>186.32815954690668</v>
      </c>
      <c r="H93" s="38">
        <f t="shared" si="12"/>
        <v>185.50409539188476</v>
      </c>
      <c r="I93" s="38">
        <f t="shared" si="13"/>
        <v>185.83583237160894</v>
      </c>
      <c r="J93" s="38">
        <f t="shared" si="14"/>
        <v>188.15571804268035</v>
      </c>
      <c r="K93" s="38">
        <f t="shared" si="15"/>
        <v>178.66158871675475</v>
      </c>
      <c r="L93" s="38">
        <f t="shared" si="16"/>
        <v>186.02358918715163</v>
      </c>
      <c r="S93" s="7" t="s">
        <v>105</v>
      </c>
      <c r="T93" s="8">
        <f t="shared" si="17"/>
        <v>2.0138319778040925E-2</v>
      </c>
      <c r="U93" s="8">
        <f t="shared" si="18"/>
        <v>2.0138319778040925E-2</v>
      </c>
      <c r="V93" s="8">
        <f t="shared" si="19"/>
        <v>2.0138319778040925E-2</v>
      </c>
      <c r="W93" s="8">
        <f t="shared" si="20"/>
        <v>2.0138319778040925E-2</v>
      </c>
      <c r="X93" s="8">
        <f t="shared" si="21"/>
        <v>2.0138319778040925E-2</v>
      </c>
      <c r="Y93" s="8">
        <f t="shared" si="22"/>
        <v>2.0138319778040925E-2</v>
      </c>
      <c r="Z93" s="8">
        <f t="shared" si="23"/>
        <v>2.0138319778040925E-2</v>
      </c>
      <c r="AA93" s="8">
        <f t="shared" si="24"/>
        <v>2.0138319778040703E-2</v>
      </c>
      <c r="AB93" s="8">
        <f t="shared" si="25"/>
        <v>2.0138319778040925E-2</v>
      </c>
      <c r="AC93" s="8">
        <f t="shared" si="26"/>
        <v>2.0138319778040703E-2</v>
      </c>
      <c r="AD93" s="8">
        <f t="shared" si="27"/>
        <v>2.0138319778040925E-2</v>
      </c>
    </row>
    <row r="94" spans="1:30">
      <c r="A94" s="7" t="s">
        <v>106</v>
      </c>
      <c r="B94" s="38">
        <f t="shared" si="6"/>
        <v>184.97639809234687</v>
      </c>
      <c r="C94" s="38">
        <f t="shared" si="7"/>
        <v>194.01763188749862</v>
      </c>
      <c r="D94" s="38">
        <f t="shared" si="8"/>
        <v>176.51760867976657</v>
      </c>
      <c r="E94" s="38">
        <f t="shared" si="9"/>
        <v>184.55186041901857</v>
      </c>
      <c r="F94" s="38">
        <f t="shared" si="10"/>
        <v>184.82805632732251</v>
      </c>
      <c r="G94" s="38">
        <f t="shared" si="11"/>
        <v>187.25924136016255</v>
      </c>
      <c r="H94" s="38">
        <f t="shared" si="12"/>
        <v>186.43105935655799</v>
      </c>
      <c r="I94" s="38">
        <f t="shared" si="13"/>
        <v>186.76445402596985</v>
      </c>
      <c r="J94" s="38">
        <f t="shared" si="14"/>
        <v>189.09593216573961</v>
      </c>
      <c r="K94" s="38">
        <f t="shared" si="15"/>
        <v>179.55436067557235</v>
      </c>
      <c r="L94" s="38">
        <f t="shared" si="16"/>
        <v>186.95314906231982</v>
      </c>
      <c r="S94" s="7" t="s">
        <v>106</v>
      </c>
      <c r="T94" s="8">
        <f t="shared" si="17"/>
        <v>2.0138319778040925E-2</v>
      </c>
      <c r="U94" s="8">
        <f t="shared" si="18"/>
        <v>2.0138319778040925E-2</v>
      </c>
      <c r="V94" s="8">
        <f t="shared" si="19"/>
        <v>2.0138319778040925E-2</v>
      </c>
      <c r="W94" s="8">
        <f t="shared" si="20"/>
        <v>2.0138319778040925E-2</v>
      </c>
      <c r="X94" s="8">
        <f t="shared" si="21"/>
        <v>2.0138319778040925E-2</v>
      </c>
      <c r="Y94" s="8">
        <f t="shared" si="22"/>
        <v>2.0138319778040703E-2</v>
      </c>
      <c r="Z94" s="8">
        <f t="shared" si="23"/>
        <v>2.0138319778040925E-2</v>
      </c>
      <c r="AA94" s="8">
        <f t="shared" si="24"/>
        <v>2.0138319778040703E-2</v>
      </c>
      <c r="AB94" s="8">
        <f t="shared" si="25"/>
        <v>2.0138319778040925E-2</v>
      </c>
      <c r="AC94" s="8">
        <f t="shared" si="26"/>
        <v>2.0138319778040703E-2</v>
      </c>
      <c r="AD94" s="8">
        <f t="shared" si="27"/>
        <v>2.0138319778040925E-2</v>
      </c>
    </row>
    <row r="95" spans="1:30">
      <c r="A95" s="7" t="s">
        <v>107</v>
      </c>
      <c r="B95" s="38">
        <f t="shared" si="6"/>
        <v>185.9007251536143</v>
      </c>
      <c r="C95" s="38">
        <f t="shared" si="7"/>
        <v>194.98713799404044</v>
      </c>
      <c r="D95" s="38">
        <f t="shared" si="8"/>
        <v>177.39966717033934</v>
      </c>
      <c r="E95" s="38">
        <f t="shared" si="9"/>
        <v>185.47406606553238</v>
      </c>
      <c r="F95" s="38">
        <f t="shared" si="10"/>
        <v>185.75164212479012</v>
      </c>
      <c r="G95" s="38">
        <f t="shared" si="11"/>
        <v>188.19497578923927</v>
      </c>
      <c r="H95" s="38">
        <f t="shared" si="12"/>
        <v>187.36265536016271</v>
      </c>
      <c r="I95" s="38">
        <f t="shared" si="13"/>
        <v>187.69771600273762</v>
      </c>
      <c r="J95" s="38">
        <f t="shared" si="14"/>
        <v>190.04084453877181</v>
      </c>
      <c r="K95" s="38">
        <f t="shared" si="15"/>
        <v>180.45159381586816</v>
      </c>
      <c r="L95" s="38">
        <f t="shared" si="16"/>
        <v>187.88735394818423</v>
      </c>
      <c r="S95" s="7" t="s">
        <v>107</v>
      </c>
      <c r="T95" s="8">
        <f t="shared" si="17"/>
        <v>2.0138319778040925E-2</v>
      </c>
      <c r="U95" s="8">
        <f t="shared" si="18"/>
        <v>2.0138319778040925E-2</v>
      </c>
      <c r="V95" s="8">
        <f t="shared" si="19"/>
        <v>2.0138319778040925E-2</v>
      </c>
      <c r="W95" s="8">
        <f t="shared" si="20"/>
        <v>2.0138319778041147E-2</v>
      </c>
      <c r="X95" s="8">
        <f t="shared" si="21"/>
        <v>2.0138319778040925E-2</v>
      </c>
      <c r="Y95" s="8">
        <f t="shared" si="22"/>
        <v>2.0138319778040925E-2</v>
      </c>
      <c r="Z95" s="8">
        <f t="shared" si="23"/>
        <v>2.0138319778040925E-2</v>
      </c>
      <c r="AA95" s="8">
        <f t="shared" si="24"/>
        <v>2.0138319778040925E-2</v>
      </c>
      <c r="AB95" s="8">
        <f t="shared" si="25"/>
        <v>2.0138319778041147E-2</v>
      </c>
      <c r="AC95" s="8">
        <f t="shared" si="26"/>
        <v>2.0138319778040703E-2</v>
      </c>
      <c r="AD95" s="8">
        <f t="shared" si="27"/>
        <v>2.0138319778040925E-2</v>
      </c>
    </row>
    <row r="96" spans="1:30">
      <c r="A96" s="7" t="s">
        <v>108</v>
      </c>
      <c r="B96" s="38">
        <f t="shared" si="6"/>
        <v>186.82967107720691</v>
      </c>
      <c r="C96" s="38">
        <f t="shared" si="7"/>
        <v>195.96148872259664</v>
      </c>
      <c r="D96" s="38">
        <f t="shared" si="8"/>
        <v>178.28613330718952</v>
      </c>
      <c r="E96" s="38">
        <f t="shared" si="9"/>
        <v>186.40087997366183</v>
      </c>
      <c r="F96" s="38">
        <f t="shared" si="10"/>
        <v>186.67984308048767</v>
      </c>
      <c r="G96" s="38">
        <f t="shared" si="11"/>
        <v>189.13538608325808</v>
      </c>
      <c r="H96" s="38">
        <f t="shared" si="12"/>
        <v>188.29890654899742</v>
      </c>
      <c r="I96" s="38">
        <f t="shared" si="13"/>
        <v>188.63564148960327</v>
      </c>
      <c r="J96" s="38">
        <f t="shared" si="14"/>
        <v>190.99047863893205</v>
      </c>
      <c r="K96" s="38">
        <f t="shared" si="15"/>
        <v>181.35331043016603</v>
      </c>
      <c r="L96" s="38">
        <f t="shared" si="16"/>
        <v>188.82622705586328</v>
      </c>
      <c r="S96" s="7" t="s">
        <v>108</v>
      </c>
      <c r="T96" s="8">
        <f t="shared" si="17"/>
        <v>2.0138319778040925E-2</v>
      </c>
      <c r="U96" s="8">
        <f t="shared" si="18"/>
        <v>2.0138319778040925E-2</v>
      </c>
      <c r="V96" s="8">
        <f t="shared" si="19"/>
        <v>2.0138319778040925E-2</v>
      </c>
      <c r="W96" s="8">
        <f t="shared" si="20"/>
        <v>2.0138319778040925E-2</v>
      </c>
      <c r="X96" s="8">
        <f t="shared" si="21"/>
        <v>2.0138319778040703E-2</v>
      </c>
      <c r="Y96" s="8">
        <f t="shared" si="22"/>
        <v>2.0138319778040925E-2</v>
      </c>
      <c r="Z96" s="8">
        <f t="shared" si="23"/>
        <v>2.0138319778040925E-2</v>
      </c>
      <c r="AA96" s="8">
        <f t="shared" si="24"/>
        <v>2.0138319778040925E-2</v>
      </c>
      <c r="AB96" s="8">
        <f t="shared" si="25"/>
        <v>2.0138319778041147E-2</v>
      </c>
      <c r="AC96" s="8">
        <f t="shared" si="26"/>
        <v>2.0138319778040703E-2</v>
      </c>
      <c r="AD96" s="8">
        <f t="shared" si="27"/>
        <v>2.0138319778040925E-2</v>
      </c>
    </row>
    <row r="97" spans="1:30">
      <c r="A97" s="7" t="s">
        <v>109</v>
      </c>
      <c r="B97" s="38">
        <f t="shared" si="6"/>
        <v>187.7632589435797</v>
      </c>
      <c r="C97" s="38">
        <f t="shared" si="7"/>
        <v>196.94070828174344</v>
      </c>
      <c r="D97" s="38">
        <f t="shared" si="8"/>
        <v>179.17702911532552</v>
      </c>
      <c r="E97" s="38">
        <f t="shared" si="9"/>
        <v>187.33232517089021</v>
      </c>
      <c r="F97" s="38">
        <f t="shared" si="10"/>
        <v>187.61268225636084</v>
      </c>
      <c r="G97" s="38">
        <f t="shared" si="11"/>
        <v>190.0804956075161</v>
      </c>
      <c r="H97" s="38">
        <f t="shared" si="12"/>
        <v>189.23983618502274</v>
      </c>
      <c r="I97" s="38">
        <f t="shared" si="13"/>
        <v>189.57825379012681</v>
      </c>
      <c r="J97" s="38">
        <f t="shared" si="14"/>
        <v>191.94485806069076</v>
      </c>
      <c r="K97" s="38">
        <f t="shared" si="15"/>
        <v>182.25953292238555</v>
      </c>
      <c r="L97" s="38">
        <f t="shared" si="16"/>
        <v>189.76979171246143</v>
      </c>
      <c r="S97" s="7" t="s">
        <v>109</v>
      </c>
      <c r="T97" s="8">
        <f t="shared" si="17"/>
        <v>2.0138319778040925E-2</v>
      </c>
      <c r="U97" s="8">
        <f t="shared" si="18"/>
        <v>2.0138319778040925E-2</v>
      </c>
      <c r="V97" s="8">
        <f t="shared" si="19"/>
        <v>2.0138319778040925E-2</v>
      </c>
      <c r="W97" s="8">
        <f t="shared" si="20"/>
        <v>2.0138319778040925E-2</v>
      </c>
      <c r="X97" s="8">
        <f t="shared" si="21"/>
        <v>2.0138319778040703E-2</v>
      </c>
      <c r="Y97" s="8">
        <f t="shared" si="22"/>
        <v>2.0138319778040925E-2</v>
      </c>
      <c r="Z97" s="8">
        <f t="shared" si="23"/>
        <v>2.0138319778040925E-2</v>
      </c>
      <c r="AA97" s="8">
        <f t="shared" si="24"/>
        <v>2.0138319778040925E-2</v>
      </c>
      <c r="AB97" s="8">
        <f t="shared" si="25"/>
        <v>2.0138319778040925E-2</v>
      </c>
      <c r="AC97" s="8">
        <f t="shared" si="26"/>
        <v>2.0138319778040703E-2</v>
      </c>
      <c r="AD97" s="8">
        <f t="shared" si="27"/>
        <v>2.0138319778041147E-2</v>
      </c>
    </row>
    <row r="98" spans="1:30">
      <c r="A98" s="7" t="s">
        <v>110</v>
      </c>
      <c r="B98" s="38">
        <f t="shared" si="6"/>
        <v>188.70151194852076</v>
      </c>
      <c r="C98" s="38">
        <f t="shared" si="7"/>
        <v>197.92482100102728</v>
      </c>
      <c r="D98" s="38">
        <f t="shared" si="8"/>
        <v>180.07237672981478</v>
      </c>
      <c r="E98" s="38">
        <f t="shared" si="9"/>
        <v>188.26842479976915</v>
      </c>
      <c r="F98" s="38">
        <f t="shared" si="10"/>
        <v>188.55018282959585</v>
      </c>
      <c r="G98" s="38">
        <f t="shared" si="11"/>
        <v>191.03032784406685</v>
      </c>
      <c r="H98" s="38">
        <f t="shared" si="12"/>
        <v>190.18546764643929</v>
      </c>
      <c r="I98" s="38">
        <f t="shared" si="13"/>
        <v>190.52557632431606</v>
      </c>
      <c r="J98" s="38">
        <f t="shared" si="14"/>
        <v>192.90400651642003</v>
      </c>
      <c r="K98" s="38">
        <f t="shared" si="15"/>
        <v>183.17028380839869</v>
      </c>
      <c r="L98" s="38">
        <f t="shared" si="16"/>
        <v>190.71807136164858</v>
      </c>
      <c r="S98" s="7" t="s">
        <v>110</v>
      </c>
      <c r="T98" s="8">
        <f t="shared" si="17"/>
        <v>2.0138319778040925E-2</v>
      </c>
      <c r="U98" s="8">
        <f t="shared" si="18"/>
        <v>2.0138319778040925E-2</v>
      </c>
      <c r="V98" s="8">
        <f t="shared" si="19"/>
        <v>2.0138319778040703E-2</v>
      </c>
      <c r="W98" s="8">
        <f t="shared" si="20"/>
        <v>2.0138319778040925E-2</v>
      </c>
      <c r="X98" s="8">
        <f t="shared" si="21"/>
        <v>2.0138319778040703E-2</v>
      </c>
      <c r="Y98" s="8">
        <f t="shared" si="22"/>
        <v>2.0138319778040925E-2</v>
      </c>
      <c r="Z98" s="8">
        <f t="shared" si="23"/>
        <v>2.0138319778040925E-2</v>
      </c>
      <c r="AA98" s="8">
        <f t="shared" si="24"/>
        <v>2.0138319778040925E-2</v>
      </c>
      <c r="AB98" s="8">
        <f t="shared" si="25"/>
        <v>2.0138319778040925E-2</v>
      </c>
      <c r="AC98" s="8">
        <f t="shared" si="26"/>
        <v>2.0138319778040703E-2</v>
      </c>
      <c r="AD98" s="8">
        <f t="shared" si="27"/>
        <v>2.0138319778040925E-2</v>
      </c>
    </row>
    <row r="99" spans="1:30">
      <c r="A99" s="7" t="s">
        <v>111</v>
      </c>
      <c r="B99" s="38">
        <f t="shared" si="6"/>
        <v>189.64445340372751</v>
      </c>
      <c r="C99" s="38">
        <f t="shared" si="7"/>
        <v>198.91385133156939</v>
      </c>
      <c r="D99" s="38">
        <f t="shared" si="8"/>
        <v>180.97219839633365</v>
      </c>
      <c r="E99" s="38">
        <f t="shared" si="9"/>
        <v>189.20920211849358</v>
      </c>
      <c r="F99" s="38">
        <f t="shared" si="10"/>
        <v>189.49236809319532</v>
      </c>
      <c r="G99" s="38">
        <f t="shared" si="11"/>
        <v>191.98490639230363</v>
      </c>
      <c r="H99" s="38">
        <f t="shared" si="12"/>
        <v>191.13582442826853</v>
      </c>
      <c r="I99" s="38">
        <f t="shared" si="13"/>
        <v>191.47763262920864</v>
      </c>
      <c r="J99" s="38">
        <f t="shared" si="14"/>
        <v>193.86794783698255</v>
      </c>
      <c r="K99" s="38">
        <f t="shared" si="15"/>
        <v>184.08558571658924</v>
      </c>
      <c r="L99" s="38">
        <f t="shared" si="16"/>
        <v>191.67108956424272</v>
      </c>
      <c r="S99" s="7" t="s">
        <v>111</v>
      </c>
      <c r="T99" s="8">
        <f t="shared" si="17"/>
        <v>2.0138319778041147E-2</v>
      </c>
      <c r="U99" s="8">
        <f t="shared" si="18"/>
        <v>2.0138319778040703E-2</v>
      </c>
      <c r="V99" s="8">
        <f t="shared" si="19"/>
        <v>2.0138319778040925E-2</v>
      </c>
      <c r="W99" s="8">
        <f t="shared" si="20"/>
        <v>2.0138319778040925E-2</v>
      </c>
      <c r="X99" s="8">
        <f t="shared" si="21"/>
        <v>2.0138319778040703E-2</v>
      </c>
      <c r="Y99" s="8">
        <f t="shared" si="22"/>
        <v>2.0138319778040925E-2</v>
      </c>
      <c r="Z99" s="8">
        <f t="shared" si="23"/>
        <v>2.0138319778040925E-2</v>
      </c>
      <c r="AA99" s="8">
        <f t="shared" si="24"/>
        <v>2.0138319778040925E-2</v>
      </c>
      <c r="AB99" s="8">
        <f t="shared" si="25"/>
        <v>2.0138319778040925E-2</v>
      </c>
      <c r="AC99" s="8">
        <f t="shared" si="26"/>
        <v>2.0138319778040703E-2</v>
      </c>
      <c r="AD99" s="8">
        <f t="shared" si="27"/>
        <v>2.0138319778040925E-2</v>
      </c>
    </row>
    <row r="100" spans="1:30">
      <c r="A100" s="7" t="s">
        <v>112</v>
      </c>
      <c r="B100" s="38">
        <f t="shared" si="6"/>
        <v>190.59210673738593</v>
      </c>
      <c r="C100" s="38">
        <f t="shared" si="7"/>
        <v>199.90782384667324</v>
      </c>
      <c r="D100" s="38">
        <f t="shared" si="8"/>
        <v>181.87651647172012</v>
      </c>
      <c r="E100" s="38">
        <f t="shared" si="9"/>
        <v>190.15468050147967</v>
      </c>
      <c r="F100" s="38">
        <f t="shared" si="10"/>
        <v>190.43926145655701</v>
      </c>
      <c r="G100" s="38">
        <f t="shared" si="11"/>
        <v>192.94425496954597</v>
      </c>
      <c r="H100" s="38">
        <f t="shared" si="12"/>
        <v>192.09093014293657</v>
      </c>
      <c r="I100" s="38">
        <f t="shared" si="13"/>
        <v>192.43444635945679</v>
      </c>
      <c r="J100" s="38">
        <f t="shared" si="14"/>
        <v>194.83670597232393</v>
      </c>
      <c r="K100" s="38">
        <f t="shared" si="15"/>
        <v>185.00546138841503</v>
      </c>
      <c r="L100" s="38">
        <f t="shared" si="16"/>
        <v>192.62886999879524</v>
      </c>
      <c r="S100" s="7" t="s">
        <v>112</v>
      </c>
      <c r="T100" s="8">
        <f t="shared" si="17"/>
        <v>2.0138319778041147E-2</v>
      </c>
      <c r="U100" s="8">
        <f t="shared" si="18"/>
        <v>2.0138319778040925E-2</v>
      </c>
      <c r="V100" s="8">
        <f t="shared" si="19"/>
        <v>2.0138319778040925E-2</v>
      </c>
      <c r="W100" s="8">
        <f t="shared" si="20"/>
        <v>2.0138319778040925E-2</v>
      </c>
      <c r="X100" s="8">
        <f t="shared" si="21"/>
        <v>2.0138319778040703E-2</v>
      </c>
      <c r="Y100" s="8">
        <f t="shared" si="22"/>
        <v>2.0138319778040925E-2</v>
      </c>
      <c r="Z100" s="8">
        <f t="shared" si="23"/>
        <v>2.0138319778040925E-2</v>
      </c>
      <c r="AA100" s="8">
        <f t="shared" si="24"/>
        <v>2.0138319778040925E-2</v>
      </c>
      <c r="AB100" s="8">
        <f t="shared" si="25"/>
        <v>2.0138319778040703E-2</v>
      </c>
      <c r="AC100" s="8">
        <f t="shared" si="26"/>
        <v>2.0138319778040925E-2</v>
      </c>
      <c r="AD100" s="8">
        <f t="shared" si="27"/>
        <v>2.0138319778040925E-2</v>
      </c>
    </row>
    <row r="101" spans="1:30">
      <c r="A101" s="7" t="s">
        <v>113</v>
      </c>
      <c r="B101" s="38">
        <f t="shared" si="6"/>
        <v>191.54449549475262</v>
      </c>
      <c r="C101" s="38">
        <f t="shared" si="7"/>
        <v>200.90676324243506</v>
      </c>
      <c r="D101" s="38">
        <f t="shared" si="8"/>
        <v>182.78535342452929</v>
      </c>
      <c r="E101" s="38">
        <f t="shared" si="9"/>
        <v>191.10488343994555</v>
      </c>
      <c r="F101" s="38">
        <f t="shared" si="10"/>
        <v>191.39088644605542</v>
      </c>
      <c r="G101" s="38">
        <f t="shared" si="11"/>
        <v>193.90839741162878</v>
      </c>
      <c r="H101" s="38">
        <f t="shared" si="12"/>
        <v>193.05080852086081</v>
      </c>
      <c r="I101" s="38">
        <f t="shared" si="13"/>
        <v>193.39604128791498</v>
      </c>
      <c r="J101" s="38">
        <f t="shared" si="14"/>
        <v>195.81030499206761</v>
      </c>
      <c r="K101" s="38">
        <f t="shared" si="15"/>
        <v>185.92993367897293</v>
      </c>
      <c r="L101" s="38">
        <f t="shared" si="16"/>
        <v>193.59143646217919</v>
      </c>
      <c r="S101" s="7" t="s">
        <v>113</v>
      </c>
      <c r="T101" s="8">
        <f t="shared" si="17"/>
        <v>2.0138319778040925E-2</v>
      </c>
      <c r="U101" s="8">
        <f t="shared" si="18"/>
        <v>2.0138319778040925E-2</v>
      </c>
      <c r="V101" s="8">
        <f t="shared" si="19"/>
        <v>2.0138319778040925E-2</v>
      </c>
      <c r="W101" s="8">
        <f t="shared" si="20"/>
        <v>2.0138319778040925E-2</v>
      </c>
      <c r="X101" s="8">
        <f t="shared" si="21"/>
        <v>2.0138319778040925E-2</v>
      </c>
      <c r="Y101" s="8">
        <f t="shared" si="22"/>
        <v>2.0138319778041147E-2</v>
      </c>
      <c r="Z101" s="8">
        <f t="shared" si="23"/>
        <v>2.0138319778040925E-2</v>
      </c>
      <c r="AA101" s="8">
        <f t="shared" si="24"/>
        <v>2.0138319778040925E-2</v>
      </c>
      <c r="AB101" s="8">
        <f t="shared" si="25"/>
        <v>2.0138319778040925E-2</v>
      </c>
      <c r="AC101" s="8">
        <f t="shared" si="26"/>
        <v>2.0138319778040925E-2</v>
      </c>
      <c r="AD101" s="8">
        <f t="shared" si="27"/>
        <v>2.0138319778040925E-2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F101"/>
  <sheetViews>
    <sheetView tabSelected="1" zoomScale="55" zoomScaleNormal="55" workbookViewId="0">
      <pane ySplit="1" topLeftCell="A2" activePane="bottomLeft" state="frozen"/>
      <selection pane="bottomLeft" activeCell="AA79" sqref="AA79"/>
    </sheetView>
  </sheetViews>
  <sheetFormatPr defaultRowHeight="15"/>
  <cols>
    <col min="2" max="2" width="12.85546875" bestFit="1" customWidth="1"/>
    <col min="5" max="5" width="9.7109375" bestFit="1" customWidth="1"/>
    <col min="6" max="6" width="10.85546875" bestFit="1" customWidth="1"/>
  </cols>
  <sheetData>
    <row r="1" spans="1:6" ht="30">
      <c r="A1" s="34" t="s">
        <v>117</v>
      </c>
      <c r="B1" s="2" t="s">
        <v>1</v>
      </c>
      <c r="E1" s="1" t="s">
        <v>12</v>
      </c>
      <c r="F1" s="2" t="s">
        <v>1</v>
      </c>
    </row>
    <row r="2" spans="1:6">
      <c r="A2" t="s">
        <v>13</v>
      </c>
      <c r="B2" s="14">
        <v>95.414559999999994</v>
      </c>
      <c r="E2" t="s">
        <v>13</v>
      </c>
    </row>
    <row r="3" spans="1:6">
      <c r="A3" t="s">
        <v>15</v>
      </c>
      <c r="B3" s="14">
        <v>95.449520000000007</v>
      </c>
      <c r="E3" t="s">
        <v>15</v>
      </c>
    </row>
    <row r="4" spans="1:6">
      <c r="A4" t="s">
        <v>16</v>
      </c>
      <c r="B4" s="14">
        <v>95.473339999999993</v>
      </c>
      <c r="E4" t="s">
        <v>16</v>
      </c>
    </row>
    <row r="5" spans="1:6">
      <c r="A5" t="s">
        <v>17</v>
      </c>
      <c r="B5" s="14">
        <v>96.469210000000004</v>
      </c>
      <c r="E5" t="s">
        <v>17</v>
      </c>
    </row>
    <row r="6" spans="1:6">
      <c r="A6" t="s">
        <v>18</v>
      </c>
      <c r="B6" s="14">
        <v>97.794439999999994</v>
      </c>
      <c r="E6" t="s">
        <v>18</v>
      </c>
      <c r="F6" s="4">
        <f>B6/B2-1</f>
        <v>2.4942524495213281E-2</v>
      </c>
    </row>
    <row r="7" spans="1:6">
      <c r="A7" t="s">
        <v>19</v>
      </c>
      <c r="B7" s="14">
        <v>98.834220000000002</v>
      </c>
      <c r="E7" t="s">
        <v>19</v>
      </c>
      <c r="F7" s="4">
        <f>B7/B3-1</f>
        <v>3.5460628822439277E-2</v>
      </c>
    </row>
    <row r="8" spans="1:6">
      <c r="A8" t="s">
        <v>20</v>
      </c>
      <c r="B8" s="14">
        <v>98.923760000000001</v>
      </c>
      <c r="E8" t="s">
        <v>20</v>
      </c>
      <c r="F8" s="4">
        <f>B8/B4-1</f>
        <v>3.6140141321127084E-2</v>
      </c>
    </row>
    <row r="9" spans="1:6">
      <c r="A9" t="s">
        <v>21</v>
      </c>
      <c r="B9" s="14">
        <v>99.632189999999994</v>
      </c>
      <c r="E9" t="s">
        <v>21</v>
      </c>
      <c r="F9" s="4">
        <f>B9/B5-1</f>
        <v>3.2787456225670253E-2</v>
      </c>
    </row>
    <row r="10" spans="1:6">
      <c r="A10" t="s">
        <v>22</v>
      </c>
      <c r="B10" s="14">
        <v>99.701300000000003</v>
      </c>
      <c r="E10" t="s">
        <v>22</v>
      </c>
      <c r="F10" s="4">
        <f>B10/B6-1</f>
        <v>1.9498654524735759E-2</v>
      </c>
    </row>
    <row r="11" spans="1:6">
      <c r="A11" t="s">
        <v>23</v>
      </c>
      <c r="B11" s="14">
        <v>99.588719999999995</v>
      </c>
      <c r="E11" t="s">
        <v>23</v>
      </c>
      <c r="F11" s="4">
        <f>B11/B7-1</f>
        <v>7.63399559383382E-3</v>
      </c>
    </row>
    <row r="12" spans="1:6">
      <c r="A12" t="s">
        <v>24</v>
      </c>
      <c r="B12" s="14">
        <v>100.0903</v>
      </c>
      <c r="E12" t="s">
        <v>24</v>
      </c>
      <c r="F12" s="4">
        <f>B12/B8-1</f>
        <v>1.1792313595843984E-2</v>
      </c>
    </row>
    <row r="13" spans="1:6">
      <c r="A13" t="s">
        <v>25</v>
      </c>
      <c r="B13" s="14">
        <v>100.6164</v>
      </c>
      <c r="E13" t="s">
        <v>25</v>
      </c>
      <c r="F13" s="4">
        <f>B13/B9-1</f>
        <v>9.8784338676085603E-3</v>
      </c>
    </row>
    <row r="14" spans="1:6">
      <c r="A14" t="s">
        <v>26</v>
      </c>
      <c r="B14" s="14">
        <v>101.49460000000001</v>
      </c>
      <c r="E14" t="s">
        <v>26</v>
      </c>
      <c r="F14" s="4">
        <f>B14/B10-1</f>
        <v>1.7986726351612248E-2</v>
      </c>
    </row>
    <row r="15" spans="1:6">
      <c r="A15" t="s">
        <v>27</v>
      </c>
      <c r="B15" s="14">
        <v>101.4331</v>
      </c>
      <c r="E15" t="s">
        <v>27</v>
      </c>
      <c r="F15" s="4">
        <f>B15/B11-1</f>
        <v>1.8519968928207842E-2</v>
      </c>
    </row>
    <row r="16" spans="1:6">
      <c r="A16" t="s">
        <v>28</v>
      </c>
      <c r="B16" s="14">
        <v>101.9909</v>
      </c>
      <c r="E16" t="s">
        <v>28</v>
      </c>
      <c r="F16" s="4">
        <f>B16/B12-1</f>
        <v>1.8988853065681655E-2</v>
      </c>
    </row>
    <row r="17" spans="1:6">
      <c r="A17" t="s">
        <v>29</v>
      </c>
      <c r="B17" s="14">
        <v>102.02290000000001</v>
      </c>
      <c r="E17" t="s">
        <v>29</v>
      </c>
      <c r="F17" s="4">
        <f>B17/B13-1</f>
        <v>1.3978834464361656E-2</v>
      </c>
    </row>
    <row r="18" spans="1:6">
      <c r="A18" t="s">
        <v>30</v>
      </c>
      <c r="B18" s="14">
        <v>103.45440000000001</v>
      </c>
      <c r="E18" t="s">
        <v>30</v>
      </c>
      <c r="F18" s="4">
        <f>B18/B14-1</f>
        <v>1.9309401682453986E-2</v>
      </c>
    </row>
    <row r="19" spans="1:6">
      <c r="A19" t="s">
        <v>31</v>
      </c>
      <c r="B19" s="14">
        <v>103.82089999999999</v>
      </c>
      <c r="E19" t="s">
        <v>31</v>
      </c>
      <c r="F19" s="4">
        <f>B19/B15-1</f>
        <v>2.3540639101042871E-2</v>
      </c>
    </row>
    <row r="20" spans="1:6">
      <c r="A20" t="s">
        <v>32</v>
      </c>
      <c r="B20" s="14">
        <v>104.1476</v>
      </c>
      <c r="E20" t="s">
        <v>32</v>
      </c>
      <c r="F20" s="4">
        <f>B20/B16-1</f>
        <v>2.11460042023357E-2</v>
      </c>
    </row>
    <row r="21" spans="1:6">
      <c r="A21" t="s">
        <v>33</v>
      </c>
      <c r="B21" s="14">
        <v>103.4397</v>
      </c>
      <c r="E21" t="s">
        <v>33</v>
      </c>
      <c r="F21" s="4">
        <f>B21/B17-1</f>
        <v>1.3887078293206567E-2</v>
      </c>
    </row>
    <row r="22" spans="1:6">
      <c r="A22" t="s">
        <v>34</v>
      </c>
      <c r="B22" s="14">
        <v>102.4803</v>
      </c>
      <c r="E22" t="s">
        <v>34</v>
      </c>
      <c r="F22" s="4">
        <f>B22/B18-1</f>
        <v>-9.4157425880389001E-3</v>
      </c>
    </row>
    <row r="23" spans="1:6">
      <c r="A23" t="s">
        <v>35</v>
      </c>
      <c r="B23" s="14">
        <v>102.7921</v>
      </c>
      <c r="E23" t="s">
        <v>35</v>
      </c>
      <c r="F23" s="4">
        <f>B23/B19-1</f>
        <v>-9.9093727756163208E-3</v>
      </c>
    </row>
    <row r="24" spans="1:6">
      <c r="A24" t="s">
        <v>36</v>
      </c>
      <c r="B24" s="14">
        <v>103.2525</v>
      </c>
      <c r="E24" t="s">
        <v>36</v>
      </c>
      <c r="F24" s="4">
        <f>B24/B20-1</f>
        <v>-8.5945331433465721E-3</v>
      </c>
    </row>
    <row r="25" spans="1:6">
      <c r="A25" t="s">
        <v>37</v>
      </c>
      <c r="B25" s="14">
        <v>102.7017</v>
      </c>
      <c r="E25" t="s">
        <v>37</v>
      </c>
      <c r="F25" s="4">
        <f>B25/B21-1</f>
        <v>-7.1345914576318448E-3</v>
      </c>
    </row>
    <row r="26" spans="1:6">
      <c r="A26" t="s">
        <v>38</v>
      </c>
      <c r="B26" s="14">
        <v>102.4871</v>
      </c>
      <c r="E26" t="s">
        <v>38</v>
      </c>
      <c r="F26" s="4">
        <f>B26/B22-1</f>
        <v>6.6354216371244945E-5</v>
      </c>
    </row>
    <row r="27" spans="1:6">
      <c r="A27" t="s">
        <v>39</v>
      </c>
      <c r="B27" s="14">
        <v>103.1859</v>
      </c>
      <c r="E27" t="s">
        <v>39</v>
      </c>
      <c r="F27" s="4">
        <f>B27/B23-1</f>
        <v>3.8310337078433232E-3</v>
      </c>
    </row>
    <row r="28" spans="1:6">
      <c r="A28" t="s">
        <v>40</v>
      </c>
      <c r="B28" s="14">
        <v>103.8297</v>
      </c>
      <c r="E28" t="s">
        <v>40</v>
      </c>
      <c r="F28" s="4">
        <f>B28/B24-1</f>
        <v>5.5901794145420958E-3</v>
      </c>
    </row>
    <row r="29" spans="1:6">
      <c r="A29" t="s">
        <v>41</v>
      </c>
      <c r="B29" s="14">
        <v>104.8087</v>
      </c>
      <c r="E29" t="s">
        <v>41</v>
      </c>
      <c r="F29" s="4">
        <f>B29/B25-1</f>
        <v>2.0515726614067642E-2</v>
      </c>
    </row>
    <row r="30" spans="1:6">
      <c r="A30" t="s">
        <v>42</v>
      </c>
      <c r="B30" s="14">
        <v>105.7782</v>
      </c>
      <c r="E30" t="s">
        <v>42</v>
      </c>
      <c r="F30" s="4">
        <f>B30/B26-1</f>
        <v>3.2112334137662124E-2</v>
      </c>
    </row>
    <row r="31" spans="1:6">
      <c r="A31" t="s">
        <v>43</v>
      </c>
      <c r="B31" s="14">
        <v>105.8047</v>
      </c>
      <c r="E31" t="s">
        <v>43</v>
      </c>
      <c r="F31" s="4">
        <f>B31/B27-1</f>
        <v>2.5379436531541621E-2</v>
      </c>
    </row>
    <row r="32" spans="1:6">
      <c r="A32" t="s">
        <v>44</v>
      </c>
      <c r="B32" s="14">
        <v>105.941</v>
      </c>
      <c r="E32" t="s">
        <v>44</v>
      </c>
      <c r="F32" s="4">
        <f>B32/B28-1</f>
        <v>2.03342588873896E-2</v>
      </c>
    </row>
    <row r="33" spans="1:6">
      <c r="A33" t="s">
        <v>45</v>
      </c>
      <c r="B33" s="14">
        <v>107.4169</v>
      </c>
      <c r="E33" t="s">
        <v>45</v>
      </c>
      <c r="F33" s="4">
        <f>B33/B29-1</f>
        <v>2.4885338717110184E-2</v>
      </c>
    </row>
    <row r="34" spans="1:6">
      <c r="A34" t="s">
        <v>46</v>
      </c>
      <c r="B34" s="14">
        <v>107.6649</v>
      </c>
      <c r="E34" t="s">
        <v>46</v>
      </c>
      <c r="F34" s="4">
        <f>B34/B30-1</f>
        <v>1.7836378384203933E-2</v>
      </c>
    </row>
    <row r="35" spans="1:6">
      <c r="A35" t="s">
        <v>47</v>
      </c>
      <c r="B35" s="14">
        <v>108.4256</v>
      </c>
      <c r="E35" t="s">
        <v>47</v>
      </c>
      <c r="F35" s="4">
        <f>B35/B31-1</f>
        <v>2.4771111302239079E-2</v>
      </c>
    </row>
    <row r="36" spans="1:6">
      <c r="A36" t="s">
        <v>48</v>
      </c>
      <c r="B36" s="14">
        <v>108.5902</v>
      </c>
      <c r="E36" t="s">
        <v>48</v>
      </c>
      <c r="F36" s="4">
        <f>B36/B32-1</f>
        <v>2.5006371470913002E-2</v>
      </c>
    </row>
    <row r="37" spans="1:6">
      <c r="A37" t="s">
        <v>49</v>
      </c>
      <c r="B37" s="14">
        <v>107.15009999999999</v>
      </c>
      <c r="E37" t="s">
        <v>49</v>
      </c>
      <c r="F37" s="4">
        <f>B37/B33-1</f>
        <v>-2.4837804851937095E-3</v>
      </c>
    </row>
    <row r="38" spans="1:6">
      <c r="A38" t="s">
        <v>50</v>
      </c>
      <c r="B38" s="14">
        <v>108.5386</v>
      </c>
      <c r="E38" t="s">
        <v>50</v>
      </c>
      <c r="F38" s="4">
        <f>B38/B34-1</f>
        <v>8.1149938373601405E-3</v>
      </c>
    </row>
    <row r="39" spans="1:6">
      <c r="A39" t="s">
        <v>51</v>
      </c>
      <c r="B39" s="14">
        <v>109.5526</v>
      </c>
      <c r="E39" t="s">
        <v>51</v>
      </c>
      <c r="F39" s="4">
        <f>B39/B35-1</f>
        <v>1.0394224242245231E-2</v>
      </c>
    </row>
    <row r="40" spans="1:6">
      <c r="A40" t="s">
        <v>52</v>
      </c>
      <c r="B40" s="14">
        <v>109.55719999999999</v>
      </c>
      <c r="E40" t="s">
        <v>52</v>
      </c>
      <c r="F40" s="4">
        <f>B40/B36-1</f>
        <v>8.9050393129397332E-3</v>
      </c>
    </row>
    <row r="41" spans="1:6">
      <c r="A41" t="s">
        <v>53</v>
      </c>
      <c r="B41" s="14">
        <v>110.53449999999999</v>
      </c>
      <c r="E41" t="s">
        <v>53</v>
      </c>
      <c r="F41" s="4">
        <f>B41/B37-1</f>
        <v>3.1585598146898652E-2</v>
      </c>
    </row>
    <row r="42" spans="1:6">
      <c r="A42" t="s">
        <v>54</v>
      </c>
      <c r="B42" s="14">
        <v>109.3587</v>
      </c>
      <c r="E42" t="s">
        <v>54</v>
      </c>
      <c r="F42" s="4">
        <f>B42/B38-1</f>
        <v>7.555837278166555E-3</v>
      </c>
    </row>
    <row r="43" spans="1:6">
      <c r="A43" t="s">
        <v>55</v>
      </c>
      <c r="B43" s="14">
        <v>108.562</v>
      </c>
      <c r="E43" t="s">
        <v>55</v>
      </c>
      <c r="F43" s="4">
        <f>B43/B39-1</f>
        <v>-9.0422317681186914E-3</v>
      </c>
    </row>
    <row r="44" spans="1:6">
      <c r="A44" t="s">
        <v>56</v>
      </c>
      <c r="B44" s="14">
        <v>110.9515</v>
      </c>
      <c r="E44" t="s">
        <v>56</v>
      </c>
      <c r="F44" s="4">
        <f>B44/B40-1</f>
        <v>1.272668523839604E-2</v>
      </c>
    </row>
    <row r="45" spans="1:6">
      <c r="A45" t="s">
        <v>57</v>
      </c>
      <c r="B45" s="14">
        <v>112.449</v>
      </c>
      <c r="E45" t="s">
        <v>57</v>
      </c>
      <c r="F45" s="4">
        <f>B45/B41-1</f>
        <v>1.7320384133460598E-2</v>
      </c>
    </row>
    <row r="46" spans="1:6">
      <c r="A46" t="s">
        <v>58</v>
      </c>
      <c r="B46" s="14">
        <v>115.9644</v>
      </c>
      <c r="E46" t="s">
        <v>58</v>
      </c>
      <c r="F46" s="4">
        <f>B46/B42-1</f>
        <v>6.0403973346427886E-2</v>
      </c>
    </row>
    <row r="47" spans="1:6">
      <c r="A47" t="s">
        <v>59</v>
      </c>
      <c r="B47" s="14">
        <v>118.6524</v>
      </c>
      <c r="E47" t="s">
        <v>59</v>
      </c>
      <c r="F47" s="4">
        <f>B47/B43-1</f>
        <v>9.2945966360236554E-2</v>
      </c>
    </row>
    <row r="48" spans="1:6">
      <c r="A48" t="s">
        <v>60</v>
      </c>
      <c r="B48" s="14">
        <v>119.6003</v>
      </c>
      <c r="E48" t="s">
        <v>60</v>
      </c>
      <c r="F48" s="4">
        <f>B48/B44-1</f>
        <v>7.7951176865567406E-2</v>
      </c>
    </row>
    <row r="49" spans="1:6">
      <c r="A49" t="s">
        <v>61</v>
      </c>
      <c r="B49" s="15">
        <v>119.96169999999999</v>
      </c>
      <c r="E49" t="s">
        <v>61</v>
      </c>
      <c r="F49" s="9">
        <f>B49/B45-1</f>
        <v>6.6809842684238951E-2</v>
      </c>
    </row>
    <row r="50" spans="1:6">
      <c r="A50" s="5" t="s">
        <v>62</v>
      </c>
      <c r="B50" s="16">
        <v>121.03919999999999</v>
      </c>
      <c r="C50" s="5"/>
      <c r="D50" s="5"/>
      <c r="E50" s="5" t="s">
        <v>62</v>
      </c>
      <c r="F50" s="6">
        <f>B50/B46-1</f>
        <v>4.3761706178792714E-2</v>
      </c>
    </row>
    <row r="51" spans="1:6">
      <c r="A51" s="7" t="s">
        <v>63</v>
      </c>
      <c r="B51" s="15">
        <v>122.40049999999999</v>
      </c>
      <c r="C51" s="7"/>
      <c r="D51" s="7"/>
      <c r="E51" s="7" t="s">
        <v>63</v>
      </c>
      <c r="F51" s="8">
        <f>B51/B47-1</f>
        <v>3.1588910127397396E-2</v>
      </c>
    </row>
    <row r="52" spans="1:6">
      <c r="A52" s="7" t="s">
        <v>64</v>
      </c>
      <c r="B52" s="15">
        <v>122.9432</v>
      </c>
      <c r="C52" s="7"/>
      <c r="D52" s="7"/>
      <c r="E52" s="7" t="s">
        <v>64</v>
      </c>
      <c r="F52" s="8">
        <f>B52/B48-1</f>
        <v>2.7950598786123493E-2</v>
      </c>
    </row>
    <row r="53" spans="1:6">
      <c r="A53" s="7" t="s">
        <v>65</v>
      </c>
      <c r="B53" s="15">
        <v>123.35250000000001</v>
      </c>
      <c r="C53" s="7"/>
      <c r="D53" s="7"/>
      <c r="E53" s="7" t="s">
        <v>65</v>
      </c>
      <c r="F53" s="8">
        <f>B53/B49-1</f>
        <v>2.8265688132129041E-2</v>
      </c>
    </row>
    <row r="54" spans="1:6">
      <c r="A54" s="7" t="s">
        <v>66</v>
      </c>
      <c r="B54" s="15">
        <v>123.7313</v>
      </c>
      <c r="C54" s="7"/>
      <c r="D54" s="7"/>
      <c r="E54" s="7" t="s">
        <v>66</v>
      </c>
      <c r="F54" s="8">
        <f>B54/B50-1</f>
        <v>2.2241554802080676E-2</v>
      </c>
    </row>
    <row r="55" spans="1:6">
      <c r="A55" s="7" t="s">
        <v>67</v>
      </c>
      <c r="B55" s="15">
        <v>124.2696</v>
      </c>
      <c r="C55" s="7"/>
      <c r="D55" s="7"/>
      <c r="E55" s="7" t="s">
        <v>67</v>
      </c>
      <c r="F55" s="8">
        <f>B55/B51-1</f>
        <v>1.5270362457669773E-2</v>
      </c>
    </row>
    <row r="56" spans="1:6">
      <c r="A56" s="7" t="s">
        <v>68</v>
      </c>
      <c r="B56" s="15">
        <v>124.5386</v>
      </c>
      <c r="C56" s="7"/>
      <c r="D56" s="7"/>
      <c r="E56" s="7" t="s">
        <v>68</v>
      </c>
      <c r="F56" s="8">
        <f>B56/B52-1</f>
        <v>1.2976724210855162E-2</v>
      </c>
    </row>
    <row r="57" spans="1:6">
      <c r="A57" s="7" t="s">
        <v>69</v>
      </c>
      <c r="B57" s="15">
        <v>124.8291</v>
      </c>
      <c r="C57" s="7"/>
      <c r="D57" s="7"/>
      <c r="E57" s="7" t="s">
        <v>69</v>
      </c>
      <c r="F57" s="8">
        <f>B57/B53-1</f>
        <v>1.1970572140815872E-2</v>
      </c>
    </row>
    <row r="58" spans="1:6">
      <c r="A58" s="7" t="s">
        <v>70</v>
      </c>
      <c r="B58" s="15">
        <v>125.1451</v>
      </c>
      <c r="C58" s="7"/>
      <c r="D58" s="7"/>
      <c r="E58" s="7" t="s">
        <v>70</v>
      </c>
      <c r="F58" s="8">
        <f>B58/B54-1</f>
        <v>1.142637311658401E-2</v>
      </c>
    </row>
    <row r="59" spans="1:6">
      <c r="A59" s="7" t="s">
        <v>71</v>
      </c>
      <c r="B59" s="15">
        <v>125.72839999999999</v>
      </c>
      <c r="C59" s="7"/>
      <c r="D59" s="7"/>
      <c r="E59" s="7" t="s">
        <v>71</v>
      </c>
      <c r="F59" s="8">
        <f>B59/B55-1</f>
        <v>1.1738993285566268E-2</v>
      </c>
    </row>
    <row r="60" spans="1:6">
      <c r="A60" s="7" t="s">
        <v>72</v>
      </c>
      <c r="B60" s="15">
        <v>126.1729</v>
      </c>
      <c r="C60" s="7"/>
      <c r="D60" s="7"/>
      <c r="E60" s="7" t="s">
        <v>72</v>
      </c>
      <c r="F60" s="8">
        <f>B60/B56-1</f>
        <v>1.3122839023403055E-2</v>
      </c>
    </row>
    <row r="61" spans="1:6">
      <c r="A61" s="7" t="s">
        <v>73</v>
      </c>
      <c r="B61" s="15">
        <v>126.71080000000001</v>
      </c>
      <c r="C61" s="7"/>
      <c r="D61" s="7"/>
      <c r="E61" s="7" t="s">
        <v>73</v>
      </c>
      <c r="F61" s="8">
        <f>B61/B57-1</f>
        <v>1.5074209459172705E-2</v>
      </c>
    </row>
    <row r="62" spans="1:6">
      <c r="A62" s="7" t="s">
        <v>74</v>
      </c>
      <c r="B62" s="15">
        <v>127.2899</v>
      </c>
      <c r="C62" s="7"/>
      <c r="D62" s="7"/>
      <c r="E62" s="7" t="s">
        <v>74</v>
      </c>
      <c r="F62" s="8">
        <f>B62/B58-1</f>
        <v>1.7138505622673161E-2</v>
      </c>
    </row>
    <row r="63" spans="1:6">
      <c r="A63" s="7" t="s">
        <v>75</v>
      </c>
      <c r="B63" s="15">
        <v>128.04230000000001</v>
      </c>
      <c r="C63" s="7"/>
      <c r="D63" s="7"/>
      <c r="E63" s="7" t="s">
        <v>75</v>
      </c>
      <c r="F63" s="8">
        <f>B63/B59-1</f>
        <v>1.8403956464887905E-2</v>
      </c>
    </row>
    <row r="64" spans="1:6">
      <c r="A64" s="7" t="s">
        <v>76</v>
      </c>
      <c r="B64" s="15">
        <v>128.6268</v>
      </c>
      <c r="C64" s="7"/>
      <c r="D64" s="7"/>
      <c r="E64" s="7" t="s">
        <v>76</v>
      </c>
      <c r="F64" s="8">
        <f>B64/B60-1</f>
        <v>1.9448708874885146E-2</v>
      </c>
    </row>
    <row r="65" spans="1:6">
      <c r="A65" s="7" t="s">
        <v>77</v>
      </c>
      <c r="B65" s="15">
        <v>129.23099999999999</v>
      </c>
      <c r="C65" s="7"/>
      <c r="D65" s="7"/>
      <c r="E65" s="7" t="s">
        <v>77</v>
      </c>
      <c r="F65" s="8">
        <f>B65/B61-1</f>
        <v>1.9889385908699042E-2</v>
      </c>
    </row>
    <row r="66" spans="1:6">
      <c r="A66" s="7" t="s">
        <v>78</v>
      </c>
      <c r="B66" s="15">
        <v>129.8365</v>
      </c>
      <c r="C66" s="7"/>
      <c r="D66" s="7"/>
      <c r="E66" s="7" t="s">
        <v>78</v>
      </c>
      <c r="F66" s="8">
        <f>B66/B62-1</f>
        <v>2.0006300578443437E-2</v>
      </c>
    </row>
    <row r="67" spans="1:6">
      <c r="A67" s="7" t="s">
        <v>79</v>
      </c>
      <c r="B67" s="15">
        <v>130.61189999999999</v>
      </c>
      <c r="C67" s="7"/>
      <c r="D67" s="7"/>
      <c r="E67" s="7" t="s">
        <v>79</v>
      </c>
      <c r="F67" s="8">
        <f>B67/B63-1</f>
        <v>2.0068368031501915E-2</v>
      </c>
    </row>
    <row r="68" spans="1:6">
      <c r="A68" s="7" t="s">
        <v>80</v>
      </c>
      <c r="B68" s="15">
        <v>131.2098</v>
      </c>
      <c r="C68" s="7"/>
      <c r="D68" s="7"/>
      <c r="E68" s="7" t="s">
        <v>80</v>
      </c>
      <c r="F68" s="8">
        <f>B68/B64-1</f>
        <v>2.0081351631230815E-2</v>
      </c>
    </row>
    <row r="69" spans="1:6">
      <c r="A69" s="7" t="s">
        <v>81</v>
      </c>
      <c r="B69" s="15">
        <v>131.81399999999999</v>
      </c>
      <c r="C69" s="7"/>
      <c r="D69" s="7"/>
      <c r="E69" s="7" t="s">
        <v>81</v>
      </c>
      <c r="F69" s="8">
        <f>B69/B65-1</f>
        <v>1.9987464308099501E-2</v>
      </c>
    </row>
    <row r="70" spans="1:6">
      <c r="A70" s="7" t="s">
        <v>82</v>
      </c>
      <c r="B70" s="15">
        <v>132.41980000000001</v>
      </c>
      <c r="C70" s="7"/>
      <c r="D70" s="7"/>
      <c r="E70" s="7" t="s">
        <v>82</v>
      </c>
      <c r="F70" s="8">
        <f>B70/B66-1</f>
        <v>1.9896562214785529E-2</v>
      </c>
    </row>
    <row r="71" spans="1:6">
      <c r="A71" s="7" t="s">
        <v>83</v>
      </c>
      <c r="B71" s="15">
        <v>133.1961</v>
      </c>
      <c r="C71" s="7"/>
      <c r="D71" s="7"/>
      <c r="E71" s="7" t="s">
        <v>83</v>
      </c>
      <c r="F71" s="8">
        <f>B71/B67-1</f>
        <v>1.9785333495646373E-2</v>
      </c>
    </row>
    <row r="72" spans="1:6">
      <c r="A72" s="7" t="s">
        <v>84</v>
      </c>
      <c r="B72" s="15">
        <v>133.80609999999999</v>
      </c>
      <c r="C72" s="7"/>
      <c r="D72" s="7"/>
      <c r="E72" s="7" t="s">
        <v>84</v>
      </c>
      <c r="F72" s="8">
        <f>B72/B68-1</f>
        <v>1.9787393929416641E-2</v>
      </c>
    </row>
    <row r="73" spans="1:6">
      <c r="A73" s="7" t="s">
        <v>85</v>
      </c>
      <c r="B73" s="15">
        <v>134.41919999999999</v>
      </c>
      <c r="C73" s="7"/>
      <c r="D73" s="7"/>
      <c r="E73" s="7" t="s">
        <v>85</v>
      </c>
      <c r="F73" s="8">
        <f>B73/B69-1</f>
        <v>1.9764213209522374E-2</v>
      </c>
    </row>
    <row r="74" spans="1:6">
      <c r="A74" s="7" t="s">
        <v>86</v>
      </c>
      <c r="B74" s="15">
        <v>135.03659999999999</v>
      </c>
      <c r="C74" s="7"/>
      <c r="D74" s="7"/>
      <c r="E74" s="7" t="s">
        <v>86</v>
      </c>
      <c r="F74" s="8">
        <f>B74/B70-1</f>
        <v>1.9761395199207277E-2</v>
      </c>
    </row>
    <row r="75" spans="1:6">
      <c r="A75" s="7" t="s">
        <v>87</v>
      </c>
      <c r="B75" s="15">
        <v>135.83109999999999</v>
      </c>
      <c r="C75" s="7"/>
      <c r="D75" s="7"/>
      <c r="E75" s="7" t="s">
        <v>87</v>
      </c>
      <c r="F75" s="8">
        <f>B75/B71-1</f>
        <v>1.978286151020936E-2</v>
      </c>
    </row>
    <row r="76" spans="1:6">
      <c r="A76" s="7" t="s">
        <v>88</v>
      </c>
      <c r="B76" s="15">
        <v>136.44980000000001</v>
      </c>
      <c r="C76" s="7"/>
      <c r="D76" s="7"/>
      <c r="E76" s="7" t="s">
        <v>88</v>
      </c>
      <c r="F76" s="8">
        <f>B76/B72-1</f>
        <v>1.9757694155946748E-2</v>
      </c>
    </row>
    <row r="77" spans="1:6">
      <c r="A77" s="7" t="s">
        <v>89</v>
      </c>
      <c r="B77" s="15">
        <v>137.08680000000001</v>
      </c>
      <c r="C77" s="7"/>
      <c r="D77" s="7"/>
      <c r="E77" s="7" t="s">
        <v>89</v>
      </c>
      <c r="F77" s="8">
        <f>B77/B73-1</f>
        <v>1.9845379231538507E-2</v>
      </c>
    </row>
    <row r="78" spans="1:6">
      <c r="A78" s="7" t="s">
        <v>90</v>
      </c>
      <c r="B78" s="15">
        <v>137.7268</v>
      </c>
      <c r="C78" s="7"/>
      <c r="D78" s="7"/>
      <c r="E78" s="7" t="s">
        <v>90</v>
      </c>
      <c r="F78" s="8">
        <f>B78/B74-1</f>
        <v>1.9922006330135744E-2</v>
      </c>
    </row>
    <row r="79" spans="1:6">
      <c r="A79" s="7" t="s">
        <v>91</v>
      </c>
      <c r="B79" s="15">
        <v>138.53319999999999</v>
      </c>
      <c r="C79" s="7"/>
      <c r="D79" s="7"/>
      <c r="E79" s="7" t="s">
        <v>91</v>
      </c>
      <c r="F79" s="8">
        <f>B79/B75-1</f>
        <v>1.9893087812732135E-2</v>
      </c>
    </row>
    <row r="80" spans="1:6">
      <c r="A80" s="7" t="s">
        <v>92</v>
      </c>
      <c r="B80" s="15">
        <v>139.1748</v>
      </c>
      <c r="C80" s="7"/>
      <c r="D80" s="7"/>
      <c r="E80" s="7" t="s">
        <v>92</v>
      </c>
      <c r="F80" s="8">
        <f>B80/B76-1</f>
        <v>1.9970714504528253E-2</v>
      </c>
    </row>
    <row r="81" spans="1:6">
      <c r="A81" s="7" t="s">
        <v>93</v>
      </c>
      <c r="B81" s="15">
        <v>139.81229999999999</v>
      </c>
      <c r="C81" s="7"/>
      <c r="D81" s="7"/>
      <c r="E81" s="7" t="s">
        <v>93</v>
      </c>
      <c r="F81" s="8">
        <f>B81/B77-1</f>
        <v>1.9881564089321291E-2</v>
      </c>
    </row>
    <row r="82" spans="1:6">
      <c r="A82" s="7" t="s">
        <v>94</v>
      </c>
      <c r="B82" s="15">
        <v>140.48519999999999</v>
      </c>
      <c r="C82" s="7"/>
      <c r="D82" s="7"/>
      <c r="E82" s="7" t="s">
        <v>94</v>
      </c>
      <c r="F82" s="8">
        <f>B82/B78-1</f>
        <v>2.0028055541840839E-2</v>
      </c>
    </row>
    <row r="83" spans="1:6">
      <c r="A83" s="7" t="s">
        <v>95</v>
      </c>
      <c r="B83" s="15">
        <v>141.29509999999999</v>
      </c>
      <c r="C83" s="7"/>
      <c r="D83" s="7"/>
      <c r="E83" s="7" t="s">
        <v>95</v>
      </c>
      <c r="F83" s="8">
        <f>B83/B79-1</f>
        <v>1.9936737186464937E-2</v>
      </c>
    </row>
    <row r="84" spans="1:6">
      <c r="A84" s="7" t="s">
        <v>96</v>
      </c>
      <c r="B84" s="15">
        <v>141.94290000000001</v>
      </c>
      <c r="C84" s="7"/>
      <c r="D84" s="7"/>
      <c r="E84" s="7" t="s">
        <v>96</v>
      </c>
      <c r="F84" s="8">
        <f>B84/B80-1</f>
        <v>1.9889376525060509E-2</v>
      </c>
    </row>
    <row r="85" spans="1:6">
      <c r="A85" s="7" t="s">
        <v>97</v>
      </c>
      <c r="B85" s="15">
        <v>142.6079</v>
      </c>
      <c r="C85" s="7"/>
      <c r="D85" s="7"/>
      <c r="E85" s="7" t="s">
        <v>97</v>
      </c>
      <c r="F85" s="8">
        <f>B85/B81-1</f>
        <v>1.9995379519541556E-2</v>
      </c>
    </row>
    <row r="86" spans="1:6">
      <c r="A86" s="7" t="s">
        <v>98</v>
      </c>
      <c r="B86" s="15">
        <v>143.31120000000001</v>
      </c>
      <c r="C86" s="7"/>
      <c r="D86" s="7"/>
      <c r="E86" s="7" t="s">
        <v>98</v>
      </c>
      <c r="F86" s="8">
        <f>B86/B82-1</f>
        <v>2.0115997984129441E-2</v>
      </c>
    </row>
    <row r="87" spans="1:6">
      <c r="A87" s="7" t="s">
        <v>99</v>
      </c>
      <c r="B87" s="15">
        <v>143.9939</v>
      </c>
      <c r="C87" s="7"/>
      <c r="D87" s="7"/>
      <c r="E87" s="7" t="s">
        <v>99</v>
      </c>
      <c r="F87" s="8">
        <f>B87/B83-1</f>
        <v>1.910045005099259E-2</v>
      </c>
    </row>
    <row r="88" spans="1:6">
      <c r="A88" s="7" t="s">
        <v>100</v>
      </c>
      <c r="B88" s="15">
        <v>144.66210000000001</v>
      </c>
      <c r="C88" s="7"/>
      <c r="D88" s="7"/>
      <c r="E88" s="7" t="s">
        <v>100</v>
      </c>
      <c r="F88" s="8">
        <f>B88/B84-1</f>
        <v>1.9156999046799905E-2</v>
      </c>
    </row>
    <row r="89" spans="1:6">
      <c r="A89" s="7" t="s">
        <v>101</v>
      </c>
      <c r="B89" s="15">
        <v>145.34989999999999</v>
      </c>
      <c r="C89" s="7"/>
      <c r="D89" s="7"/>
      <c r="E89" s="7" t="s">
        <v>101</v>
      </c>
      <c r="F89" s="8">
        <f>B89/B85-1</f>
        <v>1.9227546300029541E-2</v>
      </c>
    </row>
    <row r="90" spans="1:6">
      <c r="A90" s="7" t="s">
        <v>102</v>
      </c>
      <c r="B90" s="15">
        <f t="shared" ref="B90:B101" si="0">B89*1.004997</f>
        <v>146.07621345029997</v>
      </c>
      <c r="E90" s="7" t="s">
        <v>102</v>
      </c>
      <c r="F90" s="8">
        <f>B90/B86-1</f>
        <v>1.92937708308909E-2</v>
      </c>
    </row>
    <row r="91" spans="1:6">
      <c r="A91" s="7" t="s">
        <v>103</v>
      </c>
      <c r="B91" s="15">
        <f t="shared" si="0"/>
        <v>146.8061562889111</v>
      </c>
      <c r="E91" s="7" t="s">
        <v>103</v>
      </c>
      <c r="F91" s="8">
        <f t="shared" ref="F91:F101" si="1">B91/B87-1</f>
        <v>1.9530384890687147E-2</v>
      </c>
    </row>
    <row r="92" spans="1:6">
      <c r="A92" s="7" t="s">
        <v>104</v>
      </c>
      <c r="B92" s="15">
        <f t="shared" si="0"/>
        <v>147.53974665188679</v>
      </c>
      <c r="E92" s="7" t="s">
        <v>104</v>
      </c>
      <c r="F92" s="8">
        <f t="shared" si="1"/>
        <v>1.9892194651444761E-2</v>
      </c>
    </row>
    <row r="93" spans="1:6">
      <c r="A93" s="7" t="s">
        <v>105</v>
      </c>
      <c r="B93" s="15">
        <f t="shared" si="0"/>
        <v>148.27700276590625</v>
      </c>
      <c r="E93" s="7" t="s">
        <v>105</v>
      </c>
      <c r="F93" s="8">
        <f t="shared" si="1"/>
        <v>2.0138319778040925E-2</v>
      </c>
    </row>
    <row r="94" spans="1:6">
      <c r="A94" s="7" t="s">
        <v>106</v>
      </c>
      <c r="B94" s="15">
        <f t="shared" si="0"/>
        <v>149.01794294872747</v>
      </c>
      <c r="E94" s="7" t="s">
        <v>106</v>
      </c>
      <c r="F94" s="8">
        <f t="shared" si="1"/>
        <v>2.0138319778040925E-2</v>
      </c>
    </row>
    <row r="95" spans="1:6">
      <c r="A95" s="7" t="s">
        <v>107</v>
      </c>
      <c r="B95" s="15">
        <f t="shared" si="0"/>
        <v>149.76258560964226</v>
      </c>
      <c r="E95" s="7" t="s">
        <v>107</v>
      </c>
      <c r="F95" s="8">
        <f t="shared" si="1"/>
        <v>2.0138319778040925E-2</v>
      </c>
    </row>
    <row r="96" spans="1:6">
      <c r="A96" s="7" t="s">
        <v>108</v>
      </c>
      <c r="B96" s="15">
        <f t="shared" si="0"/>
        <v>150.51094924993362</v>
      </c>
      <c r="E96" s="7" t="s">
        <v>108</v>
      </c>
      <c r="F96" s="8">
        <f t="shared" si="1"/>
        <v>2.0138319778040925E-2</v>
      </c>
    </row>
    <row r="97" spans="1:6">
      <c r="A97" s="7" t="s">
        <v>109</v>
      </c>
      <c r="B97" s="15">
        <f t="shared" si="0"/>
        <v>151.26305246333553</v>
      </c>
      <c r="E97" s="7" t="s">
        <v>109</v>
      </c>
      <c r="F97" s="8">
        <f t="shared" si="1"/>
        <v>2.0138319778040925E-2</v>
      </c>
    </row>
    <row r="98" spans="1:6">
      <c r="A98" s="7" t="s">
        <v>110</v>
      </c>
      <c r="B98" s="15">
        <f t="shared" si="0"/>
        <v>152.01891393649481</v>
      </c>
      <c r="E98" s="7" t="s">
        <v>110</v>
      </c>
      <c r="F98" s="8">
        <f t="shared" si="1"/>
        <v>2.0138319778040925E-2</v>
      </c>
    </row>
    <row r="99" spans="1:6">
      <c r="A99" s="7" t="s">
        <v>111</v>
      </c>
      <c r="B99" s="15">
        <f t="shared" si="0"/>
        <v>152.77855244943547</v>
      </c>
      <c r="E99" s="7" t="s">
        <v>111</v>
      </c>
      <c r="F99" s="8">
        <f t="shared" si="1"/>
        <v>2.0138319778040925E-2</v>
      </c>
    </row>
    <row r="100" spans="1:6">
      <c r="A100" s="7" t="s">
        <v>112</v>
      </c>
      <c r="B100" s="15">
        <f t="shared" si="0"/>
        <v>153.54198687602528</v>
      </c>
      <c r="E100" s="7" t="s">
        <v>112</v>
      </c>
      <c r="F100" s="8">
        <f t="shared" si="1"/>
        <v>2.0138319778040925E-2</v>
      </c>
    </row>
    <row r="101" spans="1:6">
      <c r="A101" s="7" t="s">
        <v>113</v>
      </c>
      <c r="B101" s="15">
        <f t="shared" si="0"/>
        <v>154.30923618444476</v>
      </c>
      <c r="E101" s="7" t="s">
        <v>113</v>
      </c>
      <c r="F101" s="8">
        <f t="shared" si="1"/>
        <v>2.0138319778040925E-2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2:AK104"/>
  <sheetViews>
    <sheetView zoomScale="85" zoomScaleNormal="85" workbookViewId="0">
      <pane xSplit="1" ySplit="4" topLeftCell="B86" activePane="bottomRight" state="frozen"/>
      <selection pane="bottomRight" activeCell="A104" sqref="A93:A104"/>
      <selection pane="bottomLeft" activeCell="C59" sqref="C59"/>
      <selection pane="topRight" activeCell="C59" sqref="C59"/>
    </sheetView>
  </sheetViews>
  <sheetFormatPr defaultRowHeight="15"/>
  <cols>
    <col min="2" max="14" width="12.5703125" customWidth="1"/>
    <col min="15" max="15" width="14.5703125" bestFit="1" customWidth="1"/>
    <col min="16" max="16" width="11.85546875" bestFit="1" customWidth="1"/>
    <col min="17" max="17" width="13.5703125" bestFit="1" customWidth="1"/>
    <col min="18" max="18" width="13.42578125" bestFit="1" customWidth="1"/>
    <col min="19" max="19" width="11.85546875" bestFit="1" customWidth="1"/>
    <col min="20" max="20" width="10.85546875" bestFit="1" customWidth="1"/>
    <col min="21" max="21" width="10.85546875" hidden="1" customWidth="1"/>
    <col min="22" max="22" width="11.85546875" hidden="1" customWidth="1"/>
    <col min="23" max="23" width="12.85546875" hidden="1" customWidth="1"/>
    <col min="24" max="24" width="12.85546875" customWidth="1"/>
    <col min="25" max="25" width="10.5703125" bestFit="1" customWidth="1"/>
    <col min="26" max="26" width="10.5703125" customWidth="1"/>
    <col min="27" max="27" width="10.5703125" bestFit="1" customWidth="1"/>
    <col min="28" max="29" width="11.5703125" bestFit="1" customWidth="1"/>
    <col min="30" max="35" width="10.5703125" bestFit="1" customWidth="1"/>
  </cols>
  <sheetData>
    <row r="2" spans="1:37" ht="18.75">
      <c r="B2" s="17" t="s">
        <v>118</v>
      </c>
    </row>
    <row r="4" spans="1:37" s="18" customFormat="1" ht="75">
      <c r="B4" s="3" t="s">
        <v>119</v>
      </c>
      <c r="C4" s="3" t="s">
        <v>120</v>
      </c>
      <c r="D4" s="3" t="s">
        <v>121</v>
      </c>
      <c r="E4" s="3" t="s">
        <v>122</v>
      </c>
      <c r="F4" s="3" t="s">
        <v>123</v>
      </c>
      <c r="G4" s="3" t="s">
        <v>124</v>
      </c>
      <c r="H4" s="3" t="s">
        <v>125</v>
      </c>
      <c r="I4" s="3" t="s">
        <v>126</v>
      </c>
      <c r="J4" s="3" t="s">
        <v>127</v>
      </c>
      <c r="K4" s="3" t="s">
        <v>128</v>
      </c>
      <c r="L4" s="3" t="s">
        <v>129</v>
      </c>
      <c r="M4" s="3" t="s">
        <v>130</v>
      </c>
      <c r="N4" s="3" t="s">
        <v>131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37">
      <c r="A5" t="s">
        <v>13</v>
      </c>
      <c r="B5" s="19">
        <v>0.25</v>
      </c>
      <c r="C5" s="19">
        <v>0.1867742</v>
      </c>
      <c r="D5" s="19">
        <v>0.33435480000000001</v>
      </c>
      <c r="E5" s="19">
        <v>0.69446149999999995</v>
      </c>
      <c r="F5" s="19">
        <v>1.400806</v>
      </c>
      <c r="G5" s="19">
        <v>1.7530650000000001</v>
      </c>
      <c r="H5" s="19">
        <v>2.6333869999999999</v>
      </c>
      <c r="I5" s="19">
        <v>2.9393549999999999</v>
      </c>
      <c r="J5" s="20">
        <v>3.468226</v>
      </c>
      <c r="K5" s="20">
        <v>4.7466670000000004</v>
      </c>
      <c r="L5" s="20">
        <v>3.6</v>
      </c>
      <c r="M5" s="20">
        <v>4.1961538461538401</v>
      </c>
      <c r="N5" s="20">
        <v>5.4346153846153804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>
      <c r="A6" t="s">
        <v>15</v>
      </c>
      <c r="B6" s="19">
        <v>0.33461540000000001</v>
      </c>
      <c r="C6" s="19">
        <v>0.4138095</v>
      </c>
      <c r="D6" s="19">
        <v>0.6461905</v>
      </c>
      <c r="E6" s="19">
        <v>1.167462</v>
      </c>
      <c r="F6" s="19">
        <v>1.78746</v>
      </c>
      <c r="G6" s="19">
        <v>2.1980949999999999</v>
      </c>
      <c r="H6" s="19">
        <v>2.8079360000000002</v>
      </c>
      <c r="I6" s="19">
        <v>3.0141269999999998</v>
      </c>
      <c r="J6" s="20">
        <v>3.4687299999999999</v>
      </c>
      <c r="K6" s="20">
        <v>5.21</v>
      </c>
      <c r="L6" s="20">
        <v>3.68461538461538</v>
      </c>
      <c r="M6" s="20">
        <v>4.5884615384615302</v>
      </c>
      <c r="N6" s="20">
        <v>6.0261538461538402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>
      <c r="A7" t="s">
        <v>16</v>
      </c>
      <c r="B7" s="19">
        <v>0.76515149999999998</v>
      </c>
      <c r="C7" s="19">
        <v>0.6977778</v>
      </c>
      <c r="D7" s="19">
        <v>0.96682539999999995</v>
      </c>
      <c r="E7" s="19">
        <v>1.1395150000000001</v>
      </c>
      <c r="F7" s="19">
        <v>1.44381</v>
      </c>
      <c r="G7" s="19">
        <v>1.7053970000000001</v>
      </c>
      <c r="H7" s="19">
        <v>2.2509519999999998</v>
      </c>
      <c r="I7" s="19">
        <v>2.4182540000000001</v>
      </c>
      <c r="J7" s="20">
        <v>3.0053969999999999</v>
      </c>
      <c r="K7" s="20">
        <v>4.8133340000000002</v>
      </c>
      <c r="L7" s="20">
        <v>3.3769230769230698</v>
      </c>
      <c r="M7" s="20">
        <v>4.2230769230769196</v>
      </c>
      <c r="N7" s="20">
        <v>5.5669230769230698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>
      <c r="A8" t="s">
        <v>17</v>
      </c>
      <c r="B8" s="19">
        <v>1</v>
      </c>
      <c r="C8" s="19">
        <v>0.94451609999999997</v>
      </c>
      <c r="D8" s="19">
        <v>1.1814290000000001</v>
      </c>
      <c r="E8" s="19">
        <v>1.2756890000000001</v>
      </c>
      <c r="F8" s="19">
        <v>1.5440320000000001</v>
      </c>
      <c r="G8" s="19">
        <v>1.728065</v>
      </c>
      <c r="H8" s="19">
        <v>2.2248389999999998</v>
      </c>
      <c r="I8" s="19">
        <v>2.4811290000000001</v>
      </c>
      <c r="J8" s="20">
        <v>3.0014509999999999</v>
      </c>
      <c r="K8" s="20">
        <v>4.49</v>
      </c>
      <c r="L8" s="20">
        <v>3.2961538461538402</v>
      </c>
      <c r="M8" s="20">
        <v>4.0923076923076902</v>
      </c>
      <c r="N8" s="20">
        <v>5.2553846153846102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>
      <c r="A9" t="s">
        <v>18</v>
      </c>
      <c r="B9" s="19">
        <v>1</v>
      </c>
      <c r="C9" s="19">
        <v>0.94645159999999995</v>
      </c>
      <c r="D9" s="19">
        <v>1.1972579999999999</v>
      </c>
      <c r="E9" s="19">
        <v>1.360438</v>
      </c>
      <c r="F9" s="19">
        <v>1.7654840000000001</v>
      </c>
      <c r="G9" s="19">
        <v>2.052581</v>
      </c>
      <c r="H9" s="19">
        <v>2.624355</v>
      </c>
      <c r="I9" s="19">
        <v>2.8725809999999998</v>
      </c>
      <c r="J9" s="20">
        <v>3.3083870000000002</v>
      </c>
      <c r="K9" s="20">
        <v>4.6433330000000002</v>
      </c>
      <c r="L9" s="20">
        <v>3.4423076923076898</v>
      </c>
      <c r="M9" s="20">
        <v>4.2730769230769203</v>
      </c>
      <c r="N9" s="20">
        <v>5.3284615384615304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>
      <c r="A10" t="s">
        <v>19</v>
      </c>
      <c r="B10" s="19">
        <v>1</v>
      </c>
      <c r="C10" s="19">
        <v>0.95</v>
      </c>
      <c r="D10" s="19">
        <v>1.201111</v>
      </c>
      <c r="E10" s="19">
        <v>1.3080609999999999</v>
      </c>
      <c r="F10" s="19">
        <v>1.6307940000000001</v>
      </c>
      <c r="G10" s="19">
        <v>1.954286</v>
      </c>
      <c r="H10" s="19">
        <v>2.4603169999999999</v>
      </c>
      <c r="I10" s="19">
        <v>2.7506349999999999</v>
      </c>
      <c r="J10" s="20">
        <v>3.1504759999999998</v>
      </c>
      <c r="K10" s="20">
        <v>4.766667</v>
      </c>
      <c r="L10" s="20">
        <v>3.6307692307692299</v>
      </c>
      <c r="M10" s="20">
        <v>4.45</v>
      </c>
      <c r="N10" s="20">
        <v>5.5746153846153801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>
      <c r="A11" t="s">
        <v>20</v>
      </c>
      <c r="B11" s="19">
        <v>1</v>
      </c>
      <c r="C11" s="19">
        <v>0.88365079999999996</v>
      </c>
      <c r="D11" s="19">
        <v>1.163016</v>
      </c>
      <c r="E11" s="19">
        <v>1.0106740000000001</v>
      </c>
      <c r="F11" s="19">
        <v>1.120317</v>
      </c>
      <c r="G11" s="19">
        <v>1.31873</v>
      </c>
      <c r="H11" s="19">
        <v>1.725873</v>
      </c>
      <c r="I11" s="19">
        <v>2.0534919999999999</v>
      </c>
      <c r="J11" s="20">
        <v>2.5193650000000001</v>
      </c>
      <c r="K11" s="20">
        <v>4.5033329999999996</v>
      </c>
      <c r="L11" s="20">
        <v>3.51538461538461</v>
      </c>
      <c r="M11" s="20">
        <v>4.3576923076923002</v>
      </c>
      <c r="N11" s="20">
        <v>5.3823076923076902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>
      <c r="A12" t="s">
        <v>21</v>
      </c>
      <c r="B12" s="19">
        <v>1</v>
      </c>
      <c r="C12" s="19">
        <v>0.85786890000000005</v>
      </c>
      <c r="D12" s="19">
        <v>1.1493549999999999</v>
      </c>
      <c r="E12" s="19">
        <v>0.89183069999999998</v>
      </c>
      <c r="F12" s="19">
        <v>0.9440984</v>
      </c>
      <c r="G12" s="19">
        <v>1.058689</v>
      </c>
      <c r="H12" s="19">
        <v>1.402787</v>
      </c>
      <c r="I12" s="19">
        <v>1.675082</v>
      </c>
      <c r="J12" s="20">
        <v>2.1365569999999998</v>
      </c>
      <c r="K12" s="20">
        <v>4.3633329999999999</v>
      </c>
      <c r="L12" s="20">
        <v>3.5</v>
      </c>
      <c r="M12" s="20">
        <v>4.0730769230769202</v>
      </c>
      <c r="N12" s="20">
        <v>5.2823076923076897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1:37">
      <c r="A13" t="s">
        <v>22</v>
      </c>
      <c r="B13" s="22">
        <v>1</v>
      </c>
      <c r="C13" s="22">
        <v>0.8834921</v>
      </c>
      <c r="D13" s="22">
        <v>1.1498409999999999</v>
      </c>
      <c r="E13" s="22">
        <v>1.0232619999999999</v>
      </c>
      <c r="F13" s="22">
        <v>1.0833330000000001</v>
      </c>
      <c r="G13" s="22">
        <v>1.164444</v>
      </c>
      <c r="H13" s="22">
        <v>1.4296819999999999</v>
      </c>
      <c r="I13" s="22">
        <v>1.6120639999999999</v>
      </c>
      <c r="J13" s="23">
        <v>2.0373019999999999</v>
      </c>
      <c r="K13" s="23">
        <v>4.25</v>
      </c>
      <c r="L13" s="23">
        <v>3.3153846153846098</v>
      </c>
      <c r="M13" s="23">
        <v>3.9807692307692299</v>
      </c>
      <c r="N13" s="23">
        <v>5.24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37">
      <c r="A14" t="s">
        <v>23</v>
      </c>
      <c r="B14" s="22">
        <v>1</v>
      </c>
      <c r="C14" s="22">
        <v>0.95063489999999995</v>
      </c>
      <c r="D14" s="22">
        <v>1.182857</v>
      </c>
      <c r="E14" s="22">
        <v>1.1072150000000001</v>
      </c>
      <c r="F14" s="22">
        <v>1.171905</v>
      </c>
      <c r="G14" s="22">
        <v>1.248413</v>
      </c>
      <c r="H14" s="22">
        <v>1.4230160000000001</v>
      </c>
      <c r="I14" s="22">
        <v>1.604921</v>
      </c>
      <c r="J14" s="23">
        <v>1.909206</v>
      </c>
      <c r="K14" s="23">
        <v>4.32</v>
      </c>
      <c r="L14" s="23">
        <v>3.2</v>
      </c>
      <c r="M14" s="23">
        <v>3.95</v>
      </c>
      <c r="N14" s="23">
        <v>5.3707692307692296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7">
      <c r="A15" t="s">
        <v>24</v>
      </c>
      <c r="B15" s="22">
        <v>1</v>
      </c>
      <c r="C15" s="22">
        <v>0.96467740000000002</v>
      </c>
      <c r="D15" s="22">
        <v>1.164839</v>
      </c>
      <c r="E15" s="22">
        <v>1.0688770000000001</v>
      </c>
      <c r="F15" s="22">
        <v>1.0987100000000001</v>
      </c>
      <c r="G15" s="22">
        <v>1.1651609999999999</v>
      </c>
      <c r="H15" s="22">
        <v>1.326613</v>
      </c>
      <c r="I15" s="22">
        <v>1.5135479999999999</v>
      </c>
      <c r="J15" s="23">
        <v>1.772419</v>
      </c>
      <c r="K15" s="23">
        <v>4.22</v>
      </c>
      <c r="L15" s="23">
        <v>3.1153846153846101</v>
      </c>
      <c r="M15" s="23">
        <v>3.9730769230769201</v>
      </c>
      <c r="N15" s="23">
        <v>5.24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18"/>
      <c r="Z15" s="18"/>
      <c r="AA15" s="18"/>
      <c r="AB15" s="18"/>
      <c r="AC15" s="18"/>
    </row>
    <row r="16" spans="1:37">
      <c r="A16" t="s">
        <v>25</v>
      </c>
      <c r="B16" s="22">
        <v>1</v>
      </c>
      <c r="C16" s="22">
        <v>0.9651613</v>
      </c>
      <c r="D16" s="22">
        <v>1.1624589999999999</v>
      </c>
      <c r="E16" s="22">
        <v>1.0689390000000001</v>
      </c>
      <c r="F16" s="22">
        <v>1.097742</v>
      </c>
      <c r="G16" s="22">
        <v>1.1785479999999999</v>
      </c>
      <c r="H16" s="22">
        <v>1.339194</v>
      </c>
      <c r="I16" s="22">
        <v>1.502742</v>
      </c>
      <c r="J16" s="23">
        <v>1.773387</v>
      </c>
      <c r="K16" s="23">
        <v>4.1566669999999997</v>
      </c>
      <c r="L16" s="23">
        <v>3.0846153846153799</v>
      </c>
      <c r="M16" s="23">
        <v>3.74615384615384</v>
      </c>
      <c r="N16" s="23">
        <v>5.24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18"/>
      <c r="Z16" s="18"/>
      <c r="AA16" s="18"/>
      <c r="AB16" s="18"/>
      <c r="AC16" s="18"/>
    </row>
    <row r="17" spans="1:29">
      <c r="A17" t="s">
        <v>26</v>
      </c>
      <c r="B17" s="22">
        <v>1</v>
      </c>
      <c r="C17" s="22">
        <v>0.9419672</v>
      </c>
      <c r="D17" s="22">
        <v>1.165246</v>
      </c>
      <c r="E17" s="22">
        <v>1.053016</v>
      </c>
      <c r="F17" s="22">
        <v>1.08623</v>
      </c>
      <c r="G17" s="22">
        <v>1.187541</v>
      </c>
      <c r="H17" s="22">
        <v>1.4131149999999999</v>
      </c>
      <c r="I17" s="22">
        <v>1.613934</v>
      </c>
      <c r="J17" s="23">
        <v>1.9165570000000001</v>
      </c>
      <c r="K17" s="23">
        <v>4.09</v>
      </c>
      <c r="L17" s="23">
        <v>3</v>
      </c>
      <c r="M17" s="23">
        <v>3.6346153846153801</v>
      </c>
      <c r="N17" s="23">
        <v>5.2169230769230701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18"/>
      <c r="Z17" s="18"/>
      <c r="AA17" s="18"/>
      <c r="AB17" s="18"/>
      <c r="AC17" s="18"/>
    </row>
    <row r="18" spans="1:29">
      <c r="A18" t="s">
        <v>27</v>
      </c>
      <c r="B18" s="22">
        <v>1</v>
      </c>
      <c r="C18" s="22">
        <v>1.0010939999999999</v>
      </c>
      <c r="D18" s="22">
        <v>1.1510940000000001</v>
      </c>
      <c r="E18" s="22">
        <v>1.0513459999999999</v>
      </c>
      <c r="F18" s="22">
        <v>1.035938</v>
      </c>
      <c r="G18" s="22">
        <v>1.1371869999999999</v>
      </c>
      <c r="H18" s="22">
        <v>1.387656</v>
      </c>
      <c r="I18" s="22">
        <v>1.6598440000000001</v>
      </c>
      <c r="J18" s="23">
        <v>1.95625</v>
      </c>
      <c r="K18" s="23">
        <v>4.0133330000000003</v>
      </c>
      <c r="L18" s="23">
        <v>3.0323076923076902</v>
      </c>
      <c r="M18" s="23">
        <v>3.5653846153846098</v>
      </c>
      <c r="N18" s="23">
        <v>5.14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8"/>
      <c r="Z18" s="18"/>
      <c r="AA18" s="18"/>
      <c r="AB18" s="18"/>
      <c r="AC18" s="18"/>
    </row>
    <row r="19" spans="1:29">
      <c r="A19" t="s">
        <v>28</v>
      </c>
      <c r="B19" s="22">
        <v>1</v>
      </c>
      <c r="C19" s="22">
        <v>0.99777780000000005</v>
      </c>
      <c r="D19" s="22">
        <v>1.1498409999999999</v>
      </c>
      <c r="E19" s="22">
        <v>1.100727</v>
      </c>
      <c r="F19" s="22">
        <v>1.1890480000000001</v>
      </c>
      <c r="G19" s="22">
        <v>1.3492059999999999</v>
      </c>
      <c r="H19" s="22">
        <v>1.877936</v>
      </c>
      <c r="I19" s="22">
        <v>2.2222219999999999</v>
      </c>
      <c r="J19" s="23">
        <v>2.5784129999999998</v>
      </c>
      <c r="K19" s="23">
        <v>4.1833330000000002</v>
      </c>
      <c r="L19" s="23">
        <v>3.14</v>
      </c>
      <c r="M19" s="23">
        <v>3.82692307692307</v>
      </c>
      <c r="N19" s="23">
        <v>5.2169230769230701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18"/>
      <c r="Z19" s="18"/>
      <c r="AA19" s="18"/>
      <c r="AB19" s="18"/>
      <c r="AC19" s="18"/>
    </row>
    <row r="20" spans="1:29">
      <c r="A20" t="s">
        <v>29</v>
      </c>
      <c r="B20" s="22">
        <v>1</v>
      </c>
      <c r="C20" s="22">
        <v>0.92419359999999995</v>
      </c>
      <c r="D20" s="22">
        <v>1.18</v>
      </c>
      <c r="E20" s="22">
        <v>0.99743939999999998</v>
      </c>
      <c r="F20" s="22">
        <v>1.126935</v>
      </c>
      <c r="G20" s="22">
        <v>1.251935</v>
      </c>
      <c r="H20" s="22">
        <v>1.8091930000000001</v>
      </c>
      <c r="I20" s="22">
        <v>2.105645</v>
      </c>
      <c r="J20" s="23">
        <v>2.5812900000000001</v>
      </c>
      <c r="K20" s="23">
        <v>4.3933330000000002</v>
      </c>
      <c r="L20" s="23">
        <v>3.14</v>
      </c>
      <c r="M20" s="23">
        <v>3.95</v>
      </c>
      <c r="N20" s="23">
        <v>5.34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18"/>
      <c r="Z20" s="18"/>
      <c r="AA20" s="18"/>
      <c r="AB20" s="18"/>
      <c r="AC20" s="18"/>
    </row>
    <row r="21" spans="1:29">
      <c r="A21" t="s">
        <v>30</v>
      </c>
      <c r="B21" s="22">
        <v>1</v>
      </c>
      <c r="C21" s="22">
        <v>0.87096770000000001</v>
      </c>
      <c r="D21" s="22">
        <v>1.196885</v>
      </c>
      <c r="E21" s="22">
        <v>0.94864850000000001</v>
      </c>
      <c r="F21" s="22">
        <v>1.025968</v>
      </c>
      <c r="G21" s="22">
        <v>1.1945159999999999</v>
      </c>
      <c r="H21" s="22">
        <v>1.6759679999999999</v>
      </c>
      <c r="I21" s="22">
        <v>1.9645159999999999</v>
      </c>
      <c r="J21" s="23">
        <v>2.4720970000000002</v>
      </c>
      <c r="K21" s="23">
        <v>4.2866669999999996</v>
      </c>
      <c r="L21" s="23">
        <v>3.14</v>
      </c>
      <c r="M21" s="23">
        <v>3.7961538461538402</v>
      </c>
      <c r="N21" s="23">
        <v>5.1861538461538403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8"/>
      <c r="Z21" s="18"/>
      <c r="AA21" s="18"/>
      <c r="AB21" s="18"/>
      <c r="AC21" s="18"/>
    </row>
    <row r="22" spans="1:29">
      <c r="A22" t="s">
        <v>31</v>
      </c>
      <c r="B22" s="22">
        <v>1</v>
      </c>
      <c r="C22" s="22">
        <v>0.9301587</v>
      </c>
      <c r="D22" s="22">
        <v>1.211452</v>
      </c>
      <c r="E22" s="22">
        <v>0.98688279999999995</v>
      </c>
      <c r="F22" s="22">
        <v>1.0711109999999999</v>
      </c>
      <c r="G22" s="22">
        <v>1.178571</v>
      </c>
      <c r="H22" s="22">
        <v>1.6219049999999999</v>
      </c>
      <c r="I22" s="22">
        <v>1.9423809999999999</v>
      </c>
      <c r="J22" s="23">
        <v>2.3528570000000002</v>
      </c>
      <c r="K22" s="23">
        <v>4.0133330000000003</v>
      </c>
      <c r="L22" s="23">
        <v>3.14</v>
      </c>
      <c r="M22" s="23">
        <v>3.75</v>
      </c>
      <c r="N22" s="23">
        <v>4.80538461538461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18"/>
      <c r="Z22" s="18"/>
      <c r="AA22" s="18"/>
      <c r="AB22" s="18"/>
      <c r="AC22" s="18"/>
    </row>
    <row r="23" spans="1:29">
      <c r="A23" t="s">
        <v>32</v>
      </c>
      <c r="B23" s="22">
        <v>1</v>
      </c>
      <c r="C23" s="22">
        <v>0.93952380000000002</v>
      </c>
      <c r="D23" s="22">
        <v>1.2178690000000001</v>
      </c>
      <c r="E23" s="22">
        <v>1.0070319999999999</v>
      </c>
      <c r="F23" s="22">
        <v>1.105397</v>
      </c>
      <c r="G23" s="22">
        <v>1.138571</v>
      </c>
      <c r="H23" s="22">
        <v>1.559841</v>
      </c>
      <c r="I23" s="22">
        <v>1.7626980000000001</v>
      </c>
      <c r="J23" s="23">
        <v>2.1479370000000002</v>
      </c>
      <c r="K23" s="23">
        <v>4.0133330000000003</v>
      </c>
      <c r="L23" s="23">
        <v>3.14</v>
      </c>
      <c r="M23" s="23">
        <v>3.75</v>
      </c>
      <c r="N23" s="23">
        <v>4.79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18"/>
      <c r="Z23" s="18"/>
      <c r="AA23" s="18"/>
      <c r="AB23" s="18"/>
      <c r="AC23" s="18"/>
    </row>
    <row r="24" spans="1:29">
      <c r="A24" t="s">
        <v>33</v>
      </c>
      <c r="B24" s="22">
        <v>1</v>
      </c>
      <c r="C24" s="22">
        <v>0.89806450000000004</v>
      </c>
      <c r="D24" s="22">
        <v>1.2155739999999999</v>
      </c>
      <c r="E24" s="22">
        <v>0.97477780000000003</v>
      </c>
      <c r="F24" s="22">
        <v>1.0129030000000001</v>
      </c>
      <c r="G24" s="22">
        <v>1.103065</v>
      </c>
      <c r="H24" s="22">
        <v>1.4604839999999999</v>
      </c>
      <c r="I24" s="22">
        <v>1.6167739999999999</v>
      </c>
      <c r="J24" s="23">
        <v>1.9545159999999999</v>
      </c>
      <c r="K24" s="23">
        <v>3.9933329999999998</v>
      </c>
      <c r="L24" s="23">
        <v>3.14</v>
      </c>
      <c r="M24" s="23">
        <v>3.4621428571428501</v>
      </c>
      <c r="N24" s="23">
        <v>4.79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18"/>
      <c r="Z24" s="18"/>
      <c r="AA24" s="18"/>
      <c r="AB24" s="18"/>
      <c r="AC24" s="18"/>
    </row>
    <row r="25" spans="1:29">
      <c r="A25" t="s">
        <v>34</v>
      </c>
      <c r="B25" s="22">
        <v>0.8046875</v>
      </c>
      <c r="C25" s="22">
        <v>0.62870970000000004</v>
      </c>
      <c r="D25" s="22">
        <v>0.97150000000000003</v>
      </c>
      <c r="E25" s="22">
        <v>0.62818750000000001</v>
      </c>
      <c r="F25" s="22">
        <v>0.58016129999999999</v>
      </c>
      <c r="G25" s="22">
        <v>0.57645159999999995</v>
      </c>
      <c r="H25" s="22">
        <v>0.85693549999999996</v>
      </c>
      <c r="I25" s="22">
        <v>1.1001609999999999</v>
      </c>
      <c r="J25" s="23">
        <v>1.4438709999999999</v>
      </c>
      <c r="K25" s="23">
        <v>3.9033329999999999</v>
      </c>
      <c r="L25" s="23">
        <v>3.0358333333333301</v>
      </c>
      <c r="M25" s="23">
        <v>3.5091666666666601</v>
      </c>
      <c r="N25" s="23">
        <v>4.7691666666666599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18"/>
      <c r="Z25" s="18"/>
      <c r="AA25" s="18"/>
      <c r="AB25" s="18"/>
      <c r="AC25" s="18"/>
    </row>
    <row r="26" spans="1:29">
      <c r="A26" t="s">
        <v>35</v>
      </c>
      <c r="B26" s="22">
        <v>0.75</v>
      </c>
      <c r="C26" s="22">
        <v>0.62555559999999999</v>
      </c>
      <c r="D26" s="22">
        <v>0.92333330000000002</v>
      </c>
      <c r="E26" s="22">
        <v>0.66781539999999995</v>
      </c>
      <c r="F26" s="22">
        <v>0.61968259999999997</v>
      </c>
      <c r="G26" s="22">
        <v>0.62301589999999996</v>
      </c>
      <c r="H26" s="22">
        <v>0.9484127</v>
      </c>
      <c r="I26" s="22">
        <v>1.3019050000000001</v>
      </c>
      <c r="J26" s="23">
        <v>1.645556</v>
      </c>
      <c r="K26" s="23">
        <v>3.74</v>
      </c>
      <c r="L26" s="23">
        <v>2.89</v>
      </c>
      <c r="M26" s="23">
        <v>3.39</v>
      </c>
      <c r="N26" s="23">
        <v>4.6476923076923002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18"/>
      <c r="Z26" s="18"/>
      <c r="AA26" s="18"/>
      <c r="AB26" s="18"/>
      <c r="AC26" s="18"/>
    </row>
    <row r="27" spans="1:29">
      <c r="A27" t="s">
        <v>36</v>
      </c>
      <c r="B27" s="22">
        <v>0.53787879999999999</v>
      </c>
      <c r="C27" s="22">
        <v>0.4166667</v>
      </c>
      <c r="D27" s="22">
        <v>0.71714290000000003</v>
      </c>
      <c r="E27" s="22">
        <v>0.4502121</v>
      </c>
      <c r="F27" s="22">
        <v>0.44111109999999998</v>
      </c>
      <c r="G27" s="22">
        <v>0.44730160000000002</v>
      </c>
      <c r="H27" s="22">
        <v>0.75285709999999995</v>
      </c>
      <c r="I27" s="22">
        <v>1.093809</v>
      </c>
      <c r="J27" s="23">
        <v>1.4836510000000001</v>
      </c>
      <c r="K27" s="23">
        <v>3.71</v>
      </c>
      <c r="L27" s="23">
        <v>2.89</v>
      </c>
      <c r="M27" s="23">
        <v>3.39</v>
      </c>
      <c r="N27" s="23">
        <v>4.6399999999999997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8"/>
      <c r="Z27" s="18"/>
      <c r="AA27" s="18"/>
      <c r="AB27" s="18"/>
      <c r="AC27" s="18"/>
    </row>
    <row r="28" spans="1:29">
      <c r="A28" t="s">
        <v>37</v>
      </c>
      <c r="B28" s="22">
        <v>0.5</v>
      </c>
      <c r="C28" s="22">
        <v>0.44500000000000001</v>
      </c>
      <c r="D28" s="22">
        <v>0.77500000000000002</v>
      </c>
      <c r="E28" s="22">
        <v>0.5079167</v>
      </c>
      <c r="F28" s="22">
        <v>0.56354839999999995</v>
      </c>
      <c r="G28" s="22">
        <v>0.59451620000000005</v>
      </c>
      <c r="H28" s="22">
        <v>0.85467740000000003</v>
      </c>
      <c r="I28" s="22">
        <v>1.1553230000000001</v>
      </c>
      <c r="J28" s="23">
        <v>1.5169349999999999</v>
      </c>
      <c r="K28" s="23">
        <v>3.73</v>
      </c>
      <c r="L28" s="23">
        <v>3.0630769230769199</v>
      </c>
      <c r="M28" s="23">
        <v>3.39</v>
      </c>
      <c r="N28" s="23">
        <v>4.6399999999999997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18"/>
      <c r="Z28" s="18"/>
      <c r="AA28" s="18"/>
      <c r="AB28" s="18"/>
      <c r="AC28" s="18"/>
    </row>
    <row r="29" spans="1:29">
      <c r="A29" t="s">
        <v>38</v>
      </c>
      <c r="B29" s="22">
        <v>0.5</v>
      </c>
      <c r="C29" s="22">
        <v>0.44741930000000002</v>
      </c>
      <c r="D29" s="22">
        <v>0.79983870000000001</v>
      </c>
      <c r="E29" s="22">
        <v>0.46243079999999998</v>
      </c>
      <c r="F29" s="22">
        <v>0.4558065</v>
      </c>
      <c r="G29" s="22">
        <v>0.45741929999999997</v>
      </c>
      <c r="H29" s="22">
        <v>0.65467739999999996</v>
      </c>
      <c r="I29" s="22">
        <v>0.98467740000000004</v>
      </c>
      <c r="J29" s="23">
        <v>1.218548</v>
      </c>
      <c r="K29" s="23">
        <v>3.746667</v>
      </c>
      <c r="L29" s="23">
        <v>3.14</v>
      </c>
      <c r="M29" s="23">
        <v>3.39</v>
      </c>
      <c r="N29" s="23">
        <v>4.6399999999999997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8"/>
      <c r="Z29" s="18"/>
      <c r="AA29" s="18"/>
      <c r="AB29" s="18"/>
      <c r="AC29" s="18"/>
    </row>
    <row r="30" spans="1:29">
      <c r="A30" t="s">
        <v>39</v>
      </c>
      <c r="B30" s="22">
        <v>0.5</v>
      </c>
      <c r="C30" s="22">
        <v>0.51</v>
      </c>
      <c r="D30" s="22">
        <v>0.85281249999999997</v>
      </c>
      <c r="E30" s="22">
        <v>0.56073839999999997</v>
      </c>
      <c r="F30" s="22">
        <v>0.57718749999999996</v>
      </c>
      <c r="G30" s="22">
        <v>0.60109380000000001</v>
      </c>
      <c r="H30" s="22">
        <v>0.71296879999999996</v>
      </c>
      <c r="I30" s="22">
        <v>0.99</v>
      </c>
      <c r="J30" s="23">
        <v>1.282969</v>
      </c>
      <c r="K30" s="23">
        <v>3.6766670000000001</v>
      </c>
      <c r="L30" s="23">
        <v>3.14</v>
      </c>
      <c r="M30" s="23">
        <v>3.39</v>
      </c>
      <c r="N30" s="23">
        <v>4.6399999999999997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18"/>
      <c r="Z30" s="18"/>
      <c r="AA30" s="18"/>
      <c r="AB30" s="18"/>
      <c r="AC30" s="18"/>
    </row>
    <row r="31" spans="1:29">
      <c r="A31" t="s">
        <v>40</v>
      </c>
      <c r="B31" s="22">
        <v>0.5</v>
      </c>
      <c r="C31" s="22">
        <v>0.50238099999999997</v>
      </c>
      <c r="D31" s="22">
        <v>0.82730159999999997</v>
      </c>
      <c r="E31" s="22">
        <v>0.54451510000000003</v>
      </c>
      <c r="F31" s="22">
        <v>0.54857140000000004</v>
      </c>
      <c r="G31" s="22">
        <v>0.55238100000000001</v>
      </c>
      <c r="H31" s="22">
        <v>0.63952379999999998</v>
      </c>
      <c r="I31" s="22">
        <v>0.79746030000000001</v>
      </c>
      <c r="J31" s="23">
        <v>1.059841</v>
      </c>
      <c r="K31" s="23">
        <v>3.673333</v>
      </c>
      <c r="L31" s="23">
        <v>3.14</v>
      </c>
      <c r="M31" s="23">
        <v>3.39</v>
      </c>
      <c r="N31" s="23">
        <v>4.7092307692307704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18"/>
      <c r="Z31" s="18"/>
      <c r="AA31" s="18"/>
      <c r="AB31" s="18"/>
      <c r="AC31" s="18"/>
    </row>
    <row r="32" spans="1:29">
      <c r="A32" t="s">
        <v>41</v>
      </c>
      <c r="B32" s="22">
        <v>0.5</v>
      </c>
      <c r="C32" s="22">
        <v>0.48229509999999998</v>
      </c>
      <c r="D32" s="22">
        <v>0.84704919999999995</v>
      </c>
      <c r="E32" s="22">
        <v>0.57516920000000005</v>
      </c>
      <c r="F32" s="22">
        <v>0.65573769999999998</v>
      </c>
      <c r="G32" s="22">
        <v>0.7003279</v>
      </c>
      <c r="H32" s="22">
        <v>0.90262290000000001</v>
      </c>
      <c r="I32" s="22">
        <v>1.13541</v>
      </c>
      <c r="J32" s="23">
        <v>1.445246</v>
      </c>
      <c r="K32" s="23">
        <v>3.7066669999999999</v>
      </c>
      <c r="L32" s="23">
        <v>3.14</v>
      </c>
      <c r="M32" s="23">
        <v>3.39</v>
      </c>
      <c r="N32" s="23">
        <v>4.6399999999999997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18"/>
      <c r="Z32" s="18"/>
      <c r="AA32" s="18"/>
      <c r="AB32" s="18"/>
      <c r="AC32" s="18"/>
    </row>
    <row r="33" spans="1:29">
      <c r="A33" t="s">
        <v>42</v>
      </c>
      <c r="B33" s="22">
        <v>0.5</v>
      </c>
      <c r="C33" s="22">
        <v>0.47238089999999999</v>
      </c>
      <c r="D33" s="22">
        <v>0.89317460000000004</v>
      </c>
      <c r="E33" s="22">
        <v>0.60846920000000004</v>
      </c>
      <c r="F33" s="22">
        <v>0.77412700000000001</v>
      </c>
      <c r="G33" s="22">
        <v>0.90063490000000002</v>
      </c>
      <c r="H33" s="22">
        <v>1.137143</v>
      </c>
      <c r="I33" s="22">
        <v>1.379524</v>
      </c>
      <c r="J33" s="23">
        <v>1.713333</v>
      </c>
      <c r="K33" s="23">
        <v>3.713333</v>
      </c>
      <c r="L33" s="23">
        <v>3.14</v>
      </c>
      <c r="M33" s="23">
        <v>3.39</v>
      </c>
      <c r="N33" s="23">
        <v>4.6399999999999997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18"/>
      <c r="Z33" s="18"/>
      <c r="AA33" s="18"/>
      <c r="AB33" s="18"/>
      <c r="AC33" s="18"/>
    </row>
    <row r="34" spans="1:29">
      <c r="A34" t="s">
        <v>43</v>
      </c>
      <c r="B34" s="22">
        <v>0.5</v>
      </c>
      <c r="C34" s="22">
        <v>0.54015869999999999</v>
      </c>
      <c r="D34" s="22">
        <v>0.85904760000000002</v>
      </c>
      <c r="E34" s="22">
        <v>0.67955390000000004</v>
      </c>
      <c r="F34" s="22">
        <v>0.7655556</v>
      </c>
      <c r="G34" s="22">
        <v>0.83650789999999997</v>
      </c>
      <c r="H34" s="22">
        <v>1.04254</v>
      </c>
      <c r="I34" s="22">
        <v>1.2307939999999999</v>
      </c>
      <c r="J34" s="23">
        <v>1.51254</v>
      </c>
      <c r="K34" s="23">
        <v>3.6033330000000001</v>
      </c>
      <c r="L34" s="23">
        <v>3.14</v>
      </c>
      <c r="M34" s="23">
        <v>3.39</v>
      </c>
      <c r="N34" s="23">
        <v>4.6399999999999997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18"/>
      <c r="Z34" s="18"/>
      <c r="AA34" s="18"/>
      <c r="AB34" s="18"/>
      <c r="AC34" s="18"/>
    </row>
    <row r="35" spans="1:29">
      <c r="A35" t="s">
        <v>44</v>
      </c>
      <c r="B35" s="22">
        <v>0.79230769999999995</v>
      </c>
      <c r="C35" s="22">
        <v>0.80564519999999995</v>
      </c>
      <c r="D35" s="22">
        <v>1.2601610000000001</v>
      </c>
      <c r="E35" s="22">
        <v>1.198177</v>
      </c>
      <c r="F35" s="22">
        <v>1.3282259999999999</v>
      </c>
      <c r="G35" s="22">
        <v>1.389839</v>
      </c>
      <c r="H35" s="22">
        <v>1.591936</v>
      </c>
      <c r="I35" s="22">
        <v>1.7591939999999999</v>
      </c>
      <c r="J35" s="23">
        <v>1.9450000000000001</v>
      </c>
      <c r="K35" s="23">
        <v>3.81</v>
      </c>
      <c r="L35" s="23">
        <v>3.1361538461538401</v>
      </c>
      <c r="M35" s="23">
        <v>3.4169230769230698</v>
      </c>
      <c r="N35" s="23">
        <v>4.8130769230769204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18"/>
      <c r="Z35" s="18"/>
      <c r="AA35" s="18"/>
      <c r="AB35" s="18"/>
      <c r="AC35" s="18"/>
    </row>
    <row r="36" spans="1:29">
      <c r="A36" t="s">
        <v>45</v>
      </c>
      <c r="B36" s="22">
        <v>1</v>
      </c>
      <c r="C36" s="22">
        <v>0.92278689999999997</v>
      </c>
      <c r="D36" s="22">
        <v>1.373934</v>
      </c>
      <c r="E36" s="22">
        <v>1.3682859999999999</v>
      </c>
      <c r="F36" s="22">
        <v>1.500656</v>
      </c>
      <c r="G36" s="22">
        <v>1.5503279999999999</v>
      </c>
      <c r="H36" s="22">
        <v>1.695738</v>
      </c>
      <c r="I36" s="22">
        <v>1.81</v>
      </c>
      <c r="J36" s="23">
        <v>1.9631149999999999</v>
      </c>
      <c r="K36" s="23">
        <v>4.03</v>
      </c>
      <c r="L36" s="23">
        <v>3.24</v>
      </c>
      <c r="M36" s="23">
        <v>3.7053846153846099</v>
      </c>
      <c r="N36" s="23">
        <v>4.9669230769230701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8"/>
      <c r="Z36" s="18"/>
      <c r="AA36" s="18"/>
      <c r="AB36" s="18"/>
      <c r="AC36" s="18"/>
    </row>
    <row r="37" spans="1:29">
      <c r="A37" t="s">
        <v>46</v>
      </c>
      <c r="B37" s="22">
        <v>1.203846</v>
      </c>
      <c r="C37" s="22">
        <v>1.139194</v>
      </c>
      <c r="D37" s="22">
        <v>1.6167739999999999</v>
      </c>
      <c r="E37" s="22">
        <v>1.5849770000000001</v>
      </c>
      <c r="F37" s="22">
        <v>1.795323</v>
      </c>
      <c r="G37" s="22">
        <v>1.8958060000000001</v>
      </c>
      <c r="H37" s="22">
        <v>2.037258</v>
      </c>
      <c r="I37" s="22">
        <v>2.1235490000000001</v>
      </c>
      <c r="J37" s="23">
        <v>2.2335479999999999</v>
      </c>
      <c r="K37" s="23">
        <v>4.2233330000000002</v>
      </c>
      <c r="L37" s="23">
        <v>3.3246153846153801</v>
      </c>
      <c r="M37" s="23">
        <v>4.0869230769230702</v>
      </c>
      <c r="N37" s="23">
        <v>5.1169230769230696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18"/>
      <c r="Z37" s="18"/>
      <c r="AA37" s="18"/>
      <c r="AB37" s="18"/>
      <c r="AC37" s="18"/>
    </row>
    <row r="38" spans="1:29">
      <c r="A38" t="s">
        <v>47</v>
      </c>
      <c r="B38" s="22">
        <v>1.25</v>
      </c>
      <c r="C38" s="22">
        <v>1.213438</v>
      </c>
      <c r="D38" s="22">
        <v>1.6942189999999999</v>
      </c>
      <c r="E38" s="22">
        <v>1.670992</v>
      </c>
      <c r="F38" s="22">
        <v>1.900469</v>
      </c>
      <c r="G38" s="22">
        <v>1.9996879999999999</v>
      </c>
      <c r="H38" s="22">
        <v>2.1220309999999998</v>
      </c>
      <c r="I38" s="22">
        <v>2.1904690000000002</v>
      </c>
      <c r="J38" s="23">
        <v>2.2793749999999999</v>
      </c>
      <c r="K38" s="23">
        <v>4.3133340000000002</v>
      </c>
      <c r="L38" s="23">
        <v>3.4438461538461498</v>
      </c>
      <c r="M38" s="23">
        <v>4.2538461538461503</v>
      </c>
      <c r="N38" s="23">
        <v>5.2630769230769197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8"/>
      <c r="Z38" s="18"/>
      <c r="AA38" s="18"/>
      <c r="AB38" s="18"/>
      <c r="AC38" s="18"/>
    </row>
    <row r="39" spans="1:29">
      <c r="A39" t="s">
        <v>48</v>
      </c>
      <c r="B39" s="22">
        <v>1.473077</v>
      </c>
      <c r="C39" s="22">
        <v>1.463387</v>
      </c>
      <c r="D39" s="22">
        <v>1.896441</v>
      </c>
      <c r="E39" s="22">
        <v>1.8925540000000001</v>
      </c>
      <c r="F39" s="22">
        <v>2.0703230000000001</v>
      </c>
      <c r="G39" s="22">
        <v>2.102903</v>
      </c>
      <c r="H39" s="22">
        <v>2.1909679999999998</v>
      </c>
      <c r="I39" s="22">
        <v>2.2237100000000001</v>
      </c>
      <c r="J39" s="23">
        <v>2.2766130000000002</v>
      </c>
      <c r="K39" s="23">
        <v>4.43</v>
      </c>
      <c r="L39" s="23">
        <v>3.49</v>
      </c>
      <c r="M39" s="23">
        <v>4.3</v>
      </c>
      <c r="N39" s="23">
        <v>5.34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18"/>
      <c r="Z39" s="18"/>
      <c r="AA39" s="18"/>
      <c r="AB39" s="18"/>
      <c r="AC39" s="18"/>
    </row>
    <row r="40" spans="1:29">
      <c r="A40" t="s">
        <v>49</v>
      </c>
      <c r="B40" s="22">
        <v>1.6856059999999999</v>
      </c>
      <c r="C40" s="22">
        <v>1.6632260000000001</v>
      </c>
      <c r="D40" s="22">
        <v>2.1490480000000001</v>
      </c>
      <c r="E40" s="22">
        <v>2.0561970000000001</v>
      </c>
      <c r="F40" s="22">
        <v>2.1883870000000001</v>
      </c>
      <c r="G40" s="22">
        <v>2.200968</v>
      </c>
      <c r="H40" s="22">
        <v>2.2559680000000002</v>
      </c>
      <c r="I40" s="22">
        <v>2.2775810000000001</v>
      </c>
      <c r="J40" s="23">
        <v>2.3291940000000002</v>
      </c>
      <c r="K40" s="23">
        <v>4.5366669999999996</v>
      </c>
      <c r="L40" s="23">
        <v>3.61692307692307</v>
      </c>
      <c r="M40" s="23">
        <v>4.2907692307692296</v>
      </c>
      <c r="N40" s="23">
        <v>5.34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18"/>
      <c r="Z40" s="18"/>
      <c r="AA40" s="18"/>
      <c r="AB40" s="18"/>
      <c r="AC40" s="18"/>
    </row>
    <row r="41" spans="1:29">
      <c r="A41" t="s">
        <v>50</v>
      </c>
      <c r="B41" s="22">
        <v>1.75</v>
      </c>
      <c r="C41" s="22">
        <v>1.6479029999999999</v>
      </c>
      <c r="D41" s="22">
        <v>2.0882260000000001</v>
      </c>
      <c r="E41" s="22">
        <v>1.7840309999999999</v>
      </c>
      <c r="F41" s="22">
        <v>1.7609680000000001</v>
      </c>
      <c r="G41" s="22">
        <v>1.763871</v>
      </c>
      <c r="H41" s="22">
        <v>1.7635479999999999</v>
      </c>
      <c r="I41" s="22">
        <v>1.794516</v>
      </c>
      <c r="J41" s="23">
        <v>1.857742</v>
      </c>
      <c r="K41" s="23">
        <v>4.516667</v>
      </c>
      <c r="L41" s="23">
        <v>3.64</v>
      </c>
      <c r="M41" s="23">
        <v>4.29</v>
      </c>
      <c r="N41" s="23">
        <v>5.34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8"/>
      <c r="Z41" s="18"/>
      <c r="AA41" s="18"/>
      <c r="AB41" s="18"/>
      <c r="AC41" s="18"/>
    </row>
    <row r="42" spans="1:29">
      <c r="A42" t="s">
        <v>51</v>
      </c>
      <c r="B42" s="22">
        <v>1.75</v>
      </c>
      <c r="C42" s="22">
        <v>1.673651</v>
      </c>
      <c r="D42" s="22">
        <v>1.927937</v>
      </c>
      <c r="E42" s="22">
        <v>1.694985</v>
      </c>
      <c r="F42" s="22">
        <v>1.5303169999999999</v>
      </c>
      <c r="G42" s="22">
        <v>1.5128569999999999</v>
      </c>
      <c r="H42" s="22">
        <v>1.493333</v>
      </c>
      <c r="I42" s="22">
        <v>1.5304759999999999</v>
      </c>
      <c r="J42" s="23">
        <v>1.620317</v>
      </c>
      <c r="K42" s="23">
        <v>4.2866669999999996</v>
      </c>
      <c r="L42" s="23">
        <v>3.64</v>
      </c>
      <c r="M42" s="23">
        <v>4.29</v>
      </c>
      <c r="N42" s="23">
        <v>5.34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18"/>
      <c r="Z42" s="18"/>
      <c r="AA42" s="18"/>
      <c r="AB42" s="18"/>
      <c r="AC42" s="18"/>
    </row>
    <row r="43" spans="1:29">
      <c r="A43" t="s">
        <v>52</v>
      </c>
      <c r="B43" s="22">
        <v>1.75</v>
      </c>
      <c r="C43" s="22">
        <v>1.6392059999999999</v>
      </c>
      <c r="D43" s="22">
        <v>1.8947620000000001</v>
      </c>
      <c r="E43" s="22">
        <v>1.6398410000000001</v>
      </c>
      <c r="F43" s="22">
        <v>1.478413</v>
      </c>
      <c r="G43" s="22">
        <v>1.4304760000000001</v>
      </c>
      <c r="H43" s="22">
        <v>1.3566670000000001</v>
      </c>
      <c r="I43" s="22">
        <v>1.357143</v>
      </c>
      <c r="J43" s="23">
        <v>1.365238</v>
      </c>
      <c r="K43" s="23">
        <v>4.08</v>
      </c>
      <c r="L43" s="23">
        <v>3.64</v>
      </c>
      <c r="M43" s="23">
        <v>4.1553846153846097</v>
      </c>
      <c r="N43" s="23">
        <v>5.2130769230769198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18"/>
      <c r="Z43" s="18"/>
      <c r="AA43" s="18"/>
      <c r="AB43" s="18"/>
      <c r="AC43" s="18"/>
    </row>
    <row r="44" spans="1:29">
      <c r="A44" t="s">
        <v>53</v>
      </c>
      <c r="B44" s="22">
        <v>1.75</v>
      </c>
      <c r="C44" s="22">
        <v>1.6579029999999999</v>
      </c>
      <c r="D44" s="22">
        <v>1.9153230000000001</v>
      </c>
      <c r="E44" s="22">
        <v>1.702386</v>
      </c>
      <c r="F44" s="22">
        <v>1.604355</v>
      </c>
      <c r="G44" s="22">
        <v>1.583226</v>
      </c>
      <c r="H44" s="22">
        <v>1.5274190000000001</v>
      </c>
      <c r="I44" s="22">
        <v>1.522097</v>
      </c>
      <c r="J44" s="23">
        <v>1.5156449999999999</v>
      </c>
      <c r="K44" s="23">
        <v>4.0866670000000003</v>
      </c>
      <c r="L44" s="23">
        <v>3.64</v>
      </c>
      <c r="M44" s="23">
        <v>3.94</v>
      </c>
      <c r="N44" s="23">
        <v>5.19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18"/>
      <c r="Z44" s="18"/>
      <c r="AA44" s="18"/>
      <c r="AB44" s="18"/>
      <c r="AC44" s="18"/>
    </row>
    <row r="45" spans="1:29">
      <c r="A45" t="s">
        <v>54</v>
      </c>
      <c r="B45" s="22">
        <v>1.480769</v>
      </c>
      <c r="C45" s="22">
        <v>1.2703169999999999</v>
      </c>
      <c r="D45" s="22">
        <v>1.7244440000000001</v>
      </c>
      <c r="E45" s="22">
        <v>1.262985</v>
      </c>
      <c r="F45" s="22">
        <v>1.1973020000000001</v>
      </c>
      <c r="G45" s="22">
        <v>1.1946030000000001</v>
      </c>
      <c r="H45" s="22">
        <v>1.16873</v>
      </c>
      <c r="I45" s="22">
        <v>1.176984</v>
      </c>
      <c r="J45" s="23">
        <v>1.197619</v>
      </c>
      <c r="K45" s="23">
        <v>4.0266669999999998</v>
      </c>
      <c r="L45" s="23">
        <v>3.5669230769230702</v>
      </c>
      <c r="M45" s="23">
        <v>3.94</v>
      </c>
      <c r="N45" s="23">
        <v>5.1669230769230703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8"/>
      <c r="Z45" s="18"/>
      <c r="AA45" s="18"/>
      <c r="AB45" s="18"/>
      <c r="AC45" s="18"/>
    </row>
    <row r="46" spans="1:29">
      <c r="A46" t="s">
        <v>55</v>
      </c>
      <c r="B46" s="22">
        <v>0.25</v>
      </c>
      <c r="C46" s="22">
        <v>0.21873020000000001</v>
      </c>
      <c r="D46" s="22">
        <v>0.5607936</v>
      </c>
      <c r="E46" s="22">
        <v>0.31522309999999998</v>
      </c>
      <c r="F46" s="22">
        <v>0.31698409999999999</v>
      </c>
      <c r="G46" s="22">
        <v>0.32571430000000001</v>
      </c>
      <c r="H46" s="22">
        <v>0.43031750000000002</v>
      </c>
      <c r="I46" s="22">
        <v>0.44809520000000003</v>
      </c>
      <c r="J46" s="23">
        <v>0.59</v>
      </c>
      <c r="K46" s="23">
        <v>3.8633329999999999</v>
      </c>
      <c r="L46" s="23">
        <v>3.24384615384615</v>
      </c>
      <c r="M46" s="23">
        <v>3.9423076923076898</v>
      </c>
      <c r="N46" s="23">
        <v>4.9938461538461496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8"/>
      <c r="Z46" s="18"/>
      <c r="AA46" s="18"/>
      <c r="AB46" s="18"/>
      <c r="AC46" s="18"/>
    </row>
    <row r="47" spans="1:29">
      <c r="A47" t="s">
        <v>56</v>
      </c>
      <c r="B47" s="22">
        <v>0.25</v>
      </c>
      <c r="C47" s="22">
        <v>0.16111110000000001</v>
      </c>
      <c r="D47" s="22">
        <v>0.3996826</v>
      </c>
      <c r="E47" s="22">
        <v>0.22817190000000001</v>
      </c>
      <c r="F47" s="22">
        <v>0.27174599999999999</v>
      </c>
      <c r="G47" s="22">
        <v>0.2796825</v>
      </c>
      <c r="H47" s="22">
        <v>0.36047620000000002</v>
      </c>
      <c r="I47" s="22">
        <v>0.40079360000000003</v>
      </c>
      <c r="J47" s="23">
        <v>0.54571429999999999</v>
      </c>
      <c r="K47" s="23">
        <v>3.5733329999999999</v>
      </c>
      <c r="L47" s="23">
        <v>3.1042857142857101</v>
      </c>
      <c r="M47" s="23">
        <v>3.73142857142857</v>
      </c>
      <c r="N47" s="23">
        <v>4.8542857142857097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18"/>
      <c r="Z47" s="18"/>
      <c r="AA47" s="18"/>
      <c r="AB47" s="18"/>
      <c r="AC47" s="18"/>
    </row>
    <row r="48" spans="1:29">
      <c r="A48" t="s">
        <v>57</v>
      </c>
      <c r="B48" s="22">
        <v>0.25</v>
      </c>
      <c r="C48" s="22">
        <v>0.1043548</v>
      </c>
      <c r="D48" s="22">
        <v>0.37064520000000001</v>
      </c>
      <c r="E48" s="22">
        <v>0.1875</v>
      </c>
      <c r="F48" s="22">
        <v>0.25032260000000001</v>
      </c>
      <c r="G48" s="22">
        <v>0.2787097</v>
      </c>
      <c r="H48" s="22">
        <v>0.4145161</v>
      </c>
      <c r="I48" s="22">
        <v>0.4701613</v>
      </c>
      <c r="J48" s="23">
        <v>0.673871</v>
      </c>
      <c r="K48" s="23">
        <v>3.41</v>
      </c>
      <c r="L48" s="23">
        <v>3.09</v>
      </c>
      <c r="M48" s="23">
        <v>3.55615384615384</v>
      </c>
      <c r="N48" s="23">
        <v>4.79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18"/>
      <c r="Z48" s="18"/>
      <c r="AA48" s="18"/>
      <c r="AB48" s="18"/>
      <c r="AC48" s="18"/>
    </row>
    <row r="49" spans="1:36">
      <c r="A49" t="s">
        <v>58</v>
      </c>
      <c r="B49" s="22">
        <v>0.25</v>
      </c>
      <c r="C49" s="22">
        <v>8.354839E-2</v>
      </c>
      <c r="D49" s="22">
        <v>0.31935479999999999</v>
      </c>
      <c r="E49" s="22">
        <v>0.1520156</v>
      </c>
      <c r="F49" s="22">
        <v>0.21629029999999999</v>
      </c>
      <c r="G49" s="22">
        <v>0.3275807</v>
      </c>
      <c r="H49" s="22">
        <v>0.66209680000000004</v>
      </c>
      <c r="I49" s="22">
        <v>0.8354838</v>
      </c>
      <c r="J49" s="23">
        <v>1.1519349999999999</v>
      </c>
      <c r="K49" s="23">
        <v>3.27</v>
      </c>
      <c r="L49" s="23">
        <v>2.8130769230769199</v>
      </c>
      <c r="M49" s="23">
        <v>3.49</v>
      </c>
      <c r="N49" s="23">
        <v>4.79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18"/>
      <c r="Z49" s="18"/>
      <c r="AA49" s="18"/>
      <c r="AB49" s="18"/>
      <c r="AC49" s="18"/>
    </row>
    <row r="50" spans="1:36">
      <c r="A50" t="s">
        <v>59</v>
      </c>
      <c r="B50" s="22">
        <v>0.25</v>
      </c>
      <c r="C50" s="22">
        <v>0.10619049999999999</v>
      </c>
      <c r="D50" s="22">
        <v>0.31317460000000003</v>
      </c>
      <c r="E50" s="22">
        <v>0.19366920000000001</v>
      </c>
      <c r="F50" s="22">
        <v>0.32015870000000002</v>
      </c>
      <c r="G50" s="22">
        <v>0.51666670000000003</v>
      </c>
      <c r="H50" s="22">
        <v>0.92555560000000003</v>
      </c>
      <c r="I50" s="22">
        <v>1.1865079999999999</v>
      </c>
      <c r="J50" s="23">
        <v>1.4868250000000001</v>
      </c>
      <c r="K50" s="23">
        <v>3.253333</v>
      </c>
      <c r="L50" s="23">
        <v>2.79</v>
      </c>
      <c r="M50" s="23">
        <v>3.49</v>
      </c>
      <c r="N50" s="23">
        <v>4.79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8"/>
      <c r="Z50" s="18"/>
      <c r="AA50" s="18"/>
      <c r="AB50" s="18"/>
      <c r="AC50" s="18"/>
    </row>
    <row r="51" spans="1:36">
      <c r="A51" t="s">
        <v>60</v>
      </c>
      <c r="B51" s="22">
        <v>0.25</v>
      </c>
      <c r="C51" s="22">
        <v>0.1566129</v>
      </c>
      <c r="D51" s="22">
        <v>0.32306449999999998</v>
      </c>
      <c r="E51" s="22">
        <v>0.25554539999999998</v>
      </c>
      <c r="F51" s="22">
        <v>0.44903219999999999</v>
      </c>
      <c r="G51" s="22">
        <v>0.57048390000000004</v>
      </c>
      <c r="H51" s="22">
        <v>0.86048389999999997</v>
      </c>
      <c r="I51" s="22">
        <v>1.021774</v>
      </c>
      <c r="J51" s="23">
        <v>1.2350000000000001</v>
      </c>
      <c r="K51" s="23">
        <v>3.2066669999999999</v>
      </c>
      <c r="L51" s="23">
        <v>2.79</v>
      </c>
      <c r="M51" s="23">
        <v>3.49</v>
      </c>
      <c r="N51" s="23">
        <v>4.79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8"/>
      <c r="Z51" s="18"/>
      <c r="AA51" s="18"/>
      <c r="AB51" s="18"/>
      <c r="AC51" s="18"/>
    </row>
    <row r="52" spans="1:36">
      <c r="A52" t="s">
        <v>61</v>
      </c>
      <c r="B52" s="22">
        <v>0.25</v>
      </c>
      <c r="C52" s="22">
        <v>0.1</v>
      </c>
      <c r="D52" s="22">
        <v>0.36274190000000001</v>
      </c>
      <c r="E52" s="22">
        <v>0.62956820000000002</v>
      </c>
      <c r="F52" s="22">
        <v>0.91854840000000004</v>
      </c>
      <c r="G52" s="22">
        <v>1.0030650000000001</v>
      </c>
      <c r="H52" s="22">
        <v>1.342903</v>
      </c>
      <c r="I52" s="22">
        <v>1.407097</v>
      </c>
      <c r="J52" s="23">
        <v>1.577258</v>
      </c>
      <c r="K52" s="23">
        <v>3.38</v>
      </c>
      <c r="L52" s="23">
        <v>2.79</v>
      </c>
      <c r="M52" s="23">
        <v>3.49</v>
      </c>
      <c r="N52" s="23">
        <v>4.79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8"/>
      <c r="Z52" s="18"/>
      <c r="AA52" s="18"/>
      <c r="AB52" s="18"/>
      <c r="AC52" s="18"/>
    </row>
    <row r="53" spans="1:36">
      <c r="A53" s="7" t="s">
        <v>62</v>
      </c>
      <c r="B53" s="26">
        <v>0.33402999999999999</v>
      </c>
      <c r="C53" s="26">
        <v>0.32384000000000002</v>
      </c>
      <c r="D53" s="26">
        <v>0.45902999999999999</v>
      </c>
      <c r="E53" s="26">
        <v>0.9629875</v>
      </c>
      <c r="F53" s="26">
        <v>1.2262949999999999</v>
      </c>
      <c r="G53" s="26">
        <v>1.355138</v>
      </c>
      <c r="H53" s="26">
        <v>1.656549</v>
      </c>
      <c r="I53" s="26">
        <v>1.7344360000000001</v>
      </c>
      <c r="J53" s="27">
        <v>1.9039280000000001</v>
      </c>
      <c r="K53" s="27">
        <v>3.6561490000000001</v>
      </c>
      <c r="L53" s="27">
        <v>3.0854582029059827</v>
      </c>
      <c r="M53" s="27">
        <v>3.7617584844145977</v>
      </c>
      <c r="N53" s="27">
        <v>5.0505804726115855</v>
      </c>
      <c r="O53" s="30"/>
      <c r="P53" s="30"/>
      <c r="Q53" s="30"/>
      <c r="R53" s="30"/>
      <c r="S53" s="30"/>
      <c r="T53" s="30"/>
      <c r="U53" s="30"/>
      <c r="V53" s="30"/>
      <c r="W53" s="30"/>
      <c r="X53" s="28"/>
      <c r="Y53" s="29"/>
      <c r="Z53" s="28"/>
      <c r="AA53" s="29"/>
      <c r="AB53" s="29"/>
      <c r="AC53" s="25"/>
      <c r="AD53" s="25"/>
      <c r="AE53" s="25"/>
      <c r="AF53" s="25"/>
      <c r="AG53" s="25"/>
      <c r="AH53" s="25"/>
      <c r="AI53" s="25"/>
      <c r="AJ53" s="25"/>
    </row>
    <row r="54" spans="1:36">
      <c r="A54" s="7" t="s">
        <v>63</v>
      </c>
      <c r="B54" s="26">
        <v>0.75308419999999998</v>
      </c>
      <c r="C54" s="26">
        <v>0.74289419999999995</v>
      </c>
      <c r="D54" s="26">
        <v>0.91808429999999996</v>
      </c>
      <c r="E54" s="26">
        <v>1.437826</v>
      </c>
      <c r="F54" s="26">
        <v>1.5925830000000001</v>
      </c>
      <c r="G54" s="26">
        <v>1.643324</v>
      </c>
      <c r="H54" s="26">
        <v>1.9276409999999999</v>
      </c>
      <c r="I54" s="26">
        <v>1.991339</v>
      </c>
      <c r="J54" s="27">
        <v>2.1150190000000002</v>
      </c>
      <c r="K54" s="27">
        <v>4.0230730000000001</v>
      </c>
      <c r="L54" s="27">
        <v>3.4716920658119661</v>
      </c>
      <c r="M54" s="27">
        <v>4.1242926288291955</v>
      </c>
      <c r="N54" s="27">
        <v>5.4019366052231721</v>
      </c>
      <c r="O54" s="30"/>
      <c r="P54" s="30"/>
      <c r="Q54" s="30"/>
      <c r="R54" s="30"/>
      <c r="S54" s="30"/>
      <c r="T54" s="30"/>
      <c r="U54" s="30"/>
      <c r="V54" s="30"/>
      <c r="W54" s="30"/>
      <c r="X54" s="28"/>
      <c r="Y54" s="29"/>
      <c r="Z54" s="28"/>
      <c r="AA54" s="29"/>
      <c r="AB54" s="29"/>
      <c r="AC54" s="25"/>
      <c r="AD54" s="25"/>
      <c r="AE54" s="25"/>
      <c r="AF54" s="25"/>
      <c r="AG54" s="25"/>
      <c r="AH54" s="25"/>
      <c r="AI54" s="25"/>
      <c r="AJ54" s="25"/>
    </row>
    <row r="55" spans="1:36">
      <c r="A55" s="7" t="s">
        <v>64</v>
      </c>
      <c r="B55" s="26">
        <v>1.0068109999999999</v>
      </c>
      <c r="C55" s="26">
        <v>0.99662079999999997</v>
      </c>
      <c r="D55" s="26">
        <v>1.1408069999999999</v>
      </c>
      <c r="E55" s="26">
        <v>1.751544</v>
      </c>
      <c r="F55" s="26">
        <v>1.883926</v>
      </c>
      <c r="G55" s="26">
        <v>1.866328</v>
      </c>
      <c r="H55" s="26">
        <v>2.093912</v>
      </c>
      <c r="I55" s="26">
        <v>2.1636329999999999</v>
      </c>
      <c r="J55" s="27">
        <v>2.3299210000000001</v>
      </c>
      <c r="K55" s="27">
        <v>4.2027460000000003</v>
      </c>
      <c r="L55" s="27">
        <v>3.6706749887179484</v>
      </c>
      <c r="M55" s="27">
        <v>4.299575833243793</v>
      </c>
      <c r="N55" s="27">
        <v>5.5660417978347576</v>
      </c>
      <c r="O55" s="30"/>
      <c r="P55" s="30"/>
      <c r="Q55" s="30"/>
      <c r="R55" s="30"/>
      <c r="S55" s="30"/>
      <c r="T55" s="30"/>
      <c r="U55" s="30"/>
      <c r="V55" s="30"/>
      <c r="W55" s="30"/>
      <c r="X55" s="28"/>
      <c r="Y55" s="29"/>
      <c r="Z55" s="28"/>
      <c r="AA55" s="29"/>
      <c r="AB55" s="29"/>
      <c r="AC55" s="25"/>
      <c r="AD55" s="25"/>
      <c r="AE55" s="25"/>
      <c r="AF55" s="25"/>
      <c r="AG55" s="25"/>
      <c r="AH55" s="25"/>
      <c r="AI55" s="25"/>
      <c r="AJ55" s="25"/>
    </row>
    <row r="56" spans="1:36">
      <c r="A56" s="7" t="s">
        <v>65</v>
      </c>
      <c r="B56" s="26">
        <v>1.262548</v>
      </c>
      <c r="C56" s="26">
        <v>1.2523580000000001</v>
      </c>
      <c r="D56" s="26">
        <v>1.437548</v>
      </c>
      <c r="E56" s="26">
        <v>1.964693</v>
      </c>
      <c r="F56" s="26">
        <v>2.1029010000000001</v>
      </c>
      <c r="G56" s="26">
        <v>2.0871339999999998</v>
      </c>
      <c r="H56" s="26">
        <v>2.2769970000000002</v>
      </c>
      <c r="I56" s="26">
        <v>2.3931900000000002</v>
      </c>
      <c r="J56" s="27">
        <v>2.5524429999999998</v>
      </c>
      <c r="K56" s="27">
        <v>4.3479419999999998</v>
      </c>
      <c r="L56" s="27">
        <v>3.8351804816239321</v>
      </c>
      <c r="M56" s="27">
        <v>4.4403816076583915</v>
      </c>
      <c r="N56" s="27">
        <v>5.6956695604463441</v>
      </c>
      <c r="O56" s="31"/>
      <c r="P56" s="31"/>
      <c r="Q56" s="31"/>
      <c r="R56" s="31"/>
      <c r="S56" s="31"/>
      <c r="T56" s="31"/>
      <c r="U56" s="31"/>
      <c r="V56" s="31"/>
      <c r="W56" s="31"/>
      <c r="X56" s="28"/>
      <c r="Y56" s="29"/>
      <c r="Z56" s="28"/>
      <c r="AA56" s="29"/>
      <c r="AB56" s="29"/>
      <c r="AC56" s="25"/>
      <c r="AD56" s="25"/>
      <c r="AE56" s="25"/>
      <c r="AF56" s="25"/>
      <c r="AG56" s="25"/>
      <c r="AH56" s="25"/>
      <c r="AI56" s="25"/>
      <c r="AJ56" s="25"/>
    </row>
    <row r="57" spans="1:36">
      <c r="A57" s="7" t="s">
        <v>66</v>
      </c>
      <c r="B57" s="26">
        <v>1.519298</v>
      </c>
      <c r="C57" s="26">
        <v>1.5091079999999999</v>
      </c>
      <c r="D57" s="26">
        <v>1.7199789999999999</v>
      </c>
      <c r="E57" s="26">
        <v>2.0968290000000001</v>
      </c>
      <c r="F57" s="26">
        <v>2.24099</v>
      </c>
      <c r="G57" s="26">
        <v>2.2557640000000001</v>
      </c>
      <c r="H57" s="26">
        <v>2.4363260000000002</v>
      </c>
      <c r="I57" s="26">
        <v>2.5652029999999999</v>
      </c>
      <c r="J57" s="27">
        <v>2.7619850000000001</v>
      </c>
      <c r="K57" s="27">
        <v>4.4762459999999997</v>
      </c>
      <c r="L57" s="27">
        <v>3.9827936645299147</v>
      </c>
      <c r="M57" s="27">
        <v>4.5642950720729889</v>
      </c>
      <c r="N57" s="27">
        <v>5.8084050130579294</v>
      </c>
      <c r="O57" s="32"/>
      <c r="P57" s="32"/>
      <c r="Q57" s="32"/>
      <c r="R57" s="32"/>
      <c r="S57" s="32"/>
      <c r="T57" s="32"/>
      <c r="U57" s="32"/>
      <c r="V57" s="32"/>
      <c r="W57" s="32"/>
      <c r="X57" s="28"/>
      <c r="Y57" s="29"/>
      <c r="Z57" s="28"/>
      <c r="AA57" s="29"/>
      <c r="AB57" s="29"/>
      <c r="AC57" s="25"/>
      <c r="AD57" s="25"/>
      <c r="AE57" s="25"/>
      <c r="AF57" s="25"/>
      <c r="AG57" s="25"/>
      <c r="AH57" s="25"/>
      <c r="AI57" s="25"/>
      <c r="AJ57" s="25"/>
    </row>
    <row r="58" spans="1:36">
      <c r="A58" s="7" t="s">
        <v>67</v>
      </c>
      <c r="B58" s="26">
        <v>2.024438</v>
      </c>
      <c r="C58" s="26">
        <v>2.0142479999999998</v>
      </c>
      <c r="D58" s="26">
        <v>2.1707939999999999</v>
      </c>
      <c r="E58" s="26">
        <v>2.179986</v>
      </c>
      <c r="F58" s="26">
        <v>2.2999779999999999</v>
      </c>
      <c r="G58" s="26">
        <v>2.3399719999999999</v>
      </c>
      <c r="H58" s="26">
        <v>2.7090960000000002</v>
      </c>
      <c r="I58" s="26">
        <v>2.8463240000000001</v>
      </c>
      <c r="J58" s="27">
        <v>2.9725609999999998</v>
      </c>
      <c r="K58" s="27">
        <v>4.6894739999999997</v>
      </c>
      <c r="L58" s="27">
        <v>4.2153311974358978</v>
      </c>
      <c r="M58" s="27">
        <v>4.7731328864875859</v>
      </c>
      <c r="N58" s="27">
        <v>6.0060648156695153</v>
      </c>
      <c r="O58" s="32"/>
      <c r="P58" s="32"/>
      <c r="Q58" s="32"/>
      <c r="R58" s="32"/>
      <c r="S58" s="32"/>
      <c r="T58" s="32"/>
      <c r="U58" s="32"/>
      <c r="V58" s="32"/>
      <c r="W58" s="32"/>
      <c r="X58" s="28"/>
      <c r="Y58" s="29"/>
      <c r="Z58" s="28"/>
      <c r="AA58" s="29"/>
      <c r="AB58" s="29"/>
      <c r="AC58" s="25"/>
      <c r="AD58" s="25"/>
      <c r="AE58" s="25"/>
      <c r="AF58" s="25"/>
      <c r="AG58" s="25"/>
      <c r="AH58" s="25"/>
      <c r="AI58" s="25"/>
      <c r="AJ58" s="25"/>
    </row>
    <row r="59" spans="1:36">
      <c r="A59" s="7" t="s">
        <v>68</v>
      </c>
      <c r="B59" s="26">
        <v>2.25</v>
      </c>
      <c r="C59" s="26">
        <v>2.2398099999999999</v>
      </c>
      <c r="D59" s="26">
        <v>2.2329469999999998</v>
      </c>
      <c r="E59" s="26">
        <v>2.2595000000000001</v>
      </c>
      <c r="F59" s="26">
        <v>2.3586179999999999</v>
      </c>
      <c r="G59" s="26">
        <v>2.4279419999999998</v>
      </c>
      <c r="H59" s="26">
        <v>2.7061090000000001</v>
      </c>
      <c r="I59" s="26">
        <v>2.94869</v>
      </c>
      <c r="J59" s="27">
        <v>3.2052170000000002</v>
      </c>
      <c r="K59" s="27">
        <v>4.8629290000000003</v>
      </c>
      <c r="L59" s="27">
        <v>4.3732183400474831</v>
      </c>
      <c r="M59" s="27">
        <v>4.931020029099173</v>
      </c>
      <c r="N59" s="27">
        <v>6.1639519582811015</v>
      </c>
      <c r="O59" s="32"/>
      <c r="P59" s="32"/>
      <c r="Q59" s="32"/>
      <c r="R59" s="32"/>
      <c r="S59" s="32"/>
      <c r="T59" s="32"/>
      <c r="U59" s="32"/>
      <c r="V59" s="32"/>
      <c r="W59" s="32"/>
      <c r="X59" s="28"/>
      <c r="Y59" s="29"/>
      <c r="Z59" s="28"/>
      <c r="AA59" s="29"/>
      <c r="AB59" s="29"/>
      <c r="AC59" s="25"/>
      <c r="AD59" s="25"/>
      <c r="AE59" s="25"/>
      <c r="AF59" s="25"/>
      <c r="AG59" s="25"/>
      <c r="AH59" s="25"/>
      <c r="AI59" s="25"/>
      <c r="AJ59" s="25"/>
    </row>
    <row r="60" spans="1:36">
      <c r="A60" s="7" t="s">
        <v>69</v>
      </c>
      <c r="B60" s="26">
        <v>2.25</v>
      </c>
      <c r="C60" s="26">
        <v>2.2398099999999999</v>
      </c>
      <c r="D60" s="26">
        <v>2.29528</v>
      </c>
      <c r="E60" s="26">
        <v>2.3298519999999998</v>
      </c>
      <c r="F60" s="26">
        <v>2.419591</v>
      </c>
      <c r="G60" s="26">
        <v>2.5193910000000002</v>
      </c>
      <c r="H60" s="26">
        <v>2.7083550000000001</v>
      </c>
      <c r="I60" s="26">
        <v>2.9511319999999999</v>
      </c>
      <c r="J60" s="27">
        <v>3.2029700000000001</v>
      </c>
      <c r="K60" s="27">
        <v>4.8771240000000002</v>
      </c>
      <c r="L60" s="27">
        <v>4.3718448026590693</v>
      </c>
      <c r="M60" s="27">
        <v>4.9296464917107592</v>
      </c>
      <c r="N60" s="27">
        <v>6.1625784208926877</v>
      </c>
      <c r="O60" s="32"/>
      <c r="P60" s="32"/>
      <c r="Q60" s="32"/>
      <c r="R60" s="32"/>
      <c r="S60" s="32"/>
      <c r="T60" s="32"/>
      <c r="U60" s="32"/>
      <c r="V60" s="32"/>
      <c r="W60" s="32"/>
      <c r="X60" s="28"/>
      <c r="Y60" s="29"/>
      <c r="Z60" s="28"/>
      <c r="AA60" s="29"/>
      <c r="AB60" s="29"/>
      <c r="AC60" s="25"/>
      <c r="AD60" s="25"/>
      <c r="AE60" s="25"/>
      <c r="AF60" s="25"/>
      <c r="AG60" s="25"/>
      <c r="AH60" s="25"/>
      <c r="AI60" s="25"/>
      <c r="AJ60" s="25"/>
    </row>
    <row r="61" spans="1:36">
      <c r="A61" s="7" t="s">
        <v>70</v>
      </c>
      <c r="B61" s="26">
        <v>2.25</v>
      </c>
      <c r="C61" s="26">
        <v>2.2398099999999999</v>
      </c>
      <c r="D61" s="26">
        <v>2.3576419999999998</v>
      </c>
      <c r="E61" s="26">
        <v>2.3998940000000002</v>
      </c>
      <c r="F61" s="26">
        <v>2.4897049999999998</v>
      </c>
      <c r="G61" s="26">
        <v>2.6095609999999998</v>
      </c>
      <c r="H61" s="26">
        <v>2.7087080000000001</v>
      </c>
      <c r="I61" s="26">
        <v>2.9514710000000002</v>
      </c>
      <c r="J61" s="27">
        <v>3.2065199999999998</v>
      </c>
      <c r="K61" s="27">
        <v>4.8808150000000001</v>
      </c>
      <c r="L61" s="27">
        <v>4.359967155270656</v>
      </c>
      <c r="M61" s="27">
        <v>4.9177688443223442</v>
      </c>
      <c r="N61" s="27">
        <v>6.1507007735042736</v>
      </c>
      <c r="O61" s="32"/>
      <c r="P61" s="32"/>
      <c r="Q61" s="32"/>
      <c r="R61" s="32"/>
      <c r="S61" s="32"/>
      <c r="T61" s="32"/>
      <c r="U61" s="32"/>
      <c r="V61" s="32"/>
      <c r="W61" s="32"/>
      <c r="X61" s="28"/>
      <c r="Y61" s="29"/>
      <c r="Z61" s="28"/>
      <c r="AA61" s="29"/>
      <c r="AB61" s="29"/>
      <c r="AC61" s="25"/>
      <c r="AD61" s="25"/>
      <c r="AE61" s="25"/>
      <c r="AF61" s="25"/>
      <c r="AG61" s="25"/>
      <c r="AH61" s="25"/>
      <c r="AI61" s="25"/>
      <c r="AJ61" s="25"/>
    </row>
    <row r="62" spans="1:36">
      <c r="A62" s="7" t="s">
        <v>71</v>
      </c>
      <c r="B62" s="26">
        <v>2.25</v>
      </c>
      <c r="C62" s="26">
        <v>2.2398099999999999</v>
      </c>
      <c r="D62" s="26">
        <v>2.4199679999999999</v>
      </c>
      <c r="E62" s="26">
        <v>2.4798239999999998</v>
      </c>
      <c r="F62" s="26">
        <v>2.549515</v>
      </c>
      <c r="G62" s="26">
        <v>2.6092780000000002</v>
      </c>
      <c r="H62" s="26">
        <v>2.7083900000000001</v>
      </c>
      <c r="I62" s="26">
        <v>2.9510640000000001</v>
      </c>
      <c r="J62" s="27">
        <v>3.2068159999999999</v>
      </c>
      <c r="K62" s="27">
        <v>4.8810409999999997</v>
      </c>
      <c r="L62" s="27">
        <v>4.3446249778822406</v>
      </c>
      <c r="M62" s="27">
        <v>4.9024266669339305</v>
      </c>
      <c r="N62" s="27">
        <v>6.135358596115859</v>
      </c>
      <c r="O62" s="32"/>
      <c r="P62" s="32"/>
      <c r="Q62" s="32"/>
      <c r="R62" s="32"/>
      <c r="S62" s="32"/>
      <c r="T62" s="32"/>
      <c r="U62" s="32"/>
      <c r="V62" s="32"/>
      <c r="W62" s="32"/>
      <c r="X62" s="28"/>
      <c r="Y62" s="29"/>
      <c r="Z62" s="28"/>
      <c r="AA62" s="29"/>
      <c r="AB62" s="29"/>
      <c r="AC62" s="25"/>
      <c r="AD62" s="25"/>
      <c r="AE62" s="25"/>
      <c r="AF62" s="25"/>
      <c r="AG62" s="25"/>
      <c r="AH62" s="25"/>
      <c r="AI62" s="25"/>
      <c r="AJ62" s="25"/>
    </row>
    <row r="63" spans="1:36">
      <c r="A63" s="7" t="s">
        <v>72</v>
      </c>
      <c r="B63" s="26">
        <v>2.25</v>
      </c>
      <c r="C63" s="26">
        <v>2.2398099999999999</v>
      </c>
      <c r="D63" s="26">
        <v>2.4110269999999998</v>
      </c>
      <c r="E63" s="26">
        <v>2.4808330000000001</v>
      </c>
      <c r="F63" s="26">
        <v>2.564594</v>
      </c>
      <c r="G63" s="26">
        <v>2.610106</v>
      </c>
      <c r="H63" s="26">
        <v>2.7097190000000002</v>
      </c>
      <c r="I63" s="26">
        <v>2.9524859999999999</v>
      </c>
      <c r="J63" s="27">
        <v>3.2114090000000002</v>
      </c>
      <c r="K63" s="27">
        <v>4.8829159999999998</v>
      </c>
      <c r="L63" s="27">
        <v>4.3309326604938274</v>
      </c>
      <c r="M63" s="27">
        <v>4.8887343495455156</v>
      </c>
      <c r="N63" s="27">
        <v>6.121666278727445</v>
      </c>
      <c r="O63" s="32"/>
      <c r="P63" s="32"/>
      <c r="Q63" s="32"/>
      <c r="R63" s="32"/>
      <c r="S63" s="32"/>
      <c r="T63" s="32"/>
      <c r="U63" s="32"/>
      <c r="V63" s="32"/>
      <c r="W63" s="32"/>
      <c r="X63" s="28"/>
      <c r="Y63" s="29"/>
      <c r="Z63" s="28"/>
      <c r="AA63" s="29"/>
      <c r="AB63" s="29"/>
      <c r="AC63" s="25"/>
      <c r="AD63" s="25"/>
      <c r="AE63" s="25"/>
      <c r="AF63" s="25"/>
      <c r="AG63" s="25"/>
      <c r="AH63" s="25"/>
      <c r="AI63" s="25"/>
      <c r="AJ63" s="25"/>
    </row>
    <row r="64" spans="1:36">
      <c r="A64" s="7" t="s">
        <v>73</v>
      </c>
      <c r="B64" s="26">
        <v>2.25</v>
      </c>
      <c r="C64" s="26">
        <v>2.2398099999999999</v>
      </c>
      <c r="D64" s="26">
        <v>2.4180000000000001</v>
      </c>
      <c r="E64" s="26">
        <v>2.4797829999999998</v>
      </c>
      <c r="F64" s="26">
        <v>2.561896</v>
      </c>
      <c r="G64" s="26">
        <v>2.6097950000000001</v>
      </c>
      <c r="H64" s="26">
        <v>2.7093600000000002</v>
      </c>
      <c r="I64" s="26">
        <v>2.9520330000000001</v>
      </c>
      <c r="J64" s="27">
        <v>3.211246</v>
      </c>
      <c r="K64" s="27">
        <v>4.9015599999999999</v>
      </c>
      <c r="L64" s="27">
        <v>4.3340083231054134</v>
      </c>
      <c r="M64" s="27">
        <v>4.8918100121571015</v>
      </c>
      <c r="N64" s="27">
        <v>6.1247419413390309</v>
      </c>
      <c r="O64" s="32"/>
      <c r="P64" s="32"/>
      <c r="Q64" s="32"/>
      <c r="R64" s="32"/>
      <c r="S64" s="32"/>
      <c r="T64" s="32"/>
      <c r="U64" s="32"/>
      <c r="V64" s="32"/>
      <c r="W64" s="32"/>
      <c r="X64" s="28"/>
      <c r="Y64" s="29"/>
      <c r="Z64" s="28"/>
      <c r="AA64" s="29"/>
      <c r="AB64" s="29"/>
      <c r="AC64" s="25"/>
      <c r="AD64" s="25"/>
      <c r="AE64" s="25"/>
      <c r="AF64" s="25"/>
      <c r="AG64" s="25"/>
      <c r="AH64" s="25"/>
      <c r="AI64" s="25"/>
      <c r="AJ64" s="25"/>
    </row>
    <row r="65" spans="1:36">
      <c r="A65" s="7" t="s">
        <v>74</v>
      </c>
      <c r="B65" s="26">
        <v>2.25</v>
      </c>
      <c r="C65" s="26">
        <v>2.2398099999999999</v>
      </c>
      <c r="D65" s="26">
        <v>2.4180000000000001</v>
      </c>
      <c r="E65" s="26">
        <v>2.4790410000000001</v>
      </c>
      <c r="F65" s="26">
        <v>2.5600459999999998</v>
      </c>
      <c r="G65" s="26">
        <v>2.6098140000000001</v>
      </c>
      <c r="H65" s="26">
        <v>2.7094900000000002</v>
      </c>
      <c r="I65" s="26">
        <v>2.9521229999999998</v>
      </c>
      <c r="J65" s="27">
        <v>3.213695</v>
      </c>
      <c r="K65" s="27">
        <v>4.9229789999999998</v>
      </c>
      <c r="L65" s="27">
        <v>4.3398591657169998</v>
      </c>
      <c r="M65" s="27">
        <v>4.897660854768688</v>
      </c>
      <c r="N65" s="27">
        <v>6.1305927839506174</v>
      </c>
      <c r="O65" s="32"/>
      <c r="P65" s="32"/>
      <c r="Q65" s="32"/>
      <c r="R65" s="32"/>
      <c r="S65" s="32"/>
      <c r="T65" s="32"/>
      <c r="U65" s="32"/>
      <c r="V65" s="32"/>
      <c r="W65" s="32"/>
      <c r="X65" s="28"/>
      <c r="Y65" s="29"/>
      <c r="Z65" s="28"/>
      <c r="AA65" s="29"/>
      <c r="AB65" s="29"/>
      <c r="AC65" s="25"/>
      <c r="AD65" s="25"/>
      <c r="AE65" s="25"/>
      <c r="AF65" s="25"/>
      <c r="AG65" s="25"/>
      <c r="AH65" s="25"/>
      <c r="AI65" s="25"/>
      <c r="AJ65" s="25"/>
    </row>
    <row r="66" spans="1:36">
      <c r="A66" s="7" t="s">
        <v>75</v>
      </c>
      <c r="B66" s="26">
        <v>2.25</v>
      </c>
      <c r="C66" s="26">
        <v>2.2398099999999999</v>
      </c>
      <c r="D66" s="26">
        <v>2.4180000000000001</v>
      </c>
      <c r="E66" s="26">
        <v>2.478275</v>
      </c>
      <c r="F66" s="26">
        <v>2.5581290000000001</v>
      </c>
      <c r="G66" s="26">
        <v>2.6098020000000002</v>
      </c>
      <c r="H66" s="26">
        <v>2.7095739999999999</v>
      </c>
      <c r="I66" s="26">
        <v>2.9521630000000001</v>
      </c>
      <c r="J66" s="27">
        <v>3.2159420000000001</v>
      </c>
      <c r="K66" s="27">
        <v>4.9450890000000003</v>
      </c>
      <c r="L66" s="27">
        <v>4.3464006183285857</v>
      </c>
      <c r="M66" s="27">
        <v>4.9042023073802739</v>
      </c>
      <c r="N66" s="27">
        <v>6.1371342365622032</v>
      </c>
      <c r="O66" s="32"/>
      <c r="P66" s="32"/>
      <c r="Q66" s="32"/>
      <c r="R66" s="32"/>
      <c r="S66" s="32"/>
      <c r="T66" s="32"/>
      <c r="U66" s="32"/>
      <c r="V66" s="32"/>
      <c r="W66" s="32"/>
      <c r="X66" s="28"/>
      <c r="Y66" s="29"/>
      <c r="Z66" s="28"/>
      <c r="AA66" s="29"/>
      <c r="AB66" s="29"/>
      <c r="AC66" s="25"/>
      <c r="AD66" s="25"/>
      <c r="AE66" s="25"/>
      <c r="AF66" s="25"/>
      <c r="AG66" s="25"/>
      <c r="AH66" s="25"/>
      <c r="AI66" s="25"/>
      <c r="AJ66" s="25"/>
    </row>
    <row r="67" spans="1:36">
      <c r="A67" s="7" t="s">
        <v>76</v>
      </c>
      <c r="B67" s="26">
        <v>2.25</v>
      </c>
      <c r="C67" s="26">
        <v>2.2398099999999999</v>
      </c>
      <c r="D67" s="26">
        <v>2.4180000000000001</v>
      </c>
      <c r="E67" s="26">
        <v>2.4773960000000002</v>
      </c>
      <c r="F67" s="26">
        <v>2.5559020000000001</v>
      </c>
      <c r="G67" s="26">
        <v>2.6096970000000002</v>
      </c>
      <c r="H67" s="26">
        <v>2.7095210000000001</v>
      </c>
      <c r="I67" s="26">
        <v>2.9520499999999998</v>
      </c>
      <c r="J67" s="27">
        <v>3.2172990000000001</v>
      </c>
      <c r="K67" s="27">
        <v>4.9670670000000001</v>
      </c>
      <c r="L67" s="27">
        <v>4.3528104209401715</v>
      </c>
      <c r="M67" s="27">
        <v>4.9106121099918596</v>
      </c>
      <c r="N67" s="27">
        <v>6.143544039173789</v>
      </c>
      <c r="O67" s="32"/>
      <c r="P67" s="32"/>
      <c r="Q67" s="32"/>
      <c r="R67" s="32"/>
      <c r="S67" s="32"/>
      <c r="T67" s="32"/>
      <c r="U67" s="32"/>
      <c r="V67" s="32"/>
      <c r="W67" s="32"/>
      <c r="X67" s="28"/>
      <c r="Y67" s="29"/>
      <c r="Z67" s="28"/>
      <c r="AA67" s="29"/>
      <c r="AB67" s="29"/>
      <c r="AC67" s="25"/>
      <c r="AD67" s="25"/>
      <c r="AE67" s="25"/>
      <c r="AF67" s="25"/>
      <c r="AG67" s="25"/>
      <c r="AH67" s="25"/>
      <c r="AI67" s="25"/>
      <c r="AJ67" s="25"/>
    </row>
    <row r="68" spans="1:36">
      <c r="A68" s="7" t="s">
        <v>77</v>
      </c>
      <c r="B68" s="26">
        <v>2.25</v>
      </c>
      <c r="C68" s="26">
        <v>2.2398099999999999</v>
      </c>
      <c r="D68" s="26">
        <v>2.4180000000000001</v>
      </c>
      <c r="E68" s="26">
        <v>2.476423</v>
      </c>
      <c r="F68" s="26">
        <v>2.5534129999999999</v>
      </c>
      <c r="G68" s="26">
        <v>2.609661</v>
      </c>
      <c r="H68" s="26">
        <v>2.7095690000000001</v>
      </c>
      <c r="I68" s="26">
        <v>2.9520490000000001</v>
      </c>
      <c r="J68" s="27">
        <v>3.2178110000000002</v>
      </c>
      <c r="K68" s="27">
        <v>4.988772</v>
      </c>
      <c r="L68" s="27">
        <v>4.3589476135517575</v>
      </c>
      <c r="M68" s="27">
        <v>4.9167493026034457</v>
      </c>
      <c r="N68" s="27">
        <v>6.1496812317853751</v>
      </c>
      <c r="O68" s="32"/>
      <c r="P68" s="32"/>
      <c r="Q68" s="32"/>
      <c r="R68" s="32"/>
      <c r="S68" s="32"/>
      <c r="T68" s="32"/>
      <c r="U68" s="32"/>
      <c r="V68" s="32"/>
      <c r="W68" s="32"/>
      <c r="X68" s="28"/>
      <c r="Y68" s="29"/>
      <c r="Z68" s="28"/>
      <c r="AA68" s="29"/>
      <c r="AB68" s="29"/>
      <c r="AC68" s="25"/>
      <c r="AD68" s="25"/>
      <c r="AE68" s="25"/>
      <c r="AF68" s="25"/>
      <c r="AG68" s="25"/>
      <c r="AH68" s="25"/>
      <c r="AI68" s="25"/>
      <c r="AJ68" s="25"/>
    </row>
    <row r="69" spans="1:36">
      <c r="A69" s="7" t="s">
        <v>78</v>
      </c>
      <c r="B69" s="26">
        <v>2.25</v>
      </c>
      <c r="C69" s="26">
        <v>2.2398099999999999</v>
      </c>
      <c r="D69" s="26">
        <v>2.4180000000000001</v>
      </c>
      <c r="E69" s="26">
        <v>2.4753810000000001</v>
      </c>
      <c r="F69" s="26">
        <v>2.5507369999999998</v>
      </c>
      <c r="G69" s="26">
        <v>2.6096439999999999</v>
      </c>
      <c r="H69" s="26">
        <v>2.7096460000000002</v>
      </c>
      <c r="I69" s="26">
        <v>2.9520810000000002</v>
      </c>
      <c r="J69" s="27">
        <v>3.2178010000000001</v>
      </c>
      <c r="K69" s="27">
        <v>5.0103419999999996</v>
      </c>
      <c r="L69" s="27">
        <v>4.3649490261633428</v>
      </c>
      <c r="M69" s="27">
        <v>4.9227507152150309</v>
      </c>
      <c r="N69" s="27">
        <v>6.1556826443969603</v>
      </c>
      <c r="O69" s="32"/>
      <c r="P69" s="32"/>
      <c r="Q69" s="32"/>
      <c r="R69" s="32"/>
      <c r="S69" s="32"/>
      <c r="T69" s="32"/>
      <c r="U69" s="32"/>
      <c r="V69" s="32"/>
      <c r="W69" s="32"/>
      <c r="X69" s="28"/>
      <c r="Y69" s="29"/>
      <c r="Z69" s="28"/>
      <c r="AA69" s="29"/>
      <c r="AB69" s="29"/>
      <c r="AC69" s="25"/>
      <c r="AD69" s="25"/>
      <c r="AE69" s="25"/>
      <c r="AF69" s="25"/>
      <c r="AG69" s="25"/>
      <c r="AH69" s="25"/>
      <c r="AI69" s="25"/>
      <c r="AJ69" s="25"/>
    </row>
    <row r="70" spans="1:36">
      <c r="A70" s="7" t="s">
        <v>79</v>
      </c>
      <c r="B70" s="26">
        <v>2.25</v>
      </c>
      <c r="C70" s="26">
        <v>2.2398099999999999</v>
      </c>
      <c r="D70" s="26">
        <v>2.4176950000000001</v>
      </c>
      <c r="E70" s="26">
        <v>2.4742519999999999</v>
      </c>
      <c r="F70" s="26">
        <v>2.5478190000000001</v>
      </c>
      <c r="G70" s="26">
        <v>2.6096249999999999</v>
      </c>
      <c r="H70" s="26">
        <v>2.7097190000000002</v>
      </c>
      <c r="I70" s="26">
        <v>2.952108</v>
      </c>
      <c r="J70" s="27">
        <v>3.2170480000000001</v>
      </c>
      <c r="K70" s="27">
        <v>5.031517</v>
      </c>
      <c r="L70" s="27">
        <v>4.3705553787749292</v>
      </c>
      <c r="M70" s="27">
        <v>4.9283570678266173</v>
      </c>
      <c r="N70" s="27">
        <v>6.1612889970085467</v>
      </c>
      <c r="O70" s="32"/>
      <c r="P70" s="32"/>
      <c r="Q70" s="32"/>
      <c r="R70" s="32"/>
      <c r="S70" s="32"/>
      <c r="T70" s="32"/>
      <c r="U70" s="32"/>
      <c r="V70" s="32"/>
      <c r="W70" s="32"/>
      <c r="X70" s="28"/>
      <c r="Y70" s="29"/>
      <c r="Z70" s="28"/>
      <c r="AA70" s="29"/>
      <c r="AB70" s="29"/>
      <c r="AC70" s="25"/>
      <c r="AD70" s="25"/>
      <c r="AE70" s="25"/>
      <c r="AF70" s="25"/>
      <c r="AG70" s="25"/>
      <c r="AH70" s="25"/>
      <c r="AI70" s="25"/>
      <c r="AJ70" s="25"/>
    </row>
    <row r="71" spans="1:36">
      <c r="A71" s="7" t="s">
        <v>80</v>
      </c>
      <c r="B71" s="26">
        <v>2.25</v>
      </c>
      <c r="C71" s="26">
        <v>2.2398099999999999</v>
      </c>
      <c r="D71" s="26">
        <v>2.4176950000000001</v>
      </c>
      <c r="E71" s="26">
        <v>2.473106</v>
      </c>
      <c r="F71" s="26">
        <v>2.5448539999999999</v>
      </c>
      <c r="G71" s="26">
        <v>2.6096629999999998</v>
      </c>
      <c r="H71" s="26">
        <v>2.7098770000000001</v>
      </c>
      <c r="I71" s="26">
        <v>2.9522300000000001</v>
      </c>
      <c r="J71" s="27">
        <v>3.2162120000000001</v>
      </c>
      <c r="K71" s="27">
        <v>5.0528209999999998</v>
      </c>
      <c r="L71" s="27">
        <v>4.3762913113865149</v>
      </c>
      <c r="M71" s="27">
        <v>4.9340930004382031</v>
      </c>
      <c r="N71" s="27">
        <v>6.1670249296201325</v>
      </c>
      <c r="O71" s="32"/>
      <c r="P71" s="32"/>
      <c r="Q71" s="32"/>
      <c r="R71" s="32"/>
      <c r="S71" s="32"/>
      <c r="T71" s="32"/>
      <c r="U71" s="32"/>
      <c r="V71" s="32"/>
      <c r="W71" s="32"/>
      <c r="X71" s="28"/>
      <c r="Y71" s="29"/>
      <c r="Z71" s="28"/>
      <c r="AA71" s="29"/>
      <c r="AB71" s="29"/>
      <c r="AC71" s="25"/>
      <c r="AD71" s="25"/>
      <c r="AE71" s="25"/>
      <c r="AF71" s="25"/>
      <c r="AG71" s="25"/>
      <c r="AH71" s="25"/>
      <c r="AI71" s="25"/>
      <c r="AJ71" s="25"/>
    </row>
    <row r="72" spans="1:36">
      <c r="A72" s="7" t="s">
        <v>81</v>
      </c>
      <c r="B72" s="26">
        <v>2.25</v>
      </c>
      <c r="C72" s="26">
        <v>2.2398099999999999</v>
      </c>
      <c r="D72" s="26">
        <v>2.4176950000000001</v>
      </c>
      <c r="E72" s="26">
        <v>2.4719329999999999</v>
      </c>
      <c r="F72" s="26">
        <v>2.5418150000000002</v>
      </c>
      <c r="G72" s="26">
        <v>2.609766</v>
      </c>
      <c r="H72" s="26">
        <v>2.7101310000000001</v>
      </c>
      <c r="I72" s="26">
        <v>2.9524590000000002</v>
      </c>
      <c r="J72" s="27">
        <v>3.215125</v>
      </c>
      <c r="K72" s="27">
        <v>5.0740920000000003</v>
      </c>
      <c r="L72" s="27">
        <v>4.3819948239981006</v>
      </c>
      <c r="M72" s="27">
        <v>4.9397965130497887</v>
      </c>
      <c r="N72" s="27">
        <v>6.1727284422317181</v>
      </c>
      <c r="O72" s="32"/>
      <c r="P72" s="32"/>
      <c r="Q72" s="32"/>
      <c r="R72" s="32"/>
      <c r="S72" s="32"/>
      <c r="T72" s="32"/>
      <c r="U72" s="32"/>
      <c r="V72" s="32"/>
      <c r="W72" s="32"/>
      <c r="X72" s="28"/>
      <c r="Y72" s="29"/>
      <c r="Z72" s="28"/>
      <c r="AA72" s="29"/>
      <c r="AB72" s="29"/>
      <c r="AC72" s="25"/>
      <c r="AD72" s="25"/>
      <c r="AE72" s="25"/>
      <c r="AF72" s="25"/>
      <c r="AG72" s="25"/>
      <c r="AH72" s="25"/>
      <c r="AI72" s="25"/>
      <c r="AJ72" s="25"/>
    </row>
    <row r="73" spans="1:36">
      <c r="A73" s="7" t="s">
        <v>82</v>
      </c>
      <c r="B73" s="26">
        <v>2.25</v>
      </c>
      <c r="C73" s="26">
        <v>2.2398099999999999</v>
      </c>
      <c r="D73" s="26">
        <v>2.4180000000000001</v>
      </c>
      <c r="E73" s="26">
        <v>2.4707059999999998</v>
      </c>
      <c r="F73" s="26">
        <v>2.5386280000000001</v>
      </c>
      <c r="G73" s="26">
        <v>2.6098370000000002</v>
      </c>
      <c r="H73" s="26">
        <v>2.7103380000000001</v>
      </c>
      <c r="I73" s="26">
        <v>2.9526349999999999</v>
      </c>
      <c r="J73" s="27">
        <v>3.2136209999999998</v>
      </c>
      <c r="K73" s="27">
        <v>5.0952450000000002</v>
      </c>
      <c r="L73" s="27">
        <v>4.3875795966096867</v>
      </c>
      <c r="M73" s="27">
        <v>4.9453812856613748</v>
      </c>
      <c r="N73" s="27">
        <v>6.1783132148433042</v>
      </c>
      <c r="O73" s="32"/>
      <c r="P73" s="32"/>
      <c r="Q73" s="32"/>
      <c r="R73" s="32"/>
      <c r="S73" s="32"/>
      <c r="T73" s="32"/>
      <c r="U73" s="32"/>
      <c r="V73" s="32"/>
      <c r="W73" s="32"/>
      <c r="X73" s="28"/>
      <c r="Y73" s="29"/>
      <c r="Z73" s="28"/>
      <c r="AA73" s="29"/>
      <c r="AB73" s="29"/>
      <c r="AC73" s="25"/>
      <c r="AD73" s="25"/>
      <c r="AE73" s="25"/>
      <c r="AF73" s="25"/>
      <c r="AG73" s="25"/>
      <c r="AH73" s="25"/>
      <c r="AI73" s="25"/>
      <c r="AJ73" s="25"/>
    </row>
    <row r="74" spans="1:36">
      <c r="A74" s="7" t="s">
        <v>83</v>
      </c>
      <c r="B74" s="26">
        <v>2.25</v>
      </c>
      <c r="C74" s="26">
        <v>2.2398099999999999</v>
      </c>
      <c r="D74" s="26">
        <v>2.4180000000000001</v>
      </c>
      <c r="E74" s="26">
        <v>2.4694739999999999</v>
      </c>
      <c r="F74" s="26">
        <v>2.5354260000000002</v>
      </c>
      <c r="G74" s="26">
        <v>2.6098219999999999</v>
      </c>
      <c r="H74" s="26">
        <v>2.7104180000000002</v>
      </c>
      <c r="I74" s="26">
        <v>2.9526699999999999</v>
      </c>
      <c r="J74" s="27">
        <v>3.2120340000000001</v>
      </c>
      <c r="K74" s="27">
        <v>5.1163400000000001</v>
      </c>
      <c r="L74" s="27">
        <v>4.393105719221273</v>
      </c>
      <c r="M74" s="27">
        <v>4.9509074082729612</v>
      </c>
      <c r="N74" s="27">
        <v>6.1838393374548906</v>
      </c>
      <c r="O74" s="32"/>
      <c r="P74" s="32"/>
      <c r="Q74" s="32"/>
      <c r="R74" s="32"/>
      <c r="S74" s="32"/>
      <c r="T74" s="32"/>
      <c r="U74" s="32"/>
      <c r="V74" s="32"/>
      <c r="W74" s="32"/>
      <c r="X74" s="28"/>
      <c r="Y74" s="29"/>
      <c r="Z74" s="28"/>
      <c r="AA74" s="29"/>
      <c r="AB74" s="29"/>
      <c r="AC74" s="25"/>
      <c r="AD74" s="25"/>
      <c r="AE74" s="25"/>
      <c r="AF74" s="25"/>
      <c r="AG74" s="25"/>
      <c r="AH74" s="25"/>
      <c r="AI74" s="25"/>
      <c r="AJ74" s="25"/>
    </row>
    <row r="75" spans="1:36">
      <c r="A75" s="7" t="s">
        <v>84</v>
      </c>
      <c r="B75" s="26">
        <v>2.25</v>
      </c>
      <c r="C75" s="26">
        <v>2.2398099999999999</v>
      </c>
      <c r="D75" s="26">
        <v>2.4180000000000001</v>
      </c>
      <c r="E75" s="26">
        <v>2.4681670000000002</v>
      </c>
      <c r="F75" s="26">
        <v>2.5320149999999999</v>
      </c>
      <c r="G75" s="26">
        <v>2.6097269999999999</v>
      </c>
      <c r="H75" s="26">
        <v>2.7103790000000001</v>
      </c>
      <c r="I75" s="26">
        <v>2.9525730000000001</v>
      </c>
      <c r="J75" s="27">
        <v>3.209921</v>
      </c>
      <c r="K75" s="27">
        <v>5.1371320000000003</v>
      </c>
      <c r="L75" s="27">
        <v>4.398329841832858</v>
      </c>
      <c r="M75" s="27">
        <v>4.9561315308845479</v>
      </c>
      <c r="N75" s="27">
        <v>6.1890634600664765</v>
      </c>
      <c r="O75" s="32"/>
      <c r="P75" s="32"/>
      <c r="Q75" s="32"/>
      <c r="R75" s="32"/>
      <c r="S75" s="32"/>
      <c r="T75" s="32"/>
      <c r="U75" s="32"/>
      <c r="V75" s="32"/>
      <c r="W75" s="32"/>
      <c r="X75" s="28"/>
      <c r="Y75" s="29"/>
      <c r="Z75" s="28"/>
      <c r="AA75" s="29"/>
      <c r="AB75" s="29"/>
      <c r="AC75" s="25"/>
      <c r="AD75" s="25"/>
      <c r="AE75" s="25"/>
      <c r="AF75" s="25"/>
      <c r="AG75" s="25"/>
      <c r="AH75" s="25"/>
      <c r="AI75" s="25"/>
      <c r="AJ75" s="25"/>
    </row>
    <row r="76" spans="1:36">
      <c r="A76" s="7" t="s">
        <v>85</v>
      </c>
      <c r="B76" s="26">
        <v>2.25</v>
      </c>
      <c r="C76" s="26">
        <v>2.2398099999999999</v>
      </c>
      <c r="D76" s="26">
        <v>2.4180000000000001</v>
      </c>
      <c r="E76" s="26">
        <v>2.466847</v>
      </c>
      <c r="F76" s="26">
        <v>2.5285730000000002</v>
      </c>
      <c r="G76" s="26">
        <v>2.6097090000000001</v>
      </c>
      <c r="H76" s="26">
        <v>2.7104550000000001</v>
      </c>
      <c r="I76" s="26">
        <v>2.9526029999999999</v>
      </c>
      <c r="J76" s="27">
        <v>3.2075559999999999</v>
      </c>
      <c r="K76" s="27">
        <v>5.1577729999999997</v>
      </c>
      <c r="L76" s="27">
        <v>4.4034026444444443</v>
      </c>
      <c r="M76" s="27">
        <v>4.9612043334961324</v>
      </c>
      <c r="N76" s="27">
        <v>6.1941362626780618</v>
      </c>
      <c r="O76" s="32"/>
      <c r="P76" s="32"/>
      <c r="Q76" s="32"/>
      <c r="R76" s="32"/>
      <c r="S76" s="32"/>
      <c r="T76" s="32"/>
      <c r="U76" s="32"/>
      <c r="V76" s="32"/>
      <c r="W76" s="32"/>
      <c r="X76" s="28"/>
      <c r="Y76" s="29"/>
      <c r="Z76" s="28"/>
      <c r="AA76" s="29"/>
      <c r="AB76" s="29"/>
      <c r="AC76" s="25"/>
      <c r="AD76" s="25"/>
      <c r="AE76" s="25"/>
      <c r="AF76" s="25"/>
      <c r="AG76" s="25"/>
      <c r="AH76" s="25"/>
      <c r="AI76" s="25"/>
      <c r="AJ76" s="25"/>
    </row>
    <row r="77" spans="1:36">
      <c r="A77" s="7" t="s">
        <v>86</v>
      </c>
      <c r="B77" s="26">
        <v>2.25</v>
      </c>
      <c r="C77" s="26">
        <v>2.2398099999999999</v>
      </c>
      <c r="D77" s="26">
        <v>2.4180000000000001</v>
      </c>
      <c r="E77" s="26">
        <v>2.4655100000000001</v>
      </c>
      <c r="F77" s="26">
        <v>2.5250810000000001</v>
      </c>
      <c r="G77" s="26">
        <v>2.6096550000000001</v>
      </c>
      <c r="H77" s="26">
        <v>2.7104750000000002</v>
      </c>
      <c r="I77" s="26">
        <v>2.952572</v>
      </c>
      <c r="J77" s="27">
        <v>3.2051240000000001</v>
      </c>
      <c r="K77" s="27">
        <v>5.1783960000000002</v>
      </c>
      <c r="L77" s="27">
        <v>4.4084574470560298</v>
      </c>
      <c r="M77" s="27">
        <v>4.9662591361077197</v>
      </c>
      <c r="N77" s="27">
        <v>6.1991910652896483</v>
      </c>
      <c r="O77" s="32"/>
      <c r="P77" s="32"/>
      <c r="Q77" s="32"/>
      <c r="R77" s="32"/>
      <c r="S77" s="32"/>
      <c r="T77" s="32"/>
      <c r="U77" s="32"/>
      <c r="V77" s="32"/>
      <c r="W77" s="32"/>
      <c r="X77" s="28"/>
      <c r="Y77" s="29"/>
      <c r="Z77" s="28"/>
      <c r="AA77" s="29"/>
      <c r="AB77" s="29"/>
      <c r="AC77" s="25"/>
      <c r="AD77" s="25"/>
      <c r="AE77" s="25"/>
      <c r="AF77" s="25"/>
      <c r="AG77" s="25"/>
      <c r="AH77" s="25"/>
      <c r="AI77" s="25"/>
      <c r="AJ77" s="25"/>
    </row>
    <row r="78" spans="1:36">
      <c r="A78" s="7" t="s">
        <v>87</v>
      </c>
      <c r="B78" s="26">
        <v>2.25</v>
      </c>
      <c r="C78" s="26">
        <v>2.2398099999999999</v>
      </c>
      <c r="D78" s="26">
        <v>2.4176950000000001</v>
      </c>
      <c r="E78" s="26">
        <v>2.464134</v>
      </c>
      <c r="F78" s="26">
        <v>2.5214829999999999</v>
      </c>
      <c r="G78" s="26">
        <v>2.6096140000000001</v>
      </c>
      <c r="H78" s="26">
        <v>2.7105169999999998</v>
      </c>
      <c r="I78" s="26">
        <v>2.9525640000000002</v>
      </c>
      <c r="J78" s="27">
        <v>3.2023739999999998</v>
      </c>
      <c r="K78" s="27">
        <v>5.1987649999999999</v>
      </c>
      <c r="L78" s="27">
        <v>4.4132582496676154</v>
      </c>
      <c r="M78" s="27">
        <v>4.9710599387193053</v>
      </c>
      <c r="N78" s="27">
        <v>6.2039918679012338</v>
      </c>
      <c r="O78" s="32"/>
      <c r="P78" s="32"/>
      <c r="Q78" s="32"/>
      <c r="R78" s="32"/>
      <c r="S78" s="32"/>
      <c r="T78" s="32"/>
      <c r="U78" s="32"/>
      <c r="V78" s="32"/>
      <c r="W78" s="32"/>
      <c r="X78" s="28"/>
      <c r="Y78" s="29"/>
      <c r="Z78" s="28"/>
      <c r="AA78" s="29"/>
      <c r="AB78" s="29"/>
      <c r="AC78" s="25"/>
      <c r="AD78" s="25"/>
      <c r="AE78" s="25"/>
      <c r="AF78" s="25"/>
      <c r="AG78" s="25"/>
      <c r="AH78" s="25"/>
      <c r="AI78" s="25"/>
      <c r="AJ78" s="25"/>
    </row>
    <row r="79" spans="1:36">
      <c r="A79" s="7" t="s">
        <v>88</v>
      </c>
      <c r="B79" s="26">
        <v>2.25</v>
      </c>
      <c r="C79" s="26">
        <v>2.2398099999999999</v>
      </c>
      <c r="D79" s="26">
        <v>2.4176950000000001</v>
      </c>
      <c r="E79" s="26">
        <v>2.463336</v>
      </c>
      <c r="F79" s="26">
        <v>2.5194749999999999</v>
      </c>
      <c r="G79" s="26">
        <v>2.6096300000000001</v>
      </c>
      <c r="H79" s="26">
        <v>2.7106439999999998</v>
      </c>
      <c r="I79" s="26">
        <v>2.9526500000000002</v>
      </c>
      <c r="J79" s="27">
        <v>3.2001270000000002</v>
      </c>
      <c r="K79" s="27">
        <v>5.2224149999999998</v>
      </c>
      <c r="L79" s="27">
        <v>4.4213405022792021</v>
      </c>
      <c r="M79" s="27">
        <v>4.9791421913308902</v>
      </c>
      <c r="N79" s="27">
        <v>6.2120741205128196</v>
      </c>
      <c r="O79" s="32"/>
      <c r="P79" s="32"/>
      <c r="Q79" s="32"/>
      <c r="R79" s="32"/>
      <c r="S79" s="32"/>
      <c r="T79" s="32"/>
      <c r="U79" s="32"/>
      <c r="V79" s="32"/>
      <c r="W79" s="32"/>
      <c r="X79" s="28"/>
      <c r="Y79" s="29"/>
      <c r="Z79" s="28"/>
      <c r="AA79" s="29"/>
      <c r="AB79" s="29"/>
      <c r="AC79" s="25"/>
      <c r="AD79" s="25"/>
      <c r="AE79" s="25"/>
      <c r="AF79" s="25"/>
      <c r="AG79" s="25"/>
      <c r="AH79" s="25"/>
      <c r="AI79" s="25"/>
      <c r="AJ79" s="25"/>
    </row>
    <row r="80" spans="1:36">
      <c r="A80" s="7" t="s">
        <v>89</v>
      </c>
      <c r="B80" s="26">
        <v>2.25</v>
      </c>
      <c r="C80" s="26">
        <v>2.2398099999999999</v>
      </c>
      <c r="D80" s="26">
        <v>2.4176950000000001</v>
      </c>
      <c r="E80" s="26">
        <v>2.4630390000000002</v>
      </c>
      <c r="F80" s="26">
        <v>2.5188549999999998</v>
      </c>
      <c r="G80" s="26">
        <v>2.609607</v>
      </c>
      <c r="H80" s="26">
        <v>2.7107100000000002</v>
      </c>
      <c r="I80" s="26">
        <v>2.952671</v>
      </c>
      <c r="J80" s="27">
        <v>3.1977609999999999</v>
      </c>
      <c r="K80" s="27">
        <v>5.2491700000000003</v>
      </c>
      <c r="L80" s="27">
        <v>4.4325268548907886</v>
      </c>
      <c r="M80" s="27">
        <v>4.9903285439424767</v>
      </c>
      <c r="N80" s="27">
        <v>6.2232604731244061</v>
      </c>
      <c r="O80" s="32"/>
      <c r="P80" s="32"/>
      <c r="Q80" s="32"/>
      <c r="R80" s="32"/>
      <c r="S80" s="32"/>
      <c r="T80" s="32"/>
      <c r="U80" s="32"/>
      <c r="V80" s="32"/>
      <c r="W80" s="32"/>
      <c r="X80" s="28"/>
      <c r="Y80" s="29"/>
      <c r="Z80" s="28"/>
      <c r="AA80" s="29"/>
      <c r="AB80" s="29"/>
      <c r="AC80" s="25"/>
      <c r="AD80" s="25"/>
      <c r="AE80" s="25"/>
      <c r="AF80" s="25"/>
      <c r="AG80" s="25"/>
      <c r="AH80" s="25"/>
      <c r="AI80" s="25"/>
      <c r="AJ80" s="25"/>
    </row>
    <row r="81" spans="1:36">
      <c r="A81" s="7" t="s">
        <v>90</v>
      </c>
      <c r="B81" s="26">
        <v>2.25</v>
      </c>
      <c r="C81" s="26">
        <v>2.2398099999999999</v>
      </c>
      <c r="D81" s="26">
        <v>2.4180000000000001</v>
      </c>
      <c r="E81" s="26">
        <v>2.4626790000000001</v>
      </c>
      <c r="F81" s="26">
        <v>2.518062</v>
      </c>
      <c r="G81" s="26">
        <v>2.6096170000000001</v>
      </c>
      <c r="H81" s="26">
        <v>2.7108270000000001</v>
      </c>
      <c r="I81" s="26">
        <v>2.9527459999999999</v>
      </c>
      <c r="J81" s="27">
        <v>3.1948810000000001</v>
      </c>
      <c r="K81" s="27">
        <v>5.2758940000000001</v>
      </c>
      <c r="L81" s="27">
        <v>4.4436826575023733</v>
      </c>
      <c r="M81" s="27">
        <v>5.0014843465540633</v>
      </c>
      <c r="N81" s="27">
        <v>6.2344162757359918</v>
      </c>
      <c r="O81" s="32"/>
      <c r="P81" s="32"/>
      <c r="Q81" s="32"/>
      <c r="R81" s="32"/>
      <c r="S81" s="32"/>
      <c r="T81" s="32"/>
      <c r="U81" s="32"/>
      <c r="V81" s="32"/>
      <c r="W81" s="32"/>
      <c r="X81" s="28"/>
      <c r="Y81" s="29"/>
      <c r="Z81" s="28"/>
      <c r="AA81" s="29"/>
      <c r="AB81" s="29"/>
      <c r="AC81" s="25"/>
      <c r="AD81" s="25"/>
      <c r="AE81" s="25"/>
      <c r="AF81" s="25"/>
      <c r="AG81" s="25"/>
      <c r="AH81" s="25"/>
      <c r="AI81" s="25"/>
      <c r="AJ81" s="25"/>
    </row>
    <row r="82" spans="1:36">
      <c r="A82" s="7" t="s">
        <v>91</v>
      </c>
      <c r="B82" s="26">
        <v>2.25</v>
      </c>
      <c r="C82" s="26">
        <v>2.2398099999999999</v>
      </c>
      <c r="D82" s="26">
        <v>2.4180000000000001</v>
      </c>
      <c r="E82" s="26">
        <v>2.4623599999999999</v>
      </c>
      <c r="F82" s="26">
        <v>2.5171830000000002</v>
      </c>
      <c r="G82" s="26">
        <v>2.6096270000000001</v>
      </c>
      <c r="H82" s="26">
        <v>2.710944</v>
      </c>
      <c r="I82" s="26">
        <v>2.9528219999999998</v>
      </c>
      <c r="J82" s="27">
        <v>3.1922579999999998</v>
      </c>
      <c r="K82" s="27">
        <v>5.3026530000000003</v>
      </c>
      <c r="L82" s="27">
        <v>4.4548737701139594</v>
      </c>
      <c r="M82" s="27">
        <v>5.0126754591656493</v>
      </c>
      <c r="N82" s="27">
        <v>6.2456073883475778</v>
      </c>
      <c r="O82" s="32"/>
      <c r="P82" s="32"/>
      <c r="Q82" s="32"/>
      <c r="R82" s="32"/>
      <c r="S82" s="32"/>
      <c r="T82" s="32"/>
      <c r="U82" s="32"/>
      <c r="V82" s="32"/>
      <c r="W82" s="32"/>
      <c r="X82" s="28"/>
      <c r="Y82" s="29"/>
      <c r="Z82" s="28"/>
      <c r="AA82" s="29"/>
      <c r="AB82" s="29"/>
      <c r="AC82" s="25"/>
      <c r="AD82" s="25"/>
      <c r="AE82" s="25"/>
      <c r="AF82" s="25"/>
      <c r="AG82" s="25"/>
      <c r="AH82" s="25"/>
      <c r="AI82" s="25"/>
      <c r="AJ82" s="25"/>
    </row>
    <row r="83" spans="1:36">
      <c r="A83" s="7" t="s">
        <v>92</v>
      </c>
      <c r="B83" s="26">
        <v>2.25</v>
      </c>
      <c r="C83" s="26">
        <v>2.2398099999999999</v>
      </c>
      <c r="D83" s="26">
        <v>2.4180000000000001</v>
      </c>
      <c r="E83" s="26">
        <v>2.4620920000000002</v>
      </c>
      <c r="F83" s="26">
        <v>2.516445</v>
      </c>
      <c r="G83" s="26">
        <v>2.6096759999999999</v>
      </c>
      <c r="H83" s="26">
        <v>2.7111179999999999</v>
      </c>
      <c r="I83" s="26">
        <v>2.9529619999999999</v>
      </c>
      <c r="J83" s="27">
        <v>3.1900469999999999</v>
      </c>
      <c r="K83" s="27">
        <v>5.3013139999999996</v>
      </c>
      <c r="L83" s="27">
        <v>4.4535348101139594</v>
      </c>
      <c r="M83" s="27">
        <v>5.0113364991656493</v>
      </c>
      <c r="N83" s="27">
        <v>6.2442684283475778</v>
      </c>
      <c r="O83" s="32"/>
      <c r="P83" s="32"/>
      <c r="Q83" s="32"/>
      <c r="R83" s="32"/>
      <c r="S83" s="32"/>
      <c r="T83" s="32"/>
      <c r="U83" s="32"/>
      <c r="V83" s="32"/>
      <c r="W83" s="32"/>
      <c r="X83" s="28"/>
      <c r="Y83" s="29"/>
      <c r="Z83" s="28"/>
      <c r="AA83" s="29"/>
      <c r="AB83" s="29"/>
      <c r="AC83" s="25"/>
      <c r="AD83" s="25"/>
      <c r="AE83" s="25"/>
      <c r="AF83" s="25"/>
      <c r="AG83" s="25"/>
      <c r="AH83" s="25"/>
      <c r="AI83" s="25"/>
      <c r="AJ83" s="25"/>
    </row>
    <row r="84" spans="1:36">
      <c r="A84" s="7" t="s">
        <v>93</v>
      </c>
      <c r="B84" s="26">
        <v>2.25</v>
      </c>
      <c r="C84" s="26">
        <v>2.2398099999999999</v>
      </c>
      <c r="D84" s="26">
        <v>2.4180000000000001</v>
      </c>
      <c r="E84" s="26">
        <v>2.4617819999999999</v>
      </c>
      <c r="F84" s="26">
        <v>2.5155910000000001</v>
      </c>
      <c r="G84" s="26">
        <v>2.6096430000000002</v>
      </c>
      <c r="H84" s="26">
        <v>2.7111710000000002</v>
      </c>
      <c r="I84" s="26">
        <v>2.9529670000000001</v>
      </c>
      <c r="J84" s="27">
        <v>3.1875420000000001</v>
      </c>
      <c r="K84" s="27">
        <v>5.2997540000000001</v>
      </c>
      <c r="L84" s="27">
        <v>4.4519741301139604</v>
      </c>
      <c r="M84" s="27">
        <v>5.0097758191656485</v>
      </c>
      <c r="N84" s="27">
        <v>6.2427077483475779</v>
      </c>
      <c r="O84" s="32"/>
      <c r="P84" s="32"/>
      <c r="Q84" s="32"/>
      <c r="R84" s="32"/>
      <c r="S84" s="32"/>
      <c r="T84" s="32"/>
      <c r="U84" s="32"/>
      <c r="V84" s="32"/>
      <c r="W84" s="32"/>
      <c r="X84" s="28"/>
      <c r="Y84" s="29"/>
      <c r="Z84" s="28"/>
      <c r="AA84" s="29"/>
      <c r="AB84" s="29"/>
      <c r="AC84" s="25"/>
      <c r="AD84" s="25"/>
      <c r="AE84" s="25"/>
      <c r="AF84" s="25"/>
      <c r="AG84" s="25"/>
      <c r="AH84" s="25"/>
      <c r="AI84" s="25"/>
      <c r="AJ84" s="25"/>
    </row>
    <row r="85" spans="1:36">
      <c r="A85" s="7" t="s">
        <v>94</v>
      </c>
      <c r="B85" s="26">
        <v>2.25</v>
      </c>
      <c r="C85" s="26">
        <v>2.2398099999999999</v>
      </c>
      <c r="D85" s="26">
        <v>2.4180000000000001</v>
      </c>
      <c r="E85" s="26">
        <v>2.4615330000000002</v>
      </c>
      <c r="F85" s="26">
        <v>2.5149029999999999</v>
      </c>
      <c r="G85" s="26">
        <v>2.609645</v>
      </c>
      <c r="H85" s="26">
        <v>2.7112750000000001</v>
      </c>
      <c r="I85" s="26">
        <v>2.9530289999999999</v>
      </c>
      <c r="J85" s="27">
        <v>3.1854789999999999</v>
      </c>
      <c r="K85" s="27">
        <v>5.2984359999999997</v>
      </c>
      <c r="L85" s="27">
        <v>4.4506564601139598</v>
      </c>
      <c r="M85" s="27">
        <v>5.0084581491656479</v>
      </c>
      <c r="N85" s="27">
        <v>6.2413900783475773</v>
      </c>
      <c r="O85" s="32"/>
      <c r="P85" s="32"/>
      <c r="Q85" s="32"/>
      <c r="R85" s="32"/>
      <c r="S85" s="32"/>
      <c r="T85" s="32"/>
      <c r="U85" s="32"/>
      <c r="V85" s="32"/>
      <c r="W85" s="32"/>
      <c r="X85" s="28"/>
      <c r="Y85" s="29"/>
      <c r="Z85" s="28"/>
      <c r="AA85" s="29"/>
      <c r="AB85" s="29"/>
      <c r="AC85" s="25"/>
      <c r="AD85" s="25"/>
      <c r="AE85" s="25"/>
      <c r="AF85" s="25"/>
      <c r="AG85" s="25"/>
      <c r="AH85" s="25"/>
      <c r="AI85" s="25"/>
      <c r="AJ85" s="25"/>
    </row>
    <row r="86" spans="1:36">
      <c r="A86" s="7" t="s">
        <v>95</v>
      </c>
      <c r="B86" s="26">
        <v>2.25</v>
      </c>
      <c r="C86" s="26">
        <v>2.2398099999999999</v>
      </c>
      <c r="D86" s="26">
        <v>2.4176950000000001</v>
      </c>
      <c r="E86" s="26">
        <v>2.4612769999999999</v>
      </c>
      <c r="F86" s="26">
        <v>2.5141979999999999</v>
      </c>
      <c r="G86" s="26">
        <v>2.6095820000000001</v>
      </c>
      <c r="H86" s="26">
        <v>2.7112850000000002</v>
      </c>
      <c r="I86" s="26">
        <v>2.9529860000000001</v>
      </c>
      <c r="J86" s="27">
        <v>3.1833710000000002</v>
      </c>
      <c r="K86" s="27">
        <v>5.2969280000000003</v>
      </c>
      <c r="L86" s="27">
        <v>4.4491488701139588</v>
      </c>
      <c r="M86" s="27">
        <v>5.0069505591656487</v>
      </c>
      <c r="N86" s="27">
        <v>6.2398824883475772</v>
      </c>
      <c r="O86" s="32"/>
      <c r="P86" s="32"/>
      <c r="Q86" s="32"/>
      <c r="R86" s="32"/>
      <c r="S86" s="32"/>
      <c r="T86" s="32"/>
      <c r="U86" s="32"/>
      <c r="V86" s="32"/>
      <c r="W86" s="32"/>
      <c r="X86" s="28"/>
      <c r="Y86" s="29"/>
      <c r="Z86" s="28"/>
      <c r="AA86" s="29"/>
      <c r="AB86" s="29"/>
      <c r="AC86" s="25"/>
      <c r="AD86" s="25"/>
      <c r="AE86" s="25"/>
      <c r="AF86" s="25"/>
      <c r="AG86" s="25"/>
      <c r="AH86" s="25"/>
      <c r="AI86" s="25"/>
      <c r="AJ86" s="25"/>
    </row>
    <row r="87" spans="1:36">
      <c r="A87" s="7" t="s">
        <v>96</v>
      </c>
      <c r="B87" s="26">
        <v>2.25</v>
      </c>
      <c r="C87" s="26">
        <v>2.2398099999999999</v>
      </c>
      <c r="D87" s="26">
        <v>2.4176950000000001</v>
      </c>
      <c r="E87" s="26">
        <v>2.4610509999999999</v>
      </c>
      <c r="F87" s="26">
        <v>2.5135740000000002</v>
      </c>
      <c r="G87" s="26">
        <v>2.6095730000000001</v>
      </c>
      <c r="H87" s="26">
        <v>2.711373</v>
      </c>
      <c r="I87" s="26">
        <v>2.9530289999999999</v>
      </c>
      <c r="J87" s="27">
        <v>3.1815280000000001</v>
      </c>
      <c r="K87" s="27">
        <v>5.2957409999999996</v>
      </c>
      <c r="L87" s="27">
        <v>4.4479614601139588</v>
      </c>
      <c r="M87" s="27">
        <v>5.0057631491656487</v>
      </c>
      <c r="N87" s="27">
        <v>6.2386950783475772</v>
      </c>
      <c r="O87" s="32"/>
      <c r="P87" s="32"/>
      <c r="Q87" s="32"/>
      <c r="R87" s="32"/>
      <c r="S87" s="32"/>
      <c r="T87" s="32"/>
      <c r="U87" s="32"/>
      <c r="V87" s="32"/>
      <c r="W87" s="32"/>
      <c r="X87" s="28"/>
      <c r="Y87" s="29"/>
      <c r="Z87" s="28"/>
      <c r="AA87" s="29"/>
      <c r="AB87" s="29"/>
      <c r="AC87" s="25"/>
      <c r="AD87" s="25"/>
      <c r="AE87" s="25"/>
      <c r="AF87" s="25"/>
      <c r="AG87" s="25"/>
      <c r="AH87" s="25"/>
      <c r="AI87" s="25"/>
      <c r="AJ87" s="25"/>
    </row>
    <row r="88" spans="1:36">
      <c r="A88" s="7" t="s">
        <v>97</v>
      </c>
      <c r="B88" s="26">
        <v>2.25</v>
      </c>
      <c r="C88" s="26">
        <v>2.2398099999999999</v>
      </c>
      <c r="D88" s="26">
        <v>2.4176950000000001</v>
      </c>
      <c r="E88" s="26">
        <v>2.4608249999999998</v>
      </c>
      <c r="F88" s="26">
        <v>2.5129519999999999</v>
      </c>
      <c r="G88" s="26">
        <v>2.6096200000000001</v>
      </c>
      <c r="H88" s="26">
        <v>2.7115450000000001</v>
      </c>
      <c r="I88" s="26">
        <v>2.9531670000000001</v>
      </c>
      <c r="J88" s="27">
        <v>3.179678</v>
      </c>
      <c r="K88" s="27">
        <v>5.294556</v>
      </c>
      <c r="L88" s="27">
        <v>4.4467764601139592</v>
      </c>
      <c r="M88" s="27">
        <v>5.0045781491656491</v>
      </c>
      <c r="N88" s="27">
        <v>6.2375100783475776</v>
      </c>
      <c r="O88" s="32"/>
      <c r="P88" s="32"/>
      <c r="Q88" s="32"/>
      <c r="R88" s="32"/>
      <c r="S88" s="32"/>
      <c r="T88" s="32"/>
      <c r="U88" s="32"/>
      <c r="V88" s="32"/>
      <c r="W88" s="32"/>
      <c r="X88" s="28"/>
      <c r="Y88" s="29"/>
      <c r="Z88" s="28"/>
      <c r="AA88" s="29"/>
      <c r="AB88" s="29"/>
      <c r="AC88" s="25"/>
      <c r="AD88" s="25"/>
      <c r="AE88" s="25"/>
      <c r="AF88" s="25"/>
      <c r="AG88" s="25"/>
      <c r="AH88" s="25"/>
      <c r="AI88" s="25"/>
      <c r="AJ88" s="25"/>
    </row>
    <row r="89" spans="1:36">
      <c r="A89" s="7" t="s">
        <v>98</v>
      </c>
      <c r="B89" s="26">
        <v>2.25</v>
      </c>
      <c r="C89" s="26">
        <v>2.2398099999999999</v>
      </c>
      <c r="D89" s="26">
        <v>2.4176950000000001</v>
      </c>
      <c r="E89" s="26">
        <v>2.4606080000000001</v>
      </c>
      <c r="F89" s="26">
        <v>2.5123540000000002</v>
      </c>
      <c r="G89" s="26">
        <v>2.6096300000000001</v>
      </c>
      <c r="H89" s="26">
        <v>2.7116609999999999</v>
      </c>
      <c r="I89" s="26">
        <v>2.9532419999999999</v>
      </c>
      <c r="J89" s="27">
        <v>3.1778930000000001</v>
      </c>
      <c r="K89" s="27">
        <v>5.2934060000000001</v>
      </c>
      <c r="L89" s="27">
        <v>4.4456264601139601</v>
      </c>
      <c r="M89" s="27">
        <v>5.0034281491656483</v>
      </c>
      <c r="N89" s="27">
        <v>6.2363600783475777</v>
      </c>
      <c r="O89" s="32"/>
      <c r="P89" s="32"/>
      <c r="Q89" s="32"/>
      <c r="R89" s="32"/>
      <c r="S89" s="32"/>
      <c r="T89" s="32"/>
      <c r="U89" s="32"/>
      <c r="V89" s="32"/>
      <c r="W89" s="32"/>
      <c r="X89" s="28"/>
      <c r="Y89" s="29"/>
      <c r="Z89" s="28"/>
      <c r="AA89" s="29"/>
      <c r="AB89" s="29"/>
      <c r="AC89" s="25"/>
      <c r="AD89" s="25"/>
      <c r="AE89" s="25"/>
      <c r="AF89" s="25"/>
      <c r="AG89" s="25"/>
      <c r="AH89" s="25"/>
      <c r="AI89" s="25"/>
      <c r="AJ89" s="25"/>
    </row>
    <row r="90" spans="1:36">
      <c r="A90" s="7" t="s">
        <v>99</v>
      </c>
      <c r="B90" s="26">
        <v>2.25</v>
      </c>
      <c r="C90" s="26">
        <v>2.2398099999999999</v>
      </c>
      <c r="D90" s="26">
        <v>2.4176950000000001</v>
      </c>
      <c r="E90" s="26">
        <v>2.460378</v>
      </c>
      <c r="F90" s="26">
        <v>2.5117210000000001</v>
      </c>
      <c r="G90" s="26">
        <v>2.609639</v>
      </c>
      <c r="H90" s="26">
        <v>2.711776</v>
      </c>
      <c r="I90" s="26">
        <v>2.9533149999999999</v>
      </c>
      <c r="J90" s="27">
        <v>3.1760320000000002</v>
      </c>
      <c r="K90" s="27">
        <v>5.2921639999999996</v>
      </c>
      <c r="L90" s="27">
        <v>4.4443844601139588</v>
      </c>
      <c r="M90" s="27">
        <v>5.0021861491656487</v>
      </c>
      <c r="N90" s="27">
        <v>6.2351180783475773</v>
      </c>
      <c r="O90" s="32"/>
      <c r="P90" s="32"/>
      <c r="Q90" s="32"/>
      <c r="R90" s="32"/>
      <c r="S90" s="32"/>
      <c r="T90" s="32"/>
      <c r="U90" s="32"/>
      <c r="V90" s="32"/>
      <c r="W90" s="32"/>
      <c r="X90" s="28"/>
      <c r="Y90" s="29"/>
      <c r="Z90" s="28"/>
      <c r="AA90" s="29"/>
      <c r="AB90" s="29"/>
      <c r="AC90" s="25"/>
      <c r="AD90" s="25"/>
      <c r="AE90" s="25"/>
      <c r="AF90" s="25"/>
      <c r="AG90" s="25"/>
      <c r="AH90" s="25"/>
      <c r="AI90" s="25"/>
      <c r="AJ90" s="25"/>
    </row>
    <row r="91" spans="1:36">
      <c r="A91" s="7" t="s">
        <v>100</v>
      </c>
      <c r="B91" s="26">
        <v>2.25</v>
      </c>
      <c r="C91" s="26">
        <v>2.2398099999999999</v>
      </c>
      <c r="D91" s="26">
        <v>2.4176950000000001</v>
      </c>
      <c r="E91" s="26">
        <v>2.4601790000000001</v>
      </c>
      <c r="F91" s="26">
        <v>2.511171</v>
      </c>
      <c r="G91" s="26">
        <v>2.6096940000000002</v>
      </c>
      <c r="H91" s="26">
        <v>2.7119580000000001</v>
      </c>
      <c r="I91" s="26">
        <v>2.953465</v>
      </c>
      <c r="J91" s="27">
        <v>3.1743960000000002</v>
      </c>
      <c r="K91" s="27">
        <v>5.2910630000000003</v>
      </c>
      <c r="L91" s="27">
        <v>4.4432834601139604</v>
      </c>
      <c r="M91" s="27">
        <v>5.0010851491656485</v>
      </c>
      <c r="N91" s="27">
        <v>6.2340170783475779</v>
      </c>
      <c r="O91" s="32"/>
      <c r="P91" s="32"/>
      <c r="Q91" s="32"/>
      <c r="R91" s="32"/>
      <c r="S91" s="32"/>
      <c r="T91" s="32"/>
      <c r="U91" s="32"/>
      <c r="V91" s="32"/>
      <c r="W91" s="32"/>
      <c r="X91" s="28"/>
      <c r="Y91" s="29"/>
      <c r="Z91" s="28"/>
      <c r="AA91" s="29"/>
      <c r="AB91" s="29"/>
      <c r="AC91" s="25"/>
      <c r="AD91" s="25"/>
      <c r="AE91" s="25"/>
      <c r="AF91" s="25"/>
      <c r="AG91" s="25"/>
      <c r="AH91" s="25"/>
      <c r="AI91" s="25"/>
      <c r="AJ91" s="25"/>
    </row>
    <row r="92" spans="1:36">
      <c r="A92" s="7" t="s">
        <v>101</v>
      </c>
      <c r="B92" s="26">
        <v>2.25</v>
      </c>
      <c r="C92" s="26">
        <v>2.2398099999999999</v>
      </c>
      <c r="D92" s="26">
        <v>2.4176950000000001</v>
      </c>
      <c r="E92" s="26">
        <v>2.4599760000000002</v>
      </c>
      <c r="F92" s="26">
        <v>2.5106120000000001</v>
      </c>
      <c r="G92" s="26">
        <v>2.609686</v>
      </c>
      <c r="H92" s="26">
        <v>2.7120489999999999</v>
      </c>
      <c r="I92" s="26">
        <v>2.953506</v>
      </c>
      <c r="J92" s="27">
        <v>3.1727379999999998</v>
      </c>
      <c r="K92" s="27">
        <v>5.2899609999999999</v>
      </c>
      <c r="L92" s="27">
        <v>4.4421814601139591</v>
      </c>
      <c r="M92" s="27">
        <v>4.999983149165649</v>
      </c>
      <c r="N92" s="27">
        <v>6.2329150783475775</v>
      </c>
      <c r="O92" s="32"/>
      <c r="P92" s="32"/>
      <c r="Q92" s="32"/>
      <c r="R92" s="32"/>
      <c r="S92" s="32"/>
      <c r="T92" s="32"/>
      <c r="U92" s="32"/>
      <c r="V92" s="32"/>
      <c r="W92" s="32"/>
      <c r="X92" s="28"/>
      <c r="Y92" s="29"/>
      <c r="Z92" s="28"/>
      <c r="AA92" s="29"/>
      <c r="AB92" s="29"/>
      <c r="AC92" s="25"/>
      <c r="AD92" s="25"/>
      <c r="AE92" s="25"/>
      <c r="AF92" s="25"/>
      <c r="AG92" s="25"/>
      <c r="AH92" s="25"/>
      <c r="AI92" s="25"/>
      <c r="AJ92" s="25"/>
    </row>
    <row r="93" spans="1:36">
      <c r="A93" s="7" t="s">
        <v>102</v>
      </c>
      <c r="B93" s="26">
        <v>2.25</v>
      </c>
      <c r="C93" s="26">
        <v>2.2398099999999999</v>
      </c>
      <c r="D93" s="26">
        <v>2.4176950000000001</v>
      </c>
      <c r="E93" s="26">
        <v>2.4599760000000002</v>
      </c>
      <c r="F93" s="26">
        <v>2.5106120000000001</v>
      </c>
      <c r="G93" s="26">
        <v>2.609686</v>
      </c>
      <c r="H93" s="26">
        <v>2.7120489999999999</v>
      </c>
      <c r="I93" s="26">
        <v>2.953506</v>
      </c>
      <c r="J93" s="27">
        <v>3.1727379999999998</v>
      </c>
      <c r="K93" s="27">
        <v>5.2899609999999999</v>
      </c>
      <c r="L93" s="27">
        <v>4.4421814601139591</v>
      </c>
      <c r="M93" s="27">
        <v>4.999983149165649</v>
      </c>
      <c r="N93" s="27">
        <v>6.2329150783475775</v>
      </c>
    </row>
    <row r="94" spans="1:36">
      <c r="A94" s="7" t="s">
        <v>103</v>
      </c>
      <c r="B94" s="26">
        <v>2.25</v>
      </c>
      <c r="C94" s="26">
        <v>2.2398099999999999</v>
      </c>
      <c r="D94" s="26">
        <v>2.4176950000000001</v>
      </c>
      <c r="E94" s="26">
        <v>2.4599760000000002</v>
      </c>
      <c r="F94" s="26">
        <v>2.5106120000000001</v>
      </c>
      <c r="G94" s="26">
        <v>2.609686</v>
      </c>
      <c r="H94" s="26">
        <v>2.7120489999999999</v>
      </c>
      <c r="I94" s="26">
        <v>2.953506</v>
      </c>
      <c r="J94" s="27">
        <v>3.1727379999999998</v>
      </c>
      <c r="K94" s="27">
        <v>5.2899609999999999</v>
      </c>
      <c r="L94" s="27">
        <v>4.4421814601139591</v>
      </c>
      <c r="M94" s="27">
        <v>4.999983149165649</v>
      </c>
      <c r="N94" s="27">
        <v>6.2329150783475775</v>
      </c>
    </row>
    <row r="95" spans="1:36">
      <c r="A95" s="7" t="s">
        <v>104</v>
      </c>
      <c r="B95" s="26">
        <v>2.25</v>
      </c>
      <c r="C95" s="26">
        <v>2.2398099999999999</v>
      </c>
      <c r="D95" s="26">
        <v>2.4176950000000001</v>
      </c>
      <c r="E95" s="26">
        <v>2.4599760000000002</v>
      </c>
      <c r="F95" s="26">
        <v>2.5106120000000001</v>
      </c>
      <c r="G95" s="26">
        <v>2.609686</v>
      </c>
      <c r="H95" s="26">
        <v>2.7120489999999999</v>
      </c>
      <c r="I95" s="26">
        <v>2.953506</v>
      </c>
      <c r="J95" s="27">
        <v>3.1727379999999998</v>
      </c>
      <c r="K95" s="27">
        <v>5.2899609999999999</v>
      </c>
      <c r="L95" s="27">
        <v>4.4421814601139591</v>
      </c>
      <c r="M95" s="27">
        <v>4.999983149165649</v>
      </c>
      <c r="N95" s="27">
        <v>6.2329150783475775</v>
      </c>
    </row>
    <row r="96" spans="1:36">
      <c r="A96" s="7" t="s">
        <v>105</v>
      </c>
      <c r="B96" s="26">
        <v>2.25</v>
      </c>
      <c r="C96" s="26">
        <v>2.2398099999999999</v>
      </c>
      <c r="D96" s="26">
        <v>2.4176950000000001</v>
      </c>
      <c r="E96" s="26">
        <v>2.4599760000000002</v>
      </c>
      <c r="F96" s="26">
        <v>2.5106120000000001</v>
      </c>
      <c r="G96" s="26">
        <v>2.609686</v>
      </c>
      <c r="H96" s="26">
        <v>2.7120489999999999</v>
      </c>
      <c r="I96" s="26">
        <v>2.953506</v>
      </c>
      <c r="J96" s="27">
        <v>3.1727379999999998</v>
      </c>
      <c r="K96" s="27">
        <v>5.2899609999999999</v>
      </c>
      <c r="L96" s="27">
        <v>4.4421814601139591</v>
      </c>
      <c r="M96" s="27">
        <v>4.999983149165649</v>
      </c>
      <c r="N96" s="27">
        <v>6.2329150783475775</v>
      </c>
    </row>
    <row r="97" spans="1:14">
      <c r="A97" s="7" t="s">
        <v>106</v>
      </c>
      <c r="B97" s="26">
        <v>2.25</v>
      </c>
      <c r="C97" s="26">
        <v>2.2398099999999999</v>
      </c>
      <c r="D97" s="26">
        <v>2.4176950000000001</v>
      </c>
      <c r="E97" s="26">
        <v>2.4599760000000002</v>
      </c>
      <c r="F97" s="26">
        <v>2.5106120000000001</v>
      </c>
      <c r="G97" s="26">
        <v>2.609686</v>
      </c>
      <c r="H97" s="26">
        <v>2.7120489999999999</v>
      </c>
      <c r="I97" s="26">
        <v>2.953506</v>
      </c>
      <c r="J97" s="27">
        <v>3.1727379999999998</v>
      </c>
      <c r="K97" s="27">
        <v>5.2899609999999999</v>
      </c>
      <c r="L97" s="27">
        <v>4.4421814601139591</v>
      </c>
      <c r="M97" s="27">
        <v>4.999983149165649</v>
      </c>
      <c r="N97" s="27">
        <v>6.2329150783475775</v>
      </c>
    </row>
    <row r="98" spans="1:14">
      <c r="A98" s="7" t="s">
        <v>107</v>
      </c>
      <c r="B98" s="26">
        <v>2.25</v>
      </c>
      <c r="C98" s="26">
        <v>2.2398099999999999</v>
      </c>
      <c r="D98" s="26">
        <v>2.4176950000000001</v>
      </c>
      <c r="E98" s="26">
        <v>2.4599760000000002</v>
      </c>
      <c r="F98" s="26">
        <v>2.5106120000000001</v>
      </c>
      <c r="G98" s="26">
        <v>2.609686</v>
      </c>
      <c r="H98" s="26">
        <v>2.7120489999999999</v>
      </c>
      <c r="I98" s="26">
        <v>2.953506</v>
      </c>
      <c r="J98" s="27">
        <v>3.1727379999999998</v>
      </c>
      <c r="K98" s="27">
        <v>5.2899609999999999</v>
      </c>
      <c r="L98" s="27">
        <v>4.4421814601139591</v>
      </c>
      <c r="M98" s="27">
        <v>4.999983149165649</v>
      </c>
      <c r="N98" s="27">
        <v>6.2329150783475775</v>
      </c>
    </row>
    <row r="99" spans="1:14">
      <c r="A99" s="7" t="s">
        <v>108</v>
      </c>
      <c r="B99" s="26">
        <v>2.25</v>
      </c>
      <c r="C99" s="26">
        <v>2.2398099999999999</v>
      </c>
      <c r="D99" s="26">
        <v>2.4176950000000001</v>
      </c>
      <c r="E99" s="26">
        <v>2.4599760000000002</v>
      </c>
      <c r="F99" s="26">
        <v>2.5106120000000001</v>
      </c>
      <c r="G99" s="26">
        <v>2.609686</v>
      </c>
      <c r="H99" s="26">
        <v>2.7120489999999999</v>
      </c>
      <c r="I99" s="26">
        <v>2.953506</v>
      </c>
      <c r="J99" s="27">
        <v>3.1727379999999998</v>
      </c>
      <c r="K99" s="27">
        <v>5.2899609999999999</v>
      </c>
      <c r="L99" s="27">
        <v>4.4421814601139591</v>
      </c>
      <c r="M99" s="27">
        <v>4.999983149165649</v>
      </c>
      <c r="N99" s="27">
        <v>6.2329150783475775</v>
      </c>
    </row>
    <row r="100" spans="1:14">
      <c r="A100" s="7" t="s">
        <v>109</v>
      </c>
      <c r="B100" s="26">
        <v>2.25</v>
      </c>
      <c r="C100" s="26">
        <v>2.2398099999999999</v>
      </c>
      <c r="D100" s="26">
        <v>2.4176950000000001</v>
      </c>
      <c r="E100" s="26">
        <v>2.4599760000000002</v>
      </c>
      <c r="F100" s="26">
        <v>2.5106120000000001</v>
      </c>
      <c r="G100" s="26">
        <v>2.609686</v>
      </c>
      <c r="H100" s="26">
        <v>2.7120489999999999</v>
      </c>
      <c r="I100" s="26">
        <v>2.953506</v>
      </c>
      <c r="J100" s="27">
        <v>3.1727379999999998</v>
      </c>
      <c r="K100" s="27">
        <v>5.2899609999999999</v>
      </c>
      <c r="L100" s="27">
        <v>4.4421814601139591</v>
      </c>
      <c r="M100" s="27">
        <v>4.999983149165649</v>
      </c>
      <c r="N100" s="27">
        <v>6.2329150783475775</v>
      </c>
    </row>
    <row r="101" spans="1:14">
      <c r="A101" s="7" t="s">
        <v>110</v>
      </c>
      <c r="B101" s="26">
        <v>2.25</v>
      </c>
      <c r="C101" s="26">
        <v>2.2398099999999999</v>
      </c>
      <c r="D101" s="26">
        <v>2.4176950000000001</v>
      </c>
      <c r="E101" s="26">
        <v>2.4599760000000002</v>
      </c>
      <c r="F101" s="26">
        <v>2.5106120000000001</v>
      </c>
      <c r="G101" s="26">
        <v>2.609686</v>
      </c>
      <c r="H101" s="26">
        <v>2.7120489999999999</v>
      </c>
      <c r="I101" s="26">
        <v>2.953506</v>
      </c>
      <c r="J101" s="27">
        <v>3.1727379999999998</v>
      </c>
      <c r="K101" s="27">
        <v>5.2899609999999999</v>
      </c>
      <c r="L101" s="27">
        <v>4.4421814601139591</v>
      </c>
      <c r="M101" s="27">
        <v>4.999983149165649</v>
      </c>
      <c r="N101" s="27">
        <v>6.2329150783475775</v>
      </c>
    </row>
    <row r="102" spans="1:14">
      <c r="A102" s="7" t="s">
        <v>111</v>
      </c>
      <c r="B102" s="26">
        <v>2.25</v>
      </c>
      <c r="C102" s="26">
        <v>2.2398099999999999</v>
      </c>
      <c r="D102" s="26">
        <v>2.4176950000000001</v>
      </c>
      <c r="E102" s="26">
        <v>2.4599760000000002</v>
      </c>
      <c r="F102" s="26">
        <v>2.5106120000000001</v>
      </c>
      <c r="G102" s="26">
        <v>2.609686</v>
      </c>
      <c r="H102" s="26">
        <v>2.7120489999999999</v>
      </c>
      <c r="I102" s="26">
        <v>2.953506</v>
      </c>
      <c r="J102" s="27">
        <v>3.1727379999999998</v>
      </c>
      <c r="K102" s="27">
        <v>5.2899609999999999</v>
      </c>
      <c r="L102" s="27">
        <v>4.4421814601139591</v>
      </c>
      <c r="M102" s="27">
        <v>4.999983149165649</v>
      </c>
      <c r="N102" s="27">
        <v>6.2329150783475775</v>
      </c>
    </row>
    <row r="103" spans="1:14">
      <c r="A103" s="7" t="s">
        <v>112</v>
      </c>
      <c r="B103" s="26">
        <v>2.25</v>
      </c>
      <c r="C103" s="26">
        <v>2.2398099999999999</v>
      </c>
      <c r="D103" s="26">
        <v>2.4176950000000001</v>
      </c>
      <c r="E103" s="26">
        <v>2.4599760000000002</v>
      </c>
      <c r="F103" s="26">
        <v>2.5106120000000001</v>
      </c>
      <c r="G103" s="26">
        <v>2.609686</v>
      </c>
      <c r="H103" s="26">
        <v>2.7120489999999999</v>
      </c>
      <c r="I103" s="26">
        <v>2.953506</v>
      </c>
      <c r="J103" s="27">
        <v>3.1727379999999998</v>
      </c>
      <c r="K103" s="27">
        <v>5.2899609999999999</v>
      </c>
      <c r="L103" s="27">
        <v>4.4421814601139591</v>
      </c>
      <c r="M103" s="27">
        <v>4.999983149165649</v>
      </c>
      <c r="N103" s="27">
        <v>6.2329150783475775</v>
      </c>
    </row>
    <row r="104" spans="1:14">
      <c r="A104" s="7" t="s">
        <v>113</v>
      </c>
      <c r="B104" s="26">
        <v>2.25</v>
      </c>
      <c r="C104" s="26">
        <v>2.2398099999999999</v>
      </c>
      <c r="D104" s="26">
        <v>2.4176950000000001</v>
      </c>
      <c r="E104" s="26">
        <v>2.4599760000000002</v>
      </c>
      <c r="F104" s="26">
        <v>2.5106120000000001</v>
      </c>
      <c r="G104" s="26">
        <v>2.609686</v>
      </c>
      <c r="H104" s="26">
        <v>2.7120489999999999</v>
      </c>
      <c r="I104" s="26">
        <v>2.953506</v>
      </c>
      <c r="J104" s="27">
        <v>3.1727379999999998</v>
      </c>
      <c r="K104" s="27">
        <v>5.2899609999999999</v>
      </c>
      <c r="L104" s="27">
        <v>4.4421814601139591</v>
      </c>
      <c r="M104" s="27">
        <v>4.999983149165649</v>
      </c>
      <c r="N104" s="27">
        <v>6.2329150783475775</v>
      </c>
    </row>
  </sheetData>
  <phoneticPr fontId="1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5356B-A200-46D5-8135-EE8160A0BA06}"/>
</file>

<file path=customXml/itemProps2.xml><?xml version="1.0" encoding="utf-8"?>
<ds:datastoreItem xmlns:ds="http://schemas.openxmlformats.org/officeDocument/2006/customXml" ds:itemID="{829CEA29-0E52-44B8-AD89-CAD6651D3892}"/>
</file>

<file path=customXml/itemProps3.xml><?xml version="1.0" encoding="utf-8"?>
<ds:datastoreItem xmlns:ds="http://schemas.openxmlformats.org/officeDocument/2006/customXml" ds:itemID="{02523C26-30C2-4631-B863-E4D3FE7BF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CMHC-SCHL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Michael Mak</cp:lastModifiedBy>
  <cp:revision/>
  <dcterms:created xsi:type="dcterms:W3CDTF">2022-02-15T01:10:57Z</dcterms:created>
  <dcterms:modified xsi:type="dcterms:W3CDTF">2022-02-17T01:56:33Z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