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ak\Documents\GitHub\forecasting\"/>
    </mc:Choice>
  </mc:AlternateContent>
  <bookViews>
    <workbookView xWindow="9015" yWindow="3105" windowWidth="21600" windowHeight="11835" activeTab="3"/>
  </bookViews>
  <sheets>
    <sheet name="single" sheetId="1" r:id="rId1"/>
    <sheet name="multi" sheetId="2" r:id="rId2"/>
    <sheet name="total" sheetId="3" r:id="rId3"/>
    <sheet name="sa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" i="4" l="1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I177" i="4"/>
  <c r="J177" i="4"/>
  <c r="K177" i="4"/>
  <c r="L177" i="4"/>
  <c r="M177" i="4"/>
  <c r="H177" i="4"/>
  <c r="G3" i="3"/>
  <c r="G4" i="3"/>
  <c r="G5" i="3"/>
  <c r="G6" i="3"/>
  <c r="G7" i="3"/>
  <c r="G8" i="3"/>
  <c r="G9" i="3"/>
  <c r="G10" i="3"/>
  <c r="G11" i="3"/>
  <c r="G12" i="3"/>
  <c r="G13" i="3"/>
  <c r="G2" i="3"/>
  <c r="I18" i="2"/>
  <c r="I19" i="2"/>
  <c r="I20" i="2"/>
  <c r="I21" i="2"/>
  <c r="I22" i="2"/>
  <c r="I23" i="2"/>
  <c r="I24" i="2"/>
  <c r="I25" i="2"/>
  <c r="I26" i="2"/>
  <c r="I27" i="2"/>
  <c r="I28" i="2"/>
  <c r="I17" i="2"/>
  <c r="O3" i="3"/>
  <c r="O4" i="3"/>
  <c r="O5" i="3"/>
  <c r="O6" i="3"/>
  <c r="O7" i="3"/>
  <c r="O8" i="3"/>
  <c r="O9" i="3"/>
  <c r="O10" i="3"/>
  <c r="O11" i="3"/>
  <c r="O12" i="3"/>
  <c r="O13" i="3"/>
  <c r="O2" i="3"/>
  <c r="H36" i="2" l="1"/>
  <c r="L13" i="2"/>
  <c r="E21" i="1"/>
  <c r="I36" i="2"/>
  <c r="K2" i="2"/>
  <c r="E24" i="2"/>
  <c r="C21" i="2"/>
  <c r="D19" i="2"/>
  <c r="D20" i="2"/>
  <c r="D22" i="2"/>
  <c r="D23" i="2"/>
  <c r="D24" i="2"/>
  <c r="D25" i="2"/>
  <c r="D26" i="2"/>
  <c r="D27" i="2"/>
  <c r="D28" i="2"/>
  <c r="H44" i="2"/>
  <c r="H40" i="2"/>
  <c r="E29" i="1"/>
  <c r="E25" i="1"/>
  <c r="B42" i="2"/>
  <c r="B43" i="2"/>
  <c r="B44" i="2"/>
  <c r="B41" i="2"/>
  <c r="D43" i="2"/>
  <c r="D44" i="2"/>
  <c r="D42" i="2"/>
  <c r="D41" i="2"/>
  <c r="F41" i="2"/>
  <c r="D18" i="2"/>
  <c r="D17" i="2"/>
  <c r="C17" i="2"/>
  <c r="C26" i="2"/>
  <c r="C28" i="2"/>
  <c r="C27" i="2"/>
  <c r="C25" i="2"/>
  <c r="C24" i="2"/>
  <c r="C23" i="2"/>
  <c r="C22" i="2"/>
  <c r="C18" i="2"/>
  <c r="C19" i="2"/>
  <c r="E20" i="2" s="1"/>
  <c r="C20" i="2"/>
  <c r="J2" i="3"/>
  <c r="M2" i="3" s="1"/>
  <c r="J3" i="3"/>
  <c r="M3" i="3" s="1"/>
  <c r="J4" i="3"/>
  <c r="M4" i="3" s="1"/>
  <c r="J5" i="3"/>
  <c r="M5" i="3" s="1"/>
  <c r="J6" i="3"/>
  <c r="M6" i="3" s="1"/>
  <c r="J7" i="3"/>
  <c r="M7" i="3" s="1"/>
  <c r="J8" i="3"/>
  <c r="M8" i="3" s="1"/>
  <c r="J9" i="3"/>
  <c r="M9" i="3" s="1"/>
  <c r="J10" i="3"/>
  <c r="M10" i="3" s="1"/>
  <c r="J11" i="3"/>
  <c r="M11" i="3" s="1"/>
  <c r="J12" i="3"/>
  <c r="M12" i="3" s="1"/>
  <c r="J13" i="3"/>
  <c r="M13" i="3" s="1"/>
  <c r="D23" i="1"/>
  <c r="D24" i="1"/>
  <c r="D25" i="1"/>
  <c r="D26" i="1"/>
  <c r="D27" i="1"/>
  <c r="D28" i="1"/>
  <c r="D29" i="1"/>
  <c r="D22" i="1"/>
  <c r="B23" i="1"/>
  <c r="B24" i="1"/>
  <c r="B25" i="1"/>
  <c r="B26" i="1"/>
  <c r="B27" i="1"/>
  <c r="B28" i="1"/>
  <c r="B29" i="1"/>
  <c r="B22" i="1"/>
  <c r="C23" i="1"/>
  <c r="C24" i="1"/>
  <c r="C25" i="1"/>
  <c r="C26" i="1"/>
  <c r="C27" i="1"/>
  <c r="C28" i="1"/>
  <c r="C29" i="1"/>
  <c r="C22" i="1"/>
  <c r="K3" i="2"/>
  <c r="K4" i="2"/>
  <c r="K5" i="2"/>
  <c r="K6" i="2"/>
  <c r="K7" i="2"/>
  <c r="K8" i="2"/>
  <c r="K9" i="2"/>
  <c r="M3" i="2"/>
  <c r="M4" i="2"/>
  <c r="M5" i="2"/>
  <c r="M6" i="2"/>
  <c r="M7" i="2"/>
  <c r="M8" i="2"/>
  <c r="M9" i="2"/>
  <c r="M10" i="2"/>
  <c r="M11" i="2"/>
  <c r="M12" i="2"/>
  <c r="M13" i="2"/>
  <c r="M2" i="2"/>
  <c r="L3" i="2"/>
  <c r="L4" i="2"/>
  <c r="L5" i="2"/>
  <c r="L6" i="2"/>
  <c r="L7" i="2"/>
  <c r="L8" i="2"/>
  <c r="L9" i="2"/>
  <c r="L2" i="2"/>
  <c r="N6" i="2" l="1"/>
  <c r="O6" i="2" s="1"/>
  <c r="N5" i="2"/>
  <c r="O5" i="2" s="1"/>
  <c r="N8" i="2"/>
  <c r="O8" i="2" s="1"/>
  <c r="N7" i="2"/>
  <c r="O7" i="2" s="1"/>
  <c r="N3" i="2"/>
  <c r="O3" i="2" s="1"/>
  <c r="N4" i="2"/>
  <c r="O4" i="2" s="1"/>
  <c r="N2" i="2"/>
  <c r="O2" i="2" s="1"/>
  <c r="N9" i="2"/>
  <c r="O9" i="2" s="1"/>
  <c r="E28" i="2"/>
  <c r="G10" i="2"/>
  <c r="K10" i="2" s="1"/>
  <c r="N10" i="2" s="1"/>
  <c r="O10" i="2" s="1"/>
  <c r="L10" i="2"/>
  <c r="D21" i="2"/>
  <c r="L11" i="2"/>
  <c r="G11" i="2"/>
  <c r="K11" i="2" s="1"/>
  <c r="N11" i="2" s="1"/>
  <c r="O11" i="2" s="1"/>
  <c r="L12" i="2"/>
  <c r="G12" i="2"/>
  <c r="K12" i="2"/>
  <c r="N12" i="2"/>
  <c r="O12" i="2" s="1"/>
  <c r="G13" i="2"/>
  <c r="K13" i="2"/>
  <c r="N13" i="2"/>
  <c r="O13" i="2" s="1"/>
  <c r="K2" i="3" l="1"/>
  <c r="N2" i="3" s="1"/>
  <c r="K6" i="3"/>
  <c r="N6" i="3" s="1"/>
  <c r="L5" i="3"/>
  <c r="L7" i="3"/>
  <c r="K5" i="3"/>
  <c r="N5" i="3" s="1"/>
  <c r="K10" i="3"/>
  <c r="N10" i="3" s="1"/>
  <c r="L10" i="3"/>
  <c r="K8" i="3"/>
  <c r="N8" i="3" s="1"/>
  <c r="K7" i="3"/>
  <c r="N7" i="3" s="1"/>
  <c r="K3" i="3"/>
  <c r="N3" i="3" s="1"/>
  <c r="K13" i="3"/>
  <c r="N13" i="3" s="1"/>
  <c r="L12" i="3"/>
  <c r="L9" i="3"/>
  <c r="L8" i="3"/>
  <c r="K4" i="3"/>
  <c r="N4" i="3" s="1"/>
  <c r="L13" i="3"/>
  <c r="L4" i="3"/>
  <c r="L11" i="3"/>
  <c r="L3" i="3"/>
  <c r="K12" i="3"/>
  <c r="N12" i="3" s="1"/>
  <c r="L6" i="3"/>
  <c r="K9" i="3"/>
  <c r="N9" i="3" s="1"/>
  <c r="L2" i="3"/>
  <c r="K11" i="3"/>
  <c r="N11" i="3" s="1"/>
</calcChain>
</file>

<file path=xl/sharedStrings.xml><?xml version="1.0" encoding="utf-8"?>
<sst xmlns="http://schemas.openxmlformats.org/spreadsheetml/2006/main" count="232" uniqueCount="197">
  <si>
    <t>mean</t>
  </si>
  <si>
    <t>mean_ci_lower</t>
  </si>
  <si>
    <t>mean_ci_upper</t>
  </si>
  <si>
    <t>mean_se</t>
  </si>
  <si>
    <t>mean_avg</t>
  </si>
  <si>
    <t>mean_up</t>
  </si>
  <si>
    <t>mean_low</t>
  </si>
  <si>
    <t>real_low</t>
  </si>
  <si>
    <t>real_mid</t>
  </si>
  <si>
    <t>real_up</t>
  </si>
  <si>
    <t>sfd</t>
  </si>
  <si>
    <t>multi</t>
  </si>
  <si>
    <t>Tot</t>
  </si>
  <si>
    <t>new_low</t>
  </si>
  <si>
    <t>new_mid</t>
  </si>
  <si>
    <t>MULTI_START_LOW_SA</t>
  </si>
  <si>
    <t>MULTI_START_HIGH_SA</t>
  </si>
  <si>
    <t>MULTI_START_MID_SA</t>
  </si>
  <si>
    <t>TOTAL_START_HIGH_SA</t>
  </si>
  <si>
    <t>TOTAL_START_LOW_SA</t>
  </si>
  <si>
    <t>TOTAL_START_MID_SA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</si>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</sst>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single!$B$17</c:f>
              <c:strCache>
                <c:ptCount val="1"/>
                <c:pt idx="0">
                  <c:v>real_low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single!$A$18:$A$29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single!$B$18:$B$29</c:f>
              <c:numCache>
                <c:formatCode>General</c:formatCode>
                <c:ptCount val="12"/>
                <c:pt idx="0">
                  <c:v>858.09665523257001</c:v>
                </c:pt>
                <c:pt idx="1">
                  <c:v>907.26342482517896</c:v>
                </c:pt>
                <c:pt idx="2">
                  <c:v>948.48474621630805</c:v>
                </c:pt>
                <c:pt idx="3">
                  <c:v>941.99662460718503</c:v>
                </c:pt>
                <c:pt idx="4">
                  <c:v>814.16010809306749</c:v>
                </c:pt>
                <c:pt idx="5">
                  <c:v>901.0956906222425</c:v>
                </c:pt>
                <c:pt idx="6">
                  <c:v>937.92189289304542</c:v>
                </c:pt>
                <c:pt idx="7">
                  <c:v>975.63320531261206</c:v>
                </c:pt>
                <c:pt idx="8">
                  <c:v>827.70962063910247</c:v>
                </c:pt>
                <c:pt idx="9">
                  <c:v>893.53621940242192</c:v>
                </c:pt>
                <c:pt idx="10">
                  <c:v>923.15179285094302</c:v>
                </c:pt>
                <c:pt idx="11">
                  <c:v>932.52053540896702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0-4C0C-A4EB-CA353C86DAF3}"/>
            </c:ext>
          </c:extLst>
        </c:ser>
        <c:ser>
          <c:idx val="1"/>
          <c:order val="1"/>
          <c:tx>
            <c:strRef>
              <c:f>single!$C$17</c:f>
              <c:strCache>
                <c:ptCount val="1"/>
                <c:pt idx="0">
                  <c:v>real_mid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single!$A$18:$A$29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single!$C$18:$C$29</c:f>
              <c:numCache>
                <c:formatCode>General</c:formatCode>
                <c:ptCount val="12"/>
                <c:pt idx="0">
                  <c:v>966.07852726440001</c:v>
                </c:pt>
                <c:pt idx="1">
                  <c:v>1068.49234905957</c:v>
                </c:pt>
                <c:pt idx="2">
                  <c:v>1129.9853005355901</c:v>
                </c:pt>
                <c:pt idx="3">
                  <c:v>1132.6411350722899</c:v>
                </c:pt>
                <c:pt idx="4">
                  <c:v>1004.9526775678755</c:v>
                </c:pt>
                <c:pt idx="5">
                  <c:v>1101.1602855412</c:v>
                </c:pt>
                <c:pt idx="6">
                  <c:v>1143.3018309177701</c:v>
                </c:pt>
                <c:pt idx="7">
                  <c:v>1184.2131924719902</c:v>
                </c:pt>
                <c:pt idx="8">
                  <c:v>1048.8914290971788</c:v>
                </c:pt>
                <c:pt idx="9">
                  <c:v>1126.15305942756</c:v>
                </c:pt>
                <c:pt idx="10">
                  <c:v>1162.0311440651349</c:v>
                </c:pt>
                <c:pt idx="11">
                  <c:v>1175.0358667887149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0-4C0C-A4EB-CA353C86DAF3}"/>
            </c:ext>
          </c:extLst>
        </c:ser>
        <c:ser>
          <c:idx val="2"/>
          <c:order val="2"/>
          <c:tx>
            <c:strRef>
              <c:f>single!$D$17</c:f>
              <c:strCache>
                <c:ptCount val="1"/>
                <c:pt idx="0">
                  <c:v>real_up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single!$A$18:$A$29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single!$D$18:$D$29</c:f>
              <c:numCache>
                <c:formatCode>General</c:formatCode>
                <c:ptCount val="12"/>
                <c:pt idx="0">
                  <c:v>1074.0603992962299</c:v>
                </c:pt>
                <c:pt idx="1">
                  <c:v>1229.7212732939699</c:v>
                </c:pt>
                <c:pt idx="2">
                  <c:v>1311.48585485487</c:v>
                </c:pt>
                <c:pt idx="3">
                  <c:v>1323.2856455373999</c:v>
                </c:pt>
                <c:pt idx="4">
                  <c:v>1195.7452470426902</c:v>
                </c:pt>
                <c:pt idx="5">
                  <c:v>1301.22488046016</c:v>
                </c:pt>
                <c:pt idx="6">
                  <c:v>1348.68176894249</c:v>
                </c:pt>
                <c:pt idx="7">
                  <c:v>1392.7931796313601</c:v>
                </c:pt>
                <c:pt idx="8">
                  <c:v>1270.07323755526</c:v>
                </c:pt>
                <c:pt idx="9">
                  <c:v>1358.769899452705</c:v>
                </c:pt>
                <c:pt idx="10">
                  <c:v>1400.91049527933</c:v>
                </c:pt>
                <c:pt idx="11">
                  <c:v>1417.5511981684649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0-4C0C-A4EB-CA353C8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8792"/>
        <c:axId val="726020104"/>
      </c:lineChart>
      <c:dateAx>
        <c:axId val="726018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20104"/>
        <c:crosses val="autoZero"/>
        <c:auto val="1"/>
        <c:lblOffset val="100"/>
        <c:baseTimeUnit val="months"/>
      </c:dateAx>
      <c:valAx>
        <c:axId val="7260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multi!$K$1</c:f>
              <c:strCache>
                <c:ptCount val="1"/>
                <c:pt idx="0">
                  <c:v>mean_avg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multi!$K$2:$K$13</c:f>
              <c:numCache>
                <c:formatCode>General</c:formatCode>
                <c:ptCount val="12"/>
                <c:pt idx="0">
                  <c:v>1240.4152032893498</c:v>
                </c:pt>
                <c:pt idx="1">
                  <c:v>1706.20032564037</c:v>
                </c:pt>
                <c:pt idx="2">
                  <c:v>2174.6172099191949</c:v>
                </c:pt>
                <c:pt idx="3">
                  <c:v>2087.7469456876852</c:v>
                </c:pt>
                <c:pt idx="4">
                  <c:v>1376.2834569425149</c:v>
                </c:pt>
                <c:pt idx="5">
                  <c:v>1760.8624322657051</c:v>
                </c:pt>
                <c:pt idx="6">
                  <c:v>2104.571334773455</c:v>
                </c:pt>
                <c:pt idx="7">
                  <c:v>1917.5799279330299</c:v>
                </c:pt>
                <c:pt idx="8">
                  <c:v>1511.64077040542</c:v>
                </c:pt>
                <c:pt idx="9">
                  <c:v>1652.7476879430501</c:v>
                </c:pt>
                <c:pt idx="10">
                  <c:v>1914.16108951046</c:v>
                </c:pt>
                <c:pt idx="11">
                  <c:v>1780.3581181557199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B-48E2-B069-C78511877D41}"/>
            </c:ext>
          </c:extLst>
        </c:ser>
        <c:ser>
          <c:idx val="1"/>
          <c:order val="1"/>
          <c:tx>
            <c:strRef>
              <c:f>multi!$L$1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multi!$L$2:$L$13</c:f>
              <c:numCache>
                <c:formatCode>General</c:formatCode>
                <c:ptCount val="12"/>
                <c:pt idx="0">
                  <c:v>860.99053770351998</c:v>
                </c:pt>
                <c:pt idx="1">
                  <c:v>1264.77873186177</c:v>
                </c:pt>
                <c:pt idx="2">
                  <c:v>1685.06854896203</c:v>
                </c:pt>
                <c:pt idx="3">
                  <c:v>1552.4390247030801</c:v>
                </c:pt>
                <c:pt idx="4">
                  <c:v>729.69589552988998</c:v>
                </c:pt>
                <c:pt idx="5">
                  <c:v>1032.96516596326</c:v>
                </c:pt>
                <c:pt idx="6">
                  <c:v>1310.0570411276549</c:v>
                </c:pt>
                <c:pt idx="7">
                  <c:v>1058.6156552436551</c:v>
                </c:pt>
                <c:pt idx="8">
                  <c:v>859.65147525305497</c:v>
                </c:pt>
                <c:pt idx="9">
                  <c:v>756.62368368876503</c:v>
                </c:pt>
                <c:pt idx="10">
                  <c:v>951.58830664438506</c:v>
                </c:pt>
                <c:pt idx="11">
                  <c:v>752.88634272588001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B-48E2-B069-C78511877D41}"/>
            </c:ext>
          </c:extLst>
        </c:ser>
        <c:ser>
          <c:idx val="2"/>
          <c:order val="2"/>
          <c:tx>
            <c:strRef>
              <c:f>multi!$M$1</c:f>
              <c:strCache>
                <c:ptCount val="1"/>
                <c:pt idx="0">
                  <c:v>mean_up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multi!$M$2:$M$13</c:f>
              <c:numCache>
                <c:formatCode>General</c:formatCode>
                <c:ptCount val="12"/>
                <c:pt idx="0">
                  <c:v>1619.8398689751803</c:v>
                </c:pt>
                <c:pt idx="1">
                  <c:v>2147.62191956897</c:v>
                </c:pt>
                <c:pt idx="2">
                  <c:v>2664.165871376365</c:v>
                </c:pt>
                <c:pt idx="3">
                  <c:v>2623.0548661722851</c:v>
                </c:pt>
                <c:pt idx="4">
                  <c:v>2022.8710184451402</c:v>
                </c:pt>
                <c:pt idx="5">
                  <c:v>2488.7596990181501</c:v>
                </c:pt>
                <c:pt idx="6">
                  <c:v>2899.0856289192598</c:v>
                </c:pt>
                <c:pt idx="7">
                  <c:v>2776.5442003724047</c:v>
                </c:pt>
                <c:pt idx="8">
                  <c:v>2163.6300655577852</c:v>
                </c:pt>
                <c:pt idx="9">
                  <c:v>2548.8716921973401</c:v>
                </c:pt>
                <c:pt idx="10">
                  <c:v>2876.7338723765401</c:v>
                </c:pt>
                <c:pt idx="11">
                  <c:v>2807.8298935855601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B-48E2-B069-C7851187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28312"/>
        <c:axId val="719027328"/>
      </c:lineChart>
      <c:catAx>
        <c:axId val="71902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27328"/>
        <c:crosses val="autoZero"/>
        <c:auto val="1"/>
        <c:lblAlgn val="ctr"/>
        <c:lblOffset val="100"/>
        <c:noMultiLvlLbl val="0"/>
      </c:catAx>
      <c:valAx>
        <c:axId val="719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2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multi!$B$16</c:f>
              <c:strCache>
                <c:ptCount val="1"/>
                <c:pt idx="0">
                  <c:v>real_low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multi!$A$17:$A$28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multi!$B$17:$B$28</c:f>
              <c:numCache>
                <c:formatCode>General</c:formatCode>
                <c:ptCount val="12"/>
                <c:pt idx="0">
                  <c:v>1003.7189137667427</c:v>
                </c:pt>
                <c:pt idx="1">
                  <c:v>1423.6990489317313</c:v>
                </c:pt>
                <c:pt idx="2">
                  <c:v>1857.2409783561925</c:v>
                </c:pt>
                <c:pt idx="3">
                  <c:v>1737.2261440233801</c:v>
                </c:pt>
                <c:pt idx="4">
                  <c:v>940.41875346080587</c:v>
                </c:pt>
                <c:pt idx="5">
                  <c:v>1263.1915726935963</c:v>
                </c:pt>
                <c:pt idx="6">
                  <c:v>1556.7582915994847</c:v>
                </c:pt>
                <c:pt idx="7">
                  <c:v>1321.253169863028</c:v>
                </c:pt>
                <c:pt idx="8">
                  <c:v>486.39718107161929</c:v>
                </c:pt>
                <c:pt idx="9">
                  <c:v>693.64936240717623</c:v>
                </c:pt>
                <c:pt idx="10">
                  <c:v>871.08932961697519</c:v>
                </c:pt>
                <c:pt idx="11">
                  <c:v>655.24000948356888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5-4FFA-94C8-497B36D71655}"/>
            </c:ext>
          </c:extLst>
        </c:ser>
        <c:ser>
          <c:idx val="1"/>
          <c:order val="1"/>
          <c:tx>
            <c:strRef>
              <c:f>multi!$C$16</c:f>
              <c:strCache>
                <c:ptCount val="1"/>
                <c:pt idx="0">
                  <c:v>real_mid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multi!$A$17:$A$28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multi!$C$17:$C$28</c:f>
              <c:numCache>
                <c:formatCode>General</c:formatCode>
                <c:ptCount val="12"/>
                <c:pt idx="0">
                  <c:v>1192.9871201161213</c:v>
                </c:pt>
                <c:pt idx="1">
                  <c:v>1651.0226264555449</c:v>
                </c:pt>
                <c:pt idx="2">
                  <c:v>2113.4236274245513</c:v>
                </c:pt>
                <c:pt idx="3">
                  <c:v>2020.8334554396083</c:v>
                </c:pt>
                <c:pt idx="4">
                  <c:v>1430.766544896647</c:v>
                </c:pt>
                <c:pt idx="5">
                  <c:v>1669.8752740903994</c:v>
                </c:pt>
                <c:pt idx="6">
                  <c:v>2005.257048192731</c:v>
                </c:pt>
                <c:pt idx="7">
                  <c:v>1810.2093937843579</c:v>
                </c:pt>
                <c:pt idx="8">
                  <c:v>1056.4201613582495</c:v>
                </c:pt>
                <c:pt idx="9">
                  <c:v>1328.5736945175158</c:v>
                </c:pt>
                <c:pt idx="10">
                  <c:v>1560.6123576381397</c:v>
                </c:pt>
                <c:pt idx="11">
                  <c:v>1398.1067077426151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5-4FFA-94C8-497B36D71655}"/>
            </c:ext>
          </c:extLst>
        </c:ser>
        <c:ser>
          <c:idx val="2"/>
          <c:order val="2"/>
          <c:tx>
            <c:strRef>
              <c:f>multi!$D$16</c:f>
              <c:strCache>
                <c:ptCount val="1"/>
                <c:pt idx="0">
                  <c:v>real_up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multi!$A$17:$A$28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multi!$D$17:$D$28</c:f>
              <c:numCache>
                <c:formatCode>General</c:formatCode>
                <c:ptCount val="12"/>
                <c:pt idx="0">
                  <c:v>1406.4134945456508</c:v>
                </c:pt>
                <c:pt idx="1">
                  <c:v>1899.3222730122575</c:v>
                </c:pt>
                <c:pt idx="2">
                  <c:v>2388.7947494004584</c:v>
                </c:pt>
                <c:pt idx="3">
                  <c:v>2321.9441608059469</c:v>
                </c:pt>
                <c:pt idx="4">
                  <c:v>1808.5434135570915</c:v>
                </c:pt>
                <c:pt idx="5">
                  <c:v>2079.3174865542746</c:v>
                </c:pt>
                <c:pt idx="6">
                  <c:v>2452.1713385559951</c:v>
                </c:pt>
                <c:pt idx="7">
                  <c:v>2293.3767970783811</c:v>
                </c:pt>
                <c:pt idx="8">
                  <c:v>1610.0251134580174</c:v>
                </c:pt>
                <c:pt idx="9">
                  <c:v>1938.7226933574279</c:v>
                </c:pt>
                <c:pt idx="10">
                  <c:v>2218.6731150073401</c:v>
                </c:pt>
                <c:pt idx="11">
                  <c:v>2102.9683006640876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5-4FFA-94C8-497B36D7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20056"/>
        <c:axId val="730864504"/>
      </c:lineChart>
      <c:dateAx>
        <c:axId val="715120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4504"/>
        <c:crosses val="autoZero"/>
        <c:auto val="1"/>
        <c:lblOffset val="100"/>
        <c:baseTimeUnit val="months"/>
      </c:dateAx>
      <c:valAx>
        <c:axId val="7308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multi!$B$32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multi!$A$33:$A$44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multi!$B$33:$B$44</c:f>
              <c:numCache>
                <c:formatCode>General</c:formatCode>
                <c:ptCount val="12"/>
                <c:pt idx="0">
                  <c:v>732.87640220000003</c:v>
                </c:pt>
                <c:pt idx="1">
                  <c:v>1338.1676930000001</c:v>
                </c:pt>
                <c:pt idx="2">
                  <c:v>2158.1484329999998</c:v>
                </c:pt>
                <c:pt idx="3">
                  <c:v>2066.2710729999999</c:v>
                </c:pt>
                <c:pt idx="4">
                  <c:v>727.58023419999995</c:v>
                </c:pt>
                <c:pt idx="5">
                  <c:v>1247.847305</c:v>
                </c:pt>
                <c:pt idx="6">
                  <c:v>1909.350506</c:v>
                </c:pt>
                <c:pt idx="7">
                  <c:v>1545.9211849999999</c:v>
                </c:pt>
                <c:pt idx="8">
                  <c:v>820.34228114999996</c:v>
                </c:pt>
                <c:pt idx="9">
                  <c:v>893.07245090000004</c:v>
                </c:pt>
                <c:pt idx="10">
                  <c:v>1478.2532709250002</c:v>
                </c:pt>
                <c:pt idx="11">
                  <c:v>1208.7360337499999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6-45E2-B312-2086C2F6E969}"/>
            </c:ext>
          </c:extLst>
        </c:ser>
        <c:ser>
          <c:idx val="1"/>
          <c:order val="1"/>
          <c:tx>
            <c:strRef>
              <c:f>multi!$D$32</c:f>
              <c:strCache>
                <c:ptCount val="1"/>
                <c:pt idx="0">
                  <c:v>mean_ci_lower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multi!$A$33:$A$44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multi!$D$33:$D$44</c:f>
              <c:numCache>
                <c:formatCode>General</c:formatCode>
                <c:ptCount val="12"/>
                <c:pt idx="0">
                  <c:v>422.19794560000003</c:v>
                </c:pt>
                <c:pt idx="1">
                  <c:v>929.58203430000003</c:v>
                </c:pt>
                <c:pt idx="2">
                  <c:v>1678.072932</c:v>
                </c:pt>
                <c:pt idx="3">
                  <c:v>1518.3193020000001</c:v>
                </c:pt>
                <c:pt idx="4">
                  <c:v>-16.78790742</c:v>
                </c:pt>
                <c:pt idx="5">
                  <c:v>363.61749889999999</c:v>
                </c:pt>
                <c:pt idx="6">
                  <c:v>913.80911700000001</c:v>
                </c:pt>
                <c:pt idx="7">
                  <c:v>442.6716255</c:v>
                </c:pt>
                <c:pt idx="8">
                  <c:v>155.94770829999999</c:v>
                </c:pt>
                <c:pt idx="9">
                  <c:v>-238.43951120000003</c:v>
                </c:pt>
                <c:pt idx="10">
                  <c:v>234.37522285000006</c:v>
                </c:pt>
                <c:pt idx="11">
                  <c:v>-144.95697150000001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6-45E2-B312-2086C2F6E969}"/>
            </c:ext>
          </c:extLst>
        </c:ser>
        <c:ser>
          <c:idx val="2"/>
          <c:order val="2"/>
          <c:tx>
            <c:strRef>
              <c:f>multi!$E$32</c:f>
              <c:strCache>
                <c:ptCount val="1"/>
                <c:pt idx="0">
                  <c:v>mean_ci_upper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multi!$A$33:$A$44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multi!$E$33:$E$44</c:f>
              <c:numCache>
                <c:formatCode>General</c:formatCode>
                <c:ptCount val="12"/>
                <c:pt idx="0">
                  <c:v>1043.5548590000001</c:v>
                </c:pt>
                <c:pt idx="1">
                  <c:v>1746.7533519999999</c:v>
                </c:pt>
                <c:pt idx="2">
                  <c:v>2638.223935</c:v>
                </c:pt>
                <c:pt idx="3">
                  <c:v>2614.222843</c:v>
                </c:pt>
                <c:pt idx="4">
                  <c:v>1471.9483760000001</c:v>
                </c:pt>
                <c:pt idx="5">
                  <c:v>2132.0771119999999</c:v>
                </c:pt>
                <c:pt idx="6">
                  <c:v>2904.8918960000001</c:v>
                </c:pt>
                <c:pt idx="7">
                  <c:v>2649.170744</c:v>
                </c:pt>
                <c:pt idx="8">
                  <c:v>1484.736854</c:v>
                </c:pt>
                <c:pt idx="9">
                  <c:v>2024.584413</c:v>
                </c:pt>
                <c:pt idx="10">
                  <c:v>2722.1313190000001</c:v>
                </c:pt>
                <c:pt idx="11">
                  <c:v>2562.4290390000001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6-45E2-B312-2086C2F6E969}"/>
            </c:ext>
          </c:extLst>
        </c:ser>
        <c:ser>
          <c:idx val="3"/>
          <c:order val="3"/>
          <c:tx>
            <c:strRef>
              <c:f>multi!$F$32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multi!$A$33:$A$44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multi!$F$33:$F$44</c:f>
              <c:numCache>
                <c:formatCode>General</c:formatCode>
                <c:ptCount val="12"/>
                <c:pt idx="0">
                  <c:v>422.19794560000003</c:v>
                </c:pt>
                <c:pt idx="1">
                  <c:v>929.58203430000003</c:v>
                </c:pt>
                <c:pt idx="2">
                  <c:v>1678.072932</c:v>
                </c:pt>
                <c:pt idx="3">
                  <c:v>1518.3193020000001</c:v>
                </c:pt>
                <c:pt idx="4">
                  <c:v>-16.78790742</c:v>
                </c:pt>
                <c:pt idx="5">
                  <c:v>363.61749889999999</c:v>
                </c:pt>
                <c:pt idx="6">
                  <c:v>913.80911700000001</c:v>
                </c:pt>
                <c:pt idx="7">
                  <c:v>442.6716255</c:v>
                </c:pt>
                <c:pt idx="8">
                  <c:v>155.94770829999999</c:v>
                </c:pt>
                <c:pt idx="9">
                  <c:v>-992.78081910000003</c:v>
                </c:pt>
                <c:pt idx="10">
                  <c:v>-594.87680929999999</c:v>
                </c:pt>
                <c:pt idx="11">
                  <c:v>-1047.418975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6-45E2-B312-2086C2F6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24280"/>
        <c:axId val="706123296"/>
      </c:lineChart>
      <c:dateAx>
        <c:axId val="70612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23296"/>
        <c:crosses val="autoZero"/>
        <c:auto val="1"/>
        <c:lblOffset val="100"/>
        <c:baseTimeUnit val="months"/>
      </c:dateAx>
      <c:valAx>
        <c:axId val="7061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2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total!$J$1</c:f>
              <c:strCache>
                <c:ptCount val="1"/>
                <c:pt idx="0">
                  <c:v>real_low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total!$J$2:$J$13</c:f>
              <c:numCache>
                <c:formatCode>General</c:formatCode>
                <c:ptCount val="12"/>
                <c:pt idx="0">
                  <c:v>1908.7995257290049</c:v>
                </c:pt>
                <c:pt idx="1">
                  <c:v>2392.7529535762487</c:v>
                </c:pt>
                <c:pt idx="2">
                  <c:v>2878.3276256569206</c:v>
                </c:pt>
                <c:pt idx="3">
                  <c:v>2762.0896098025678</c:v>
                </c:pt>
                <c:pt idx="4">
                  <c:v>1972.4487519528905</c:v>
                </c:pt>
                <c:pt idx="5">
                  <c:v>2437.7008696481735</c:v>
                </c:pt>
                <c:pt idx="6">
                  <c:v>2815.9674996386557</c:v>
                </c:pt>
                <c:pt idx="7">
                  <c:v>2612.5407760597891</c:v>
                </c:pt>
                <c:pt idx="8">
                  <c:v>1583.7948332600138</c:v>
                </c:pt>
                <c:pt idx="9">
                  <c:v>1907.5246842224203</c:v>
                </c:pt>
                <c:pt idx="10">
                  <c:v>2157.2474975154828</c:v>
                </c:pt>
                <c:pt idx="11">
                  <c:v>1953.5394124500972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F-476C-BCC7-39880FB91C8D}"/>
            </c:ext>
          </c:extLst>
        </c:ser>
        <c:ser>
          <c:idx val="1"/>
          <c:order val="1"/>
          <c:tx>
            <c:strRef>
              <c:f>total!$K$1</c:f>
              <c:strCache>
                <c:ptCount val="1"/>
                <c:pt idx="0">
                  <c:v>real_mid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total!$K$2:$K$13</c:f>
              <c:numCache>
                <c:formatCode>General</c:formatCode>
                <c:ptCount val="12"/>
                <c:pt idx="0">
                  <c:v>2194.6367097854427</c:v>
                </c:pt>
                <c:pt idx="1">
                  <c:v>2760.8982499412336</c:v>
                </c:pt>
                <c:pt idx="2">
                  <c:v>3289.3041149561259</c:v>
                </c:pt>
                <c:pt idx="3">
                  <c:v>3203.6597080729543</c:v>
                </c:pt>
                <c:pt idx="4">
                  <c:v>2488.3687062763329</c:v>
                </c:pt>
                <c:pt idx="5">
                  <c:v>2909.1216183313027</c:v>
                </c:pt>
                <c:pt idx="6">
                  <c:v>3308.410303568573</c:v>
                </c:pt>
                <c:pt idx="7">
                  <c:v>3149.355376384769</c:v>
                </c:pt>
                <c:pt idx="8">
                  <c:v>2231.9465921366432</c:v>
                </c:pt>
                <c:pt idx="9">
                  <c:v>2602.5086385162731</c:v>
                </c:pt>
                <c:pt idx="10">
                  <c:v>2888.4155539010749</c:v>
                </c:pt>
                <c:pt idx="11">
                  <c:v>2737.0294556413237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F-476C-BCC7-39880FB91C8D}"/>
            </c:ext>
          </c:extLst>
        </c:ser>
        <c:ser>
          <c:idx val="2"/>
          <c:order val="2"/>
          <c:tx>
            <c:strRef>
              <c:f>total!$L$1</c:f>
              <c:strCache>
                <c:ptCount val="1"/>
                <c:pt idx="0">
                  <c:v>real_up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total!$L$2:$L$13</c:f>
              <c:numCache>
                <c:formatCode>General</c:formatCode>
                <c:ptCount val="12"/>
                <c:pt idx="0">
                  <c:v>2480.4738938418805</c:v>
                </c:pt>
                <c:pt idx="1">
                  <c:v>3129.0435463062277</c:v>
                </c:pt>
                <c:pt idx="2">
                  <c:v>3700.2806042553284</c:v>
                </c:pt>
                <c:pt idx="3">
                  <c:v>3645.2298063433468</c:v>
                </c:pt>
                <c:pt idx="4">
                  <c:v>3004.2886605997819</c:v>
                </c:pt>
                <c:pt idx="5">
                  <c:v>3380.5423670144346</c:v>
                </c:pt>
                <c:pt idx="6">
                  <c:v>3800.8531074984849</c:v>
                </c:pt>
                <c:pt idx="7">
                  <c:v>3686.1699767097411</c:v>
                </c:pt>
                <c:pt idx="8">
                  <c:v>2880.0983510132774</c:v>
                </c:pt>
                <c:pt idx="9">
                  <c:v>3297.4925928101329</c:v>
                </c:pt>
                <c:pt idx="10">
                  <c:v>3619.5836102866701</c:v>
                </c:pt>
                <c:pt idx="11">
                  <c:v>3520.5194988325525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F-476C-BCC7-39880FB9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12712"/>
        <c:axId val="608413368"/>
      </c:lineChart>
      <c:catAx>
        <c:axId val="60841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3368"/>
        <c:crosses val="autoZero"/>
        <c:auto val="1"/>
        <c:lblAlgn val="ctr"/>
        <c:lblOffset val="100"/>
        <c:noMultiLvlLbl val="0"/>
      </c:catAx>
      <c:valAx>
        <c:axId val="6084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171450</xdr:rowOff>
    </xdr:from>
    <xdr:to>
      <xdr:col>13</xdr:col>
      <xdr:colOff>323850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D87A5-8B4A-45D5-B89F-3B621390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14</xdr:row>
      <xdr:rowOff>28575</xdr:rowOff>
    </xdr:from>
    <xdr:to>
      <xdr:col>17</xdr:col>
      <xdr:colOff>447675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898E7-79D5-46E0-927C-9B57B71C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29</xdr:row>
      <xdr:rowOff>104775</xdr:rowOff>
    </xdr:from>
    <xdr:to>
      <xdr:col>17</xdr:col>
      <xdr:colOff>371475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B92661-410A-4109-829F-4FD9450E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47</xdr:row>
      <xdr:rowOff>171450</xdr:rowOff>
    </xdr:from>
    <xdr:to>
      <xdr:col>13</xdr:col>
      <xdr:colOff>180975</xdr:colOff>
      <xdr:row>62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E8C84-977C-4944-BB31-5E11343B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17</xdr:row>
      <xdr:rowOff>28575</xdr:rowOff>
    </xdr:from>
    <xdr:to>
      <xdr:col>11</xdr:col>
      <xdr:colOff>590550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F3BE4-D543-42E1-B66F-01FCD409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2" sqref="C32"/>
    </sheetView>
  </sheetViews>
  <sheetFormatPr defaultRowHeight="14.25" x14ac:dyDescent="0.45"/>
  <cols>
    <col min="1" max="1" width="17.3984375" customWidth="1"/>
    <col min="3" max="3" width="17.265625" customWidth="1"/>
    <col min="4" max="4" width="16.73046875" customWidth="1"/>
    <col min="5" max="5" width="13.59765625" customWidth="1"/>
  </cols>
  <sheetData>
    <row r="1" spans="1:8" x14ac:dyDescent="0.45">
      <c r="A1">
        <v>2</v>
      </c>
      <c r="B1" t="s">
        <v>0</v>
      </c>
      <c r="C1" t="s">
        <v>1</v>
      </c>
      <c r="D1" t="s">
        <v>2</v>
      </c>
      <c r="E1">
        <v>1</v>
      </c>
      <c r="F1" t="s">
        <v>0</v>
      </c>
      <c r="G1" t="s">
        <v>1</v>
      </c>
      <c r="H1" t="s">
        <v>2</v>
      </c>
    </row>
    <row r="2" spans="1:8" x14ac:dyDescent="0.45">
      <c r="A2" s="1">
        <v>44286</v>
      </c>
      <c r="B2">
        <v>966.07852726440001</v>
      </c>
      <c r="C2">
        <v>858.09665523257001</v>
      </c>
      <c r="D2">
        <v>1074.0603992962299</v>
      </c>
      <c r="E2" s="1">
        <v>44286</v>
      </c>
      <c r="F2">
        <v>992.79757998281696</v>
      </c>
      <c r="G2">
        <v>901.71998442146798</v>
      </c>
      <c r="H2">
        <v>1083.8751755441599</v>
      </c>
    </row>
    <row r="3" spans="1:8" x14ac:dyDescent="0.45">
      <c r="A3" s="1">
        <v>44377</v>
      </c>
      <c r="B3">
        <v>1068.49234905957</v>
      </c>
      <c r="C3">
        <v>907.26342482517896</v>
      </c>
      <c r="D3">
        <v>1229.7212732939699</v>
      </c>
      <c r="E3" s="1">
        <v>44377</v>
      </c>
      <c r="F3">
        <v>1118.29884223365</v>
      </c>
      <c r="G3">
        <v>986.94149854130296</v>
      </c>
      <c r="H3">
        <v>1249.65618592601</v>
      </c>
    </row>
    <row r="4" spans="1:8" x14ac:dyDescent="0.45">
      <c r="A4" s="1">
        <v>44469</v>
      </c>
      <c r="B4">
        <v>1129.9853005355901</v>
      </c>
      <c r="C4">
        <v>948.48474621630805</v>
      </c>
      <c r="D4">
        <v>1311.48585485487</v>
      </c>
      <c r="E4" s="1">
        <v>44469</v>
      </c>
      <c r="F4">
        <v>1175.4263264696301</v>
      </c>
      <c r="G4">
        <v>1022.92482185469</v>
      </c>
      <c r="H4">
        <v>1327.92783108456</v>
      </c>
    </row>
    <row r="5" spans="1:8" x14ac:dyDescent="0.45">
      <c r="A5" s="1">
        <v>44561</v>
      </c>
      <c r="B5">
        <v>1132.6411350722899</v>
      </c>
      <c r="C5">
        <v>941.99662460718503</v>
      </c>
      <c r="D5">
        <v>1323.2856455373999</v>
      </c>
      <c r="E5" s="1">
        <v>44561</v>
      </c>
      <c r="F5">
        <v>1137.62207648862</v>
      </c>
      <c r="G5">
        <v>972.40664743535399</v>
      </c>
      <c r="H5">
        <v>1302.8375055418901</v>
      </c>
    </row>
    <row r="6" spans="1:8" x14ac:dyDescent="0.45">
      <c r="A6" s="1">
        <v>44651</v>
      </c>
      <c r="B6">
        <v>1012.75117713089</v>
      </c>
      <c r="C6">
        <v>809.85289465647304</v>
      </c>
      <c r="D6">
        <v>1215.6494596053201</v>
      </c>
      <c r="E6" s="1">
        <v>44651</v>
      </c>
      <c r="F6">
        <v>997.15417800486102</v>
      </c>
      <c r="G6">
        <v>818.46732152966194</v>
      </c>
      <c r="H6">
        <v>1175.84103448006</v>
      </c>
    </row>
    <row r="7" spans="1:8" x14ac:dyDescent="0.45">
      <c r="A7" s="1">
        <v>44742</v>
      </c>
      <c r="B7">
        <v>1138.07828273992</v>
      </c>
      <c r="C7">
        <v>926.29916360924994</v>
      </c>
      <c r="D7">
        <v>1349.8574018705899</v>
      </c>
      <c r="E7" s="1">
        <v>44742</v>
      </c>
      <c r="F7">
        <v>1064.2422883424799</v>
      </c>
      <c r="G7">
        <v>875.89221763523506</v>
      </c>
      <c r="H7">
        <v>1252.59235904973</v>
      </c>
    </row>
    <row r="8" spans="1:8" x14ac:dyDescent="0.45">
      <c r="A8" s="1">
        <v>44834</v>
      </c>
      <c r="B8">
        <v>1184.4569707148701</v>
      </c>
      <c r="C8">
        <v>968.36062174506696</v>
      </c>
      <c r="D8">
        <v>1400.55331968467</v>
      </c>
      <c r="E8" s="1">
        <v>44834</v>
      </c>
      <c r="F8">
        <v>1102.1466911206701</v>
      </c>
      <c r="G8">
        <v>907.483164041024</v>
      </c>
      <c r="H8">
        <v>1296.8102182003099</v>
      </c>
    </row>
    <row r="9" spans="1:8" x14ac:dyDescent="0.45">
      <c r="A9" s="1">
        <v>44926</v>
      </c>
      <c r="B9">
        <v>1239.51941451231</v>
      </c>
      <c r="C9">
        <v>1021.24389088075</v>
      </c>
      <c r="D9">
        <v>1457.79493814386</v>
      </c>
      <c r="E9" s="1">
        <v>44926</v>
      </c>
      <c r="F9">
        <v>1128.9069704316701</v>
      </c>
      <c r="G9">
        <v>930.02251974447404</v>
      </c>
      <c r="H9">
        <v>1327.7914211188599</v>
      </c>
    </row>
    <row r="10" spans="1:8" x14ac:dyDescent="0.45">
      <c r="A10" s="1">
        <v>45016</v>
      </c>
      <c r="B10">
        <v>1098.18805904429</v>
      </c>
      <c r="C10">
        <v>864.55827196811799</v>
      </c>
      <c r="D10">
        <v>1331.81784612047</v>
      </c>
      <c r="E10" s="1">
        <v>45016</v>
      </c>
      <c r="F10">
        <v>999.59479915006796</v>
      </c>
      <c r="G10">
        <v>790.86096931008694</v>
      </c>
      <c r="H10">
        <v>1208.32862899005</v>
      </c>
    </row>
    <row r="11" spans="1:8" x14ac:dyDescent="0.45">
      <c r="A11" s="1">
        <v>45107</v>
      </c>
      <c r="B11">
        <v>1180.58131986133</v>
      </c>
      <c r="C11">
        <v>932.25863389318397</v>
      </c>
      <c r="D11">
        <v>1428.90400582949</v>
      </c>
      <c r="E11" s="1">
        <v>45107</v>
      </c>
      <c r="F11">
        <v>1071.72479899379</v>
      </c>
      <c r="G11">
        <v>854.81380491165999</v>
      </c>
      <c r="H11">
        <v>1288.63579307592</v>
      </c>
    </row>
    <row r="12" spans="1:8" x14ac:dyDescent="0.45">
      <c r="A12" s="1">
        <v>45199</v>
      </c>
      <c r="B12">
        <v>1221.8559453292301</v>
      </c>
      <c r="C12">
        <v>966.465517240395</v>
      </c>
      <c r="D12">
        <v>1477.2463734180701</v>
      </c>
      <c r="E12" s="1">
        <v>45199</v>
      </c>
      <c r="F12">
        <v>1102.2063428010399</v>
      </c>
      <c r="G12">
        <v>879.83806846149105</v>
      </c>
      <c r="H12">
        <v>1324.5746171405899</v>
      </c>
    </row>
    <row r="13" spans="1:8" x14ac:dyDescent="0.45">
      <c r="A13" s="1">
        <v>45291</v>
      </c>
      <c r="B13">
        <v>1231.2936662237701</v>
      </c>
      <c r="C13">
        <v>972.34609074117702</v>
      </c>
      <c r="D13">
        <v>1490.2412417063599</v>
      </c>
      <c r="E13" s="1">
        <v>45291</v>
      </c>
      <c r="F13">
        <v>1118.7780673536599</v>
      </c>
      <c r="G13">
        <v>892.69498007675702</v>
      </c>
      <c r="H13">
        <v>1344.8611546305699</v>
      </c>
    </row>
    <row r="17" spans="1:5" x14ac:dyDescent="0.45">
      <c r="B17" t="s">
        <v>7</v>
      </c>
      <c r="C17" t="s">
        <v>8</v>
      </c>
      <c r="D17" t="s">
        <v>9</v>
      </c>
    </row>
    <row r="18" spans="1:5" x14ac:dyDescent="0.45">
      <c r="A18" s="1">
        <v>44286</v>
      </c>
      <c r="B18">
        <v>858.09665523257001</v>
      </c>
      <c r="C18">
        <v>966.07852726440001</v>
      </c>
      <c r="D18">
        <v>1074.0603992962299</v>
      </c>
    </row>
    <row r="19" spans="1:5" x14ac:dyDescent="0.45">
      <c r="A19" s="1">
        <v>44377</v>
      </c>
      <c r="B19">
        <v>907.26342482517896</v>
      </c>
      <c r="C19">
        <v>1068.49234905957</v>
      </c>
      <c r="D19">
        <v>1229.7212732939699</v>
      </c>
    </row>
    <row r="20" spans="1:5" x14ac:dyDescent="0.45">
      <c r="A20" s="1">
        <v>44469</v>
      </c>
      <c r="B20">
        <v>948.48474621630805</v>
      </c>
      <c r="C20">
        <v>1129.9853005355901</v>
      </c>
      <c r="D20">
        <v>1311.48585485487</v>
      </c>
    </row>
    <row r="21" spans="1:5" x14ac:dyDescent="0.45">
      <c r="A21" s="1">
        <v>44561</v>
      </c>
      <c r="B21">
        <v>941.99662460718503</v>
      </c>
      <c r="C21">
        <v>1132.6411350722899</v>
      </c>
      <c r="D21">
        <v>1323.2856455373999</v>
      </c>
      <c r="E21">
        <f>SUM(C18:C21)</f>
        <v>4297.19731193185</v>
      </c>
    </row>
    <row r="22" spans="1:5" x14ac:dyDescent="0.45">
      <c r="A22" s="1">
        <v>44651</v>
      </c>
      <c r="B22">
        <f>AVERAGE(C6,G6)</f>
        <v>814.16010809306749</v>
      </c>
      <c r="C22">
        <f>AVERAGE(B6,F6)</f>
        <v>1004.9526775678755</v>
      </c>
      <c r="D22">
        <f>AVERAGE(D6,H6)</f>
        <v>1195.7452470426902</v>
      </c>
    </row>
    <row r="23" spans="1:5" x14ac:dyDescent="0.45">
      <c r="A23" s="1">
        <v>44742</v>
      </c>
      <c r="B23">
        <f t="shared" ref="B23:B29" si="0">AVERAGE(C7,G7)</f>
        <v>901.0956906222425</v>
      </c>
      <c r="C23">
        <f t="shared" ref="C23:C29" si="1">AVERAGE(B7,F7)</f>
        <v>1101.1602855412</v>
      </c>
      <c r="D23">
        <f t="shared" ref="D23:D29" si="2">AVERAGE(D7,H7)</f>
        <v>1301.22488046016</v>
      </c>
    </row>
    <row r="24" spans="1:5" x14ac:dyDescent="0.45">
      <c r="A24" s="1">
        <v>44834</v>
      </c>
      <c r="B24">
        <f t="shared" si="0"/>
        <v>937.92189289304542</v>
      </c>
      <c r="C24">
        <f t="shared" si="1"/>
        <v>1143.3018309177701</v>
      </c>
      <c r="D24">
        <f t="shared" si="2"/>
        <v>1348.68176894249</v>
      </c>
    </row>
    <row r="25" spans="1:5" x14ac:dyDescent="0.45">
      <c r="A25" s="1">
        <v>44926</v>
      </c>
      <c r="B25">
        <f t="shared" si="0"/>
        <v>975.63320531261206</v>
      </c>
      <c r="C25">
        <f t="shared" si="1"/>
        <v>1184.2131924719902</v>
      </c>
      <c r="D25">
        <f t="shared" si="2"/>
        <v>1392.7931796313601</v>
      </c>
      <c r="E25">
        <f>SUM(C22:C25)</f>
        <v>4433.6279864988355</v>
      </c>
    </row>
    <row r="26" spans="1:5" x14ac:dyDescent="0.45">
      <c r="A26" s="1">
        <v>45016</v>
      </c>
      <c r="B26">
        <f t="shared" si="0"/>
        <v>827.70962063910247</v>
      </c>
      <c r="C26">
        <f t="shared" si="1"/>
        <v>1048.8914290971788</v>
      </c>
      <c r="D26">
        <f t="shared" si="2"/>
        <v>1270.07323755526</v>
      </c>
    </row>
    <row r="27" spans="1:5" x14ac:dyDescent="0.45">
      <c r="A27" s="1">
        <v>45107</v>
      </c>
      <c r="B27">
        <f t="shared" si="0"/>
        <v>893.53621940242192</v>
      </c>
      <c r="C27">
        <f t="shared" si="1"/>
        <v>1126.15305942756</v>
      </c>
      <c r="D27">
        <f t="shared" si="2"/>
        <v>1358.769899452705</v>
      </c>
    </row>
    <row r="28" spans="1:5" x14ac:dyDescent="0.45">
      <c r="A28" s="1">
        <v>45199</v>
      </c>
      <c r="B28">
        <f t="shared" si="0"/>
        <v>923.15179285094302</v>
      </c>
      <c r="C28">
        <f t="shared" si="1"/>
        <v>1162.0311440651349</v>
      </c>
      <c r="D28">
        <f t="shared" si="2"/>
        <v>1400.91049527933</v>
      </c>
    </row>
    <row r="29" spans="1:5" x14ac:dyDescent="0.45">
      <c r="A29" s="1">
        <v>45291</v>
      </c>
      <c r="B29">
        <f t="shared" si="0"/>
        <v>932.52053540896702</v>
      </c>
      <c r="C29">
        <f t="shared" si="1"/>
        <v>1175.0358667887149</v>
      </c>
      <c r="D29">
        <f t="shared" si="2"/>
        <v>1417.5511981684649</v>
      </c>
      <c r="E29">
        <f>SUM(C26:C29)</f>
        <v>4512.1114993785886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A44" sqref="A44"/>
    </sheetView>
  </sheetViews>
  <sheetFormatPr defaultRowHeight="14.25" x14ac:dyDescent="0.45"/>
  <cols>
    <col min="1" max="1" width="13.59765625" customWidth="1"/>
    <col min="4" max="4" width="13.59765625" customWidth="1"/>
    <col min="5" max="5" width="9.1328125" customWidth="1"/>
    <col min="7" max="7" width="16.59765625" customWidth="1"/>
    <col min="9" max="9" width="18.1328125" customWidth="1"/>
    <col min="10" max="10" width="12.59765625" customWidth="1"/>
    <col min="11" max="11" width="10" bestFit="1" customWidth="1"/>
    <col min="12" max="12" width="9.265625" bestFit="1" customWidth="1"/>
    <col min="13" max="13" width="10.265625" bestFit="1" customWidth="1"/>
  </cols>
  <sheetData>
    <row r="1" spans="1:15" x14ac:dyDescent="0.45">
      <c r="A1">
        <v>1</v>
      </c>
      <c r="B1" t="s">
        <v>0</v>
      </c>
      <c r="C1" t="s">
        <v>3</v>
      </c>
      <c r="D1" t="s">
        <v>1</v>
      </c>
      <c r="E1" t="s">
        <v>2</v>
      </c>
      <c r="F1">
        <v>2</v>
      </c>
      <c r="G1" t="s">
        <v>0</v>
      </c>
      <c r="H1" t="s">
        <v>3</v>
      </c>
      <c r="I1" t="s">
        <v>1</v>
      </c>
      <c r="J1" t="s">
        <v>2</v>
      </c>
      <c r="K1" t="s">
        <v>4</v>
      </c>
      <c r="L1" t="s">
        <v>6</v>
      </c>
      <c r="M1" t="s">
        <v>5</v>
      </c>
      <c r="N1" t="s">
        <v>13</v>
      </c>
      <c r="O1" t="s">
        <v>14</v>
      </c>
    </row>
    <row r="2" spans="1:15" x14ac:dyDescent="0.45">
      <c r="A2" s="1">
        <v>44286</v>
      </c>
      <c r="B2">
        <v>1747.9540043786999</v>
      </c>
      <c r="C2">
        <v>532.50899180507702</v>
      </c>
      <c r="D2">
        <v>1299.78312980704</v>
      </c>
      <c r="E2">
        <v>2196.1248789503602</v>
      </c>
      <c r="F2" s="1">
        <v>44286</v>
      </c>
      <c r="G2">
        <v>732.87640220000003</v>
      </c>
      <c r="H2">
        <v>592.44499029999997</v>
      </c>
      <c r="I2">
        <v>422.19794560000003</v>
      </c>
      <c r="J2">
        <v>1043.5548590000001</v>
      </c>
      <c r="K2">
        <f>AVERAGE(B2,G2)</f>
        <v>1240.4152032893498</v>
      </c>
      <c r="L2">
        <f>AVERAGE(D2,I2)</f>
        <v>860.99053770351998</v>
      </c>
      <c r="M2">
        <f>AVERAGE(E2,J2)</f>
        <v>1619.8398689751803</v>
      </c>
      <c r="N2">
        <f>AVERAGE(K2,L2)</f>
        <v>1050.702870496435</v>
      </c>
      <c r="O2">
        <f>AVERAGE(N2,M2)</f>
        <v>1335.2713697358076</v>
      </c>
    </row>
    <row r="3" spans="1:15" x14ac:dyDescent="0.45">
      <c r="A3" s="1">
        <v>44377</v>
      </c>
      <c r="B3">
        <v>2074.2329582807401</v>
      </c>
      <c r="C3">
        <v>563.50470964693295</v>
      </c>
      <c r="D3">
        <v>1599.9754294235399</v>
      </c>
      <c r="E3">
        <v>2548.4904871379399</v>
      </c>
      <c r="F3" s="1">
        <v>44377</v>
      </c>
      <c r="G3">
        <v>1338.1676930000001</v>
      </c>
      <c r="H3">
        <v>779.14809160000004</v>
      </c>
      <c r="I3">
        <v>929.58203430000003</v>
      </c>
      <c r="J3">
        <v>1746.7533519999999</v>
      </c>
      <c r="K3">
        <f t="shared" ref="K3:K13" si="0">AVERAGE(B3,G3)</f>
        <v>1706.20032564037</v>
      </c>
      <c r="L3">
        <f t="shared" ref="L3:L12" si="1">AVERAGE(D3,I3)</f>
        <v>1264.77873186177</v>
      </c>
      <c r="M3">
        <f t="shared" ref="M3:M13" si="2">AVERAGE(E3,J3)</f>
        <v>2147.62191956897</v>
      </c>
      <c r="N3">
        <f t="shared" ref="N3:N13" si="3">AVERAGE(K3,L3)</f>
        <v>1485.4895287510699</v>
      </c>
      <c r="O3">
        <f t="shared" ref="O3:O13" si="4">AVERAGE(N3,M3)</f>
        <v>1816.55572416002</v>
      </c>
    </row>
    <row r="4" spans="1:15" x14ac:dyDescent="0.45">
      <c r="A4" s="1">
        <v>44469</v>
      </c>
      <c r="B4">
        <v>2191.08598683839</v>
      </c>
      <c r="C4">
        <v>592.92921923541996</v>
      </c>
      <c r="D4">
        <v>1692.06416592406</v>
      </c>
      <c r="E4">
        <v>2690.10780775273</v>
      </c>
      <c r="F4" s="1">
        <v>44469</v>
      </c>
      <c r="G4">
        <v>2158.1484329999998</v>
      </c>
      <c r="H4">
        <v>915.47489010000004</v>
      </c>
      <c r="I4">
        <v>1678.072932</v>
      </c>
      <c r="J4">
        <v>2638.223935</v>
      </c>
      <c r="K4">
        <f t="shared" si="0"/>
        <v>2174.6172099191949</v>
      </c>
      <c r="L4">
        <f t="shared" si="1"/>
        <v>1685.06854896203</v>
      </c>
      <c r="M4">
        <f t="shared" si="2"/>
        <v>2664.165871376365</v>
      </c>
      <c r="N4">
        <f t="shared" si="3"/>
        <v>1929.8428794406125</v>
      </c>
      <c r="O4">
        <f t="shared" si="4"/>
        <v>2297.0043754084886</v>
      </c>
    </row>
    <row r="5" spans="1:15" x14ac:dyDescent="0.45">
      <c r="A5" s="1">
        <v>44561</v>
      </c>
      <c r="B5">
        <v>2109.22281837537</v>
      </c>
      <c r="C5">
        <v>621.02053764773996</v>
      </c>
      <c r="D5">
        <v>1586.5587474061599</v>
      </c>
      <c r="E5">
        <v>2631.8868893445701</v>
      </c>
      <c r="F5" s="1">
        <v>44561</v>
      </c>
      <c r="G5">
        <v>2066.2710729999999</v>
      </c>
      <c r="H5">
        <v>1044.9108220000001</v>
      </c>
      <c r="I5">
        <v>1518.3193020000001</v>
      </c>
      <c r="J5">
        <v>2614.222843</v>
      </c>
      <c r="K5">
        <f t="shared" si="0"/>
        <v>2087.7469456876852</v>
      </c>
      <c r="L5">
        <f t="shared" si="1"/>
        <v>1552.4390247030801</v>
      </c>
      <c r="M5">
        <f t="shared" si="2"/>
        <v>2623.0548661722851</v>
      </c>
      <c r="N5">
        <f t="shared" si="3"/>
        <v>1820.0929851953827</v>
      </c>
      <c r="O5">
        <f t="shared" si="4"/>
        <v>2221.5739256838337</v>
      </c>
    </row>
    <row r="6" spans="1:15" x14ac:dyDescent="0.45">
      <c r="A6" s="1">
        <v>44651</v>
      </c>
      <c r="B6">
        <v>2024.9866796850299</v>
      </c>
      <c r="C6">
        <v>652.08309785081497</v>
      </c>
      <c r="D6">
        <v>1476.17969847978</v>
      </c>
      <c r="E6">
        <v>2573.7936608902801</v>
      </c>
      <c r="F6" s="1">
        <v>44651</v>
      </c>
      <c r="G6">
        <v>727.58023419999995</v>
      </c>
      <c r="H6">
        <v>1419.464939</v>
      </c>
      <c r="I6">
        <v>-16.78790742</v>
      </c>
      <c r="J6">
        <v>1471.9483760000001</v>
      </c>
      <c r="K6">
        <f t="shared" si="0"/>
        <v>1376.2834569425149</v>
      </c>
      <c r="L6">
        <f t="shared" si="1"/>
        <v>729.69589552988998</v>
      </c>
      <c r="M6">
        <f t="shared" si="2"/>
        <v>2022.8710184451402</v>
      </c>
      <c r="N6">
        <f t="shared" si="3"/>
        <v>1052.9896762362025</v>
      </c>
      <c r="O6">
        <f t="shared" si="4"/>
        <v>1537.9303473406712</v>
      </c>
    </row>
    <row r="7" spans="1:15" x14ac:dyDescent="0.45">
      <c r="A7" s="1">
        <v>44742</v>
      </c>
      <c r="B7">
        <v>2273.87755953141</v>
      </c>
      <c r="C7">
        <v>679.123462793871</v>
      </c>
      <c r="D7">
        <v>1702.3128330265199</v>
      </c>
      <c r="E7">
        <v>2845.4422860363002</v>
      </c>
      <c r="F7" s="1">
        <v>44742</v>
      </c>
      <c r="G7">
        <v>1247.847305</v>
      </c>
      <c r="H7">
        <v>1686.172658</v>
      </c>
      <c r="I7">
        <v>363.61749889999999</v>
      </c>
      <c r="J7">
        <v>2132.0771119999999</v>
      </c>
      <c r="K7">
        <f t="shared" si="0"/>
        <v>1760.8624322657051</v>
      </c>
      <c r="L7">
        <f t="shared" si="1"/>
        <v>1032.96516596326</v>
      </c>
      <c r="M7">
        <f t="shared" si="2"/>
        <v>2488.7596990181501</v>
      </c>
      <c r="N7">
        <f t="shared" si="3"/>
        <v>1396.9137991144826</v>
      </c>
      <c r="O7">
        <f t="shared" si="4"/>
        <v>1942.8367490663163</v>
      </c>
    </row>
    <row r="8" spans="1:15" x14ac:dyDescent="0.45">
      <c r="A8" s="1">
        <v>44834</v>
      </c>
      <c r="B8">
        <v>2299.7921635469102</v>
      </c>
      <c r="C8">
        <v>705.17136999037598</v>
      </c>
      <c r="D8">
        <v>1706.30496525531</v>
      </c>
      <c r="E8">
        <v>2893.2793618385199</v>
      </c>
      <c r="F8" s="1">
        <v>44834</v>
      </c>
      <c r="G8">
        <v>1909.350506</v>
      </c>
      <c r="H8">
        <v>1898.437101</v>
      </c>
      <c r="I8">
        <v>913.80911700000001</v>
      </c>
      <c r="J8">
        <v>2904.8918960000001</v>
      </c>
      <c r="K8">
        <f t="shared" si="0"/>
        <v>2104.571334773455</v>
      </c>
      <c r="L8">
        <f t="shared" si="1"/>
        <v>1310.0570411276549</v>
      </c>
      <c r="M8">
        <f t="shared" si="2"/>
        <v>2899.0856289192598</v>
      </c>
      <c r="N8">
        <f t="shared" si="3"/>
        <v>1707.3141879505549</v>
      </c>
      <c r="O8">
        <f t="shared" si="4"/>
        <v>2303.1999084349072</v>
      </c>
    </row>
    <row r="9" spans="1:15" x14ac:dyDescent="0.45">
      <c r="A9" s="1">
        <v>44926</v>
      </c>
      <c r="B9">
        <v>2289.2386708660601</v>
      </c>
      <c r="C9">
        <v>730.35109067919802</v>
      </c>
      <c r="D9">
        <v>1674.55968498731</v>
      </c>
      <c r="E9">
        <v>2903.9176567448098</v>
      </c>
      <c r="F9" s="1">
        <v>44926</v>
      </c>
      <c r="G9">
        <v>1545.9211849999999</v>
      </c>
      <c r="H9">
        <v>2103.830054</v>
      </c>
      <c r="I9">
        <v>442.6716255</v>
      </c>
      <c r="J9">
        <v>2649.170744</v>
      </c>
      <c r="K9">
        <f t="shared" si="0"/>
        <v>1917.5799279330299</v>
      </c>
      <c r="L9">
        <f t="shared" si="1"/>
        <v>1058.6156552436551</v>
      </c>
      <c r="M9">
        <f t="shared" si="2"/>
        <v>2776.5442003724047</v>
      </c>
      <c r="N9">
        <f t="shared" si="3"/>
        <v>1488.0977915883425</v>
      </c>
      <c r="O9">
        <f t="shared" si="4"/>
        <v>2132.3209959803735</v>
      </c>
    </row>
    <row r="10" spans="1:15" x14ac:dyDescent="0.45">
      <c r="A10" s="1">
        <v>45016</v>
      </c>
      <c r="B10">
        <v>2202.93925966084</v>
      </c>
      <c r="C10">
        <v>759.94282456434303</v>
      </c>
      <c r="D10">
        <v>1563.35524220611</v>
      </c>
      <c r="E10">
        <v>2842.5232771155702</v>
      </c>
      <c r="F10" s="1">
        <v>45016</v>
      </c>
      <c r="G10">
        <f>AVERAGE(I10:J10)</f>
        <v>820.34228114999996</v>
      </c>
      <c r="H10">
        <v>2533.9203779999998</v>
      </c>
      <c r="I10">
        <v>155.94770829999999</v>
      </c>
      <c r="J10">
        <v>1484.736854</v>
      </c>
      <c r="K10">
        <f t="shared" si="0"/>
        <v>1511.64077040542</v>
      </c>
      <c r="L10">
        <f t="shared" si="1"/>
        <v>859.65147525305497</v>
      </c>
      <c r="M10">
        <f t="shared" si="2"/>
        <v>2163.6300655577852</v>
      </c>
      <c r="N10">
        <f t="shared" si="3"/>
        <v>1185.6461228292374</v>
      </c>
      <c r="O10">
        <f t="shared" si="4"/>
        <v>1674.6380941935113</v>
      </c>
    </row>
    <row r="11" spans="1:15" x14ac:dyDescent="0.45">
      <c r="A11" s="1">
        <v>45107</v>
      </c>
      <c r="B11">
        <v>2412.4229249861</v>
      </c>
      <c r="C11">
        <v>785.07530472296605</v>
      </c>
      <c r="D11">
        <v>1751.68687857753</v>
      </c>
      <c r="E11">
        <v>3073.1589713946801</v>
      </c>
      <c r="F11" s="1">
        <v>45107</v>
      </c>
      <c r="G11">
        <f t="shared" ref="G11:G13" si="5">AVERAGE(I11:J11)</f>
        <v>893.07245090000004</v>
      </c>
      <c r="H11">
        <v>2876.9663249999999</v>
      </c>
      <c r="I11">
        <v>-238.43951120000003</v>
      </c>
      <c r="J11">
        <v>2024.584413</v>
      </c>
      <c r="K11">
        <f t="shared" si="0"/>
        <v>1652.7476879430501</v>
      </c>
      <c r="L11">
        <f t="shared" si="1"/>
        <v>756.62368368876503</v>
      </c>
      <c r="M11">
        <f t="shared" si="2"/>
        <v>2548.8716921973401</v>
      </c>
      <c r="N11">
        <f t="shared" si="3"/>
        <v>1204.6856858159076</v>
      </c>
      <c r="O11">
        <f t="shared" si="4"/>
        <v>1876.7786890066238</v>
      </c>
    </row>
    <row r="12" spans="1:15" x14ac:dyDescent="0.45">
      <c r="A12" s="1">
        <v>45199</v>
      </c>
      <c r="B12">
        <v>2350.0689080959201</v>
      </c>
      <c r="C12">
        <v>809.47044879676503</v>
      </c>
      <c r="D12">
        <v>1668.8013904387701</v>
      </c>
      <c r="E12">
        <v>3031.3364257530802</v>
      </c>
      <c r="F12" s="1">
        <v>45199</v>
      </c>
      <c r="G12">
        <f t="shared" si="5"/>
        <v>1478.2532709250002</v>
      </c>
      <c r="H12">
        <v>3162.6667480000001</v>
      </c>
      <c r="I12">
        <v>234.37522285000006</v>
      </c>
      <c r="J12">
        <v>2722.1313190000001</v>
      </c>
      <c r="K12">
        <f t="shared" si="0"/>
        <v>1914.16108951046</v>
      </c>
      <c r="L12">
        <f t="shared" si="1"/>
        <v>951.58830664438506</v>
      </c>
      <c r="M12">
        <f t="shared" si="2"/>
        <v>2876.7338723765401</v>
      </c>
      <c r="N12">
        <f t="shared" si="3"/>
        <v>1432.8746980774226</v>
      </c>
      <c r="O12">
        <f t="shared" si="4"/>
        <v>2154.8042852269814</v>
      </c>
    </row>
    <row r="13" spans="1:15" x14ac:dyDescent="0.45">
      <c r="A13" s="1">
        <v>45291</v>
      </c>
      <c r="B13">
        <v>2351.9802025614399</v>
      </c>
      <c r="C13">
        <v>833.21394189721104</v>
      </c>
      <c r="D13">
        <v>1650.72965695176</v>
      </c>
      <c r="E13">
        <v>3053.23074817112</v>
      </c>
      <c r="F13" s="1">
        <v>45291</v>
      </c>
      <c r="G13">
        <f t="shared" si="5"/>
        <v>1208.7360337499999</v>
      </c>
      <c r="H13">
        <v>3441.8807059999999</v>
      </c>
      <c r="I13">
        <v>-144.95697150000001</v>
      </c>
      <c r="J13">
        <v>2562.4290390000001</v>
      </c>
      <c r="K13">
        <f t="shared" si="0"/>
        <v>1780.3581181557199</v>
      </c>
      <c r="L13">
        <f>AVERAGE(D13,I13)</f>
        <v>752.88634272588001</v>
      </c>
      <c r="M13">
        <f t="shared" si="2"/>
        <v>2807.8298935855601</v>
      </c>
      <c r="N13">
        <f t="shared" si="3"/>
        <v>1266.6222304408</v>
      </c>
      <c r="O13">
        <f t="shared" si="4"/>
        <v>2037.2260620131801</v>
      </c>
    </row>
    <row r="16" spans="1:15" x14ac:dyDescent="0.45">
      <c r="B16" t="s">
        <v>7</v>
      </c>
      <c r="C16" t="s">
        <v>8</v>
      </c>
      <c r="D16" t="s">
        <v>9</v>
      </c>
      <c r="F16" t="s">
        <v>7</v>
      </c>
      <c r="G16" t="s">
        <v>8</v>
      </c>
      <c r="H16" t="s">
        <v>9</v>
      </c>
    </row>
    <row r="17" spans="1:9" x14ac:dyDescent="0.45">
      <c r="A17" s="1">
        <v>44286</v>
      </c>
      <c r="B17">
        <v>1003.7189137667427</v>
      </c>
      <c r="C17">
        <f>AVERAGE(F17:G17)</f>
        <v>1192.9871201161213</v>
      </c>
      <c r="D17">
        <f>H17</f>
        <v>1406.4134945456508</v>
      </c>
      <c r="F17">
        <v>1050.702870496435</v>
      </c>
      <c r="G17">
        <v>1335.2713697358076</v>
      </c>
      <c r="H17">
        <v>1406.4134945456508</v>
      </c>
      <c r="I17">
        <f>F17*1.1</f>
        <v>1155.7731575460787</v>
      </c>
    </row>
    <row r="18" spans="1:9" x14ac:dyDescent="0.45">
      <c r="A18" s="1">
        <v>44377</v>
      </c>
      <c r="B18">
        <v>1423.6990489317313</v>
      </c>
      <c r="C18">
        <f t="shared" ref="C18:C28" si="6">AVERAGE(F18:G18)</f>
        <v>1651.0226264555449</v>
      </c>
      <c r="D18">
        <f t="shared" ref="D18:D28" si="7">H18</f>
        <v>1899.3222730122575</v>
      </c>
      <c r="F18">
        <v>1485.4895287510699</v>
      </c>
      <c r="G18">
        <v>1816.55572416002</v>
      </c>
      <c r="H18">
        <v>1899.3222730122575</v>
      </c>
      <c r="I18">
        <f t="shared" ref="I18:I28" si="8">F18*1.1</f>
        <v>1634.0384816261769</v>
      </c>
    </row>
    <row r="19" spans="1:9" x14ac:dyDescent="0.45">
      <c r="A19" s="1">
        <v>44469</v>
      </c>
      <c r="B19">
        <v>1857.2409783561925</v>
      </c>
      <c r="C19">
        <f t="shared" si="6"/>
        <v>2113.4236274245513</v>
      </c>
      <c r="D19">
        <f t="shared" si="7"/>
        <v>2388.7947494004584</v>
      </c>
      <c r="F19">
        <v>1929.8428794406125</v>
      </c>
      <c r="G19">
        <v>2297.00437540849</v>
      </c>
      <c r="H19">
        <v>2388.7947494004584</v>
      </c>
      <c r="I19">
        <f t="shared" si="8"/>
        <v>2122.8271673846739</v>
      </c>
    </row>
    <row r="20" spans="1:9" x14ac:dyDescent="0.45">
      <c r="A20" s="1">
        <v>44561</v>
      </c>
      <c r="B20">
        <v>1737.2261440233801</v>
      </c>
      <c r="C20">
        <f t="shared" si="6"/>
        <v>2020.8334554396083</v>
      </c>
      <c r="D20">
        <f t="shared" si="7"/>
        <v>2321.9441608059469</v>
      </c>
      <c r="E20">
        <f>SUM(C17:C20)</f>
        <v>6978.2668294358264</v>
      </c>
      <c r="F20">
        <v>1820.0929851953827</v>
      </c>
      <c r="G20">
        <v>2221.5739256838337</v>
      </c>
      <c r="H20">
        <v>2321.9441608059469</v>
      </c>
      <c r="I20">
        <f t="shared" si="8"/>
        <v>2002.102283714921</v>
      </c>
    </row>
    <row r="21" spans="1:9" x14ac:dyDescent="0.45">
      <c r="A21" s="1">
        <v>44651</v>
      </c>
      <c r="B21">
        <v>940.41875346080587</v>
      </c>
      <c r="C21">
        <f>AVERAGE(F21,H21)</f>
        <v>1430.766544896647</v>
      </c>
      <c r="D21">
        <f t="shared" si="7"/>
        <v>1808.5434135570915</v>
      </c>
      <c r="F21">
        <v>1052.9896762362025</v>
      </c>
      <c r="G21">
        <v>1537.9303473406712</v>
      </c>
      <c r="H21">
        <v>1808.5434135570915</v>
      </c>
      <c r="I21">
        <f t="shared" si="8"/>
        <v>1158.288643859823</v>
      </c>
    </row>
    <row r="22" spans="1:9" x14ac:dyDescent="0.45">
      <c r="A22" s="1">
        <v>44742</v>
      </c>
      <c r="B22">
        <v>1263.1915726935963</v>
      </c>
      <c r="C22">
        <f t="shared" si="6"/>
        <v>1669.8752740903994</v>
      </c>
      <c r="D22">
        <f t="shared" si="7"/>
        <v>2079.3174865542746</v>
      </c>
      <c r="F22">
        <v>1396.9137991144826</v>
      </c>
      <c r="G22">
        <v>1942.8367490663163</v>
      </c>
      <c r="H22">
        <v>2079.3174865542746</v>
      </c>
      <c r="I22">
        <f t="shared" si="8"/>
        <v>1536.605179025931</v>
      </c>
    </row>
    <row r="23" spans="1:9" x14ac:dyDescent="0.45">
      <c r="A23" s="1">
        <v>44834</v>
      </c>
      <c r="B23">
        <v>1556.7582915994847</v>
      </c>
      <c r="C23">
        <f t="shared" si="6"/>
        <v>2005.257048192731</v>
      </c>
      <c r="D23">
        <f t="shared" si="7"/>
        <v>2452.1713385559951</v>
      </c>
      <c r="F23">
        <v>1707.3141879505549</v>
      </c>
      <c r="G23">
        <v>2303.1999084349072</v>
      </c>
      <c r="H23">
        <v>2452.1713385559951</v>
      </c>
      <c r="I23">
        <f t="shared" si="8"/>
        <v>1878.0456067456105</v>
      </c>
    </row>
    <row r="24" spans="1:9" x14ac:dyDescent="0.45">
      <c r="A24" s="1">
        <v>44926</v>
      </c>
      <c r="B24">
        <v>1321.253169863028</v>
      </c>
      <c r="C24">
        <f t="shared" si="6"/>
        <v>1810.2093937843579</v>
      </c>
      <c r="D24">
        <f t="shared" si="7"/>
        <v>2293.3767970783811</v>
      </c>
      <c r="E24">
        <f>SUM(C21:C24)</f>
        <v>6916.1082609641362</v>
      </c>
      <c r="F24">
        <v>1488.0977915883425</v>
      </c>
      <c r="G24">
        <v>2132.3209959803735</v>
      </c>
      <c r="H24">
        <v>2293.3767970783811</v>
      </c>
      <c r="I24">
        <f t="shared" si="8"/>
        <v>1636.9075707471768</v>
      </c>
    </row>
    <row r="25" spans="1:9" x14ac:dyDescent="0.45">
      <c r="A25" s="1">
        <v>45016</v>
      </c>
      <c r="B25">
        <v>486.39718107161929</v>
      </c>
      <c r="C25">
        <f t="shared" si="6"/>
        <v>1056.4201613582495</v>
      </c>
      <c r="D25">
        <f t="shared" si="7"/>
        <v>1610.0251134580174</v>
      </c>
      <c r="F25">
        <v>687.35019329173747</v>
      </c>
      <c r="G25">
        <v>1425.4901294247613</v>
      </c>
      <c r="H25">
        <v>1610.0251134580174</v>
      </c>
      <c r="I25">
        <f t="shared" si="8"/>
        <v>756.08521262091131</v>
      </c>
    </row>
    <row r="26" spans="1:9" x14ac:dyDescent="0.45">
      <c r="A26" s="1">
        <v>45107</v>
      </c>
      <c r="B26">
        <v>693.64936240717623</v>
      </c>
      <c r="C26">
        <f t="shared" si="6"/>
        <v>1328.5736945175158</v>
      </c>
      <c r="D26">
        <f t="shared" si="7"/>
        <v>1938.7226933574279</v>
      </c>
      <c r="F26">
        <v>921.80769529090753</v>
      </c>
      <c r="G26">
        <v>1735.3396937441239</v>
      </c>
      <c r="H26">
        <v>1938.7226933574279</v>
      </c>
      <c r="I26">
        <f t="shared" si="8"/>
        <v>1013.9884648199984</v>
      </c>
    </row>
    <row r="27" spans="1:9" x14ac:dyDescent="0.45">
      <c r="A27" s="1">
        <v>45199</v>
      </c>
      <c r="B27">
        <v>871.08932961697519</v>
      </c>
      <c r="C27">
        <f t="shared" si="6"/>
        <v>1560.6123576381397</v>
      </c>
      <c r="D27">
        <f t="shared" si="7"/>
        <v>2218.6731150073401</v>
      </c>
      <c r="F27">
        <v>1121.9051860586726</v>
      </c>
      <c r="G27">
        <v>1999.3195292176065</v>
      </c>
      <c r="H27">
        <v>2218.6731150073401</v>
      </c>
      <c r="I27">
        <f t="shared" si="8"/>
        <v>1234.0957046645399</v>
      </c>
    </row>
    <row r="28" spans="1:9" x14ac:dyDescent="0.45">
      <c r="A28" s="1">
        <v>45291</v>
      </c>
      <c r="B28">
        <v>655.24000948356888</v>
      </c>
      <c r="C28">
        <f t="shared" si="6"/>
        <v>1398.1067077426151</v>
      </c>
      <c r="D28">
        <f t="shared" si="7"/>
        <v>2102.9683006640876</v>
      </c>
      <c r="E28">
        <f>SUM(C25:C28)</f>
        <v>5343.7129212565196</v>
      </c>
      <c r="F28">
        <v>928.19897912829992</v>
      </c>
      <c r="G28">
        <v>1868.01443635693</v>
      </c>
      <c r="H28">
        <v>2102.9683006640876</v>
      </c>
      <c r="I28">
        <f t="shared" si="8"/>
        <v>1021.0188770411301</v>
      </c>
    </row>
    <row r="32" spans="1:9" x14ac:dyDescent="0.45">
      <c r="A32">
        <v>2</v>
      </c>
      <c r="B32" t="s">
        <v>0</v>
      </c>
      <c r="C32" t="s">
        <v>3</v>
      </c>
      <c r="D32" t="s">
        <v>1</v>
      </c>
      <c r="E32" t="s">
        <v>2</v>
      </c>
    </row>
    <row r="33" spans="1:9" x14ac:dyDescent="0.45">
      <c r="A33" s="1">
        <v>44286</v>
      </c>
      <c r="B33">
        <v>732.87640220000003</v>
      </c>
      <c r="C33">
        <v>592.44499029999997</v>
      </c>
      <c r="D33">
        <v>422.19794560000003</v>
      </c>
      <c r="E33">
        <v>1043.5548590000001</v>
      </c>
      <c r="F33">
        <v>422.19794560000003</v>
      </c>
      <c r="G33">
        <v>732.87640220000003</v>
      </c>
    </row>
    <row r="34" spans="1:9" x14ac:dyDescent="0.45">
      <c r="A34" s="1">
        <v>44377</v>
      </c>
      <c r="B34">
        <v>1338.1676930000001</v>
      </c>
      <c r="C34">
        <v>779.14809160000004</v>
      </c>
      <c r="D34">
        <v>929.58203430000003</v>
      </c>
      <c r="E34">
        <v>1746.7533519999999</v>
      </c>
      <c r="F34">
        <v>929.58203430000003</v>
      </c>
      <c r="G34">
        <v>1338.1676930000001</v>
      </c>
    </row>
    <row r="35" spans="1:9" x14ac:dyDescent="0.45">
      <c r="A35" s="1">
        <v>44469</v>
      </c>
      <c r="B35">
        <v>2158.1484329999998</v>
      </c>
      <c r="C35">
        <v>915.47489010000004</v>
      </c>
      <c r="D35">
        <v>1678.072932</v>
      </c>
      <c r="E35">
        <v>2638.223935</v>
      </c>
      <c r="F35">
        <v>1678.072932</v>
      </c>
      <c r="G35">
        <v>2158.1484329999998</v>
      </c>
    </row>
    <row r="36" spans="1:9" x14ac:dyDescent="0.45">
      <c r="A36" s="1">
        <v>44561</v>
      </c>
      <c r="B36">
        <v>2066.2710729999999</v>
      </c>
      <c r="C36">
        <v>1044.9108220000001</v>
      </c>
      <c r="D36">
        <v>1518.3193020000001</v>
      </c>
      <c r="E36">
        <v>2614.222843</v>
      </c>
      <c r="F36">
        <v>1518.3193020000001</v>
      </c>
      <c r="G36">
        <v>2066.2710729999999</v>
      </c>
      <c r="H36">
        <f>SUM(B33:B36)</f>
        <v>6295.4636011999992</v>
      </c>
      <c r="I36">
        <f>SUM(D33:D36)</f>
        <v>4548.1722139000003</v>
      </c>
    </row>
    <row r="37" spans="1:9" x14ac:dyDescent="0.45">
      <c r="A37" s="1">
        <v>44651</v>
      </c>
      <c r="B37">
        <v>727.58023419999995</v>
      </c>
      <c r="C37">
        <v>1419.464939</v>
      </c>
      <c r="D37">
        <v>-16.78790742</v>
      </c>
      <c r="E37">
        <v>1471.9483760000001</v>
      </c>
      <c r="F37">
        <v>-16.78790742</v>
      </c>
      <c r="G37">
        <v>727.58023419999995</v>
      </c>
    </row>
    <row r="38" spans="1:9" x14ac:dyDescent="0.45">
      <c r="A38" s="1">
        <v>44742</v>
      </c>
      <c r="B38">
        <v>1247.847305</v>
      </c>
      <c r="C38">
        <v>1686.172658</v>
      </c>
      <c r="D38">
        <v>363.61749889999999</v>
      </c>
      <c r="E38">
        <v>2132.0771119999999</v>
      </c>
      <c r="F38">
        <v>363.61749889999999</v>
      </c>
      <c r="G38">
        <v>1247.847305</v>
      </c>
    </row>
    <row r="39" spans="1:9" x14ac:dyDescent="0.45">
      <c r="A39" s="1">
        <v>44834</v>
      </c>
      <c r="B39">
        <v>1909.350506</v>
      </c>
      <c r="C39">
        <v>1898.437101</v>
      </c>
      <c r="D39">
        <v>913.80911700000001</v>
      </c>
      <c r="E39">
        <v>2904.8918960000001</v>
      </c>
      <c r="F39">
        <v>913.80911700000001</v>
      </c>
      <c r="G39">
        <v>1909.350506</v>
      </c>
    </row>
    <row r="40" spans="1:9" x14ac:dyDescent="0.45">
      <c r="A40" s="1">
        <v>44926</v>
      </c>
      <c r="B40">
        <v>1545.9211849999999</v>
      </c>
      <c r="C40">
        <v>2103.830054</v>
      </c>
      <c r="D40">
        <v>442.6716255</v>
      </c>
      <c r="E40">
        <v>2649.170744</v>
      </c>
      <c r="F40">
        <v>442.6716255</v>
      </c>
      <c r="G40">
        <v>1545.9211849999999</v>
      </c>
      <c r="H40">
        <f>SUM(B37:B40)</f>
        <v>5430.6992301999999</v>
      </c>
    </row>
    <row r="41" spans="1:9" x14ac:dyDescent="0.45">
      <c r="A41" s="1">
        <v>45016</v>
      </c>
      <c r="B41">
        <f>AVERAGE(D41:E41)</f>
        <v>820.34228114999996</v>
      </c>
      <c r="C41">
        <v>2533.9203779999998</v>
      </c>
      <c r="D41">
        <f>G41</f>
        <v>155.94770829999999</v>
      </c>
      <c r="E41">
        <v>1484.736854</v>
      </c>
      <c r="F41">
        <f>D41</f>
        <v>155.94770829999999</v>
      </c>
      <c r="G41">
        <v>155.94770829999999</v>
      </c>
    </row>
    <row r="42" spans="1:9" x14ac:dyDescent="0.45">
      <c r="A42" s="1">
        <v>45107</v>
      </c>
      <c r="B42">
        <f t="shared" ref="B42:B44" si="9">AVERAGE(D42:E42)</f>
        <v>893.07245090000004</v>
      </c>
      <c r="C42">
        <v>2876.9663249999999</v>
      </c>
      <c r="D42">
        <f>AVERAGE(F42:G42)</f>
        <v>-238.43951120000003</v>
      </c>
      <c r="E42">
        <v>2024.584413</v>
      </c>
      <c r="F42">
        <v>-992.78081910000003</v>
      </c>
      <c r="G42">
        <v>515.90179669999998</v>
      </c>
    </row>
    <row r="43" spans="1:9" x14ac:dyDescent="0.45">
      <c r="A43" s="1">
        <v>45199</v>
      </c>
      <c r="B43">
        <f t="shared" si="9"/>
        <v>1478.2532709250002</v>
      </c>
      <c r="C43">
        <v>3162.6667480000001</v>
      </c>
      <c r="D43">
        <f t="shared" ref="D43:D44" si="10">AVERAGE(F43:G43)</f>
        <v>234.37522285000006</v>
      </c>
      <c r="E43">
        <v>2722.1313190000001</v>
      </c>
      <c r="F43">
        <v>-594.87680929999999</v>
      </c>
      <c r="G43">
        <v>1063.6272550000001</v>
      </c>
    </row>
    <row r="44" spans="1:9" x14ac:dyDescent="0.45">
      <c r="A44" s="1">
        <v>45291</v>
      </c>
      <c r="B44">
        <f t="shared" si="9"/>
        <v>1208.7360337499999</v>
      </c>
      <c r="C44">
        <v>3441.8807059999999</v>
      </c>
      <c r="D44">
        <f t="shared" si="10"/>
        <v>-144.95697150000001</v>
      </c>
      <c r="E44">
        <v>2562.4290390000001</v>
      </c>
      <c r="F44">
        <v>-1047.418975</v>
      </c>
      <c r="G44">
        <v>757.50503200000003</v>
      </c>
      <c r="H44">
        <f>SUM(B41:B44)</f>
        <v>4400.404036725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K2" sqref="K2:K13"/>
    </sheetView>
  </sheetViews>
  <sheetFormatPr defaultRowHeight="14.25" x14ac:dyDescent="0.45"/>
  <cols>
    <col min="1" max="1" width="15.59765625" customWidth="1"/>
  </cols>
  <sheetData>
    <row r="1" spans="1:19" x14ac:dyDescent="0.45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7</v>
      </c>
      <c r="G1" t="s">
        <v>8</v>
      </c>
      <c r="H1" t="s">
        <v>9</v>
      </c>
      <c r="I1" t="s">
        <v>12</v>
      </c>
      <c r="J1" t="s">
        <v>7</v>
      </c>
      <c r="K1" t="s">
        <v>8</v>
      </c>
      <c r="L1" t="s">
        <v>9</v>
      </c>
    </row>
    <row r="2" spans="1:19" x14ac:dyDescent="0.45">
      <c r="A2" s="1">
        <v>44286</v>
      </c>
      <c r="B2">
        <v>858.09665523257001</v>
      </c>
      <c r="C2">
        <v>966.07852726440001</v>
      </c>
      <c r="D2">
        <v>1074.0603992962299</v>
      </c>
      <c r="E2" s="1">
        <v>44286</v>
      </c>
      <c r="F2">
        <v>1050.702870496435</v>
      </c>
      <c r="G2">
        <f>AVERAGE(H2,F2)</f>
        <v>1228.5581825210429</v>
      </c>
      <c r="H2">
        <v>1406.4134945456508</v>
      </c>
      <c r="J2">
        <f>B2+F2</f>
        <v>1908.7995257290049</v>
      </c>
      <c r="K2">
        <f>C2+G2</f>
        <v>2194.6367097854427</v>
      </c>
      <c r="L2">
        <f>D2+H2</f>
        <v>2480.4738938418805</v>
      </c>
      <c r="M2">
        <f>J2*4</f>
        <v>7635.1981029160197</v>
      </c>
      <c r="N2">
        <f>K2*4</f>
        <v>8778.5468391417708</v>
      </c>
      <c r="O2">
        <f>L2*4</f>
        <v>9921.8955753675218</v>
      </c>
      <c r="Q2">
        <v>1003.7189137667427</v>
      </c>
      <c r="R2">
        <v>1192.9871201161213</v>
      </c>
      <c r="S2">
        <v>1619.8398689751803</v>
      </c>
    </row>
    <row r="3" spans="1:19" x14ac:dyDescent="0.45">
      <c r="A3" s="1">
        <v>44377</v>
      </c>
      <c r="B3">
        <v>907.26342482517896</v>
      </c>
      <c r="C3">
        <v>1068.49234905957</v>
      </c>
      <c r="D3">
        <v>1229.7212732939699</v>
      </c>
      <c r="E3" s="1">
        <v>44377</v>
      </c>
      <c r="F3">
        <v>1485.4895287510699</v>
      </c>
      <c r="G3">
        <f t="shared" ref="G3:G13" si="0">AVERAGE(H3,F3)</f>
        <v>1692.4059008816637</v>
      </c>
      <c r="H3">
        <v>1899.3222730122575</v>
      </c>
      <c r="J3">
        <f t="shared" ref="J3:J13" si="1">B3+F3</f>
        <v>2392.7529535762487</v>
      </c>
      <c r="K3">
        <f t="shared" ref="K3:K13" si="2">C3+G3</f>
        <v>2760.8982499412336</v>
      </c>
      <c r="L3">
        <f t="shared" ref="L3:L13" si="3">D3+H3</f>
        <v>3129.0435463062277</v>
      </c>
      <c r="M3">
        <f t="shared" ref="M3:M13" si="4">J3*4</f>
        <v>9571.0118143049949</v>
      </c>
      <c r="N3">
        <f t="shared" ref="N3:N13" si="5">K3*4</f>
        <v>11043.592999764935</v>
      </c>
      <c r="O3">
        <f t="shared" ref="O3:O13" si="6">L3*4</f>
        <v>12516.174185224911</v>
      </c>
      <c r="Q3">
        <v>1423.6990489317313</v>
      </c>
      <c r="R3">
        <v>1651.0226264555449</v>
      </c>
      <c r="S3">
        <v>2147.62191956897</v>
      </c>
    </row>
    <row r="4" spans="1:19" x14ac:dyDescent="0.45">
      <c r="A4" s="1">
        <v>44469</v>
      </c>
      <c r="B4">
        <v>948.48474621630805</v>
      </c>
      <c r="C4">
        <v>1129.9853005355901</v>
      </c>
      <c r="D4">
        <v>1311.48585485487</v>
      </c>
      <c r="E4" s="1">
        <v>44469</v>
      </c>
      <c r="F4">
        <v>1929.8428794406125</v>
      </c>
      <c r="G4">
        <f t="shared" si="0"/>
        <v>2159.3188144205355</v>
      </c>
      <c r="H4">
        <v>2388.7947494004584</v>
      </c>
      <c r="J4">
        <f t="shared" si="1"/>
        <v>2878.3276256569206</v>
      </c>
      <c r="K4">
        <f t="shared" si="2"/>
        <v>3289.3041149561259</v>
      </c>
      <c r="L4">
        <f t="shared" si="3"/>
        <v>3700.2806042553284</v>
      </c>
      <c r="M4">
        <f t="shared" si="4"/>
        <v>11513.310502627683</v>
      </c>
      <c r="N4">
        <f t="shared" si="5"/>
        <v>13157.216459824504</v>
      </c>
      <c r="O4">
        <f t="shared" si="6"/>
        <v>14801.122417021314</v>
      </c>
      <c r="Q4">
        <v>1857.2409783561925</v>
      </c>
      <c r="R4">
        <v>2113.4236274245504</v>
      </c>
      <c r="S4">
        <v>2664.165871376365</v>
      </c>
    </row>
    <row r="5" spans="1:19" x14ac:dyDescent="0.45">
      <c r="A5" s="1">
        <v>44561</v>
      </c>
      <c r="B5">
        <v>941.99662460718503</v>
      </c>
      <c r="C5">
        <v>1132.6411350722899</v>
      </c>
      <c r="D5">
        <v>1323.2856455373999</v>
      </c>
      <c r="E5" s="1">
        <v>44561</v>
      </c>
      <c r="F5">
        <v>1820.0929851953827</v>
      </c>
      <c r="G5">
        <f t="shared" si="0"/>
        <v>2071.0185730006647</v>
      </c>
      <c r="H5">
        <v>2321.9441608059469</v>
      </c>
      <c r="J5">
        <f t="shared" si="1"/>
        <v>2762.0896098025678</v>
      </c>
      <c r="K5">
        <f t="shared" si="2"/>
        <v>3203.6597080729543</v>
      </c>
      <c r="L5">
        <f t="shared" si="3"/>
        <v>3645.2298063433468</v>
      </c>
      <c r="M5">
        <f t="shared" si="4"/>
        <v>11048.358439210271</v>
      </c>
      <c r="N5">
        <f t="shared" si="5"/>
        <v>12814.638832291817</v>
      </c>
      <c r="O5">
        <f t="shared" si="6"/>
        <v>14580.919225373387</v>
      </c>
      <c r="Q5">
        <v>1737.2261440233801</v>
      </c>
      <c r="R5">
        <v>2020.8334554396083</v>
      </c>
      <c r="S5">
        <v>2623.0548661722851</v>
      </c>
    </row>
    <row r="6" spans="1:19" x14ac:dyDescent="0.45">
      <c r="A6" s="1">
        <v>44651</v>
      </c>
      <c r="B6">
        <v>814.16010809306749</v>
      </c>
      <c r="C6">
        <v>1004.9526775678755</v>
      </c>
      <c r="D6">
        <v>1195.7452470426902</v>
      </c>
      <c r="E6" s="1">
        <v>44651</v>
      </c>
      <c r="F6">
        <v>1158.288643859823</v>
      </c>
      <c r="G6">
        <f t="shared" si="0"/>
        <v>1483.4160287084574</v>
      </c>
      <c r="H6">
        <v>1808.5434135570915</v>
      </c>
      <c r="J6">
        <f t="shared" si="1"/>
        <v>1972.4487519528905</v>
      </c>
      <c r="K6">
        <f t="shared" si="2"/>
        <v>2488.3687062763329</v>
      </c>
      <c r="L6">
        <f t="shared" si="3"/>
        <v>3004.2886605997819</v>
      </c>
      <c r="M6">
        <f t="shared" si="4"/>
        <v>7889.7950078115618</v>
      </c>
      <c r="N6">
        <f t="shared" si="5"/>
        <v>9953.4748251053315</v>
      </c>
      <c r="O6">
        <f t="shared" si="6"/>
        <v>12017.154642399128</v>
      </c>
      <c r="Q6">
        <v>940.41875346080587</v>
      </c>
      <c r="R6">
        <v>1594.2158086690429</v>
      </c>
      <c r="S6">
        <v>2022.8710184451402</v>
      </c>
    </row>
    <row r="7" spans="1:19" x14ac:dyDescent="0.45">
      <c r="A7" s="1">
        <v>44742</v>
      </c>
      <c r="B7">
        <v>901.0956906222425</v>
      </c>
      <c r="C7">
        <v>1101.1602855412</v>
      </c>
      <c r="D7">
        <v>1301.22488046016</v>
      </c>
      <c r="E7" s="1">
        <v>44742</v>
      </c>
      <c r="F7">
        <v>1536.605179025931</v>
      </c>
      <c r="G7">
        <f t="shared" si="0"/>
        <v>1807.9613327901029</v>
      </c>
      <c r="H7">
        <v>2079.3174865542746</v>
      </c>
      <c r="J7">
        <f t="shared" si="1"/>
        <v>2437.7008696481735</v>
      </c>
      <c r="K7">
        <f t="shared" si="2"/>
        <v>2909.1216183313027</v>
      </c>
      <c r="L7">
        <f t="shared" si="3"/>
        <v>3380.5423670144346</v>
      </c>
      <c r="M7">
        <f t="shared" si="4"/>
        <v>9750.8034785926939</v>
      </c>
      <c r="N7">
        <f t="shared" si="5"/>
        <v>11636.486473325211</v>
      </c>
      <c r="O7">
        <f t="shared" si="6"/>
        <v>13522.169468057738</v>
      </c>
      <c r="Q7">
        <v>1263.1915726935963</v>
      </c>
      <c r="R7">
        <v>1669.8752740903994</v>
      </c>
      <c r="S7">
        <v>2488.7596990181501</v>
      </c>
    </row>
    <row r="8" spans="1:19" x14ac:dyDescent="0.45">
      <c r="A8" s="1">
        <v>44834</v>
      </c>
      <c r="B8">
        <v>937.92189289304542</v>
      </c>
      <c r="C8">
        <v>1143.3018309177701</v>
      </c>
      <c r="D8">
        <v>1348.68176894249</v>
      </c>
      <c r="E8" s="1">
        <v>44834</v>
      </c>
      <c r="F8">
        <v>1878.0456067456105</v>
      </c>
      <c r="G8">
        <f t="shared" si="0"/>
        <v>2165.1084726508029</v>
      </c>
      <c r="H8">
        <v>2452.1713385559951</v>
      </c>
      <c r="J8">
        <f t="shared" si="1"/>
        <v>2815.9674996386557</v>
      </c>
      <c r="K8">
        <f t="shared" si="2"/>
        <v>3308.410303568573</v>
      </c>
      <c r="L8">
        <f t="shared" si="3"/>
        <v>3800.8531074984849</v>
      </c>
      <c r="M8">
        <f t="shared" si="4"/>
        <v>11263.869998554623</v>
      </c>
      <c r="N8">
        <f t="shared" si="5"/>
        <v>13233.641214274292</v>
      </c>
      <c r="O8">
        <f t="shared" si="6"/>
        <v>15203.412429993939</v>
      </c>
      <c r="Q8">
        <v>1556.7582915994847</v>
      </c>
      <c r="R8">
        <v>2005.257048192731</v>
      </c>
      <c r="S8">
        <v>2899.0856289192598</v>
      </c>
    </row>
    <row r="9" spans="1:19" x14ac:dyDescent="0.45">
      <c r="A9" s="1">
        <v>44926</v>
      </c>
      <c r="B9">
        <v>975.63320531261206</v>
      </c>
      <c r="C9">
        <v>1184.2131924719902</v>
      </c>
      <c r="D9">
        <v>1392.7931796313601</v>
      </c>
      <c r="E9" s="1">
        <v>44926</v>
      </c>
      <c r="F9">
        <v>1636.9075707471768</v>
      </c>
      <c r="G9">
        <f t="shared" si="0"/>
        <v>1965.1421839127788</v>
      </c>
      <c r="H9">
        <v>2293.3767970783811</v>
      </c>
      <c r="J9">
        <f t="shared" si="1"/>
        <v>2612.5407760597891</v>
      </c>
      <c r="K9">
        <f t="shared" si="2"/>
        <v>3149.355376384769</v>
      </c>
      <c r="L9">
        <f t="shared" si="3"/>
        <v>3686.1699767097411</v>
      </c>
      <c r="M9">
        <f t="shared" si="4"/>
        <v>10450.163104239156</v>
      </c>
      <c r="N9">
        <f t="shared" si="5"/>
        <v>12597.421505539076</v>
      </c>
      <c r="O9">
        <f t="shared" si="6"/>
        <v>14744.679906838965</v>
      </c>
      <c r="Q9">
        <v>1321.253169863028</v>
      </c>
      <c r="R9">
        <v>1810.2093937843579</v>
      </c>
      <c r="S9">
        <v>2776.5442003724047</v>
      </c>
    </row>
    <row r="10" spans="1:19" x14ac:dyDescent="0.45">
      <c r="A10" s="1">
        <v>45016</v>
      </c>
      <c r="B10">
        <v>827.70962063910247</v>
      </c>
      <c r="C10">
        <v>1048.8914290971788</v>
      </c>
      <c r="D10">
        <v>1270.07323755526</v>
      </c>
      <c r="E10" s="1">
        <v>45016</v>
      </c>
      <c r="F10">
        <v>756.08521262091131</v>
      </c>
      <c r="G10">
        <f t="shared" si="0"/>
        <v>1183.0551630394643</v>
      </c>
      <c r="H10">
        <v>1610.0251134580174</v>
      </c>
      <c r="J10">
        <f t="shared" si="1"/>
        <v>1583.7948332600138</v>
      </c>
      <c r="K10">
        <f t="shared" si="2"/>
        <v>2231.9465921366432</v>
      </c>
      <c r="L10">
        <f t="shared" si="3"/>
        <v>2880.0983510132774</v>
      </c>
      <c r="M10">
        <f t="shared" si="4"/>
        <v>6335.1793330400551</v>
      </c>
      <c r="N10">
        <f t="shared" si="5"/>
        <v>8927.7863685465727</v>
      </c>
      <c r="O10">
        <f t="shared" si="6"/>
        <v>11520.393404053109</v>
      </c>
      <c r="Q10">
        <v>486.39718107161929</v>
      </c>
      <c r="R10">
        <v>1056.4201613582495</v>
      </c>
      <c r="S10">
        <v>2163.6300655577852</v>
      </c>
    </row>
    <row r="11" spans="1:19" x14ac:dyDescent="0.45">
      <c r="A11" s="1">
        <v>45107</v>
      </c>
      <c r="B11">
        <v>893.53621940242192</v>
      </c>
      <c r="C11">
        <v>1126.15305942756</v>
      </c>
      <c r="D11">
        <v>1358.769899452705</v>
      </c>
      <c r="E11" s="1">
        <v>45107</v>
      </c>
      <c r="F11">
        <v>1013.9884648199984</v>
      </c>
      <c r="G11">
        <f t="shared" si="0"/>
        <v>1476.3555790887131</v>
      </c>
      <c r="H11">
        <v>1938.7226933574279</v>
      </c>
      <c r="J11">
        <f t="shared" si="1"/>
        <v>1907.5246842224203</v>
      </c>
      <c r="K11">
        <f t="shared" si="2"/>
        <v>2602.5086385162731</v>
      </c>
      <c r="L11">
        <f t="shared" si="3"/>
        <v>3297.4925928101329</v>
      </c>
      <c r="M11">
        <f t="shared" si="4"/>
        <v>7630.0987368896813</v>
      </c>
      <c r="N11">
        <f t="shared" si="5"/>
        <v>10410.034554065092</v>
      </c>
      <c r="O11">
        <f t="shared" si="6"/>
        <v>13189.970371240532</v>
      </c>
      <c r="Q11">
        <v>693.64936240717623</v>
      </c>
      <c r="R11">
        <v>1328.5736945175199</v>
      </c>
      <c r="S11">
        <v>2548.8716921973401</v>
      </c>
    </row>
    <row r="12" spans="1:19" x14ac:dyDescent="0.45">
      <c r="A12" s="1">
        <v>45199</v>
      </c>
      <c r="B12">
        <v>923.15179285094302</v>
      </c>
      <c r="C12">
        <v>1162.0311440651349</v>
      </c>
      <c r="D12">
        <v>1400.91049527933</v>
      </c>
      <c r="E12" s="1">
        <v>45199</v>
      </c>
      <c r="F12">
        <v>1234.0957046645399</v>
      </c>
      <c r="G12">
        <f t="shared" si="0"/>
        <v>1726.38440983594</v>
      </c>
      <c r="H12">
        <v>2218.6731150073401</v>
      </c>
      <c r="J12">
        <f t="shared" si="1"/>
        <v>2157.2474975154828</v>
      </c>
      <c r="K12">
        <f t="shared" si="2"/>
        <v>2888.4155539010749</v>
      </c>
      <c r="L12">
        <f t="shared" si="3"/>
        <v>3619.5836102866701</v>
      </c>
      <c r="M12">
        <f t="shared" si="4"/>
        <v>8628.9899900619312</v>
      </c>
      <c r="N12">
        <f t="shared" si="5"/>
        <v>11553.662215604299</v>
      </c>
      <c r="O12">
        <f t="shared" si="6"/>
        <v>14478.334441146681</v>
      </c>
      <c r="Q12">
        <v>871.08932961697519</v>
      </c>
      <c r="R12">
        <v>1560.6123576381397</v>
      </c>
      <c r="S12">
        <v>2876.7338723765401</v>
      </c>
    </row>
    <row r="13" spans="1:19" x14ac:dyDescent="0.45">
      <c r="A13" s="1">
        <v>45291</v>
      </c>
      <c r="B13">
        <v>932.52053540896702</v>
      </c>
      <c r="C13">
        <v>1175.0358667887149</v>
      </c>
      <c r="D13">
        <v>1417.5511981684649</v>
      </c>
      <c r="E13" s="1">
        <v>45291</v>
      </c>
      <c r="F13">
        <v>1021.0188770411301</v>
      </c>
      <c r="G13">
        <f t="shared" si="0"/>
        <v>1561.9935888526088</v>
      </c>
      <c r="H13">
        <v>2102.9683006640876</v>
      </c>
      <c r="J13">
        <f t="shared" si="1"/>
        <v>1953.5394124500972</v>
      </c>
      <c r="K13">
        <f t="shared" si="2"/>
        <v>2737.0294556413237</v>
      </c>
      <c r="L13">
        <f t="shared" si="3"/>
        <v>3520.5194988325525</v>
      </c>
      <c r="M13">
        <f t="shared" si="4"/>
        <v>7814.1576498003888</v>
      </c>
      <c r="N13">
        <f t="shared" si="5"/>
        <v>10948.117822565295</v>
      </c>
      <c r="O13">
        <f t="shared" si="6"/>
        <v>14082.07799533021</v>
      </c>
      <c r="Q13">
        <v>655.24000948356888</v>
      </c>
      <c r="R13">
        <v>1398.1067077426151</v>
      </c>
      <c r="S13">
        <v>2807.8298935855601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workbookViewId="0">
      <pane ySplit="1" topLeftCell="A155" activePane="bottomLeft" state="frozen"/>
      <selection pane="bottomLeft" activeCell="I180" sqref="I180"/>
    </sheetView>
  </sheetViews>
  <sheetFormatPr defaultRowHeight="14.25" x14ac:dyDescent="0.45"/>
  <cols>
    <col min="2" max="2" width="19.53125" bestFit="1" customWidth="1"/>
    <col min="3" max="3" width="19.796875" bestFit="1" customWidth="1"/>
    <col min="4" max="4" width="19.06640625" bestFit="1" customWidth="1"/>
    <col min="5" max="5" width="19.73046875" bestFit="1" customWidth="1"/>
    <col min="6" max="6" width="19.46484375" bestFit="1" customWidth="1"/>
    <col min="7" max="7" width="19" bestFit="1" customWidth="1"/>
    <col min="8" max="8" width="19.53125" bestFit="1" customWidth="1"/>
    <col min="9" max="9" width="19.796875" bestFit="1" customWidth="1"/>
    <col min="10" max="10" width="19.06640625" bestFit="1" customWidth="1"/>
    <col min="11" max="11" width="19.73046875" bestFit="1" customWidth="1"/>
    <col min="12" max="12" width="19.46484375" bestFit="1" customWidth="1"/>
    <col min="13" max="13" width="19" bestFit="1" customWidth="1"/>
  </cols>
  <sheetData>
    <row r="1" spans="1:13" x14ac:dyDescent="0.4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45">
      <c r="A2" t="s">
        <v>21</v>
      </c>
      <c r="B2">
        <v>1428.1377230916401</v>
      </c>
      <c r="C2">
        <v>1428.1377230916401</v>
      </c>
      <c r="D2">
        <v>1428.1377230916401</v>
      </c>
      <c r="E2">
        <v>2709.8032388983302</v>
      </c>
      <c r="F2">
        <v>2709.8032388983302</v>
      </c>
      <c r="G2">
        <v>2709.8032388983302</v>
      </c>
    </row>
    <row r="3" spans="1:13" x14ac:dyDescent="0.45">
      <c r="A3" t="s">
        <v>22</v>
      </c>
      <c r="B3">
        <v>1201.53476705406</v>
      </c>
      <c r="C3">
        <v>1201.53476705406</v>
      </c>
      <c r="D3">
        <v>1201.53476705406</v>
      </c>
      <c r="E3">
        <v>2066.2321452311198</v>
      </c>
      <c r="F3">
        <v>2066.2321452311198</v>
      </c>
      <c r="G3">
        <v>2066.2321452311198</v>
      </c>
    </row>
    <row r="4" spans="1:13" x14ac:dyDescent="0.45">
      <c r="A4" t="s">
        <v>23</v>
      </c>
      <c r="B4">
        <v>1505.7571556886201</v>
      </c>
      <c r="C4">
        <v>1505.7571556886201</v>
      </c>
      <c r="D4">
        <v>1505.7571556886201</v>
      </c>
      <c r="E4">
        <v>2925.91128435989</v>
      </c>
      <c r="F4">
        <v>2925.91128435989</v>
      </c>
      <c r="G4">
        <v>2925.91128435989</v>
      </c>
    </row>
    <row r="5" spans="1:13" x14ac:dyDescent="0.45">
      <c r="A5" t="s">
        <v>24</v>
      </c>
      <c r="B5">
        <v>1407.28446339315</v>
      </c>
      <c r="C5">
        <v>1407.28446339315</v>
      </c>
      <c r="D5">
        <v>1407.28446339315</v>
      </c>
      <c r="E5">
        <v>3654.7421519269301</v>
      </c>
      <c r="F5">
        <v>3654.7421519269301</v>
      </c>
      <c r="G5">
        <v>3654.7421519269301</v>
      </c>
    </row>
    <row r="6" spans="1:13" x14ac:dyDescent="0.45">
      <c r="A6" t="s">
        <v>25</v>
      </c>
      <c r="B6">
        <v>1374.15698718676</v>
      </c>
      <c r="C6">
        <v>1374.15698718676</v>
      </c>
      <c r="D6">
        <v>1374.15698718676</v>
      </c>
      <c r="E6">
        <v>3737.4905794177298</v>
      </c>
      <c r="F6">
        <v>3737.4905794177298</v>
      </c>
      <c r="G6">
        <v>3737.4905794177298</v>
      </c>
    </row>
    <row r="7" spans="1:13" x14ac:dyDescent="0.45">
      <c r="A7" t="s">
        <v>26</v>
      </c>
      <c r="B7">
        <v>1945.66336432926</v>
      </c>
      <c r="C7">
        <v>1945.66336432926</v>
      </c>
      <c r="D7">
        <v>1945.66336432926</v>
      </c>
      <c r="E7">
        <v>3608.6113401877601</v>
      </c>
      <c r="F7">
        <v>3608.6113401877601</v>
      </c>
      <c r="G7">
        <v>3608.6113401877601</v>
      </c>
    </row>
    <row r="8" spans="1:13" x14ac:dyDescent="0.45">
      <c r="A8" t="s">
        <v>27</v>
      </c>
      <c r="B8">
        <v>2825.2955884469502</v>
      </c>
      <c r="C8">
        <v>2825.2955884469502</v>
      </c>
      <c r="D8">
        <v>2825.2955884469502</v>
      </c>
      <c r="E8">
        <v>4386.9479254571497</v>
      </c>
      <c r="F8">
        <v>4386.9479254571497</v>
      </c>
      <c r="G8">
        <v>4386.9479254571497</v>
      </c>
    </row>
    <row r="9" spans="1:13" x14ac:dyDescent="0.45">
      <c r="A9" t="s">
        <v>28</v>
      </c>
      <c r="B9">
        <v>1930.0408097023101</v>
      </c>
      <c r="C9">
        <v>1930.0408097023101</v>
      </c>
      <c r="D9">
        <v>1930.0408097023101</v>
      </c>
      <c r="E9">
        <v>3507.1575218371599</v>
      </c>
      <c r="F9">
        <v>3507.1575218371599</v>
      </c>
      <c r="G9">
        <v>3507.1575218371599</v>
      </c>
    </row>
    <row r="10" spans="1:13" x14ac:dyDescent="0.45">
      <c r="A10" t="s">
        <v>29</v>
      </c>
      <c r="B10">
        <v>1663.2709861344199</v>
      </c>
      <c r="C10">
        <v>1663.2709861344199</v>
      </c>
      <c r="D10">
        <v>1663.2709861344199</v>
      </c>
      <c r="E10">
        <v>2408.7046866259002</v>
      </c>
      <c r="F10">
        <v>2408.7046866259002</v>
      </c>
      <c r="G10">
        <v>2408.7046866259002</v>
      </c>
    </row>
    <row r="11" spans="1:13" x14ac:dyDescent="0.45">
      <c r="A11" t="s">
        <v>30</v>
      </c>
      <c r="B11">
        <v>2787.0369115210901</v>
      </c>
      <c r="C11">
        <v>2787.0369115210901</v>
      </c>
      <c r="D11">
        <v>2787.0369115210901</v>
      </c>
      <c r="E11">
        <v>3208.4599090213201</v>
      </c>
      <c r="F11">
        <v>3208.4599090213201</v>
      </c>
      <c r="G11">
        <v>3208.4599090213201</v>
      </c>
    </row>
    <row r="12" spans="1:13" x14ac:dyDescent="0.45">
      <c r="A12" t="s">
        <v>31</v>
      </c>
      <c r="B12">
        <v>1460.7632276893</v>
      </c>
      <c r="C12">
        <v>1460.7632276893</v>
      </c>
      <c r="D12">
        <v>1460.7632276893</v>
      </c>
      <c r="E12">
        <v>1742.2031881698099</v>
      </c>
      <c r="F12">
        <v>1742.2031881698099</v>
      </c>
      <c r="G12">
        <v>1742.2031881698099</v>
      </c>
    </row>
    <row r="13" spans="1:13" x14ac:dyDescent="0.45">
      <c r="A13" t="s">
        <v>32</v>
      </c>
      <c r="B13">
        <v>718.13815481618894</v>
      </c>
      <c r="C13">
        <v>718.13815481618894</v>
      </c>
      <c r="D13">
        <v>718.13815481618894</v>
      </c>
      <c r="E13">
        <v>1945.09371388007</v>
      </c>
      <c r="F13">
        <v>1945.09371388007</v>
      </c>
      <c r="G13">
        <v>1945.09371388007</v>
      </c>
    </row>
    <row r="14" spans="1:13" x14ac:dyDescent="0.45">
      <c r="A14" t="s">
        <v>33</v>
      </c>
      <c r="B14">
        <v>1371.8041441257601</v>
      </c>
      <c r="C14">
        <v>1371.8041441257601</v>
      </c>
      <c r="D14">
        <v>1371.8041441257601</v>
      </c>
      <c r="E14">
        <v>2044.3893725949299</v>
      </c>
      <c r="F14">
        <v>2044.3893725949299</v>
      </c>
      <c r="G14">
        <v>2044.3893725949299</v>
      </c>
    </row>
    <row r="15" spans="1:13" x14ac:dyDescent="0.45">
      <c r="A15" t="s">
        <v>34</v>
      </c>
      <c r="B15">
        <v>826.62695583470997</v>
      </c>
      <c r="C15">
        <v>826.62695583470997</v>
      </c>
      <c r="D15">
        <v>826.62695583470997</v>
      </c>
      <c r="E15">
        <v>1749.07868959341</v>
      </c>
      <c r="F15">
        <v>1749.07868959341</v>
      </c>
      <c r="G15">
        <v>1749.07868959341</v>
      </c>
    </row>
    <row r="16" spans="1:13" x14ac:dyDescent="0.45">
      <c r="A16" t="s">
        <v>35</v>
      </c>
      <c r="B16">
        <v>117.217678557632</v>
      </c>
      <c r="C16">
        <v>117.217678557632</v>
      </c>
      <c r="D16">
        <v>117.217678557632</v>
      </c>
      <c r="E16">
        <v>544.16647530366504</v>
      </c>
      <c r="F16">
        <v>544.16647530366504</v>
      </c>
      <c r="G16">
        <v>544.16647530366504</v>
      </c>
    </row>
    <row r="17" spans="1:7" x14ac:dyDescent="0.45">
      <c r="A17" t="s">
        <v>36</v>
      </c>
      <c r="B17">
        <v>27.734748619209</v>
      </c>
      <c r="C17">
        <v>27.734748619209</v>
      </c>
      <c r="D17">
        <v>27.734748619209</v>
      </c>
      <c r="E17">
        <v>554.36250530441305</v>
      </c>
      <c r="F17">
        <v>554.36250530441305</v>
      </c>
      <c r="G17">
        <v>554.36250530441305</v>
      </c>
    </row>
    <row r="18" spans="1:7" x14ac:dyDescent="0.45">
      <c r="A18" t="s">
        <v>37</v>
      </c>
      <c r="B18">
        <v>63.140402860749397</v>
      </c>
      <c r="C18">
        <v>63.140402860749397</v>
      </c>
      <c r="D18">
        <v>63.140402860749397</v>
      </c>
      <c r="E18">
        <v>420.88328213626602</v>
      </c>
      <c r="F18">
        <v>420.88328213626602</v>
      </c>
      <c r="G18">
        <v>420.88328213626602</v>
      </c>
    </row>
    <row r="19" spans="1:7" x14ac:dyDescent="0.45">
      <c r="A19" t="s">
        <v>38</v>
      </c>
      <c r="B19">
        <v>5.4113977315417197</v>
      </c>
      <c r="C19">
        <v>5.4113977315417197</v>
      </c>
      <c r="D19">
        <v>5.4113977315417197</v>
      </c>
      <c r="E19">
        <v>490.22537826955602</v>
      </c>
      <c r="F19">
        <v>490.22537826955602</v>
      </c>
      <c r="G19">
        <v>490.22537826955602</v>
      </c>
    </row>
    <row r="20" spans="1:7" x14ac:dyDescent="0.45">
      <c r="A20" t="s">
        <v>39</v>
      </c>
      <c r="B20">
        <v>6.7227310206834501</v>
      </c>
      <c r="C20">
        <v>6.7227310206834501</v>
      </c>
      <c r="D20">
        <v>6.7227310206834501</v>
      </c>
      <c r="E20">
        <v>560.423283421311</v>
      </c>
      <c r="F20">
        <v>560.423283421311</v>
      </c>
      <c r="G20">
        <v>560.423283421311</v>
      </c>
    </row>
    <row r="21" spans="1:7" x14ac:dyDescent="0.45">
      <c r="A21" t="s">
        <v>40</v>
      </c>
      <c r="B21">
        <v>2.4485080986938899</v>
      </c>
      <c r="C21">
        <v>2.4485080986938899</v>
      </c>
      <c r="D21">
        <v>2.4485080986938899</v>
      </c>
      <c r="E21">
        <v>302.64044001747499</v>
      </c>
      <c r="F21">
        <v>302.64044001747499</v>
      </c>
      <c r="G21">
        <v>302.64044001747499</v>
      </c>
    </row>
    <row r="22" spans="1:7" x14ac:dyDescent="0.45">
      <c r="A22" t="s">
        <v>41</v>
      </c>
      <c r="B22">
        <v>8.7771091706698403</v>
      </c>
      <c r="C22">
        <v>8.7771091706698403</v>
      </c>
      <c r="D22">
        <v>8.7771091706698403</v>
      </c>
      <c r="E22">
        <v>323.04735661290601</v>
      </c>
      <c r="F22">
        <v>323.04735661290601</v>
      </c>
      <c r="G22">
        <v>323.04735661290601</v>
      </c>
    </row>
    <row r="23" spans="1:7" x14ac:dyDescent="0.45">
      <c r="A23" t="s">
        <v>42</v>
      </c>
      <c r="B23">
        <v>1.1629631291739799</v>
      </c>
      <c r="C23">
        <v>1.1629631291739799</v>
      </c>
      <c r="D23">
        <v>1.1629631291739799</v>
      </c>
      <c r="E23">
        <v>364.24352937294299</v>
      </c>
      <c r="F23">
        <v>364.24352937294299</v>
      </c>
      <c r="G23">
        <v>364.24352937294299</v>
      </c>
    </row>
    <row r="24" spans="1:7" x14ac:dyDescent="0.45">
      <c r="A24" t="s">
        <v>43</v>
      </c>
      <c r="B24">
        <v>2.1232196703457298</v>
      </c>
      <c r="C24">
        <v>2.1232196703457298</v>
      </c>
      <c r="D24">
        <v>2.1232196703457298</v>
      </c>
      <c r="E24">
        <v>719.24743433310005</v>
      </c>
      <c r="F24">
        <v>719.24743433310005</v>
      </c>
      <c r="G24">
        <v>719.24743433310005</v>
      </c>
    </row>
    <row r="25" spans="1:7" x14ac:dyDescent="0.45">
      <c r="A25" t="s">
        <v>44</v>
      </c>
      <c r="B25">
        <v>10.321284997133599</v>
      </c>
      <c r="C25">
        <v>10.321284997133599</v>
      </c>
      <c r="D25">
        <v>10.321284997133599</v>
      </c>
      <c r="E25">
        <v>892.20656106846502</v>
      </c>
      <c r="F25">
        <v>892.20656106846502</v>
      </c>
      <c r="G25">
        <v>892.20656106846502</v>
      </c>
    </row>
    <row r="26" spans="1:7" x14ac:dyDescent="0.45">
      <c r="A26" t="s">
        <v>45</v>
      </c>
      <c r="B26">
        <v>3.55089247180734</v>
      </c>
      <c r="C26">
        <v>3.55089247180734</v>
      </c>
      <c r="D26">
        <v>3.55089247180734</v>
      </c>
      <c r="E26">
        <v>798.56743674612801</v>
      </c>
      <c r="F26">
        <v>798.56743674612801</v>
      </c>
      <c r="G26">
        <v>798.56743674612801</v>
      </c>
    </row>
    <row r="27" spans="1:7" x14ac:dyDescent="0.45">
      <c r="A27" t="s">
        <v>46</v>
      </c>
      <c r="B27">
        <v>56.3967802321486</v>
      </c>
      <c r="C27">
        <v>56.3967802321486</v>
      </c>
      <c r="D27">
        <v>56.3967802321486</v>
      </c>
      <c r="E27">
        <v>568.99305276149698</v>
      </c>
      <c r="F27">
        <v>568.99305276149698</v>
      </c>
      <c r="G27">
        <v>568.99305276149698</v>
      </c>
    </row>
    <row r="28" spans="1:7" x14ac:dyDescent="0.45">
      <c r="A28" t="s">
        <v>47</v>
      </c>
      <c r="B28">
        <v>71.419033972127494</v>
      </c>
      <c r="C28">
        <v>71.419033972127494</v>
      </c>
      <c r="D28">
        <v>71.419033972127494</v>
      </c>
      <c r="E28">
        <v>452.67092919365598</v>
      </c>
      <c r="F28">
        <v>452.67092919365598</v>
      </c>
      <c r="G28">
        <v>452.67092919365598</v>
      </c>
    </row>
    <row r="29" spans="1:7" x14ac:dyDescent="0.45">
      <c r="A29" t="s">
        <v>48</v>
      </c>
      <c r="B29">
        <v>270.21563050885101</v>
      </c>
      <c r="C29">
        <v>270.21563050885101</v>
      </c>
      <c r="D29">
        <v>270.21563050885101</v>
      </c>
      <c r="E29">
        <v>907.36720030811296</v>
      </c>
      <c r="F29">
        <v>907.36720030811296</v>
      </c>
      <c r="G29">
        <v>907.36720030811296</v>
      </c>
    </row>
    <row r="30" spans="1:7" x14ac:dyDescent="0.45">
      <c r="A30" t="s">
        <v>49</v>
      </c>
      <c r="B30">
        <v>22.130777119469901</v>
      </c>
      <c r="C30">
        <v>22.130777119469901</v>
      </c>
      <c r="D30">
        <v>22.130777119469901</v>
      </c>
      <c r="E30">
        <v>514.66775939839204</v>
      </c>
      <c r="F30">
        <v>514.66775939839204</v>
      </c>
      <c r="G30">
        <v>514.66775939839204</v>
      </c>
    </row>
    <row r="31" spans="1:7" x14ac:dyDescent="0.45">
      <c r="A31" t="s">
        <v>50</v>
      </c>
      <c r="B31">
        <v>59.226760328576702</v>
      </c>
      <c r="C31">
        <v>59.226760328576702</v>
      </c>
      <c r="D31">
        <v>59.226760328576702</v>
      </c>
      <c r="E31">
        <v>900.27827871767795</v>
      </c>
      <c r="F31">
        <v>900.27827871767795</v>
      </c>
      <c r="G31">
        <v>900.27827871767795</v>
      </c>
    </row>
    <row r="32" spans="1:7" x14ac:dyDescent="0.45">
      <c r="A32" t="s">
        <v>51</v>
      </c>
      <c r="B32">
        <v>80.763554795108803</v>
      </c>
      <c r="C32">
        <v>80.763554795108803</v>
      </c>
      <c r="D32">
        <v>80.763554795108803</v>
      </c>
      <c r="E32">
        <v>1010.39351109746</v>
      </c>
      <c r="F32">
        <v>1010.39351109746</v>
      </c>
      <c r="G32">
        <v>1010.39351109746</v>
      </c>
    </row>
    <row r="33" spans="1:7" x14ac:dyDescent="0.45">
      <c r="A33" t="s">
        <v>52</v>
      </c>
      <c r="B33">
        <v>97.577763631051994</v>
      </c>
      <c r="C33">
        <v>97.577763631051994</v>
      </c>
      <c r="D33">
        <v>97.577763631051994</v>
      </c>
      <c r="E33">
        <v>960.49129350911301</v>
      </c>
      <c r="F33">
        <v>960.49129350911301</v>
      </c>
      <c r="G33">
        <v>960.49129350911301</v>
      </c>
    </row>
    <row r="34" spans="1:7" x14ac:dyDescent="0.45">
      <c r="A34" t="s">
        <v>53</v>
      </c>
      <c r="B34">
        <v>58.3158124334688</v>
      </c>
      <c r="C34">
        <v>58.3158124334688</v>
      </c>
      <c r="D34">
        <v>58.3158124334688</v>
      </c>
      <c r="E34">
        <v>839.16619681646</v>
      </c>
      <c r="F34">
        <v>839.16619681646</v>
      </c>
      <c r="G34">
        <v>839.16619681646</v>
      </c>
    </row>
    <row r="35" spans="1:7" x14ac:dyDescent="0.45">
      <c r="A35" t="s">
        <v>54</v>
      </c>
      <c r="B35">
        <v>35.575521624677897</v>
      </c>
      <c r="C35">
        <v>35.575521624677897</v>
      </c>
      <c r="D35">
        <v>35.575521624677897</v>
      </c>
      <c r="E35">
        <v>810.27789807762599</v>
      </c>
      <c r="F35">
        <v>810.27789807762599</v>
      </c>
      <c r="G35">
        <v>810.27789807762599</v>
      </c>
    </row>
    <row r="36" spans="1:7" x14ac:dyDescent="0.45">
      <c r="A36" t="s">
        <v>55</v>
      </c>
      <c r="B36">
        <v>146.550423582874</v>
      </c>
      <c r="C36">
        <v>146.550423582874</v>
      </c>
      <c r="D36">
        <v>146.550423582874</v>
      </c>
      <c r="E36">
        <v>1008.73545837773</v>
      </c>
      <c r="F36">
        <v>1008.73545837773</v>
      </c>
      <c r="G36">
        <v>1008.73545837773</v>
      </c>
    </row>
    <row r="37" spans="1:7" x14ac:dyDescent="0.45">
      <c r="A37" t="s">
        <v>56</v>
      </c>
      <c r="B37">
        <v>157.78042096194801</v>
      </c>
      <c r="C37">
        <v>157.78042096194801</v>
      </c>
      <c r="D37">
        <v>157.78042096194801</v>
      </c>
      <c r="E37">
        <v>1131.6683514875899</v>
      </c>
      <c r="F37">
        <v>1131.6683514875899</v>
      </c>
      <c r="G37">
        <v>1131.6683514875899</v>
      </c>
    </row>
    <row r="38" spans="1:7" x14ac:dyDescent="0.45">
      <c r="A38" t="s">
        <v>57</v>
      </c>
      <c r="B38">
        <v>450.98355787806099</v>
      </c>
      <c r="C38">
        <v>450.98355787806099</v>
      </c>
      <c r="D38">
        <v>450.98355787806099</v>
      </c>
      <c r="E38">
        <v>1249.3677424227301</v>
      </c>
      <c r="F38">
        <v>1249.3677424227301</v>
      </c>
      <c r="G38">
        <v>1249.3677424227301</v>
      </c>
    </row>
    <row r="39" spans="1:7" x14ac:dyDescent="0.45">
      <c r="A39" t="s">
        <v>58</v>
      </c>
      <c r="B39">
        <v>60.502651277532699</v>
      </c>
      <c r="C39">
        <v>60.502651277532699</v>
      </c>
      <c r="D39">
        <v>60.502651277532699</v>
      </c>
      <c r="E39">
        <v>1368.1383941612601</v>
      </c>
      <c r="F39">
        <v>1368.1383941612601</v>
      </c>
      <c r="G39">
        <v>1368.1383941612601</v>
      </c>
    </row>
    <row r="40" spans="1:7" x14ac:dyDescent="0.45">
      <c r="A40" t="s">
        <v>59</v>
      </c>
      <c r="B40">
        <v>297.482941537123</v>
      </c>
      <c r="C40">
        <v>297.482941537123</v>
      </c>
      <c r="D40">
        <v>297.482941537123</v>
      </c>
      <c r="E40">
        <v>1676.0685975869601</v>
      </c>
      <c r="F40">
        <v>1676.0685975869601</v>
      </c>
      <c r="G40">
        <v>1676.0685975869601</v>
      </c>
    </row>
    <row r="41" spans="1:7" x14ac:dyDescent="0.45">
      <c r="A41" t="s">
        <v>60</v>
      </c>
      <c r="B41">
        <v>219.43099915897599</v>
      </c>
      <c r="C41">
        <v>219.43099915897599</v>
      </c>
      <c r="D41">
        <v>219.43099915897599</v>
      </c>
      <c r="E41">
        <v>1900.78824241143</v>
      </c>
      <c r="F41">
        <v>1900.78824241143</v>
      </c>
      <c r="G41">
        <v>1900.78824241143</v>
      </c>
    </row>
    <row r="42" spans="1:7" x14ac:dyDescent="0.45">
      <c r="A42" t="s">
        <v>61</v>
      </c>
      <c r="B42">
        <v>408.35569910671097</v>
      </c>
      <c r="C42">
        <v>408.35569910671097</v>
      </c>
      <c r="D42">
        <v>408.35569910671097</v>
      </c>
      <c r="E42">
        <v>2732.3613380686002</v>
      </c>
      <c r="F42">
        <v>2732.3613380686002</v>
      </c>
      <c r="G42">
        <v>2732.3613380686002</v>
      </c>
    </row>
    <row r="43" spans="1:7" x14ac:dyDescent="0.45">
      <c r="A43" t="s">
        <v>62</v>
      </c>
      <c r="B43">
        <v>634.475215129106</v>
      </c>
      <c r="C43">
        <v>634.475215129106</v>
      </c>
      <c r="D43">
        <v>634.475215129106</v>
      </c>
      <c r="E43">
        <v>1956.5088481262401</v>
      </c>
      <c r="F43">
        <v>1956.5088481262401</v>
      </c>
      <c r="G43">
        <v>1956.5088481262401</v>
      </c>
    </row>
    <row r="44" spans="1:7" x14ac:dyDescent="0.45">
      <c r="A44" t="s">
        <v>63</v>
      </c>
      <c r="B44">
        <v>366.71054197356</v>
      </c>
      <c r="C44">
        <v>366.71054197356</v>
      </c>
      <c r="D44">
        <v>366.71054197356</v>
      </c>
      <c r="E44">
        <v>1343.4147120267701</v>
      </c>
      <c r="F44">
        <v>1343.4147120267701</v>
      </c>
      <c r="G44">
        <v>1343.4147120267701</v>
      </c>
    </row>
    <row r="45" spans="1:7" x14ac:dyDescent="0.45">
      <c r="A45" t="s">
        <v>64</v>
      </c>
      <c r="B45">
        <v>200.01883661543101</v>
      </c>
      <c r="C45">
        <v>200.01883661543101</v>
      </c>
      <c r="D45">
        <v>200.01883661543101</v>
      </c>
      <c r="E45">
        <v>1152.7777932053</v>
      </c>
      <c r="F45">
        <v>1152.7777932053</v>
      </c>
      <c r="G45">
        <v>1152.7777932053</v>
      </c>
    </row>
    <row r="46" spans="1:7" x14ac:dyDescent="0.45">
      <c r="A46" t="s">
        <v>65</v>
      </c>
      <c r="B46">
        <v>137.17523534929401</v>
      </c>
      <c r="C46">
        <v>137.17523534929401</v>
      </c>
      <c r="D46">
        <v>137.17523534929401</v>
      </c>
      <c r="E46">
        <v>931.03784141895596</v>
      </c>
      <c r="F46">
        <v>931.03784141895596</v>
      </c>
      <c r="G46">
        <v>931.03784141895596</v>
      </c>
    </row>
    <row r="47" spans="1:7" x14ac:dyDescent="0.45">
      <c r="A47" t="s">
        <v>66</v>
      </c>
      <c r="B47">
        <v>205.82502328999999</v>
      </c>
      <c r="C47">
        <v>205.82502328999999</v>
      </c>
      <c r="D47">
        <v>205.82502328999999</v>
      </c>
      <c r="E47">
        <v>1193.6983345067099</v>
      </c>
      <c r="F47">
        <v>1193.6983345067099</v>
      </c>
      <c r="G47">
        <v>1193.6983345067099</v>
      </c>
    </row>
    <row r="48" spans="1:7" x14ac:dyDescent="0.45">
      <c r="A48" t="s">
        <v>67</v>
      </c>
      <c r="B48">
        <v>115.318024350405</v>
      </c>
      <c r="C48">
        <v>115.318024350405</v>
      </c>
      <c r="D48">
        <v>115.318024350405</v>
      </c>
      <c r="E48">
        <v>1280.5983348565701</v>
      </c>
      <c r="F48">
        <v>1280.5983348565701</v>
      </c>
      <c r="G48">
        <v>1280.5983348565701</v>
      </c>
    </row>
    <row r="49" spans="1:7" x14ac:dyDescent="0.45">
      <c r="A49" t="s">
        <v>68</v>
      </c>
      <c r="B49">
        <v>159.74859304443399</v>
      </c>
      <c r="C49">
        <v>159.74859304443399</v>
      </c>
      <c r="D49">
        <v>159.74859304443399</v>
      </c>
      <c r="E49">
        <v>1270.99003367966</v>
      </c>
      <c r="F49">
        <v>1270.99003367966</v>
      </c>
      <c r="G49">
        <v>1270.99003367966</v>
      </c>
    </row>
    <row r="50" spans="1:7" x14ac:dyDescent="0.45">
      <c r="A50" t="s">
        <v>69</v>
      </c>
      <c r="B50">
        <v>266.931992354145</v>
      </c>
      <c r="C50">
        <v>266.93199235414602</v>
      </c>
      <c r="D50">
        <v>266.931992354145</v>
      </c>
      <c r="E50">
        <v>1708.9302084352901</v>
      </c>
      <c r="F50">
        <v>1708.9302084352901</v>
      </c>
      <c r="G50">
        <v>1708.9302084352901</v>
      </c>
    </row>
    <row r="51" spans="1:7" x14ac:dyDescent="0.45">
      <c r="A51" t="s">
        <v>70</v>
      </c>
      <c r="B51">
        <v>396.27776812030697</v>
      </c>
      <c r="C51">
        <v>396.27776812030203</v>
      </c>
      <c r="D51">
        <v>396.27776812030498</v>
      </c>
      <c r="E51">
        <v>1910.9680489392399</v>
      </c>
      <c r="F51">
        <v>1910.9680489392399</v>
      </c>
      <c r="G51">
        <v>1910.9680489392399</v>
      </c>
    </row>
    <row r="52" spans="1:7" x14ac:dyDescent="0.45">
      <c r="A52" t="s">
        <v>71</v>
      </c>
      <c r="B52">
        <v>228.418359906078</v>
      </c>
      <c r="C52">
        <v>228.418359906067</v>
      </c>
      <c r="D52">
        <v>228.418359906072</v>
      </c>
      <c r="E52">
        <v>1644.9684079221299</v>
      </c>
      <c r="F52">
        <v>1644.9684079221299</v>
      </c>
      <c r="G52">
        <v>1644.9684079221299</v>
      </c>
    </row>
    <row r="53" spans="1:7" x14ac:dyDescent="0.45">
      <c r="A53" t="s">
        <v>72</v>
      </c>
      <c r="B53">
        <v>219.45574748041199</v>
      </c>
      <c r="C53">
        <v>219.45574748042799</v>
      </c>
      <c r="D53">
        <v>219.45574748042</v>
      </c>
      <c r="E53">
        <v>1707.9566162946701</v>
      </c>
      <c r="F53">
        <v>1707.9566162946701</v>
      </c>
      <c r="G53">
        <v>1707.9566162946701</v>
      </c>
    </row>
    <row r="54" spans="1:7" x14ac:dyDescent="0.45">
      <c r="A54" t="s">
        <v>73</v>
      </c>
      <c r="B54">
        <v>440.63413135845002</v>
      </c>
      <c r="C54">
        <v>440.63413135858599</v>
      </c>
      <c r="D54">
        <v>440.63413135852397</v>
      </c>
      <c r="E54">
        <v>1686.12160942069</v>
      </c>
      <c r="F54">
        <v>1686.12160942069</v>
      </c>
      <c r="G54">
        <v>1686.12160942069</v>
      </c>
    </row>
    <row r="55" spans="1:7" x14ac:dyDescent="0.45">
      <c r="A55" t="s">
        <v>74</v>
      </c>
      <c r="B55">
        <v>394.185921087628</v>
      </c>
      <c r="C55">
        <v>394.18592108742098</v>
      </c>
      <c r="D55">
        <v>394.18592108751602</v>
      </c>
      <c r="E55">
        <v>1547.80023284091</v>
      </c>
      <c r="F55">
        <v>1547.80023284091</v>
      </c>
      <c r="G55">
        <v>1547.80023284091</v>
      </c>
    </row>
    <row r="56" spans="1:7" x14ac:dyDescent="0.45">
      <c r="A56" t="s">
        <v>75</v>
      </c>
      <c r="B56">
        <v>318.03452195855402</v>
      </c>
      <c r="C56">
        <v>318.03452195844102</v>
      </c>
      <c r="D56">
        <v>318.03452195849297</v>
      </c>
      <c r="E56">
        <v>1604.2163650192199</v>
      </c>
      <c r="F56">
        <v>1604.2163650192199</v>
      </c>
      <c r="G56">
        <v>1604.2163650192199</v>
      </c>
    </row>
    <row r="57" spans="1:7" x14ac:dyDescent="0.45">
      <c r="A57" t="s">
        <v>76</v>
      </c>
      <c r="B57">
        <v>320.490482819536</v>
      </c>
      <c r="C57">
        <v>320.49048281971301</v>
      </c>
      <c r="D57">
        <v>320.49048281963201</v>
      </c>
      <c r="E57">
        <v>1794.9065880337801</v>
      </c>
      <c r="F57">
        <v>1794.9065880337801</v>
      </c>
      <c r="G57">
        <v>1794.9065880337801</v>
      </c>
    </row>
    <row r="58" spans="1:7" x14ac:dyDescent="0.45">
      <c r="A58" t="s">
        <v>77</v>
      </c>
      <c r="B58">
        <v>154.798356790551</v>
      </c>
      <c r="C58">
        <v>154.79835679079099</v>
      </c>
      <c r="D58">
        <v>154.798356790681</v>
      </c>
      <c r="E58">
        <v>1668.8450844537799</v>
      </c>
      <c r="F58">
        <v>1668.8450844537799</v>
      </c>
      <c r="G58">
        <v>1668.8450844537799</v>
      </c>
    </row>
    <row r="59" spans="1:7" x14ac:dyDescent="0.45">
      <c r="A59" t="s">
        <v>78</v>
      </c>
      <c r="B59">
        <v>266.26954032383799</v>
      </c>
      <c r="C59">
        <v>266.26954032340598</v>
      </c>
      <c r="D59">
        <v>266.26954032360499</v>
      </c>
      <c r="E59">
        <v>1759.18602451738</v>
      </c>
      <c r="F59">
        <v>1759.18602451738</v>
      </c>
      <c r="G59">
        <v>1759.18602451738</v>
      </c>
    </row>
    <row r="60" spans="1:7" x14ac:dyDescent="0.45">
      <c r="A60" t="s">
        <v>79</v>
      </c>
      <c r="B60">
        <v>619.38954381554197</v>
      </c>
      <c r="C60">
        <v>619.38954381473297</v>
      </c>
      <c r="D60">
        <v>619.38954381510598</v>
      </c>
      <c r="E60">
        <v>1835.0259712741099</v>
      </c>
      <c r="F60">
        <v>1835.0259712741099</v>
      </c>
      <c r="G60">
        <v>1835.0259712741099</v>
      </c>
    </row>
    <row r="61" spans="1:7" x14ac:dyDescent="0.45">
      <c r="A61" t="s">
        <v>80</v>
      </c>
      <c r="B61">
        <v>539.03868054991403</v>
      </c>
      <c r="C61">
        <v>539.03868055062503</v>
      </c>
      <c r="D61">
        <v>539.03868055029795</v>
      </c>
      <c r="E61">
        <v>1586.1488122502799</v>
      </c>
      <c r="F61">
        <v>1586.1488122502799</v>
      </c>
      <c r="G61">
        <v>1586.1488122502799</v>
      </c>
    </row>
    <row r="62" spans="1:7" x14ac:dyDescent="0.45">
      <c r="A62" t="s">
        <v>81</v>
      </c>
      <c r="B62">
        <v>183.269886485797</v>
      </c>
      <c r="C62">
        <v>183.26988648649001</v>
      </c>
      <c r="D62">
        <v>183.269886486171</v>
      </c>
      <c r="E62">
        <v>1277.0322966637</v>
      </c>
      <c r="F62">
        <v>1277.0322966637</v>
      </c>
      <c r="G62">
        <v>1277.0322966637</v>
      </c>
    </row>
    <row r="63" spans="1:7" x14ac:dyDescent="0.45">
      <c r="A63" t="s">
        <v>82</v>
      </c>
      <c r="B63">
        <v>265.50339140843897</v>
      </c>
      <c r="C63">
        <v>265.503391408543</v>
      </c>
      <c r="D63">
        <v>265.50339140849502</v>
      </c>
      <c r="E63">
        <v>1265.6119307409399</v>
      </c>
      <c r="F63">
        <v>1265.6119307409399</v>
      </c>
      <c r="G63">
        <v>1265.6119307409399</v>
      </c>
    </row>
    <row r="64" spans="1:7" x14ac:dyDescent="0.45">
      <c r="A64" t="s">
        <v>83</v>
      </c>
      <c r="B64">
        <v>464.49583993347602</v>
      </c>
      <c r="C64">
        <v>464.49583993068802</v>
      </c>
      <c r="D64">
        <v>464.49583993197302</v>
      </c>
      <c r="E64">
        <v>1636.01655824921</v>
      </c>
      <c r="F64">
        <v>1636.01655824921</v>
      </c>
      <c r="G64">
        <v>1636.01655824921</v>
      </c>
    </row>
    <row r="65" spans="1:7" x14ac:dyDescent="0.45">
      <c r="A65" t="s">
        <v>84</v>
      </c>
      <c r="B65">
        <v>336.25080583373199</v>
      </c>
      <c r="C65">
        <v>336.25080583056803</v>
      </c>
      <c r="D65">
        <v>336.250805832026</v>
      </c>
      <c r="E65">
        <v>1478.36061065333</v>
      </c>
      <c r="F65">
        <v>1478.36061065333</v>
      </c>
      <c r="G65">
        <v>1478.36061065333</v>
      </c>
    </row>
    <row r="66" spans="1:7" x14ac:dyDescent="0.45">
      <c r="A66" t="s">
        <v>85</v>
      </c>
      <c r="B66">
        <v>303.241173337124</v>
      </c>
      <c r="C66">
        <v>303.24117335078103</v>
      </c>
      <c r="D66">
        <v>303.241173344488</v>
      </c>
      <c r="E66">
        <v>1457.0871022802201</v>
      </c>
      <c r="F66">
        <v>1457.0871022802501</v>
      </c>
      <c r="G66">
        <v>1457.0871022802301</v>
      </c>
    </row>
    <row r="67" spans="1:7" x14ac:dyDescent="0.45">
      <c r="A67" t="s">
        <v>86</v>
      </c>
      <c r="B67">
        <v>262.49952602350299</v>
      </c>
      <c r="C67">
        <v>262.49952601692399</v>
      </c>
      <c r="D67">
        <v>262.499526019955</v>
      </c>
      <c r="E67">
        <v>1800.3716065281001</v>
      </c>
      <c r="F67">
        <v>1800.3716065281701</v>
      </c>
      <c r="G67">
        <v>1800.3716065281301</v>
      </c>
    </row>
    <row r="68" spans="1:7" x14ac:dyDescent="0.45">
      <c r="A68" t="s">
        <v>87</v>
      </c>
      <c r="B68">
        <v>308.05235631587101</v>
      </c>
      <c r="C68">
        <v>308.05235631317697</v>
      </c>
      <c r="D68">
        <v>308.05235631441798</v>
      </c>
      <c r="E68">
        <v>1959.20359854604</v>
      </c>
      <c r="F68">
        <v>1959.2035985447901</v>
      </c>
      <c r="G68">
        <v>1959.2035985454499</v>
      </c>
    </row>
    <row r="69" spans="1:7" x14ac:dyDescent="0.45">
      <c r="A69" t="s">
        <v>88</v>
      </c>
      <c r="B69">
        <v>362.93406624776901</v>
      </c>
      <c r="C69">
        <v>362.934066242489</v>
      </c>
      <c r="D69">
        <v>362.93406624492201</v>
      </c>
      <c r="E69">
        <v>1823.95150625668</v>
      </c>
      <c r="F69">
        <v>1823.9515062541</v>
      </c>
      <c r="G69">
        <v>1823.9515062554699</v>
      </c>
    </row>
    <row r="70" spans="1:7" x14ac:dyDescent="0.45">
      <c r="A70" t="s">
        <v>89</v>
      </c>
      <c r="B70">
        <v>682.55915309515501</v>
      </c>
      <c r="C70">
        <v>682.55915315145103</v>
      </c>
      <c r="D70">
        <v>682.55915312551201</v>
      </c>
      <c r="E70">
        <v>3099.4330816389302</v>
      </c>
      <c r="F70">
        <v>3099.4330816603401</v>
      </c>
      <c r="G70">
        <v>3099.4330816489601</v>
      </c>
    </row>
    <row r="71" spans="1:7" x14ac:dyDescent="0.45">
      <c r="A71" t="s">
        <v>90</v>
      </c>
      <c r="B71">
        <v>630.94615315336796</v>
      </c>
      <c r="C71">
        <v>630.94615312046801</v>
      </c>
      <c r="D71">
        <v>630.94615313562394</v>
      </c>
      <c r="E71">
        <v>2609.5148883280599</v>
      </c>
      <c r="F71">
        <v>2609.5148883469801</v>
      </c>
      <c r="G71">
        <v>2609.5148883369202</v>
      </c>
    </row>
    <row r="72" spans="1:7" x14ac:dyDescent="0.45">
      <c r="A72" t="s">
        <v>91</v>
      </c>
      <c r="B72">
        <v>541.10243480680299</v>
      </c>
      <c r="C72">
        <v>541.10243480051895</v>
      </c>
      <c r="D72">
        <v>541.10243480341501</v>
      </c>
      <c r="E72">
        <v>2600.1451224202001</v>
      </c>
      <c r="F72">
        <v>2600.1451223425302</v>
      </c>
      <c r="G72">
        <v>2600.1451223838199</v>
      </c>
    </row>
    <row r="73" spans="1:7" x14ac:dyDescent="0.45">
      <c r="A73" t="s">
        <v>92</v>
      </c>
      <c r="B73">
        <v>718.88976442267005</v>
      </c>
      <c r="C73">
        <v>718.88976440828901</v>
      </c>
      <c r="D73">
        <v>718.88976441491695</v>
      </c>
      <c r="E73">
        <v>3037.0823452108598</v>
      </c>
      <c r="F73">
        <v>3037.0823452036698</v>
      </c>
      <c r="G73">
        <v>3037.0823452074901</v>
      </c>
    </row>
    <row r="74" spans="1:7" x14ac:dyDescent="0.45">
      <c r="A74" t="s">
        <v>93</v>
      </c>
      <c r="B74">
        <v>888.30737955208599</v>
      </c>
      <c r="C74">
        <v>888.30737965522906</v>
      </c>
      <c r="D74">
        <v>888.307379607705</v>
      </c>
      <c r="E74">
        <v>3490.72523635776</v>
      </c>
      <c r="F74">
        <v>3490.7252365807499</v>
      </c>
      <c r="G74">
        <v>3490.72523646222</v>
      </c>
    </row>
    <row r="75" spans="1:7" x14ac:dyDescent="0.45">
      <c r="A75" t="s">
        <v>94</v>
      </c>
      <c r="B75">
        <v>784.22933610519499</v>
      </c>
      <c r="C75">
        <v>784.22933604115497</v>
      </c>
      <c r="D75">
        <v>784.22933607065704</v>
      </c>
      <c r="E75">
        <v>3204.91412152667</v>
      </c>
      <c r="F75">
        <v>3204.91412162288</v>
      </c>
      <c r="G75">
        <v>3204.91412157174</v>
      </c>
    </row>
    <row r="76" spans="1:7" x14ac:dyDescent="0.45">
      <c r="A76" t="s">
        <v>95</v>
      </c>
      <c r="B76">
        <v>657.96895229261497</v>
      </c>
      <c r="C76">
        <v>657.96895228487404</v>
      </c>
      <c r="D76">
        <v>657.96895228844301</v>
      </c>
      <c r="E76">
        <v>2983.3664934695598</v>
      </c>
      <c r="F76">
        <v>2983.3664930455002</v>
      </c>
      <c r="G76">
        <v>2983.3664932709198</v>
      </c>
    </row>
    <row r="77" spans="1:7" x14ac:dyDescent="0.45">
      <c r="A77" t="s">
        <v>96</v>
      </c>
      <c r="B77">
        <v>967.20706809118496</v>
      </c>
      <c r="C77">
        <v>967.20706807715396</v>
      </c>
      <c r="D77">
        <v>967.20706808362399</v>
      </c>
      <c r="E77">
        <v>2922.3736925603098</v>
      </c>
      <c r="F77">
        <v>2922.37369258543</v>
      </c>
      <c r="G77">
        <v>2922.37369257208</v>
      </c>
    </row>
    <row r="78" spans="1:7" x14ac:dyDescent="0.45">
      <c r="A78" t="s">
        <v>97</v>
      </c>
      <c r="B78">
        <v>1215.70416354604</v>
      </c>
      <c r="C78">
        <v>1215.7041636915101</v>
      </c>
      <c r="D78">
        <v>1215.7041636244601</v>
      </c>
      <c r="E78">
        <v>2777.4365147957901</v>
      </c>
      <c r="F78">
        <v>2777.4365153509002</v>
      </c>
      <c r="G78">
        <v>2777.4365150558301</v>
      </c>
    </row>
    <row r="79" spans="1:7" x14ac:dyDescent="0.45">
      <c r="A79" t="s">
        <v>98</v>
      </c>
      <c r="B79">
        <v>908.11056113460802</v>
      </c>
      <c r="C79">
        <v>908.11056104815702</v>
      </c>
      <c r="D79">
        <v>908.11056108795697</v>
      </c>
      <c r="E79">
        <v>2468.9961593411999</v>
      </c>
      <c r="F79">
        <v>2468.9961595568402</v>
      </c>
      <c r="G79">
        <v>2468.9961594422198</v>
      </c>
    </row>
    <row r="80" spans="1:7" x14ac:dyDescent="0.45">
      <c r="A80" t="s">
        <v>99</v>
      </c>
      <c r="B80">
        <v>975.124151588573</v>
      </c>
      <c r="C80">
        <v>975.12415146236503</v>
      </c>
      <c r="D80">
        <v>975.12415152063397</v>
      </c>
      <c r="E80">
        <v>2721.6548874024302</v>
      </c>
      <c r="F80">
        <v>2721.6548865872001</v>
      </c>
      <c r="G80">
        <v>2721.6548870205502</v>
      </c>
    </row>
    <row r="81" spans="1:7" x14ac:dyDescent="0.45">
      <c r="A81" t="s">
        <v>100</v>
      </c>
      <c r="B81">
        <v>943.87687635039299</v>
      </c>
      <c r="C81">
        <v>943.87687645804294</v>
      </c>
      <c r="D81">
        <v>943.87687640853198</v>
      </c>
      <c r="E81">
        <v>2698.7041881494201</v>
      </c>
      <c r="F81">
        <v>2698.7041873346002</v>
      </c>
      <c r="G81">
        <v>2698.7041877677302</v>
      </c>
    </row>
    <row r="82" spans="1:7" x14ac:dyDescent="0.45">
      <c r="A82" t="s">
        <v>101</v>
      </c>
      <c r="B82">
        <v>825.34725697610099</v>
      </c>
      <c r="C82">
        <v>825.34725756742</v>
      </c>
      <c r="D82">
        <v>825.34725729439697</v>
      </c>
      <c r="E82">
        <v>2627.2116494639199</v>
      </c>
      <c r="F82">
        <v>2627.21165225714</v>
      </c>
      <c r="G82">
        <v>2627.2116507723599</v>
      </c>
    </row>
    <row r="83" spans="1:7" x14ac:dyDescent="0.45">
      <c r="A83" t="s">
        <v>102</v>
      </c>
      <c r="B83">
        <v>1123.9201961106701</v>
      </c>
      <c r="C83">
        <v>1123.92019502521</v>
      </c>
      <c r="D83">
        <v>1123.92019552583</v>
      </c>
      <c r="E83">
        <v>2762.8765923281499</v>
      </c>
      <c r="F83">
        <v>2762.8765917074702</v>
      </c>
      <c r="G83">
        <v>2762.8765920373999</v>
      </c>
    </row>
    <row r="84" spans="1:7" x14ac:dyDescent="0.45">
      <c r="A84" t="s">
        <v>103</v>
      </c>
      <c r="B84">
        <v>1111.84016809318</v>
      </c>
      <c r="C84">
        <v>1111.8401665557999</v>
      </c>
      <c r="D84">
        <v>1111.8401672657601</v>
      </c>
      <c r="E84">
        <v>2726.4791465569501</v>
      </c>
      <c r="F84">
        <v>2726.47914532307</v>
      </c>
      <c r="G84">
        <v>2726.4791459789599</v>
      </c>
    </row>
    <row r="85" spans="1:7" x14ac:dyDescent="0.45">
      <c r="A85" t="s">
        <v>104</v>
      </c>
      <c r="B85">
        <v>1287.6437857726901</v>
      </c>
      <c r="C85">
        <v>1287.64378684399</v>
      </c>
      <c r="D85">
        <v>1287.64378635053</v>
      </c>
      <c r="E85">
        <v>2992.62724748339</v>
      </c>
      <c r="F85">
        <v>2992.6272457873201</v>
      </c>
      <c r="G85">
        <v>2992.62724668892</v>
      </c>
    </row>
    <row r="86" spans="1:7" x14ac:dyDescent="0.45">
      <c r="A86" t="s">
        <v>105</v>
      </c>
      <c r="B86">
        <v>655.62054591018205</v>
      </c>
      <c r="C86">
        <v>655.62054833004197</v>
      </c>
      <c r="D86">
        <v>655.62054721267396</v>
      </c>
      <c r="E86">
        <v>2334.7345342366102</v>
      </c>
      <c r="F86">
        <v>2334.7345387426299</v>
      </c>
      <c r="G86">
        <v>2334.7345363473501</v>
      </c>
    </row>
    <row r="87" spans="1:7" x14ac:dyDescent="0.45">
      <c r="A87" t="s">
        <v>106</v>
      </c>
      <c r="B87">
        <v>1084.54883169713</v>
      </c>
      <c r="C87">
        <v>1084.54882854581</v>
      </c>
      <c r="D87">
        <v>1084.5488299997501</v>
      </c>
      <c r="E87">
        <v>2862.38465911189</v>
      </c>
      <c r="F87">
        <v>2862.3846573852002</v>
      </c>
      <c r="G87">
        <v>2862.3846583019399</v>
      </c>
    </row>
    <row r="88" spans="1:7" x14ac:dyDescent="0.45">
      <c r="A88" t="s">
        <v>107</v>
      </c>
      <c r="B88">
        <v>864.18339029301603</v>
      </c>
      <c r="C88">
        <v>864.18338612859395</v>
      </c>
      <c r="D88">
        <v>864.183388049771</v>
      </c>
      <c r="E88">
        <v>2940.4755185655599</v>
      </c>
      <c r="F88">
        <v>2940.4755171106499</v>
      </c>
      <c r="G88">
        <v>2940.4755178853002</v>
      </c>
    </row>
    <row r="89" spans="1:7" x14ac:dyDescent="0.45">
      <c r="A89" t="s">
        <v>108</v>
      </c>
      <c r="B89">
        <v>1164.7558712902401</v>
      </c>
      <c r="C89">
        <v>1164.75587315707</v>
      </c>
      <c r="D89">
        <v>1164.7558722789499</v>
      </c>
      <c r="E89">
        <v>3179.5249940990998</v>
      </c>
      <c r="F89">
        <v>3179.52499390097</v>
      </c>
      <c r="G89">
        <v>3179.5249940225399</v>
      </c>
    </row>
    <row r="90" spans="1:7" x14ac:dyDescent="0.45">
      <c r="A90" t="s">
        <v>109</v>
      </c>
      <c r="B90">
        <v>1018.1750753733299</v>
      </c>
      <c r="C90">
        <v>1018.17508305012</v>
      </c>
      <c r="D90">
        <v>1018.17507951508</v>
      </c>
      <c r="E90">
        <v>3144.7252854205299</v>
      </c>
      <c r="F90">
        <v>3144.72528841129</v>
      </c>
      <c r="G90">
        <v>3144.72528679277</v>
      </c>
    </row>
    <row r="91" spans="1:7" x14ac:dyDescent="0.45">
      <c r="A91" t="s">
        <v>110</v>
      </c>
      <c r="B91">
        <v>1226.89834147121</v>
      </c>
      <c r="C91">
        <v>1226.8983449603199</v>
      </c>
      <c r="D91">
        <v>1226.8983434495001</v>
      </c>
      <c r="E91">
        <v>3702.5601254684402</v>
      </c>
      <c r="F91">
        <v>3702.5601079615399</v>
      </c>
      <c r="G91">
        <v>3702.5601171764602</v>
      </c>
    </row>
    <row r="92" spans="1:7" x14ac:dyDescent="0.45">
      <c r="A92" t="s">
        <v>111</v>
      </c>
      <c r="B92">
        <v>1443.6378169551199</v>
      </c>
      <c r="C92">
        <v>1443.63779772101</v>
      </c>
      <c r="D92">
        <v>1443.6378065183101</v>
      </c>
      <c r="E92">
        <v>3799.9971996030099</v>
      </c>
      <c r="F92">
        <v>3799.9972402739099</v>
      </c>
      <c r="G92">
        <v>3799.9972188991701</v>
      </c>
    </row>
    <row r="93" spans="1:7" x14ac:dyDescent="0.45">
      <c r="A93" t="s">
        <v>112</v>
      </c>
      <c r="B93">
        <v>1244.2442330751101</v>
      </c>
      <c r="C93">
        <v>1244.2441947017701</v>
      </c>
      <c r="D93">
        <v>1244.24421229772</v>
      </c>
      <c r="E93">
        <v>3663.67977170513</v>
      </c>
      <c r="F93">
        <v>3663.6797761338698</v>
      </c>
      <c r="G93">
        <v>3663.6797738382302</v>
      </c>
    </row>
    <row r="94" spans="1:7" x14ac:dyDescent="0.45">
      <c r="A94" t="s">
        <v>113</v>
      </c>
      <c r="B94">
        <v>1909.61044145747</v>
      </c>
      <c r="C94">
        <v>1909.6106083049799</v>
      </c>
      <c r="D94">
        <v>1909.61053122525</v>
      </c>
      <c r="E94">
        <v>4184.5686265016002</v>
      </c>
      <c r="F94">
        <v>4184.5685607217802</v>
      </c>
      <c r="G94">
        <v>4184.5685952771801</v>
      </c>
    </row>
    <row r="95" spans="1:7" x14ac:dyDescent="0.45">
      <c r="A95" t="s">
        <v>114</v>
      </c>
      <c r="B95">
        <v>1227.2674304223499</v>
      </c>
      <c r="C95">
        <v>1227.2673948689401</v>
      </c>
      <c r="D95">
        <v>1227.2674115639199</v>
      </c>
      <c r="E95">
        <v>3344.5398594049798</v>
      </c>
      <c r="F95">
        <v>3344.5398041068402</v>
      </c>
      <c r="G95">
        <v>3344.5398331750798</v>
      </c>
    </row>
    <row r="96" spans="1:7" x14ac:dyDescent="0.45">
      <c r="A96" t="s">
        <v>115</v>
      </c>
      <c r="B96">
        <v>1067.8699089986901</v>
      </c>
      <c r="C96">
        <v>1067.8698604317501</v>
      </c>
      <c r="D96">
        <v>1067.8698829080299</v>
      </c>
      <c r="E96">
        <v>3110.9769646672999</v>
      </c>
      <c r="F96">
        <v>3110.9771147934198</v>
      </c>
      <c r="G96">
        <v>3110.9770357975599</v>
      </c>
    </row>
    <row r="97" spans="1:7" x14ac:dyDescent="0.45">
      <c r="A97" t="s">
        <v>116</v>
      </c>
      <c r="B97">
        <v>942.67208756462105</v>
      </c>
      <c r="C97">
        <v>942.67204869718398</v>
      </c>
      <c r="D97">
        <v>942.67206629650696</v>
      </c>
      <c r="E97">
        <v>3083.8805705477098</v>
      </c>
      <c r="F97">
        <v>3083.8805852978699</v>
      </c>
      <c r="G97">
        <v>3083.88057760539</v>
      </c>
    </row>
    <row r="98" spans="1:7" x14ac:dyDescent="0.45">
      <c r="A98" t="s">
        <v>117</v>
      </c>
      <c r="B98">
        <v>1546.1889123650701</v>
      </c>
      <c r="C98">
        <v>1546.1892204630601</v>
      </c>
      <c r="D98">
        <v>1546.1890765722001</v>
      </c>
      <c r="E98">
        <v>3577.1765774919099</v>
      </c>
      <c r="F98">
        <v>3577.1763787322402</v>
      </c>
      <c r="G98">
        <v>3577.1764833771999</v>
      </c>
    </row>
    <row r="99" spans="1:7" x14ac:dyDescent="0.45">
      <c r="A99" t="s">
        <v>118</v>
      </c>
      <c r="B99">
        <v>1462.4984255797799</v>
      </c>
      <c r="C99">
        <v>1462.49830967</v>
      </c>
      <c r="D99">
        <v>1462.4983647976101</v>
      </c>
      <c r="E99">
        <v>3427.5923519747798</v>
      </c>
      <c r="F99">
        <v>3427.5921958908998</v>
      </c>
      <c r="G99">
        <v>3427.5922779719399</v>
      </c>
    </row>
    <row r="100" spans="1:7" x14ac:dyDescent="0.45">
      <c r="A100" t="s">
        <v>119</v>
      </c>
      <c r="B100">
        <v>1256.66568289888</v>
      </c>
      <c r="C100">
        <v>1256.66545014755</v>
      </c>
      <c r="D100">
        <v>1256.66556304451</v>
      </c>
      <c r="E100">
        <v>3294.8754857633999</v>
      </c>
      <c r="F100">
        <v>3294.8757694767801</v>
      </c>
      <c r="G100">
        <v>3294.8756198085498</v>
      </c>
    </row>
    <row r="101" spans="1:7" x14ac:dyDescent="0.45">
      <c r="A101" t="s">
        <v>120</v>
      </c>
      <c r="B101">
        <v>1499.23391975406</v>
      </c>
      <c r="C101">
        <v>1499.2339556392001</v>
      </c>
      <c r="D101">
        <v>1499.2339331025</v>
      </c>
      <c r="E101">
        <v>3722.3022849499298</v>
      </c>
      <c r="F101">
        <v>3722.3028361987299</v>
      </c>
      <c r="G101">
        <v>3722.3025467050002</v>
      </c>
    </row>
    <row r="102" spans="1:7" x14ac:dyDescent="0.45">
      <c r="A102" t="s">
        <v>121</v>
      </c>
      <c r="B102">
        <v>1222.7124805513799</v>
      </c>
      <c r="C102">
        <v>1222.7131102333699</v>
      </c>
      <c r="D102">
        <v>1222.7128100263801</v>
      </c>
      <c r="E102">
        <v>3225.1319144633699</v>
      </c>
      <c r="F102">
        <v>3225.1308127228999</v>
      </c>
      <c r="G102">
        <v>3225.1313924435799</v>
      </c>
    </row>
    <row r="103" spans="1:7" x14ac:dyDescent="0.45">
      <c r="A103" t="s">
        <v>122</v>
      </c>
      <c r="B103">
        <v>1063.14752117275</v>
      </c>
      <c r="C103">
        <v>1063.1471171809501</v>
      </c>
      <c r="D103">
        <v>1063.14731201053</v>
      </c>
      <c r="E103">
        <v>3172.0549699222602</v>
      </c>
      <c r="F103">
        <v>3172.0551187103201</v>
      </c>
      <c r="G103">
        <v>3172.0550407042501</v>
      </c>
    </row>
    <row r="104" spans="1:7" x14ac:dyDescent="0.45">
      <c r="A104" t="s">
        <v>123</v>
      </c>
      <c r="B104">
        <v>1662.6689979044199</v>
      </c>
      <c r="C104">
        <v>1662.66845223981</v>
      </c>
      <c r="D104">
        <v>1662.66872303378</v>
      </c>
      <c r="E104">
        <v>3895.2649077912101</v>
      </c>
      <c r="F104">
        <v>3895.26534057052</v>
      </c>
      <c r="G104">
        <v>3895.2651118192298</v>
      </c>
    </row>
    <row r="105" spans="1:7" x14ac:dyDescent="0.45">
      <c r="A105" t="s">
        <v>124</v>
      </c>
      <c r="B105">
        <v>1017.88210226089</v>
      </c>
      <c r="C105">
        <v>1017.88236403414</v>
      </c>
      <c r="D105">
        <v>1017.88223110423</v>
      </c>
      <c r="E105">
        <v>3302.9913999949499</v>
      </c>
      <c r="F105">
        <v>3302.9924140522699</v>
      </c>
      <c r="G105">
        <v>3302.99188026402</v>
      </c>
    </row>
    <row r="106" spans="1:7" x14ac:dyDescent="0.45">
      <c r="A106" t="s">
        <v>125</v>
      </c>
      <c r="B106">
        <v>1477.2066469777001</v>
      </c>
      <c r="C106">
        <v>1477.20781632947</v>
      </c>
      <c r="D106">
        <v>1477.20724869542</v>
      </c>
      <c r="E106">
        <v>4388.2329332629297</v>
      </c>
      <c r="F106">
        <v>4388.2296833445498</v>
      </c>
      <c r="G106">
        <v>4388.2313929265101</v>
      </c>
    </row>
    <row r="107" spans="1:7" x14ac:dyDescent="0.45">
      <c r="A107" t="s">
        <v>126</v>
      </c>
      <c r="B107">
        <v>2059.4514453508</v>
      </c>
      <c r="C107">
        <v>2059.4499784733798</v>
      </c>
      <c r="D107">
        <v>2059.4506911092499</v>
      </c>
      <c r="E107">
        <v>4755.4295908031399</v>
      </c>
      <c r="F107">
        <v>4755.4301220084499</v>
      </c>
      <c r="G107">
        <v>4755.4298325031496</v>
      </c>
    </row>
    <row r="108" spans="1:7" x14ac:dyDescent="0.45">
      <c r="A108" t="s">
        <v>127</v>
      </c>
      <c r="B108">
        <v>1236.42498279393</v>
      </c>
      <c r="C108">
        <v>1236.4243468949701</v>
      </c>
      <c r="D108">
        <v>1236.42466983842</v>
      </c>
      <c r="E108">
        <v>3865.2225815256302</v>
      </c>
      <c r="F108">
        <v>3865.2239002986198</v>
      </c>
      <c r="G108">
        <v>3865.2232299829002</v>
      </c>
    </row>
    <row r="109" spans="1:7" x14ac:dyDescent="0.45">
      <c r="A109" t="s">
        <v>128</v>
      </c>
      <c r="B109">
        <v>1765.3935550527899</v>
      </c>
      <c r="C109">
        <v>1765.3940813059801</v>
      </c>
      <c r="D109">
        <v>1765.3938276885799</v>
      </c>
      <c r="E109">
        <v>3950.06247016409</v>
      </c>
      <c r="F109">
        <v>3950.0648881442098</v>
      </c>
      <c r="G109">
        <v>3950.0636363695698</v>
      </c>
    </row>
    <row r="110" spans="1:7" x14ac:dyDescent="0.45">
      <c r="A110" t="s">
        <v>129</v>
      </c>
      <c r="B110">
        <v>1168.0496460530601</v>
      </c>
      <c r="C110">
        <v>1168.0512536885601</v>
      </c>
      <c r="D110">
        <v>1168.0504490050901</v>
      </c>
      <c r="E110">
        <v>3256.0891491088701</v>
      </c>
      <c r="F110">
        <v>3256.0830720253998</v>
      </c>
      <c r="G110">
        <v>3256.0861938735702</v>
      </c>
    </row>
    <row r="111" spans="1:7" x14ac:dyDescent="0.45">
      <c r="A111" t="s">
        <v>130</v>
      </c>
      <c r="B111">
        <v>1863.65794278512</v>
      </c>
      <c r="C111">
        <v>1863.6577957055399</v>
      </c>
      <c r="D111">
        <v>1863.6577803522</v>
      </c>
      <c r="E111">
        <v>3767.82552049574</v>
      </c>
      <c r="F111">
        <v>3767.82530537605</v>
      </c>
      <c r="G111">
        <v>3767.82537092639</v>
      </c>
    </row>
    <row r="112" spans="1:7" x14ac:dyDescent="0.45">
      <c r="A112" t="s">
        <v>131</v>
      </c>
      <c r="B112">
        <v>1645.37675143453</v>
      </c>
      <c r="C112">
        <v>1645.3725478506501</v>
      </c>
      <c r="D112">
        <v>1645.3747902017001</v>
      </c>
      <c r="E112">
        <v>3747.4146740690999</v>
      </c>
      <c r="F112">
        <v>3747.4207534338502</v>
      </c>
      <c r="G112">
        <v>3747.4177291351698</v>
      </c>
    </row>
    <row r="113" spans="1:7" x14ac:dyDescent="0.45">
      <c r="A113" t="s">
        <v>132</v>
      </c>
      <c r="B113">
        <v>1004.69104739293</v>
      </c>
      <c r="C113">
        <v>1004.6923381307799</v>
      </c>
      <c r="D113">
        <v>1004.69165134168</v>
      </c>
      <c r="E113">
        <v>2624.4516742341398</v>
      </c>
      <c r="F113">
        <v>2624.4548128645401</v>
      </c>
      <c r="G113">
        <v>2624.4532245007999</v>
      </c>
    </row>
    <row r="114" spans="1:7" x14ac:dyDescent="0.45">
      <c r="A114" t="s">
        <v>133</v>
      </c>
      <c r="B114">
        <v>4066.2787223812602</v>
      </c>
      <c r="C114">
        <v>4066.2852702811201</v>
      </c>
      <c r="D114">
        <v>4066.28146618968</v>
      </c>
      <c r="E114">
        <v>5600.2118633685604</v>
      </c>
      <c r="F114">
        <v>5600.1826607822904</v>
      </c>
      <c r="G114">
        <v>5600.1973141768003</v>
      </c>
    </row>
    <row r="115" spans="1:7" x14ac:dyDescent="0.45">
      <c r="A115" t="s">
        <v>134</v>
      </c>
      <c r="B115">
        <v>1880.83401834141</v>
      </c>
      <c r="C115">
        <v>1880.83598485166</v>
      </c>
      <c r="D115">
        <v>1880.83509033015</v>
      </c>
      <c r="E115">
        <v>2985.7335851100802</v>
      </c>
      <c r="F115">
        <v>2985.7332287335098</v>
      </c>
      <c r="G115">
        <v>2985.7333672356399</v>
      </c>
    </row>
    <row r="116" spans="1:7" x14ac:dyDescent="0.45">
      <c r="A116" t="s">
        <v>135</v>
      </c>
      <c r="B116">
        <v>896.957770821944</v>
      </c>
      <c r="C116">
        <v>896.95538539870802</v>
      </c>
      <c r="D116">
        <v>896.95704952727999</v>
      </c>
      <c r="E116">
        <v>1872.7769464590599</v>
      </c>
      <c r="F116">
        <v>1872.7852898072499</v>
      </c>
      <c r="G116">
        <v>1872.7811589103701</v>
      </c>
    </row>
    <row r="117" spans="1:7" x14ac:dyDescent="0.45">
      <c r="A117" t="s">
        <v>136</v>
      </c>
      <c r="B117">
        <v>573.556348692298</v>
      </c>
      <c r="C117">
        <v>573.55646311400096</v>
      </c>
      <c r="D117">
        <v>573.55613824696195</v>
      </c>
      <c r="E117">
        <v>1544.08426948085</v>
      </c>
      <c r="F117">
        <v>1544.0879751544801</v>
      </c>
      <c r="G117">
        <v>1544.0861260669999</v>
      </c>
    </row>
    <row r="118" spans="1:7" x14ac:dyDescent="0.45">
      <c r="A118" t="s">
        <v>137</v>
      </c>
      <c r="B118">
        <v>216.062209118113</v>
      </c>
      <c r="C118">
        <v>216.06196010297299</v>
      </c>
      <c r="D118">
        <v>216.06190493105399</v>
      </c>
      <c r="E118">
        <v>895.15516594897304</v>
      </c>
      <c r="F118">
        <v>895.14661810005305</v>
      </c>
      <c r="G118">
        <v>895.15087688963001</v>
      </c>
    </row>
    <row r="119" spans="1:7" x14ac:dyDescent="0.45">
      <c r="A119" t="s">
        <v>138</v>
      </c>
      <c r="B119">
        <v>239.167402732889</v>
      </c>
      <c r="C119">
        <v>239.168163384579</v>
      </c>
      <c r="D119">
        <v>239.16785754206299</v>
      </c>
      <c r="E119">
        <v>1186.7425845120299</v>
      </c>
      <c r="F119">
        <v>1186.7324280955399</v>
      </c>
      <c r="G119">
        <v>1186.7373612193801</v>
      </c>
    </row>
    <row r="120" spans="1:7" x14ac:dyDescent="0.45">
      <c r="A120" t="s">
        <v>139</v>
      </c>
      <c r="B120">
        <v>511.80534515166602</v>
      </c>
      <c r="C120">
        <v>511.80685969966601</v>
      </c>
      <c r="D120">
        <v>511.807118038054</v>
      </c>
      <c r="E120">
        <v>1906.25483965486</v>
      </c>
      <c r="F120">
        <v>1906.29764424219</v>
      </c>
      <c r="G120">
        <v>1906.2763013303299</v>
      </c>
    </row>
    <row r="121" spans="1:7" x14ac:dyDescent="0.45">
      <c r="A121" t="s">
        <v>140</v>
      </c>
      <c r="B121">
        <v>541.86057118900101</v>
      </c>
      <c r="C121">
        <v>541.85919173578202</v>
      </c>
      <c r="D121">
        <v>541.85923684230102</v>
      </c>
      <c r="E121">
        <v>2187.6883440029201</v>
      </c>
      <c r="F121">
        <v>2187.6726527664</v>
      </c>
      <c r="G121">
        <v>2187.6816562723202</v>
      </c>
    </row>
    <row r="122" spans="1:7" x14ac:dyDescent="0.45">
      <c r="A122" t="s">
        <v>141</v>
      </c>
      <c r="B122">
        <v>734.53241453909197</v>
      </c>
      <c r="C122">
        <v>734.52092550443501</v>
      </c>
      <c r="D122">
        <v>734.52423740155302</v>
      </c>
      <c r="E122">
        <v>2577.35511778812</v>
      </c>
      <c r="F122">
        <v>2577.31087855339</v>
      </c>
      <c r="G122">
        <v>2577.3343489482199</v>
      </c>
    </row>
    <row r="123" spans="1:7" x14ac:dyDescent="0.45">
      <c r="A123" t="s">
        <v>142</v>
      </c>
      <c r="B123">
        <v>631.95563638028295</v>
      </c>
      <c r="C123">
        <v>631.95826755742405</v>
      </c>
      <c r="D123">
        <v>631.95715931478799</v>
      </c>
      <c r="E123">
        <v>2382.6079829015998</v>
      </c>
      <c r="F123">
        <v>2382.5883822670899</v>
      </c>
      <c r="G123">
        <v>2382.5906318078</v>
      </c>
    </row>
    <row r="124" spans="1:7" x14ac:dyDescent="0.45">
      <c r="A124" t="s">
        <v>143</v>
      </c>
      <c r="B124">
        <v>1300.7093587853699</v>
      </c>
      <c r="C124">
        <v>1300.73622734536</v>
      </c>
      <c r="D124">
        <v>1300.72911842809</v>
      </c>
      <c r="E124">
        <v>2509.4372479429899</v>
      </c>
      <c r="F124">
        <v>2509.5451887447398</v>
      </c>
      <c r="G124">
        <v>2509.4938726745199</v>
      </c>
    </row>
    <row r="125" spans="1:7" x14ac:dyDescent="0.45">
      <c r="A125" t="s">
        <v>144</v>
      </c>
      <c r="B125">
        <v>765.24091012832696</v>
      </c>
      <c r="C125">
        <v>765.25467297703199</v>
      </c>
      <c r="D125">
        <v>765.25008174003403</v>
      </c>
      <c r="E125">
        <v>1840.22452282679</v>
      </c>
      <c r="F125">
        <v>1840.16850248727</v>
      </c>
      <c r="G125">
        <v>1840.20349133729</v>
      </c>
    </row>
    <row r="126" spans="1:7" x14ac:dyDescent="0.45">
      <c r="A126" t="s">
        <v>145</v>
      </c>
      <c r="B126">
        <v>657.93443415476395</v>
      </c>
      <c r="C126">
        <v>657.89388037744095</v>
      </c>
      <c r="D126">
        <v>657.90713515173604</v>
      </c>
      <c r="E126">
        <v>1800.2875089817501</v>
      </c>
      <c r="F126">
        <v>1800.2367706489099</v>
      </c>
      <c r="G126">
        <v>1800.2664899700301</v>
      </c>
    </row>
    <row r="127" spans="1:7" x14ac:dyDescent="0.45">
      <c r="A127" t="s">
        <v>146</v>
      </c>
      <c r="B127">
        <v>599.03636550457099</v>
      </c>
      <c r="C127">
        <v>598.97329205074197</v>
      </c>
      <c r="D127">
        <v>598.99191393154297</v>
      </c>
      <c r="E127">
        <v>1918.2404270679101</v>
      </c>
      <c r="F127">
        <v>1918.2571587871601</v>
      </c>
      <c r="G127">
        <v>1918.22603372036</v>
      </c>
    </row>
    <row r="128" spans="1:7" x14ac:dyDescent="0.45">
      <c r="A128" t="s">
        <v>147</v>
      </c>
      <c r="B128">
        <v>1166.37650843591</v>
      </c>
      <c r="C128">
        <v>1166.66376081512</v>
      </c>
      <c r="D128">
        <v>1166.57320691111</v>
      </c>
      <c r="E128">
        <v>2416.7132458941201</v>
      </c>
      <c r="F128">
        <v>2416.8780429988401</v>
      </c>
      <c r="G128">
        <v>2416.8010911462102</v>
      </c>
    </row>
    <row r="129" spans="1:7" x14ac:dyDescent="0.45">
      <c r="A129" t="s">
        <v>148</v>
      </c>
      <c r="B129">
        <v>1714.2787967470499</v>
      </c>
      <c r="C129">
        <v>1714.1877714039099</v>
      </c>
      <c r="D129">
        <v>1714.2170497577899</v>
      </c>
      <c r="E129">
        <v>3148.06589534875</v>
      </c>
      <c r="F129">
        <v>3147.8240902920302</v>
      </c>
      <c r="G129">
        <v>3147.98371562476</v>
      </c>
    </row>
    <row r="130" spans="1:7" x14ac:dyDescent="0.45">
      <c r="A130" t="s">
        <v>149</v>
      </c>
      <c r="B130">
        <v>2286.5565254837502</v>
      </c>
      <c r="C130">
        <v>2286.1866977577101</v>
      </c>
      <c r="D130">
        <v>2286.3122441486498</v>
      </c>
      <c r="E130">
        <v>3639.5038152524098</v>
      </c>
      <c r="F130">
        <v>3639.3374873637799</v>
      </c>
      <c r="G130">
        <v>3639.4485651732298</v>
      </c>
    </row>
    <row r="131" spans="1:7" x14ac:dyDescent="0.45">
      <c r="A131" t="s">
        <v>150</v>
      </c>
      <c r="B131">
        <v>2223.6265509181098</v>
      </c>
      <c r="C131">
        <v>2222.9679733620201</v>
      </c>
      <c r="D131">
        <v>2223.1791037240801</v>
      </c>
      <c r="E131">
        <v>3675.7992240169801</v>
      </c>
      <c r="F131">
        <v>3675.95538251879</v>
      </c>
      <c r="G131">
        <v>3675.76199255337</v>
      </c>
    </row>
    <row r="132" spans="1:7" x14ac:dyDescent="0.45">
      <c r="A132" t="s">
        <v>151</v>
      </c>
      <c r="B132">
        <v>1160.26650497485</v>
      </c>
      <c r="C132">
        <v>1160.8741942463801</v>
      </c>
      <c r="D132">
        <v>1160.6726288715299</v>
      </c>
      <c r="E132">
        <v>2690.8040518565299</v>
      </c>
      <c r="F132">
        <v>2691.1934248554498</v>
      </c>
      <c r="G132">
        <v>2690.96833106134</v>
      </c>
    </row>
    <row r="133" spans="1:7" x14ac:dyDescent="0.45">
      <c r="A133" t="s">
        <v>152</v>
      </c>
      <c r="B133">
        <v>1353.36353010275</v>
      </c>
      <c r="C133">
        <v>1353.56565536529</v>
      </c>
      <c r="D133">
        <v>1353.4846212979901</v>
      </c>
      <c r="E133">
        <v>2938.3144137572599</v>
      </c>
      <c r="F133">
        <v>2937.6242405227199</v>
      </c>
      <c r="G133">
        <v>2938.2290849698402</v>
      </c>
    </row>
    <row r="134" spans="1:7" x14ac:dyDescent="0.45">
      <c r="A134" t="s">
        <v>153</v>
      </c>
      <c r="B134">
        <v>1295.8779479178399</v>
      </c>
      <c r="C134">
        <v>1294.64125123287</v>
      </c>
      <c r="D134">
        <v>1295.1142945322399</v>
      </c>
      <c r="E134">
        <v>2822.54403223299</v>
      </c>
      <c r="F134">
        <v>2822.3936517030002</v>
      </c>
      <c r="G134">
        <v>2822.2658270813099</v>
      </c>
    </row>
    <row r="135" spans="1:7" x14ac:dyDescent="0.45">
      <c r="A135" t="s">
        <v>154</v>
      </c>
      <c r="B135">
        <v>1337.4559432626199</v>
      </c>
      <c r="C135">
        <v>1337.36487532243</v>
      </c>
      <c r="D135">
        <v>1337.35327020672</v>
      </c>
      <c r="E135">
        <v>2887.5967667643799</v>
      </c>
      <c r="F135">
        <v>2888.2551282815002</v>
      </c>
      <c r="G135">
        <v>2887.8622579474199</v>
      </c>
    </row>
    <row r="136" spans="1:7" x14ac:dyDescent="0.45">
      <c r="A136" t="s">
        <v>155</v>
      </c>
      <c r="B136">
        <v>1354.2094470655099</v>
      </c>
      <c r="C136">
        <v>1355.48541390062</v>
      </c>
      <c r="D136">
        <v>1355.0264514825301</v>
      </c>
      <c r="E136">
        <v>3010.5137055489799</v>
      </c>
      <c r="F136">
        <v>3010.6198784686799</v>
      </c>
      <c r="G136">
        <v>3010.5547955290299</v>
      </c>
    </row>
    <row r="137" spans="1:7" x14ac:dyDescent="0.45">
      <c r="A137" t="s">
        <v>156</v>
      </c>
      <c r="B137">
        <v>2201.44122898774</v>
      </c>
      <c r="C137">
        <v>2201.7430883152001</v>
      </c>
      <c r="D137">
        <v>2201.6414896022602</v>
      </c>
      <c r="E137">
        <v>3867.88575435952</v>
      </c>
      <c r="F137">
        <v>3866.63355535135</v>
      </c>
      <c r="G137">
        <v>3867.9296956285202</v>
      </c>
    </row>
    <row r="138" spans="1:7" x14ac:dyDescent="0.45">
      <c r="A138" t="s">
        <v>157</v>
      </c>
      <c r="B138">
        <v>3432.8179362952701</v>
      </c>
      <c r="C138">
        <v>3425.6169838928599</v>
      </c>
      <c r="D138">
        <v>3428.5156982335102</v>
      </c>
      <c r="E138">
        <v>4880.1181460978396</v>
      </c>
      <c r="F138">
        <v>4880.0590683948703</v>
      </c>
      <c r="G138">
        <v>4879.0799349817498</v>
      </c>
    </row>
    <row r="139" spans="1:7" x14ac:dyDescent="0.45">
      <c r="A139" t="s">
        <v>158</v>
      </c>
      <c r="B139">
        <v>2915.4517724259499</v>
      </c>
      <c r="C139">
        <v>2916.4740870952</v>
      </c>
      <c r="D139">
        <v>2915.9527213952802</v>
      </c>
      <c r="E139">
        <v>4668.5129810827402</v>
      </c>
      <c r="F139">
        <v>4670.5299138269202</v>
      </c>
      <c r="G139">
        <v>4669.2540982130404</v>
      </c>
    </row>
    <row r="140" spans="1:7" x14ac:dyDescent="0.45">
      <c r="A140" t="s">
        <v>159</v>
      </c>
      <c r="B140">
        <v>2492.1848557674398</v>
      </c>
      <c r="C140">
        <v>2496.1456866754702</v>
      </c>
      <c r="D140">
        <v>2494.5573376165298</v>
      </c>
      <c r="E140">
        <v>4189.5055138555499</v>
      </c>
      <c r="F140">
        <v>4188.9927365522999</v>
      </c>
      <c r="G140">
        <v>4189.2868469264904</v>
      </c>
    </row>
    <row r="141" spans="1:7" x14ac:dyDescent="0.45">
      <c r="A141" t="s">
        <v>160</v>
      </c>
      <c r="B141">
        <v>1926.00841793615</v>
      </c>
      <c r="C141">
        <v>1926.3607405652201</v>
      </c>
      <c r="D141">
        <v>1926.19215635059</v>
      </c>
      <c r="E141">
        <v>3376.1283240910402</v>
      </c>
      <c r="F141">
        <v>3374.1093710141099</v>
      </c>
      <c r="G141">
        <v>3376.9253168674099</v>
      </c>
    </row>
    <row r="142" spans="1:7" x14ac:dyDescent="0.45">
      <c r="A142" t="s">
        <v>161</v>
      </c>
      <c r="B142">
        <v>2476.19673116085</v>
      </c>
      <c r="C142">
        <v>2465.8142567060099</v>
      </c>
      <c r="D142">
        <v>2470.2518459133898</v>
      </c>
      <c r="E142">
        <v>3774.7867122455</v>
      </c>
      <c r="F142">
        <v>3776.6816807232999</v>
      </c>
      <c r="G142">
        <v>3772.3883866354199</v>
      </c>
    </row>
    <row r="143" spans="1:7" x14ac:dyDescent="0.45">
      <c r="A143" t="s">
        <v>162</v>
      </c>
      <c r="B143">
        <v>2217.0570725754901</v>
      </c>
      <c r="C143">
        <v>2218.2281301671001</v>
      </c>
      <c r="D143">
        <v>2218.0324368064698</v>
      </c>
      <c r="E143">
        <v>3141.03923935381</v>
      </c>
      <c r="F143">
        <v>3142.6299098464801</v>
      </c>
      <c r="G143">
        <v>3142.4021402141202</v>
      </c>
    </row>
    <row r="144" spans="1:7" x14ac:dyDescent="0.45">
      <c r="A144" t="s">
        <v>163</v>
      </c>
      <c r="B144">
        <v>2077.8532894165401</v>
      </c>
      <c r="C144">
        <v>2083.5233522184399</v>
      </c>
      <c r="D144">
        <v>2080.5824028553102</v>
      </c>
      <c r="E144">
        <v>2960.3803472421</v>
      </c>
      <c r="F144">
        <v>2958.7012975402599</v>
      </c>
      <c r="G144">
        <v>2959.6594900608002</v>
      </c>
    </row>
    <row r="145" spans="1:7" x14ac:dyDescent="0.45">
      <c r="A145" t="s">
        <v>164</v>
      </c>
      <c r="B145">
        <v>2170.2533168301602</v>
      </c>
      <c r="C145">
        <v>2176.1056185186699</v>
      </c>
      <c r="D145">
        <v>2173.5461200940799</v>
      </c>
      <c r="E145">
        <v>3240.3272956862502</v>
      </c>
      <c r="F145">
        <v>3237.51094604832</v>
      </c>
      <c r="G145">
        <v>3241.49337252022</v>
      </c>
    </row>
    <row r="146" spans="1:7" x14ac:dyDescent="0.45">
      <c r="A146" t="s">
        <v>165</v>
      </c>
      <c r="B146">
        <v>1153.8343570972399</v>
      </c>
      <c r="C146">
        <v>1141.9188506953999</v>
      </c>
      <c r="D146">
        <v>1147.3031724592399</v>
      </c>
      <c r="E146">
        <v>1927.04493065305</v>
      </c>
      <c r="F146">
        <v>1930.0471512036199</v>
      </c>
      <c r="G146">
        <v>1925.45123404062</v>
      </c>
    </row>
    <row r="147" spans="1:7" x14ac:dyDescent="0.45">
      <c r="A147" t="s">
        <v>166</v>
      </c>
      <c r="B147">
        <v>1319.11088918574</v>
      </c>
      <c r="C147">
        <v>1318.76405989094</v>
      </c>
      <c r="D147">
        <v>1319.2470813346999</v>
      </c>
      <c r="E147">
        <v>2049.6802919806701</v>
      </c>
      <c r="F147">
        <v>2051.5339452654098</v>
      </c>
      <c r="G147">
        <v>2051.3633952519499</v>
      </c>
    </row>
    <row r="148" spans="1:7" x14ac:dyDescent="0.45">
      <c r="A148" t="s">
        <v>167</v>
      </c>
      <c r="B148">
        <v>1844.5080937324301</v>
      </c>
      <c r="C148">
        <v>1855.8853603237701</v>
      </c>
      <c r="D148">
        <v>1849.9567379073101</v>
      </c>
      <c r="E148">
        <v>2823.0531997964699</v>
      </c>
      <c r="F148">
        <v>2818.3597858927001</v>
      </c>
      <c r="G148">
        <v>2821.0920581086398</v>
      </c>
    </row>
    <row r="149" spans="1:7" x14ac:dyDescent="0.45">
      <c r="A149" t="s">
        <v>168</v>
      </c>
      <c r="B149">
        <v>1339.5388114862401</v>
      </c>
      <c r="C149">
        <v>1349.0702833190401</v>
      </c>
      <c r="D149">
        <v>1344.9391993746101</v>
      </c>
      <c r="E149">
        <v>2323.8467333274998</v>
      </c>
      <c r="F149">
        <v>2319.8473507727099</v>
      </c>
      <c r="G149">
        <v>2324.2351292817498</v>
      </c>
    </row>
    <row r="150" spans="1:7" x14ac:dyDescent="0.45">
      <c r="A150" t="s">
        <v>169</v>
      </c>
      <c r="B150">
        <v>1675.0185938903501</v>
      </c>
      <c r="C150">
        <v>1638.3151907517299</v>
      </c>
      <c r="D150">
        <v>1654.72861251277</v>
      </c>
      <c r="E150">
        <v>2652.96212997058</v>
      </c>
      <c r="F150">
        <v>2663.5992484212402</v>
      </c>
      <c r="G150">
        <v>2651.9628645963198</v>
      </c>
    </row>
    <row r="151" spans="1:7" x14ac:dyDescent="0.45">
      <c r="A151" t="s">
        <v>170</v>
      </c>
      <c r="B151">
        <v>1996.6922368288299</v>
      </c>
      <c r="C151">
        <v>1993.5384345938501</v>
      </c>
      <c r="D151">
        <v>1995.5241615708801</v>
      </c>
      <c r="E151">
        <v>3061.7830196742102</v>
      </c>
      <c r="F151">
        <v>3067.8180379575501</v>
      </c>
      <c r="G151">
        <v>3066.2602362311</v>
      </c>
    </row>
    <row r="152" spans="1:7" x14ac:dyDescent="0.45">
      <c r="A152" t="s">
        <v>171</v>
      </c>
      <c r="B152">
        <v>1446.8395774896301</v>
      </c>
      <c r="C152">
        <v>1463.4246252568</v>
      </c>
      <c r="D152">
        <v>1455.03752226906</v>
      </c>
      <c r="E152">
        <v>2660.8487309755901</v>
      </c>
      <c r="F152">
        <v>2654.4711099083702</v>
      </c>
      <c r="G152">
        <v>2658.6763194928399</v>
      </c>
    </row>
    <row r="153" spans="1:7" x14ac:dyDescent="0.45">
      <c r="A153" t="s">
        <v>172</v>
      </c>
      <c r="B153">
        <v>1928.0256623277901</v>
      </c>
      <c r="C153">
        <v>1956.8933633715999</v>
      </c>
      <c r="D153">
        <v>1944.87248884274</v>
      </c>
      <c r="E153">
        <v>3071.6643651773302</v>
      </c>
      <c r="F153">
        <v>3049.2832364329101</v>
      </c>
      <c r="G153">
        <v>3063.7500959414101</v>
      </c>
    </row>
    <row r="154" spans="1:7" x14ac:dyDescent="0.45">
      <c r="A154" t="s">
        <v>173</v>
      </c>
      <c r="B154">
        <v>1541.6427031086901</v>
      </c>
      <c r="C154">
        <v>1478.66024704335</v>
      </c>
      <c r="D154">
        <v>1505.6221866647199</v>
      </c>
      <c r="E154">
        <v>2652.3537050612099</v>
      </c>
      <c r="F154">
        <v>2685.78299180769</v>
      </c>
      <c r="G154">
        <v>2661.5998258452701</v>
      </c>
    </row>
    <row r="155" spans="1:7" x14ac:dyDescent="0.45">
      <c r="A155" t="s">
        <v>174</v>
      </c>
      <c r="B155">
        <v>2574.71568520753</v>
      </c>
      <c r="C155">
        <v>2566.4936162085701</v>
      </c>
      <c r="D155">
        <v>2570.6500476740698</v>
      </c>
      <c r="E155">
        <v>3510.5973867879202</v>
      </c>
      <c r="F155">
        <v>3525.2343995405399</v>
      </c>
      <c r="G155">
        <v>3518.6407906775898</v>
      </c>
    </row>
    <row r="156" spans="1:7" x14ac:dyDescent="0.45">
      <c r="A156" t="s">
        <v>175</v>
      </c>
      <c r="B156">
        <v>1749.6390326677499</v>
      </c>
      <c r="C156">
        <v>1783.98133745935</v>
      </c>
      <c r="D156">
        <v>1767.86195203036</v>
      </c>
      <c r="E156">
        <v>2746.6805046876998</v>
      </c>
      <c r="F156">
        <v>2731.3944469584899</v>
      </c>
      <c r="G156">
        <v>2741.2132276757602</v>
      </c>
    </row>
    <row r="157" spans="1:7" x14ac:dyDescent="0.45">
      <c r="A157" t="s">
        <v>176</v>
      </c>
      <c r="B157">
        <v>1173.3550366120101</v>
      </c>
      <c r="C157">
        <v>1198.0610322842699</v>
      </c>
      <c r="D157">
        <v>1187.7501236636399</v>
      </c>
      <c r="E157">
        <v>1962.9523511535101</v>
      </c>
      <c r="F157">
        <v>1932.9674619728501</v>
      </c>
      <c r="G157">
        <v>1950.5270094242901</v>
      </c>
    </row>
    <row r="158" spans="1:7" x14ac:dyDescent="0.45">
      <c r="A158" t="s">
        <v>177</v>
      </c>
      <c r="B158">
        <v>1647.66081896939</v>
      </c>
      <c r="C158">
        <v>1547.6843786342499</v>
      </c>
      <c r="D158">
        <v>1589.06265085369</v>
      </c>
      <c r="E158">
        <v>2327.7519998965599</v>
      </c>
      <c r="F158">
        <v>2392.5023320881</v>
      </c>
      <c r="G158">
        <v>2351.39032282069</v>
      </c>
    </row>
    <row r="159" spans="1:7" x14ac:dyDescent="0.45">
      <c r="A159" t="s">
        <v>178</v>
      </c>
      <c r="B159">
        <v>1861.31130180798</v>
      </c>
      <c r="C159">
        <v>1852.7666185665</v>
      </c>
      <c r="D159">
        <v>1856.8813308938099</v>
      </c>
      <c r="E159">
        <v>2643.7528033731501</v>
      </c>
      <c r="F159">
        <v>2661.3820362173401</v>
      </c>
      <c r="G159">
        <v>2652.41269353598</v>
      </c>
    </row>
    <row r="160" spans="1:7" x14ac:dyDescent="0.45">
      <c r="A160" t="s">
        <v>179</v>
      </c>
      <c r="B160">
        <v>2021.52373296735</v>
      </c>
      <c r="C160">
        <v>2076.5919868811002</v>
      </c>
      <c r="D160">
        <v>2051.5268144102502</v>
      </c>
      <c r="E160">
        <v>3079.1427167485499</v>
      </c>
      <c r="F160">
        <v>3046.9238522310802</v>
      </c>
      <c r="G160">
        <v>3066.9219644619002</v>
      </c>
    </row>
    <row r="161" spans="1:13" x14ac:dyDescent="0.45">
      <c r="A161" t="s">
        <v>180</v>
      </c>
      <c r="B161">
        <v>2654.4425148104801</v>
      </c>
      <c r="C161">
        <v>2726.2096782580802</v>
      </c>
      <c r="D161">
        <v>2696.1839084524299</v>
      </c>
      <c r="E161">
        <v>3705.7861205141198</v>
      </c>
      <c r="F161">
        <v>3608.6821874833099</v>
      </c>
      <c r="G161">
        <v>3663.2855245907299</v>
      </c>
    </row>
    <row r="162" spans="1:13" x14ac:dyDescent="0.45">
      <c r="A162" t="s">
        <v>181</v>
      </c>
      <c r="B162">
        <v>1896.8105151946099</v>
      </c>
      <c r="C162">
        <v>1746.8645734501499</v>
      </c>
      <c r="D162">
        <v>1807.41781073261</v>
      </c>
      <c r="E162">
        <v>2758.9713193432199</v>
      </c>
      <c r="F162">
        <v>2894.2330868251402</v>
      </c>
      <c r="G162">
        <v>2812.5791216531302</v>
      </c>
    </row>
    <row r="163" spans="1:13" x14ac:dyDescent="0.45">
      <c r="A163" t="s">
        <v>182</v>
      </c>
      <c r="B163">
        <v>932.69781290183903</v>
      </c>
      <c r="C163">
        <v>927.20317495117001</v>
      </c>
      <c r="D163">
        <v>929.853874797098</v>
      </c>
      <c r="E163">
        <v>1641.0485525582501</v>
      </c>
      <c r="F163">
        <v>1657.18510940377</v>
      </c>
      <c r="G163">
        <v>1648.2243354360601</v>
      </c>
      <c r="H163">
        <f t="shared" ref="H163:H176" si="0">B163*4</f>
        <v>3730.7912516073561</v>
      </c>
      <c r="I163">
        <f t="shared" ref="I163:I176" si="1">C163*4</f>
        <v>3708.8126998046801</v>
      </c>
      <c r="J163">
        <f t="shared" ref="J163:J176" si="2">D163*4</f>
        <v>3719.415499188392</v>
      </c>
      <c r="K163">
        <f t="shared" ref="K163:K176" si="3">E163*4</f>
        <v>6564.1942102330004</v>
      </c>
      <c r="L163">
        <f t="shared" ref="L163:L176" si="4">F163*4</f>
        <v>6628.7404376150798</v>
      </c>
      <c r="M163">
        <f t="shared" ref="M163:M176" si="5">G163*4</f>
        <v>6592.8973417442403</v>
      </c>
    </row>
    <row r="164" spans="1:13" x14ac:dyDescent="0.45">
      <c r="A164" t="s">
        <v>183</v>
      </c>
      <c r="B164">
        <v>1520.5631396789699</v>
      </c>
      <c r="C164">
        <v>1573.14215981085</v>
      </c>
      <c r="D164">
        <v>1549.54944773186</v>
      </c>
      <c r="E164">
        <v>2334.37638332713</v>
      </c>
      <c r="F164">
        <v>2290.1629197850398</v>
      </c>
      <c r="G164">
        <v>2316.7150710180699</v>
      </c>
      <c r="H164">
        <f t="shared" si="0"/>
        <v>6082.2525587158798</v>
      </c>
      <c r="I164">
        <f t="shared" si="1"/>
        <v>6292.5686392434</v>
      </c>
      <c r="J164">
        <f t="shared" si="2"/>
        <v>6198.1977909274401</v>
      </c>
      <c r="K164">
        <f t="shared" si="3"/>
        <v>9337.5055333085202</v>
      </c>
      <c r="L164">
        <f t="shared" si="4"/>
        <v>9160.6516791401591</v>
      </c>
      <c r="M164">
        <f t="shared" si="5"/>
        <v>9266.8602840722797</v>
      </c>
    </row>
    <row r="165" spans="1:13" x14ac:dyDescent="0.45">
      <c r="A165" t="s">
        <v>184</v>
      </c>
      <c r="B165">
        <v>1537.71925379902</v>
      </c>
      <c r="C165">
        <v>1585.8939059040599</v>
      </c>
      <c r="D165">
        <v>1565.4613123901399</v>
      </c>
      <c r="E165">
        <v>2588.3153721640001</v>
      </c>
      <c r="F165">
        <v>2499.98903566849</v>
      </c>
      <c r="G165">
        <v>2549.2141972650202</v>
      </c>
      <c r="H165">
        <f t="shared" si="0"/>
        <v>6150.8770151960798</v>
      </c>
      <c r="I165">
        <f t="shared" si="1"/>
        <v>6343.5756236162397</v>
      </c>
      <c r="J165">
        <f t="shared" si="2"/>
        <v>6261.8452495605598</v>
      </c>
      <c r="K165">
        <f t="shared" si="3"/>
        <v>10353.261488656</v>
      </c>
      <c r="L165">
        <f t="shared" si="4"/>
        <v>9999.9561426739601</v>
      </c>
      <c r="M165">
        <f t="shared" si="5"/>
        <v>10196.856789060081</v>
      </c>
    </row>
    <row r="166" spans="1:13" x14ac:dyDescent="0.45">
      <c r="A166" t="s">
        <v>185</v>
      </c>
      <c r="B166">
        <v>1552.3829250272399</v>
      </c>
      <c r="C166">
        <v>1883.2312859498099</v>
      </c>
      <c r="D166">
        <v>1713.03105753573</v>
      </c>
      <c r="E166">
        <v>2998.0956972160002</v>
      </c>
      <c r="F166">
        <v>2467.0518105722199</v>
      </c>
      <c r="G166">
        <v>2726.5998378077802</v>
      </c>
      <c r="H166">
        <f t="shared" si="0"/>
        <v>6209.5317001089597</v>
      </c>
      <c r="I166">
        <f t="shared" si="1"/>
        <v>7532.9251437992398</v>
      </c>
      <c r="J166">
        <f t="shared" si="2"/>
        <v>6852.1242301429202</v>
      </c>
      <c r="K166">
        <f t="shared" si="3"/>
        <v>11992.382788864001</v>
      </c>
      <c r="L166">
        <f t="shared" si="4"/>
        <v>9868.2072422888796</v>
      </c>
      <c r="M166">
        <f t="shared" si="5"/>
        <v>10906.399351231121</v>
      </c>
    </row>
    <row r="167" spans="1:13" x14ac:dyDescent="0.45">
      <c r="A167" t="s">
        <v>186</v>
      </c>
      <c r="B167">
        <v>1411.7347954240399</v>
      </c>
      <c r="C167">
        <v>1792.46728642532</v>
      </c>
      <c r="D167">
        <v>1602.6164770145199</v>
      </c>
      <c r="E167">
        <v>3102.1396089598702</v>
      </c>
      <c r="F167">
        <v>2402.0140282550101</v>
      </c>
      <c r="G167">
        <v>2751.6440476356802</v>
      </c>
      <c r="H167">
        <f t="shared" si="0"/>
        <v>5646.9391816961597</v>
      </c>
      <c r="I167">
        <f t="shared" si="1"/>
        <v>7169.8691457012801</v>
      </c>
      <c r="J167">
        <f t="shared" si="2"/>
        <v>6410.4659080580795</v>
      </c>
      <c r="K167">
        <f t="shared" si="3"/>
        <v>12408.558435839481</v>
      </c>
      <c r="L167">
        <f t="shared" si="4"/>
        <v>9608.0561130200404</v>
      </c>
      <c r="M167">
        <f t="shared" si="5"/>
        <v>11006.576190542721</v>
      </c>
    </row>
    <row r="168" spans="1:13" x14ac:dyDescent="0.45">
      <c r="A168" t="s">
        <v>187</v>
      </c>
      <c r="B168">
        <v>1664.6196921046801</v>
      </c>
      <c r="C168">
        <v>2144.0225142834302</v>
      </c>
      <c r="D168">
        <v>1904.1776091585</v>
      </c>
      <c r="E168">
        <v>3403.2438716135298</v>
      </c>
      <c r="F168">
        <v>2579.2441493852998</v>
      </c>
      <c r="G168">
        <v>2993.8116669696401</v>
      </c>
      <c r="H168">
        <f t="shared" si="0"/>
        <v>6658.4787684187204</v>
      </c>
      <c r="I168">
        <f t="shared" si="1"/>
        <v>8576.0900571337206</v>
      </c>
      <c r="J168">
        <f t="shared" si="2"/>
        <v>7616.710436634</v>
      </c>
      <c r="K168">
        <f t="shared" si="3"/>
        <v>13612.975486454119</v>
      </c>
      <c r="L168">
        <f t="shared" si="4"/>
        <v>10316.976597541199</v>
      </c>
      <c r="M168">
        <f t="shared" si="5"/>
        <v>11975.24666787856</v>
      </c>
    </row>
    <row r="169" spans="1:13" x14ac:dyDescent="0.45">
      <c r="A169" t="s">
        <v>188</v>
      </c>
      <c r="B169">
        <v>1624.2477881436801</v>
      </c>
      <c r="C169">
        <v>2147.3428114334602</v>
      </c>
      <c r="D169">
        <v>1886.7128822249499</v>
      </c>
      <c r="E169">
        <v>3388.1489317399501</v>
      </c>
      <c r="F169">
        <v>2459.33219093155</v>
      </c>
      <c r="G169">
        <v>2921.7633330356098</v>
      </c>
      <c r="H169">
        <f t="shared" si="0"/>
        <v>6496.9911525747202</v>
      </c>
      <c r="I169">
        <f t="shared" si="1"/>
        <v>8589.3712457338406</v>
      </c>
      <c r="J169">
        <f t="shared" si="2"/>
        <v>7546.8515288997996</v>
      </c>
      <c r="K169">
        <f t="shared" si="3"/>
        <v>13552.5957269598</v>
      </c>
      <c r="L169">
        <f t="shared" si="4"/>
        <v>9837.3287637262001</v>
      </c>
      <c r="M169">
        <f t="shared" si="5"/>
        <v>11687.053332142439</v>
      </c>
    </row>
    <row r="170" spans="1:13" x14ac:dyDescent="0.45">
      <c r="A170" t="s">
        <v>189</v>
      </c>
      <c r="B170">
        <v>1703.11707721582</v>
      </c>
      <c r="C170">
        <v>2374.4619920704899</v>
      </c>
      <c r="D170">
        <v>2039.9917023534999</v>
      </c>
      <c r="E170">
        <v>3566.2092361294899</v>
      </c>
      <c r="F170">
        <v>2545.92888351897</v>
      </c>
      <c r="G170">
        <v>3057.88100818867</v>
      </c>
      <c r="H170">
        <f t="shared" si="0"/>
        <v>6812.4683088632801</v>
      </c>
      <c r="I170">
        <f t="shared" si="1"/>
        <v>9497.8479682819598</v>
      </c>
      <c r="J170">
        <f t="shared" si="2"/>
        <v>8159.9668094139997</v>
      </c>
      <c r="K170">
        <f t="shared" si="3"/>
        <v>14264.83694451796</v>
      </c>
      <c r="L170">
        <f t="shared" si="4"/>
        <v>10183.71553407588</v>
      </c>
      <c r="M170">
        <f t="shared" si="5"/>
        <v>12231.52403275468</v>
      </c>
    </row>
    <row r="171" spans="1:13" x14ac:dyDescent="0.45">
      <c r="A171" t="s">
        <v>190</v>
      </c>
      <c r="B171">
        <v>1511.6550503963001</v>
      </c>
      <c r="C171">
        <v>2027.8889162732801</v>
      </c>
      <c r="D171">
        <v>1770.6328570921701</v>
      </c>
      <c r="E171">
        <v>3432.9873074073598</v>
      </c>
      <c r="F171">
        <v>2512.3514105558802</v>
      </c>
      <c r="G171">
        <v>2972.07822955455</v>
      </c>
      <c r="H171">
        <f t="shared" si="0"/>
        <v>6046.6202015852004</v>
      </c>
      <c r="I171">
        <f t="shared" si="1"/>
        <v>8111.5556650931203</v>
      </c>
      <c r="J171">
        <f t="shared" si="2"/>
        <v>7082.5314283686803</v>
      </c>
      <c r="K171">
        <f t="shared" si="3"/>
        <v>13731.949229629439</v>
      </c>
      <c r="L171">
        <f t="shared" si="4"/>
        <v>10049.405642223521</v>
      </c>
      <c r="M171">
        <f t="shared" si="5"/>
        <v>11888.3129182182</v>
      </c>
    </row>
    <row r="172" spans="1:13" x14ac:dyDescent="0.45">
      <c r="A172" t="s">
        <v>191</v>
      </c>
      <c r="B172">
        <v>1600.1437352101</v>
      </c>
      <c r="C172">
        <v>2186.72738403632</v>
      </c>
      <c r="D172">
        <v>1892.1367296245601</v>
      </c>
      <c r="E172">
        <v>3475.5598504946702</v>
      </c>
      <c r="F172">
        <v>2491.8453640206799</v>
      </c>
      <c r="G172">
        <v>2985.1254494384102</v>
      </c>
      <c r="H172">
        <f t="shared" si="0"/>
        <v>6400.5749408403999</v>
      </c>
      <c r="I172">
        <f t="shared" si="1"/>
        <v>8746.9095361452801</v>
      </c>
      <c r="J172">
        <f t="shared" si="2"/>
        <v>7568.5469184982403</v>
      </c>
      <c r="K172">
        <f t="shared" si="3"/>
        <v>13902.239401978681</v>
      </c>
      <c r="L172">
        <f t="shared" si="4"/>
        <v>9967.3814560827195</v>
      </c>
      <c r="M172">
        <f t="shared" si="5"/>
        <v>11940.501797753641</v>
      </c>
    </row>
    <row r="173" spans="1:13" x14ac:dyDescent="0.45">
      <c r="A173" t="s">
        <v>192</v>
      </c>
      <c r="B173">
        <v>1431.5398923564201</v>
      </c>
      <c r="C173">
        <v>2088.2857938183301</v>
      </c>
      <c r="D173">
        <v>1759.15374150412</v>
      </c>
      <c r="E173">
        <v>3414.18588680842</v>
      </c>
      <c r="F173">
        <v>2310.5334842017</v>
      </c>
      <c r="G173">
        <v>2858.3474503513899</v>
      </c>
      <c r="H173">
        <f t="shared" si="0"/>
        <v>5726.1595694256803</v>
      </c>
      <c r="I173">
        <f t="shared" si="1"/>
        <v>8353.1431752733206</v>
      </c>
      <c r="J173">
        <f t="shared" si="2"/>
        <v>7036.6149660164801</v>
      </c>
      <c r="K173">
        <f t="shared" si="3"/>
        <v>13656.74354723368</v>
      </c>
      <c r="L173">
        <f t="shared" si="4"/>
        <v>9242.1339368068002</v>
      </c>
      <c r="M173">
        <f t="shared" si="5"/>
        <v>11433.389801405559</v>
      </c>
    </row>
    <row r="174" spans="1:13" x14ac:dyDescent="0.45">
      <c r="A174" t="s">
        <v>193</v>
      </c>
      <c r="B174">
        <v>1116.0087978629799</v>
      </c>
      <c r="C174">
        <v>2090.0664386429298</v>
      </c>
      <c r="D174">
        <v>1618.1230477247</v>
      </c>
      <c r="E174">
        <v>3401.5558426299299</v>
      </c>
      <c r="F174">
        <v>2053.8162331230501</v>
      </c>
      <c r="G174">
        <v>2739.59302892604</v>
      </c>
      <c r="H174">
        <f t="shared" si="0"/>
        <v>4464.0351914519197</v>
      </c>
      <c r="I174">
        <f t="shared" si="1"/>
        <v>8360.2657545717193</v>
      </c>
      <c r="J174">
        <f t="shared" si="2"/>
        <v>6472.4921908987999</v>
      </c>
      <c r="K174">
        <f t="shared" si="3"/>
        <v>13606.22337051972</v>
      </c>
      <c r="L174">
        <f t="shared" si="4"/>
        <v>8215.2649324922004</v>
      </c>
      <c r="M174">
        <f t="shared" si="5"/>
        <v>10958.37211570416</v>
      </c>
    </row>
    <row r="175" spans="1:13" x14ac:dyDescent="0.45">
      <c r="A175" t="s">
        <v>194</v>
      </c>
      <c r="B175">
        <v>1031.7604913626301</v>
      </c>
      <c r="C175">
        <v>1951.3478676662701</v>
      </c>
      <c r="D175">
        <v>1493.6608299260799</v>
      </c>
      <c r="E175">
        <v>3375.4908887574502</v>
      </c>
      <c r="F175">
        <v>1983.0209916044801</v>
      </c>
      <c r="G175">
        <v>2680.9446147092299</v>
      </c>
      <c r="H175">
        <f t="shared" si="0"/>
        <v>4127.0419654505204</v>
      </c>
      <c r="I175">
        <f t="shared" si="1"/>
        <v>7805.3914706650803</v>
      </c>
      <c r="J175">
        <f t="shared" si="2"/>
        <v>5974.6433197043198</v>
      </c>
      <c r="K175">
        <f t="shared" si="3"/>
        <v>13501.963555029801</v>
      </c>
      <c r="L175">
        <f t="shared" si="4"/>
        <v>7932.0839664179202</v>
      </c>
      <c r="M175">
        <f t="shared" si="5"/>
        <v>10723.77845883692</v>
      </c>
    </row>
    <row r="176" spans="1:13" x14ac:dyDescent="0.45">
      <c r="A176" t="s">
        <v>195</v>
      </c>
      <c r="B176">
        <v>1032.12307333495</v>
      </c>
      <c r="C176">
        <v>1951.70370554999</v>
      </c>
      <c r="D176">
        <v>1485.13240452431</v>
      </c>
      <c r="E176">
        <v>3294.4215788114798</v>
      </c>
      <c r="F176">
        <v>1893.81693832108</v>
      </c>
      <c r="G176">
        <v>2590.14388488551</v>
      </c>
      <c r="H176">
        <f t="shared" si="0"/>
        <v>4128.4922933398002</v>
      </c>
      <c r="I176">
        <f t="shared" si="1"/>
        <v>7806.81482219996</v>
      </c>
      <c r="J176">
        <f t="shared" si="2"/>
        <v>5940.52961809724</v>
      </c>
      <c r="K176">
        <f t="shared" si="3"/>
        <v>13177.686315245919</v>
      </c>
      <c r="L176">
        <f t="shared" si="4"/>
        <v>7575.26775328432</v>
      </c>
      <c r="M176">
        <f t="shared" si="5"/>
        <v>10360.57553954204</v>
      </c>
    </row>
    <row r="177" spans="1:13" x14ac:dyDescent="0.45">
      <c r="A177" t="s">
        <v>196</v>
      </c>
      <c r="B177">
        <v>886.71085430903304</v>
      </c>
      <c r="C177">
        <v>1907.42383519643</v>
      </c>
      <c r="D177">
        <v>1390.9211155994999</v>
      </c>
      <c r="E177">
        <v>3275.7252296963502</v>
      </c>
      <c r="F177">
        <v>1734.2239689234</v>
      </c>
      <c r="G177">
        <v>2494.96497106679</v>
      </c>
      <c r="H177">
        <f>B177*4</f>
        <v>3546.8434172361322</v>
      </c>
      <c r="I177">
        <f t="shared" ref="I177:M177" si="6">C177*4</f>
        <v>7629.69534078572</v>
      </c>
      <c r="J177">
        <f t="shared" si="6"/>
        <v>5563.6844623979996</v>
      </c>
      <c r="K177">
        <f t="shared" si="6"/>
        <v>13102.900918785401</v>
      </c>
      <c r="L177">
        <f t="shared" si="6"/>
        <v>6936.8958756935999</v>
      </c>
      <c r="M177">
        <f t="shared" si="6"/>
        <v>9979.8598842671599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</vt:lpstr>
      <vt:lpstr>multi</vt:lpstr>
      <vt:lpstr>total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mmak</cp:lastModifiedBy>
  <dcterms:created xsi:type="dcterms:W3CDTF">2015-06-05T18:19:34Z</dcterms:created>
  <dcterms:modified xsi:type="dcterms:W3CDTF">2021-02-19T07:50:42Z</dcterms:modified>
</cp:coreProperties>
</file>