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<sst xmlns="http://schemas.openxmlformats.org/spreadsheetml/2006/main" count="22">
  <si>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Dealer name</t>
  </si>
  <si>
    <t>Dealer code</t>
  </si>
  <si>
    <t>Branch name</t>
  </si>
  <si>
    <t>All customers</t>
  </si>
  <si>
    <t>Non-fleet</t>
  </si>
  <si>
    <t>Non missing</t>
  </si>
  <si>
    <t>Have historical record</t>
  </si>
  <si>
    <t>Non pre-sales</t>
  </si>
  <si>
    <t>Active last year</t>
  </si>
  <si>
    <t>Retained this year</t>
  </si>
  <si>
    <t>Churned this year</t>
  </si>
  <si>
    <t>Aeknimit</t>
  </si>
  <si>
    <t>HO</t>
  </si>
  <si>
    <t>Petra</t>
  </si>
  <si>
    <t>Nakornphathom</t>
  </si>
  <si>
    <t>Interyont</t>
  </si>
  <si>
    <t>Nakornpsawan</t>
  </si>
  <si>
    <t>Pisannuloke</t>
  </si>
  <si>
    <t>NM</t>
  </si>
  <si>
    <t>Phithan Haadyai</t>
  </si>
  <si>
    <t>Andaman Krabi</t>
  </si>
  <si>
    <t>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</si>
</sst>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topLeftCell="A19" workbookViewId="0">
      <selection activeCell="G43" sqref="G43"/>
    </sheetView>
  </sheetViews>
  <sheetFormatPr defaultColWidth="9" defaultRowHeight="14.4"/>
  <cols>
    <col min="1" max="3" width="18.7777777777778" style="1" customWidth="1"/>
    <col min="4" max="6" width="15.3333333333333" customWidth="1"/>
    <col min="7" max="8" width="21" customWidth="1"/>
    <col min="9" max="9" width="15.3333333333333" customWidth="1"/>
    <col min="10" max="10" width="17.5555555555556" customWidth="1"/>
    <col min="11" max="11" width="17.2222222222222" customWidth="1"/>
    <col min="12" max="12" width="15.3333333333333" customWidth="1"/>
  </cols>
  <sheetData>
    <row r="1" ht="15.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15" spans="1:11">
      <c r="A2" s="3" t="s">
        <v>11</v>
      </c>
      <c r="B2" s="1">
        <v>11155</v>
      </c>
      <c r="C2" s="4" t="s">
        <v>12</v>
      </c>
      <c r="D2" s="5">
        <v>30515</v>
      </c>
      <c r="E2" s="5">
        <v>24017</v>
      </c>
      <c r="F2" s="5">
        <v>24005</v>
      </c>
      <c r="G2" s="5">
        <v>21610</v>
      </c>
      <c r="H2" s="5">
        <v>20923</v>
      </c>
      <c r="I2" s="9">
        <v>8131</v>
      </c>
      <c r="J2" s="5">
        <v>3567</v>
      </c>
      <c r="K2" s="5">
        <f>I2-J2</f>
        <v>4564</v>
      </c>
    </row>
    <row r="3" spans="1:11">
      <c r="A3" s="3" t="s">
        <v>13</v>
      </c>
      <c r="B3" s="1">
        <v>11171</v>
      </c>
      <c r="C3" s="4" t="s">
        <v>12</v>
      </c>
      <c r="D3" s="5">
        <v>30328</v>
      </c>
      <c r="E3" s="5">
        <v>16555</v>
      </c>
      <c r="F3" s="5">
        <v>16545</v>
      </c>
      <c r="G3" s="5">
        <v>14726</v>
      </c>
      <c r="H3" s="5">
        <v>13653</v>
      </c>
      <c r="I3" s="10">
        <v>4716</v>
      </c>
      <c r="J3" s="5">
        <v>2179</v>
      </c>
      <c r="K3" s="5">
        <f t="shared" ref="K3:K9" si="0">I3-J3</f>
        <v>2537</v>
      </c>
    </row>
    <row r="4" spans="1:11">
      <c r="A4" s="3" t="s">
        <v>14</v>
      </c>
      <c r="B4" s="1">
        <v>12021</v>
      </c>
      <c r="C4" s="4" t="s">
        <v>12</v>
      </c>
      <c r="D4" s="5">
        <v>34682</v>
      </c>
      <c r="E4" s="5">
        <v>29561</v>
      </c>
      <c r="F4" s="5">
        <v>29561</v>
      </c>
      <c r="G4" s="5">
        <v>26033</v>
      </c>
      <c r="H4" s="5">
        <v>25011</v>
      </c>
      <c r="I4" s="9">
        <v>9710</v>
      </c>
      <c r="J4" s="5">
        <v>5132</v>
      </c>
      <c r="K4" s="5">
        <f t="shared" si="0"/>
        <v>4578</v>
      </c>
    </row>
    <row r="5" spans="1:11">
      <c r="A5" s="3" t="s">
        <v>15</v>
      </c>
      <c r="B5" s="1">
        <v>15099</v>
      </c>
      <c r="C5" s="4" t="s">
        <v>12</v>
      </c>
      <c r="D5" s="5">
        <v>40648</v>
      </c>
      <c r="E5" s="5">
        <v>28725</v>
      </c>
      <c r="F5" s="5">
        <v>28713</v>
      </c>
      <c r="G5" s="5">
        <v>26322</v>
      </c>
      <c r="H5" s="5">
        <v>25835</v>
      </c>
      <c r="I5" s="9">
        <v>9428</v>
      </c>
      <c r="J5" s="5">
        <v>5329</v>
      </c>
      <c r="K5" s="5">
        <f t="shared" si="0"/>
        <v>4099</v>
      </c>
    </row>
    <row r="6" spans="1:11">
      <c r="A6" s="6" t="s">
        <v>16</v>
      </c>
      <c r="B6" s="1">
        <v>13011</v>
      </c>
      <c r="C6" s="4" t="s">
        <v>12</v>
      </c>
      <c r="D6" s="5">
        <v>29053</v>
      </c>
      <c r="E6" s="5">
        <v>23345</v>
      </c>
      <c r="F6" s="5">
        <v>23323</v>
      </c>
      <c r="G6" s="5">
        <v>20699</v>
      </c>
      <c r="H6" s="5">
        <v>20116</v>
      </c>
      <c r="I6" s="9">
        <v>8085</v>
      </c>
      <c r="J6" s="5">
        <v>3726</v>
      </c>
      <c r="K6" s="5">
        <f t="shared" si="0"/>
        <v>4359</v>
      </c>
    </row>
    <row r="7" spans="1:11">
      <c r="A7" s="6" t="s">
        <v>17</v>
      </c>
      <c r="B7" s="1">
        <v>13144</v>
      </c>
      <c r="C7" s="1" t="s">
        <v>18</v>
      </c>
      <c r="D7" s="5">
        <v>30505</v>
      </c>
      <c r="E7" s="5">
        <v>24969</v>
      </c>
      <c r="F7" s="5">
        <v>24962</v>
      </c>
      <c r="G7" s="5">
        <v>22548</v>
      </c>
      <c r="H7" s="5">
        <v>21789</v>
      </c>
      <c r="I7" s="9">
        <v>7873</v>
      </c>
      <c r="J7" s="5">
        <v>4059</v>
      </c>
      <c r="K7" s="5">
        <f t="shared" si="0"/>
        <v>3814</v>
      </c>
    </row>
    <row r="8" spans="1:11">
      <c r="A8" s="6" t="s">
        <v>19</v>
      </c>
      <c r="B8" s="1">
        <v>16030</v>
      </c>
      <c r="C8" s="4" t="s">
        <v>12</v>
      </c>
      <c r="D8" s="5">
        <v>24749</v>
      </c>
      <c r="E8" s="5">
        <v>20447</v>
      </c>
      <c r="F8" s="5">
        <v>20440</v>
      </c>
      <c r="G8" s="5">
        <v>18599</v>
      </c>
      <c r="H8" s="5">
        <v>18302</v>
      </c>
      <c r="I8" s="9">
        <v>7458</v>
      </c>
      <c r="J8" s="5">
        <v>4078</v>
      </c>
      <c r="K8" s="5">
        <f t="shared" si="0"/>
        <v>3380</v>
      </c>
    </row>
    <row r="9" spans="1:11">
      <c r="A9" s="6" t="s">
        <v>20</v>
      </c>
      <c r="B9" s="1">
        <v>16188</v>
      </c>
      <c r="C9" s="4" t="s">
        <v>12</v>
      </c>
      <c r="D9" s="5">
        <v>24081</v>
      </c>
      <c r="E9" s="5">
        <v>16290</v>
      </c>
      <c r="F9" s="5">
        <v>16262</v>
      </c>
      <c r="G9" s="5">
        <v>14517</v>
      </c>
      <c r="H9" s="5">
        <v>13453</v>
      </c>
      <c r="I9" s="10">
        <v>5272</v>
      </c>
      <c r="J9" s="5">
        <v>2400</v>
      </c>
      <c r="K9" s="5">
        <f t="shared" si="0"/>
        <v>2872</v>
      </c>
    </row>
    <row r="11" spans="1:9">
      <c r="A11" s="7" t="s">
        <v>11</v>
      </c>
      <c r="B11" s="7">
        <v>11155</v>
      </c>
      <c r="C11" s="7" t="s">
        <v>21</v>
      </c>
      <c r="D11" s="8">
        <f>D2-E2</f>
        <v>6498</v>
      </c>
      <c r="E11" s="8">
        <f>E2-F2</f>
        <v>12</v>
      </c>
      <c r="F11" s="8">
        <f>F2-G2</f>
        <v>2395</v>
      </c>
      <c r="G11" s="8">
        <f>G2-H2</f>
        <v>687</v>
      </c>
      <c r="H11" s="8">
        <f>H2-I2</f>
        <v>12792</v>
      </c>
      <c r="I11" s="8">
        <f>I2</f>
        <v>8131</v>
      </c>
    </row>
    <row r="12" spans="1:9">
      <c r="A12" s="7" t="s">
        <v>13</v>
      </c>
      <c r="B12" s="7">
        <v>11171</v>
      </c>
      <c r="C12" s="7" t="s">
        <v>21</v>
      </c>
      <c r="D12" s="8">
        <f t="shared" ref="D12:D18" si="1">D3-E3</f>
        <v>13773</v>
      </c>
      <c r="E12" s="8">
        <f t="shared" ref="E12:E18" si="2">E3-F3</f>
        <v>10</v>
      </c>
      <c r="F12" s="8">
        <f t="shared" ref="F12:F18" si="3">F3-G3</f>
        <v>1819</v>
      </c>
      <c r="G12" s="8">
        <f t="shared" ref="G12:G18" si="4">G3-H3</f>
        <v>1073</v>
      </c>
      <c r="H12" s="8">
        <f t="shared" ref="H12:H18" si="5">H3-I3</f>
        <v>8937</v>
      </c>
      <c r="I12" s="8">
        <f t="shared" ref="I12:I18" si="6">I3</f>
        <v>4716</v>
      </c>
    </row>
    <row r="13" spans="1:9">
      <c r="A13" s="7" t="s">
        <v>14</v>
      </c>
      <c r="B13" s="7">
        <v>12021</v>
      </c>
      <c r="C13" s="7" t="s">
        <v>21</v>
      </c>
      <c r="D13" s="8">
        <f t="shared" si="1"/>
        <v>5121</v>
      </c>
      <c r="E13" s="8">
        <f t="shared" si="2"/>
        <v>0</v>
      </c>
      <c r="F13" s="8">
        <f t="shared" si="3"/>
        <v>3528</v>
      </c>
      <c r="G13" s="8">
        <f t="shared" si="4"/>
        <v>1022</v>
      </c>
      <c r="H13" s="8">
        <f t="shared" si="5"/>
        <v>15301</v>
      </c>
      <c r="I13" s="8">
        <f t="shared" si="6"/>
        <v>9710</v>
      </c>
    </row>
    <row r="14" spans="1:9">
      <c r="A14" s="7" t="s">
        <v>15</v>
      </c>
      <c r="B14" s="7">
        <v>15099</v>
      </c>
      <c r="C14" s="7" t="s">
        <v>21</v>
      </c>
      <c r="D14" s="8">
        <f t="shared" si="1"/>
        <v>11923</v>
      </c>
      <c r="E14" s="8">
        <f t="shared" si="2"/>
        <v>12</v>
      </c>
      <c r="F14" s="8">
        <f t="shared" si="3"/>
        <v>2391</v>
      </c>
      <c r="G14" s="8">
        <f t="shared" si="4"/>
        <v>487</v>
      </c>
      <c r="H14" s="8">
        <f t="shared" si="5"/>
        <v>16407</v>
      </c>
      <c r="I14" s="8">
        <f t="shared" si="6"/>
        <v>9428</v>
      </c>
    </row>
    <row r="15" spans="1:9">
      <c r="A15" s="7" t="s">
        <v>16</v>
      </c>
      <c r="B15" s="7">
        <v>13011</v>
      </c>
      <c r="C15" s="7" t="s">
        <v>21</v>
      </c>
      <c r="D15" s="8">
        <f t="shared" si="1"/>
        <v>5708</v>
      </c>
      <c r="E15" s="8">
        <f t="shared" si="2"/>
        <v>22</v>
      </c>
      <c r="F15" s="8">
        <f t="shared" si="3"/>
        <v>2624</v>
      </c>
      <c r="G15" s="8">
        <f t="shared" si="4"/>
        <v>583</v>
      </c>
      <c r="H15" s="8">
        <f t="shared" si="5"/>
        <v>12031</v>
      </c>
      <c r="I15" s="8">
        <f t="shared" si="6"/>
        <v>8085</v>
      </c>
    </row>
    <row r="16" spans="1:9">
      <c r="A16" s="7" t="s">
        <v>17</v>
      </c>
      <c r="B16" s="7">
        <v>13144</v>
      </c>
      <c r="C16" s="7" t="s">
        <v>21</v>
      </c>
      <c r="D16" s="8">
        <f t="shared" si="1"/>
        <v>5536</v>
      </c>
      <c r="E16" s="8">
        <f t="shared" si="2"/>
        <v>7</v>
      </c>
      <c r="F16" s="8">
        <f t="shared" si="3"/>
        <v>2414</v>
      </c>
      <c r="G16" s="8">
        <f t="shared" si="4"/>
        <v>759</v>
      </c>
      <c r="H16" s="8">
        <f t="shared" si="5"/>
        <v>13916</v>
      </c>
      <c r="I16" s="8">
        <f t="shared" si="6"/>
        <v>7873</v>
      </c>
    </row>
    <row r="17" spans="1:9">
      <c r="A17" s="7" t="s">
        <v>19</v>
      </c>
      <c r="B17" s="7">
        <v>16030</v>
      </c>
      <c r="C17" s="7" t="s">
        <v>21</v>
      </c>
      <c r="D17" s="8">
        <f t="shared" si="1"/>
        <v>4302</v>
      </c>
      <c r="E17" s="8">
        <f t="shared" si="2"/>
        <v>7</v>
      </c>
      <c r="F17" s="8">
        <f t="shared" si="3"/>
        <v>1841</v>
      </c>
      <c r="G17" s="8">
        <f t="shared" si="4"/>
        <v>297</v>
      </c>
      <c r="H17" s="8">
        <f t="shared" si="5"/>
        <v>10844</v>
      </c>
      <c r="I17" s="8">
        <f t="shared" si="6"/>
        <v>7458</v>
      </c>
    </row>
    <row r="18" spans="1:9">
      <c r="A18" s="7" t="s">
        <v>20</v>
      </c>
      <c r="B18" s="7">
        <v>16188</v>
      </c>
      <c r="C18" s="7" t="s">
        <v>21</v>
      </c>
      <c r="D18" s="8">
        <f t="shared" si="1"/>
        <v>7791</v>
      </c>
      <c r="E18" s="8">
        <f t="shared" si="2"/>
        <v>28</v>
      </c>
      <c r="F18" s="8">
        <f t="shared" si="3"/>
        <v>1745</v>
      </c>
      <c r="G18" s="8">
        <f t="shared" si="4"/>
        <v>1064</v>
      </c>
      <c r="H18" s="8">
        <f t="shared" si="5"/>
        <v>8181</v>
      </c>
      <c r="I18" s="8">
        <f t="shared" si="6"/>
        <v>5272</v>
      </c>
    </row>
    <row r="21" ht="15.15" spans="1:11">
      <c r="A21" s="2" t="s">
        <v>0</v>
      </c>
      <c r="B21" s="2" t="s">
        <v>1</v>
      </c>
      <c r="C21" s="2" t="s">
        <v>2</v>
      </c>
      <c r="D21" s="2" t="s">
        <v>3</v>
      </c>
      <c r="E21" s="2" t="s">
        <v>8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9</v>
      </c>
      <c r="K21" s="2" t="s">
        <v>10</v>
      </c>
    </row>
    <row r="22" ht="15.15" spans="1:11">
      <c r="A22" s="3" t="s">
        <v>11</v>
      </c>
      <c r="B22" s="1">
        <v>11155</v>
      </c>
      <c r="C22" s="4" t="s">
        <v>12</v>
      </c>
      <c r="D22" s="5">
        <v>30515</v>
      </c>
      <c r="E22" s="5">
        <v>10848</v>
      </c>
      <c r="F22" s="5">
        <v>8312</v>
      </c>
      <c r="G22" s="5">
        <v>8309</v>
      </c>
      <c r="H22" s="5">
        <v>8307</v>
      </c>
      <c r="I22" s="9">
        <v>8131</v>
      </c>
      <c r="J22" s="5">
        <v>3567</v>
      </c>
      <c r="K22" s="5">
        <f t="shared" ref="K22:K29" si="7">I22-J22</f>
        <v>4564</v>
      </c>
    </row>
    <row r="23" spans="1:11">
      <c r="A23" s="3" t="s">
        <v>13</v>
      </c>
      <c r="B23" s="1">
        <v>11171</v>
      </c>
      <c r="C23" s="4" t="s">
        <v>12</v>
      </c>
      <c r="D23" s="5">
        <v>30328</v>
      </c>
      <c r="E23" s="5">
        <v>9031</v>
      </c>
      <c r="F23" s="5">
        <v>4878</v>
      </c>
      <c r="G23" s="5">
        <v>4877</v>
      </c>
      <c r="H23" s="5">
        <v>4870</v>
      </c>
      <c r="I23" s="10">
        <v>4716</v>
      </c>
      <c r="J23" s="5">
        <v>2179</v>
      </c>
      <c r="K23" s="5">
        <f t="shared" si="7"/>
        <v>2537</v>
      </c>
    </row>
    <row r="24" spans="1:11">
      <c r="A24" s="3" t="s">
        <v>14</v>
      </c>
      <c r="B24" s="1">
        <v>12021</v>
      </c>
      <c r="C24" s="4" t="s">
        <v>12</v>
      </c>
      <c r="D24" s="5">
        <v>34682</v>
      </c>
      <c r="E24" s="5">
        <v>12020</v>
      </c>
      <c r="F24" s="5">
        <v>10236</v>
      </c>
      <c r="G24" s="5">
        <v>10236</v>
      </c>
      <c r="H24" s="5">
        <v>10235</v>
      </c>
      <c r="I24" s="9">
        <v>9710</v>
      </c>
      <c r="J24" s="5">
        <v>5132</v>
      </c>
      <c r="K24" s="5">
        <f t="shared" si="7"/>
        <v>4578</v>
      </c>
    </row>
    <row r="25" spans="1:11">
      <c r="A25" s="3" t="s">
        <v>15</v>
      </c>
      <c r="B25" s="1">
        <v>15099</v>
      </c>
      <c r="C25" s="4" t="s">
        <v>12</v>
      </c>
      <c r="D25" s="5">
        <v>40648</v>
      </c>
      <c r="E25" s="5">
        <v>12216</v>
      </c>
      <c r="F25" s="5">
        <v>9605</v>
      </c>
      <c r="G25" s="5">
        <v>9601</v>
      </c>
      <c r="H25" s="5">
        <v>9583</v>
      </c>
      <c r="I25" s="9">
        <v>9428</v>
      </c>
      <c r="J25" s="5">
        <v>5329</v>
      </c>
      <c r="K25" s="5">
        <f t="shared" si="7"/>
        <v>4099</v>
      </c>
    </row>
    <row r="26" spans="1:11">
      <c r="A26" s="6" t="s">
        <v>16</v>
      </c>
      <c r="B26" s="1">
        <v>13011</v>
      </c>
      <c r="C26" s="4" t="s">
        <v>12</v>
      </c>
      <c r="D26" s="5"/>
      <c r="E26" s="5"/>
      <c r="F26" s="5"/>
      <c r="G26" s="5"/>
      <c r="H26" s="5"/>
      <c r="I26" s="9">
        <v>8085</v>
      </c>
      <c r="J26" s="5">
        <v>3726</v>
      </c>
      <c r="K26" s="5">
        <f t="shared" si="7"/>
        <v>4359</v>
      </c>
    </row>
    <row r="27" spans="1:11">
      <c r="A27" s="6" t="s">
        <v>17</v>
      </c>
      <c r="B27" s="1">
        <v>13144</v>
      </c>
      <c r="C27" s="1" t="s">
        <v>18</v>
      </c>
      <c r="D27" s="5"/>
      <c r="E27" s="5"/>
      <c r="F27" s="5"/>
      <c r="G27" s="5"/>
      <c r="H27" s="5"/>
      <c r="I27" s="9">
        <v>7873</v>
      </c>
      <c r="J27" s="5">
        <v>4059</v>
      </c>
      <c r="K27" s="5">
        <f t="shared" si="7"/>
        <v>3814</v>
      </c>
    </row>
    <row r="28" spans="1:11">
      <c r="A28" s="6" t="s">
        <v>19</v>
      </c>
      <c r="B28" s="1">
        <v>16030</v>
      </c>
      <c r="C28" s="4" t="s">
        <v>12</v>
      </c>
      <c r="D28" s="5"/>
      <c r="E28" s="5"/>
      <c r="F28" s="5"/>
      <c r="G28" s="5"/>
      <c r="H28" s="5"/>
      <c r="I28" s="9">
        <v>7458</v>
      </c>
      <c r="J28" s="5">
        <v>4078</v>
      </c>
      <c r="K28" s="5">
        <f t="shared" si="7"/>
        <v>3380</v>
      </c>
    </row>
    <row r="29" spans="1:11">
      <c r="A29" s="6" t="s">
        <v>20</v>
      </c>
      <c r="B29" s="1">
        <v>16188</v>
      </c>
      <c r="C29" s="4" t="s">
        <v>12</v>
      </c>
      <c r="D29" s="5">
        <v>24081</v>
      </c>
      <c r="E29" s="5">
        <v>7907</v>
      </c>
      <c r="F29" s="5">
        <v>5467</v>
      </c>
      <c r="G29" s="5">
        <v>5461</v>
      </c>
      <c r="H29" s="5">
        <v>5451</v>
      </c>
      <c r="I29" s="10">
        <v>5272</v>
      </c>
      <c r="J29" s="5">
        <v>2400</v>
      </c>
      <c r="K29" s="5">
        <f t="shared" si="7"/>
        <v>2872</v>
      </c>
    </row>
    <row r="31" spans="1:9">
      <c r="A31" s="7" t="s">
        <v>11</v>
      </c>
      <c r="B31" s="7">
        <v>11155</v>
      </c>
      <c r="C31" s="7" t="s">
        <v>21</v>
      </c>
      <c r="D31" s="8">
        <f t="shared" ref="D31:H31" si="8">D22-E22</f>
        <v>19667</v>
      </c>
      <c r="E31" s="8">
        <f t="shared" si="8"/>
        <v>2536</v>
      </c>
      <c r="F31" s="8">
        <f t="shared" si="8"/>
        <v>3</v>
      </c>
      <c r="G31" s="8">
        <f t="shared" si="8"/>
        <v>2</v>
      </c>
      <c r="H31" s="8">
        <f t="shared" si="8"/>
        <v>176</v>
      </c>
      <c r="I31" s="8">
        <f t="shared" ref="I31:I38" si="9">I22</f>
        <v>8131</v>
      </c>
    </row>
    <row r="32" spans="1:9">
      <c r="A32" s="7" t="s">
        <v>13</v>
      </c>
      <c r="B32" s="7">
        <v>11171</v>
      </c>
      <c r="C32" s="7" t="s">
        <v>21</v>
      </c>
      <c r="D32" s="8">
        <f t="shared" ref="D32:H32" si="10">D23-E23</f>
        <v>21297</v>
      </c>
      <c r="E32" s="8">
        <f t="shared" si="10"/>
        <v>4153</v>
      </c>
      <c r="F32" s="8">
        <f t="shared" si="10"/>
        <v>1</v>
      </c>
      <c r="G32" s="8">
        <f t="shared" si="10"/>
        <v>7</v>
      </c>
      <c r="H32" s="8">
        <f t="shared" si="10"/>
        <v>154</v>
      </c>
      <c r="I32" s="8">
        <f t="shared" si="9"/>
        <v>4716</v>
      </c>
    </row>
    <row r="33" spans="1:9">
      <c r="A33" s="7" t="s">
        <v>14</v>
      </c>
      <c r="B33" s="7">
        <v>12021</v>
      </c>
      <c r="C33" s="7" t="s">
        <v>21</v>
      </c>
      <c r="D33" s="8">
        <f t="shared" ref="D33:H33" si="11">D24-E24</f>
        <v>22662</v>
      </c>
      <c r="E33" s="8">
        <f t="shared" si="11"/>
        <v>1784</v>
      </c>
      <c r="F33" s="8">
        <f t="shared" si="11"/>
        <v>0</v>
      </c>
      <c r="G33" s="8">
        <f t="shared" si="11"/>
        <v>1</v>
      </c>
      <c r="H33" s="8">
        <f t="shared" si="11"/>
        <v>525</v>
      </c>
      <c r="I33" s="8">
        <f t="shared" si="9"/>
        <v>9710</v>
      </c>
    </row>
    <row r="34" spans="1:9">
      <c r="A34" s="7" t="s">
        <v>15</v>
      </c>
      <c r="B34" s="7">
        <v>15099</v>
      </c>
      <c r="C34" s="7" t="s">
        <v>21</v>
      </c>
      <c r="D34" s="8">
        <f t="shared" ref="D34:H34" si="12">D25-E25</f>
        <v>28432</v>
      </c>
      <c r="E34" s="8">
        <f t="shared" si="12"/>
        <v>2611</v>
      </c>
      <c r="F34" s="8">
        <f t="shared" si="12"/>
        <v>4</v>
      </c>
      <c r="G34" s="8">
        <f t="shared" si="12"/>
        <v>18</v>
      </c>
      <c r="H34" s="8">
        <f t="shared" si="12"/>
        <v>155</v>
      </c>
      <c r="I34" s="8">
        <f t="shared" si="9"/>
        <v>9428</v>
      </c>
    </row>
    <row r="35" spans="1:9">
      <c r="A35" s="7" t="s">
        <v>16</v>
      </c>
      <c r="B35" s="7">
        <v>13011</v>
      </c>
      <c r="C35" s="7" t="s">
        <v>21</v>
      </c>
      <c r="D35" s="8">
        <f t="shared" ref="D35:H35" si="13">D26-E26</f>
        <v>0</v>
      </c>
      <c r="E35" s="8">
        <f t="shared" si="13"/>
        <v>0</v>
      </c>
      <c r="F35" s="8">
        <f t="shared" si="13"/>
        <v>0</v>
      </c>
      <c r="G35" s="8">
        <f t="shared" si="13"/>
        <v>0</v>
      </c>
      <c r="H35" s="8">
        <f t="shared" si="13"/>
        <v>-8085</v>
      </c>
      <c r="I35" s="8">
        <f t="shared" si="9"/>
        <v>8085</v>
      </c>
    </row>
    <row r="36" spans="1:9">
      <c r="A36" s="7" t="s">
        <v>17</v>
      </c>
      <c r="B36" s="7">
        <v>13144</v>
      </c>
      <c r="C36" s="7" t="s">
        <v>21</v>
      </c>
      <c r="D36" s="8">
        <f t="shared" ref="D36:H36" si="14">D27-E27</f>
        <v>0</v>
      </c>
      <c r="E36" s="8">
        <f t="shared" si="14"/>
        <v>0</v>
      </c>
      <c r="F36" s="8">
        <f t="shared" si="14"/>
        <v>0</v>
      </c>
      <c r="G36" s="8">
        <f t="shared" si="14"/>
        <v>0</v>
      </c>
      <c r="H36" s="8">
        <f t="shared" si="14"/>
        <v>-7873</v>
      </c>
      <c r="I36" s="8">
        <f t="shared" si="9"/>
        <v>7873</v>
      </c>
    </row>
    <row r="37" spans="1:9">
      <c r="A37" s="7" t="s">
        <v>19</v>
      </c>
      <c r="B37" s="7">
        <v>16030</v>
      </c>
      <c r="C37" s="7" t="s">
        <v>21</v>
      </c>
      <c r="D37" s="8">
        <f t="shared" ref="D37:H37" si="15">D28-E28</f>
        <v>0</v>
      </c>
      <c r="E37" s="8">
        <f t="shared" si="15"/>
        <v>0</v>
      </c>
      <c r="F37" s="8">
        <f t="shared" si="15"/>
        <v>0</v>
      </c>
      <c r="G37" s="8">
        <f t="shared" si="15"/>
        <v>0</v>
      </c>
      <c r="H37" s="8">
        <f t="shared" si="15"/>
        <v>-7458</v>
      </c>
      <c r="I37" s="8">
        <f t="shared" si="9"/>
        <v>7458</v>
      </c>
    </row>
    <row r="38" spans="1:9">
      <c r="A38" s="7" t="s">
        <v>20</v>
      </c>
      <c r="B38" s="7">
        <v>16188</v>
      </c>
      <c r="C38" s="7" t="s">
        <v>21</v>
      </c>
      <c r="D38" s="8">
        <f t="shared" ref="D38:H38" si="16">D29-E29</f>
        <v>16174</v>
      </c>
      <c r="E38" s="8">
        <f t="shared" si="16"/>
        <v>2440</v>
      </c>
      <c r="F38" s="8">
        <f t="shared" si="16"/>
        <v>6</v>
      </c>
      <c r="G38" s="8">
        <f t="shared" si="16"/>
        <v>10</v>
      </c>
      <c r="H38" s="8">
        <f t="shared" si="16"/>
        <v>179</v>
      </c>
      <c r="I38" s="8">
        <f t="shared" si="9"/>
        <v>5272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chenc</cp:lastModifiedBy>
  <dcterms:created xsi:type="dcterms:W3CDTF">2018-05-24T07:16:00Z</dcterms:created>
  <dcterms:modified xsi:type="dcterms:W3CDTF">2018-05-24T11:14:56Z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