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rges\Downloads\"/>
    </mc:Choice>
  </mc:AlternateContent>
  <bookViews>
    <workbookView xWindow="0" yWindow="0" windowWidth="28800" windowHeight="12300" activeTab="2"/>
  </bookViews>
  <sheets>
    <sheet name="Answer Report 1" sheetId="5" r:id="rId1"/>
    <sheet name="Population Report 1" sheetId="6" r:id="rId2"/>
    <sheet name="Parte A" sheetId="4" r:id="rId3"/>
    <sheet name="ev_HiddenInfo" sheetId="2" state="hidden" r:id="rId4"/>
  </sheets>
  <definedNames>
    <definedName name="Names">#REF!</definedName>
    <definedName name="Pal_Workbook_GUID" hidden="1">"2ZCV84VN7EFTSA14ET1ET17A"</definedName>
    <definedName name="RiskMultipleCPUSupportEnabled" hidden="1">TRUE</definedName>
    <definedName name="solver_adj" localSheetId="2" hidden="1">'Parte A'!$C$4:$E$5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'Parte A'!$C$4:$E$5</definedName>
    <definedName name="solver_lhs2" localSheetId="2" hidden="1">'Parte A'!$C$4:$E$5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'Parte A'!$J$25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50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"DG112DE1EF"</definedName>
    <definedName name="STWBD_StatToolsScatterplot_XVariableList" hidden="1">2</definedName>
    <definedName name="STWBD_StatToolsScatterplot_XVariableList_1" hidden="1">"U_x0001_VG2D57BF831D729B26_x0001_"</definedName>
    <definedName name="STWBD_StatToolsScatterplot_XVariableList_2" hidden="1">"U_x0001_VG1E330A271EE8C447_x0001_"</definedName>
    <definedName name="STWBD_StatToolsScatterplot_YVariableList" hidden="1">1</definedName>
    <definedName name="STWBD_StatToolsScatterplot_YVariableList_1" hidden="1">"U_x0001_VGFC9F36D570F001_x0001_"</definedName>
  </definedNames>
  <calcPr calcId="162913"/>
</workbook>
</file>

<file path=xl/calcChain.xml><?xml version="1.0" encoding="utf-8"?>
<calcChain xmlns="http://schemas.openxmlformats.org/spreadsheetml/2006/main">
  <c r="S373" i="4" l="1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13" i="4"/>
  <c r="N16" i="4"/>
  <c r="N14" i="4"/>
  <c r="N15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13" i="4"/>
  <c r="H16" i="2" l="1"/>
  <c r="F11" i="4"/>
  <c r="H20" i="4" l="1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I16" i="4" l="1"/>
  <c r="J16" i="4" s="1"/>
  <c r="I14" i="4"/>
  <c r="J14" i="4" s="1"/>
  <c r="I11" i="4"/>
  <c r="J11" i="4" s="1"/>
  <c r="I20" i="4"/>
  <c r="J20" i="4" s="1"/>
  <c r="I12" i="4"/>
  <c r="J12" i="4" s="1"/>
  <c r="I18" i="4"/>
  <c r="J18" i="4" s="1"/>
  <c r="I13" i="4"/>
  <c r="J13" i="4" s="1"/>
  <c r="I15" i="4"/>
  <c r="J15" i="4" s="1"/>
  <c r="I17" i="4"/>
  <c r="J17" i="4" s="1"/>
  <c r="I19" i="4"/>
  <c r="J19" i="4" s="1"/>
  <c r="J25" i="4" l="1"/>
  <c r="B1" i="2" s="1"/>
</calcChain>
</file>

<file path=xl/comments1.xml><?xml version="1.0" encoding="utf-8"?>
<comments xmlns="http://schemas.openxmlformats.org/spreadsheetml/2006/main">
  <authors>
    <author>Chris Albright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1 if covered, 0 if not; similarly for the next three columns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<sst xmlns="http://schemas.openxmlformats.org/spreadsheetml/2006/main" count="288" uniqueCount="209">
  <si>
    <t>UNUSED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</si>
  <si>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</si>
  <si>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</si>
  <si>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</si>
  <si>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</si>
  <si>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</si>
  <si>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</si>
  <si>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</si>
  <si>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</si>
  <si>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</si>
  <si>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</si>
  <si>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</si>
  <si>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</si>
  <si>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</si>
  <si>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</si>
  <si>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</si>
  <si>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</si>
  <si>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</si>
  <si>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</si>
  <si>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</si>
  <si>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</si>
  <si>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</si>
  <si>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</si>
  <si>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</si>
  <si>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</si>
  <si>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</si>
  <si>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</si>
  <si>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</si>
  <si>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</si>
  <si>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</si>
  <si>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</si>
  <si>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</si>
  <si>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</si>
  <si>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</si>
  <si>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</si>
  <si>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</si>
  <si>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</si>
  <si>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</si>
  <si>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</si>
  <si>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</si>
  <si>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</si>
  <si>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</si>
  <si>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</si>
  <si>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</si>
  <si>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</si>
  <si>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</si>
  <si>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</si>
  <si>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</si>
  <si>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</si>
  <si>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</si>
  <si>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</si>
  <si>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</si>
  <si>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</si>
  <si>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</si>
  <si>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</si>
  <si>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</si>
  <si>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</si>
  <si>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</si>
  <si>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After Storage (enabled, macro)</t>
  </si>
  <si>
    <t>Finish (enabled, macro)</t>
  </si>
  <si>
    <t>5.7.1</t>
  </si>
  <si>
    <t>4.0.0</t>
  </si>
  <si>
    <t>DEFAULT PARENT SELECTION</t>
  </si>
  <si>
    <t>DEFAULT MUTATION</t>
  </si>
  <si>
    <t>DEFAULT CROSSOVER</t>
  </si>
  <si>
    <t>DEFAULT BACKTRACK</t>
  </si>
  <si>
    <t/>
  </si>
  <si>
    <t>X</t>
  </si>
  <si>
    <t>Y</t>
  </si>
  <si>
    <t>A</t>
  </si>
  <si>
    <t>B</t>
  </si>
  <si>
    <t>C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</si>
  <si>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</si>
  <si>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</si>
  <si>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</si>
  <si>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</si>
  <si>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</si>
  <si>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</si>
  <si>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</si>
  <si>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</si>
  <si>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</si>
  <si>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Method + #Operators(Legacy)</t>
  </si>
  <si>
    <t>Mutation Rate (Legacy)</t>
  </si>
  <si>
    <t>Crossover Rate (Legacy)</t>
  </si>
  <si>
    <t>Out Stats</t>
  </si>
  <si>
    <t>Genetic Algorithm - Discrete Variable Warning Shown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</si>
  <si>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</si>
  <si>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</si>
  <si>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</si>
  <si>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</si>
  <si>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</si>
  <si>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</si>
  <si>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Same Seed Each Simulation (this was used in RISKOptimizer version 5 and earlier)</t>
  </si>
  <si>
    <t>Sampling Type (this was used in RISKOptimizer version 5 and earlier)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</si>
  <si>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</si>
  <si>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</si>
  <si>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</si>
  <si>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Before Recalc (enabled, macro), starting with v6 RISKOptimizer uses corresponding @RISK macro</t>
  </si>
  <si>
    <t>After Recalc (enabled, macro), starting with v6 RISKOptimizer uses corresponding @RISK macro</t>
  </si>
  <si>
    <t>Macro Before Simulation (enabled, macro), starting with v6, this is legacy setting</t>
  </si>
  <si>
    <t>Macro After Simulation (enabled, macro), starting with v6, this is legacy setting</t>
  </si>
  <si>
    <t>1,1,1,1,1,1,1,1,1,1,1</t>
  </si>
  <si>
    <t>6.0.0</t>
  </si>
  <si>
    <t>Antena</t>
  </si>
  <si>
    <t>Localização das antenas</t>
  </si>
  <si>
    <t>Cidade</t>
  </si>
  <si>
    <t>Antena A</t>
  </si>
  <si>
    <t>Antena B</t>
  </si>
  <si>
    <t>Antena C</t>
  </si>
  <si>
    <t>Cobertura</t>
  </si>
  <si>
    <t>Clientes</t>
  </si>
  <si>
    <t>Clientes atendidos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</si>
  <si>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</si>
  <si>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</si>
  <si>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</si>
  <si>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</si>
  <si>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</si>
  <si>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</si>
  <si>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</si>
  <si>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</si>
  <si>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</si>
  <si>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</si>
  <si>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</si>
  <si>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ColorOptimizationCells Called</t>
  </si>
  <si>
    <t>EF Stopping Conditions</t>
  </si>
  <si>
    <t>EF Stop on Trials</t>
  </si>
  <si>
    <t>EF Trial Count</t>
  </si>
  <si>
    <t>EF Stop on Time</t>
  </si>
  <si>
    <t>EF Time Duration</t>
  </si>
  <si>
    <t>EF Time Unit</t>
  </si>
  <si>
    <t>EF Stop on Progress</t>
  </si>
  <si>
    <t>EF Trials (Progress)</t>
  </si>
  <si>
    <t>EF Max. Change (Progress)</t>
  </si>
  <si>
    <t>EF Max. Change is Percent (Progress)</t>
  </si>
  <si>
    <t>EFFICIENT FRONTIER</t>
  </si>
  <si>
    <t>Analysis Type (Standard vs. Efficient Frontier)</t>
  </si>
  <si>
    <t>EF Item to Constrain</t>
  </si>
  <si>
    <t>EF Constraint Minimum</t>
  </si>
  <si>
    <t>EF Constraint Maximum</t>
  </si>
  <si>
    <t>EF Formula for Dtools</t>
  </si>
  <si>
    <t>Função Objetivo para maximizar</t>
  </si>
  <si>
    <t>Total de clientes</t>
  </si>
  <si>
    <t>Alcance</t>
  </si>
  <si>
    <t>7.5.1</t>
  </si>
  <si>
    <t>graus</t>
  </si>
  <si>
    <t>x</t>
  </si>
  <si>
    <t>y</t>
  </si>
  <si>
    <t>Microsoft Excel 16.0 Answer Report</t>
  </si>
  <si>
    <t>Worksheet: [Exercicio Telecom ParteA.xlsx]Parte A</t>
  </si>
  <si>
    <t>Report Created: 15/04/2020 17:00:10</t>
  </si>
  <si>
    <t>Result: Solver cannot improve the current solution.  All Constraints are satisfied.</t>
  </si>
  <si>
    <t>Solver Engine</t>
  </si>
  <si>
    <t>Engine: Evolutionary</t>
  </si>
  <si>
    <t>Solution Time: 50,172 Seconds.</t>
  </si>
  <si>
    <t>Iterations: 0 Subproblems: 64615</t>
  </si>
  <si>
    <t>Solver Options</t>
  </si>
  <si>
    <t>Max Time Unlimited,  Iterations Unlimited, Precision 0,000001</t>
  </si>
  <si>
    <t xml:space="preserve"> Convergence 0,0001, Population Size 100, Random Seed 0, Mutation Rate 0,075, Time w/o Improve 30 sec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</si>
  <si>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</si>
  <si>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</si>
  <si>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</si>
  <si>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</si>
  <si>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</si>
  <si>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</si>
  <si>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</si>
  <si>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</si>
  <si>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</si>
  <si>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</si>
  <si>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</si>
  <si>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</si>
  <si>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$J$25</t>
  </si>
  <si>
    <t>Total de clientes Função Objetivo para maximizar</t>
  </si>
  <si>
    <t>$C$4</t>
  </si>
  <si>
    <t>X A</t>
  </si>
  <si>
    <t>Contin</t>
  </si>
  <si>
    <t>$D$4</t>
  </si>
  <si>
    <t>X B</t>
  </si>
  <si>
    <t>$E$4</t>
  </si>
  <si>
    <t>X C</t>
  </si>
  <si>
    <t>$C$5</t>
  </si>
  <si>
    <t>Y A</t>
  </si>
  <si>
    <t>$D$5</t>
  </si>
  <si>
    <t>Y B</t>
  </si>
  <si>
    <t>$E$5</t>
  </si>
  <si>
    <t>Y C</t>
  </si>
  <si>
    <t>$C$4&lt;=50</t>
  </si>
  <si>
    <t>Not Binding</t>
  </si>
  <si>
    <t>$D$4&lt;=50</t>
  </si>
  <si>
    <t>$E$4&lt;=50</t>
  </si>
  <si>
    <t>Binding</t>
  </si>
  <si>
    <t>$C$5&lt;=50</t>
  </si>
  <si>
    <t>$D$5&lt;=50</t>
  </si>
  <si>
    <t>$E$5&lt;=50</t>
  </si>
  <si>
    <t>$C$4&gt;=0</t>
  </si>
  <si>
    <t>$D$4&gt;=0</t>
  </si>
  <si>
    <t>$E$4&gt;=0</t>
  </si>
  <si>
    <t>$C$5&gt;=0</t>
  </si>
  <si>
    <t>$D$5&gt;=0</t>
  </si>
  <si>
    <t>$E$5&gt;=0</t>
  </si>
  <si>
    <t>Microsoft Excel 16.0 Population Report</t>
  </si>
  <si>
    <t>Best</t>
  </si>
  <si>
    <t>Value</t>
  </si>
  <si>
    <t>Standard</t>
  </si>
  <si>
    <t>Deviation</t>
  </si>
  <si>
    <t>Maximum</t>
  </si>
  <si>
    <t>Minimum</t>
  </si>
  <si>
    <t>NONE</t>
  </si>
  <si>
    <t>Função Objetivo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</si>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</sst>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5" fillId="2" borderId="2" xfId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7" xfId="0" applyFill="1" applyBorder="1" applyAlignment="1"/>
    <xf numFmtId="0" fontId="7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164" fontId="0" fillId="0" borderId="8" xfId="0" applyNumberFormat="1" applyFill="1" applyBorder="1" applyAlignment="1"/>
    <xf numFmtId="164" fontId="0" fillId="0" borderId="7" xfId="0" applyNumberFormat="1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Cidades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A'!$D$11:$D$20</c:f>
              <c:numCache>
                <c:formatCode>0</c:formatCode>
                <c:ptCount val="10"/>
                <c:pt idx="0">
                  <c:v>18</c:v>
                </c:pt>
                <c:pt idx="1">
                  <c:v>29</c:v>
                </c:pt>
                <c:pt idx="2">
                  <c:v>36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8</c:v>
                </c:pt>
                <c:pt idx="7">
                  <c:v>18</c:v>
                </c:pt>
                <c:pt idx="8">
                  <c:v>6</c:v>
                </c:pt>
                <c:pt idx="9">
                  <c:v>50</c:v>
                </c:pt>
              </c:numCache>
            </c:numRef>
          </c:xVal>
          <c:yVal>
            <c:numRef>
              <c:f>'Parte A'!$E$11:$E$20</c:f>
              <c:numCache>
                <c:formatCode>0</c:formatCode>
                <c:ptCount val="10"/>
                <c:pt idx="0">
                  <c:v>42</c:v>
                </c:pt>
                <c:pt idx="1">
                  <c:v>37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31</c:v>
                </c:pt>
                <c:pt idx="8">
                  <c:v>4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E-4C71-8B23-FA631A9194D0}"/>
            </c:ext>
          </c:extLst>
        </c:ser>
        <c:ser>
          <c:idx val="1"/>
          <c:order val="1"/>
          <c:tx>
            <c:v>Antena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'Parte A'!$N$13:$N$373</c:f>
              <c:numCache>
                <c:formatCode>General</c:formatCode>
                <c:ptCount val="361"/>
                <c:pt idx="0">
                  <c:v>22.091511933651436</c:v>
                </c:pt>
                <c:pt idx="1">
                  <c:v>34.713576705769881</c:v>
                </c:pt>
                <c:pt idx="2">
                  <c:v>35.730973336036662</c:v>
                </c:pt>
                <c:pt idx="3">
                  <c:v>24.208312054549445</c:v>
                </c:pt>
                <c:pt idx="4">
                  <c:v>10.739474504032513</c:v>
                </c:pt>
                <c:pt idx="5">
                  <c:v>7.7076478137043587</c:v>
                </c:pt>
                <c:pt idx="6">
                  <c:v>17.900279460667548</c:v>
                </c:pt>
                <c:pt idx="7">
                  <c:v>31.946310914433273</c:v>
                </c:pt>
                <c:pt idx="8">
                  <c:v>36.93188563300216</c:v>
                </c:pt>
                <c:pt idx="9">
                  <c:v>28.273289212277785</c:v>
                </c:pt>
                <c:pt idx="10">
                  <c:v>13.931195270310889</c:v>
                </c:pt>
                <c:pt idx="11">
                  <c:v>7.0916588353908843</c:v>
                </c:pt>
                <c:pt idx="12">
                  <c:v>14.042918163644911</c:v>
                </c:pt>
                <c:pt idx="13">
                  <c:v>28.394017486051048</c:v>
                </c:pt>
                <c:pt idx="14">
                  <c:v>36.950622269074493</c:v>
                </c:pt>
                <c:pt idx="15">
                  <c:v>31.845829536008189</c:v>
                </c:pt>
                <c:pt idx="16">
                  <c:v>17.772962183675457</c:v>
                </c:pt>
                <c:pt idx="17">
                  <c:v>7.6705495554580843</c:v>
                </c:pt>
                <c:pt idx="18">
                  <c:v>10.826703232076294</c:v>
                </c:pt>
                <c:pt idx="19">
                  <c:v>24.33967007859572</c:v>
                </c:pt>
                <c:pt idx="20">
                  <c:v>35.785690694565851</c:v>
                </c:pt>
                <c:pt idx="21">
                  <c:v>34.641346511692277</c:v>
                </c:pt>
                <c:pt idx="22">
                  <c:v>21.958742294295376</c:v>
                </c:pt>
                <c:pt idx="23">
                  <c:v>9.3982058710238761</c:v>
                </c:pt>
                <c:pt idx="24">
                  <c:v>8.5078365035520775</c:v>
                </c:pt>
                <c:pt idx="25">
                  <c:v>20.106235682184842</c:v>
                </c:pt>
                <c:pt idx="26">
                  <c:v>33.529888690845475</c:v>
                </c:pt>
                <c:pt idx="27">
                  <c:v>36.437150859718983</c:v>
                </c:pt>
                <c:pt idx="28">
                  <c:v>26.155098758269471</c:v>
                </c:pt>
                <c:pt idx="29">
                  <c:v>12.137003670456922</c:v>
                </c:pt>
                <c:pt idx="30">
                  <c:v>7.2710375722585088</c:v>
                </c:pt>
                <c:pt idx="31">
                  <c:v>16.030947253805461</c:v>
                </c:pt>
                <c:pt idx="32">
                  <c:v>30.362912152276795</c:v>
                </c:pt>
                <c:pt idx="33">
                  <c:v>37.090189835260446</c:v>
                </c:pt>
                <c:pt idx="34">
                  <c:v>30.027752225451792</c:v>
                </c:pt>
                <c:pt idx="35">
                  <c:v>15.66877189120917</c:v>
                </c:pt>
                <c:pt idx="36">
                  <c:v>7.2148291320046987</c:v>
                </c:pt>
                <c:pt idx="37">
                  <c:v>12.438439933296443</c:v>
                </c:pt>
                <c:pt idx="38">
                  <c:v>26.537040614292216</c:v>
                </c:pt>
                <c:pt idx="39">
                  <c:v>36.54844272791275</c:v>
                </c:pt>
                <c:pt idx="40">
                  <c:v>33.268209340841665</c:v>
                </c:pt>
                <c:pt idx="41">
                  <c:v>19.712171901580803</c:v>
                </c:pt>
                <c:pt idx="42">
                  <c:v>8.3436887149169294</c:v>
                </c:pt>
                <c:pt idx="43">
                  <c:v>9.6148907942224611</c:v>
                </c:pt>
                <c:pt idx="44">
                  <c:v>22.35704081023264</c:v>
                </c:pt>
                <c:pt idx="45">
                  <c:v>34.855064801663211</c:v>
                </c:pt>
                <c:pt idx="46">
                  <c:v>35.618337148383574</c:v>
                </c:pt>
                <c:pt idx="47">
                  <c:v>23.945108774829794</c:v>
                </c:pt>
                <c:pt idx="48">
                  <c:v>10.567692013796433</c:v>
                </c:pt>
                <c:pt idx="49">
                  <c:v>7.7852221422593573</c:v>
                </c:pt>
                <c:pt idx="50">
                  <c:v>18.155889128092504</c:v>
                </c:pt>
                <c:pt idx="51">
                  <c:v>32.144949571302057</c:v>
                </c:pt>
                <c:pt idx="52">
                  <c:v>36.890925814258715</c:v>
                </c:pt>
                <c:pt idx="53">
                  <c:v>28.030389186378947</c:v>
                </c:pt>
                <c:pt idx="54">
                  <c:v>13.709676200877192</c:v>
                </c:pt>
                <c:pt idx="55">
                  <c:v>7.0951843332721385</c:v>
                </c:pt>
                <c:pt idx="56">
                  <c:v>14.268246902347759</c:v>
                </c:pt>
                <c:pt idx="57">
                  <c:v>28.633983262368808</c:v>
                </c:pt>
                <c:pt idx="58">
                  <c:v>36.984601654919494</c:v>
                </c:pt>
                <c:pt idx="59">
                  <c:v>31.642582040738503</c:v>
                </c:pt>
                <c:pt idx="60">
                  <c:v>17.519352617118187</c:v>
                </c:pt>
                <c:pt idx="61">
                  <c:v>7.5997453835255424</c:v>
                </c:pt>
                <c:pt idx="62">
                  <c:v>11.003801483913094</c:v>
                </c:pt>
                <c:pt idx="63">
                  <c:v>24.601847438193538</c:v>
                </c:pt>
                <c:pt idx="64">
                  <c:v>35.891902506603294</c:v>
                </c:pt>
                <c:pt idx="65">
                  <c:v>34.493942126002985</c:v>
                </c:pt>
                <c:pt idx="66">
                  <c:v>21.693244623291935</c:v>
                </c:pt>
                <c:pt idx="67">
                  <c:v>9.2587122490216025</c:v>
                </c:pt>
                <c:pt idx="68">
                  <c:v>8.6225967233120659</c:v>
                </c:pt>
                <c:pt idx="69">
                  <c:v>20.369739726903628</c:v>
                </c:pt>
                <c:pt idx="70">
                  <c:v>33.699872157019769</c:v>
                </c:pt>
                <c:pt idx="71">
                  <c:v>36.35733173246706</c:v>
                </c:pt>
                <c:pt idx="72">
                  <c:v>25.898862375081979</c:v>
                </c:pt>
                <c:pt idx="73">
                  <c:v>11.939932580341821</c:v>
                </c:pt>
                <c:pt idx="74">
                  <c:v>7.3143180266277259</c:v>
                </c:pt>
                <c:pt idx="75">
                  <c:v>16.274787402509979</c:v>
                </c:pt>
                <c:pt idx="76">
                  <c:v>30.58312648712414</c:v>
                </c:pt>
                <c:pt idx="77">
                  <c:v>37.084314312362409</c:v>
                </c:pt>
                <c:pt idx="78">
                  <c:v>29.801188773464464</c:v>
                </c:pt>
                <c:pt idx="79">
                  <c:v>15.42982190303881</c:v>
                </c:pt>
                <c:pt idx="80">
                  <c:v>7.1831821248008083</c:v>
                </c:pt>
                <c:pt idx="81">
                  <c:v>12.643192019534627</c:v>
                </c:pt>
                <c:pt idx="82">
                  <c:v>26.789943670147714</c:v>
                </c:pt>
                <c:pt idx="83">
                  <c:v>36.616978850154219</c:v>
                </c:pt>
                <c:pt idx="84">
                  <c:v>33.089366734750818</c:v>
                </c:pt>
                <c:pt idx="85">
                  <c:v>19.45037763442263</c:v>
                </c:pt>
                <c:pt idx="86">
                  <c:v>8.2396352285905401</c:v>
                </c:pt>
                <c:pt idx="87">
                  <c:v>9.764244384189098</c:v>
                </c:pt>
                <c:pt idx="88">
                  <c:v>22.622486474656345</c:v>
                </c:pt>
                <c:pt idx="89">
                  <c:v>34.992553020838237</c:v>
                </c:pt>
                <c:pt idx="90">
                  <c:v>35.501461887659801</c:v>
                </c:pt>
                <c:pt idx="91">
                  <c:v>23.681324609918789</c:v>
                </c:pt>
                <c:pt idx="92">
                  <c:v>10.399520889414365</c:v>
                </c:pt>
                <c:pt idx="93">
                  <c:v>7.8672798146022274</c:v>
                </c:pt>
                <c:pt idx="94">
                  <c:v>18.412732151636622</c:v>
                </c:pt>
                <c:pt idx="95">
                  <c:v>32.340437654693247</c:v>
                </c:pt>
                <c:pt idx="96">
                  <c:v>36.845328115166609</c:v>
                </c:pt>
                <c:pt idx="97">
                  <c:v>27.785628019064262</c:v>
                </c:pt>
                <c:pt idx="98">
                  <c:v>13.490783853795092</c:v>
                </c:pt>
                <c:pt idx="99">
                  <c:v>7.1034094208561296</c:v>
                </c:pt>
                <c:pt idx="100">
                  <c:v>14.496027317005055</c:v>
                </c:pt>
                <c:pt idx="101">
                  <c:v>28.871898741326696</c:v>
                </c:pt>
                <c:pt idx="102">
                  <c:v>37.013913804027531</c:v>
                </c:pt>
                <c:pt idx="103">
                  <c:v>31.436341405286669</c:v>
                </c:pt>
                <c:pt idx="104">
                  <c:v>17.267175886213472</c:v>
                </c:pt>
                <c:pt idx="105">
                  <c:v>7.5334826805891648</c:v>
                </c:pt>
                <c:pt idx="106">
                  <c:v>11.184374432438647</c:v>
                </c:pt>
                <c:pt idx="107">
                  <c:v>24.863238102061448</c:v>
                </c:pt>
                <c:pt idx="108">
                  <c:v>35.993789514918213</c:v>
                </c:pt>
                <c:pt idx="109">
                  <c:v>34.342651033196191</c:v>
                </c:pt>
                <c:pt idx="110">
                  <c:v>21.427871762375371</c:v>
                </c:pt>
                <c:pt idx="111">
                  <c:v>9.123240204492312</c:v>
                </c:pt>
                <c:pt idx="112">
                  <c:v>8.7415778681489353</c:v>
                </c:pt>
                <c:pt idx="113">
                  <c:v>20.633783345253299</c:v>
                </c:pt>
                <c:pt idx="114">
                  <c:v>33.866217763871092</c:v>
                </c:pt>
                <c:pt idx="115">
                  <c:v>36.273041944022992</c:v>
                </c:pt>
                <c:pt idx="116">
                  <c:v>25.641432834115726</c:v>
                </c:pt>
                <c:pt idx="117">
                  <c:v>11.7460428196206</c:v>
                </c:pt>
                <c:pt idx="118">
                  <c:v>7.3622293979901823</c:v>
                </c:pt>
                <c:pt idx="119">
                  <c:v>16.520450412080081</c:v>
                </c:pt>
                <c:pt idx="120">
                  <c:v>30.800679696836148</c:v>
                </c:pt>
                <c:pt idx="121">
                  <c:v>37.073740304505129</c:v>
                </c:pt>
                <c:pt idx="122">
                  <c:v>29.572209242097347</c:v>
                </c:pt>
                <c:pt idx="123">
                  <c:v>15.192959573307567</c:v>
                </c:pt>
                <c:pt idx="124">
                  <c:v>7.156207130313744</c:v>
                </c:pt>
                <c:pt idx="125">
                  <c:v>12.850905045821589</c:v>
                </c:pt>
                <c:pt idx="126">
                  <c:v>27.041374318758166</c:v>
                </c:pt>
                <c:pt idx="127">
                  <c:v>36.680962942287557</c:v>
                </c:pt>
                <c:pt idx="128">
                  <c:v>32.907077591177412</c:v>
                </c:pt>
                <c:pt idx="129">
                  <c:v>19.189411053074409</c:v>
                </c:pt>
                <c:pt idx="130">
                  <c:v>8.1399226808500096</c:v>
                </c:pt>
                <c:pt idx="131">
                  <c:v>9.91746112660093</c:v>
                </c:pt>
                <c:pt idx="132">
                  <c:v>22.887765740842308</c:v>
                </c:pt>
                <c:pt idx="133">
                  <c:v>35.125998276864969</c:v>
                </c:pt>
                <c:pt idx="134">
                  <c:v>35.380384180550664</c:v>
                </c:pt>
                <c:pt idx="135">
                  <c:v>23.417042225211457</c:v>
                </c:pt>
                <c:pt idx="136">
                  <c:v>10.235013832808104</c:v>
                </c:pt>
                <c:pt idx="137">
                  <c:v>7.9537951152776731</c:v>
                </c:pt>
                <c:pt idx="138">
                  <c:v>18.670728041138517</c:v>
                </c:pt>
                <c:pt idx="139">
                  <c:v>32.532713902022557</c:v>
                </c:pt>
                <c:pt idx="140">
                  <c:v>36.795106825256113</c:v>
                </c:pt>
                <c:pt idx="141">
                  <c:v>27.53908241425032</c:v>
                </c:pt>
                <c:pt idx="142">
                  <c:v>13.274586826140338</c:v>
                </c:pt>
                <c:pt idx="143">
                  <c:v>7.1163315205426674</c:v>
                </c:pt>
                <c:pt idx="144">
                  <c:v>14.726188025174395</c:v>
                </c:pt>
                <c:pt idx="145">
                  <c:v>29.107689364328436</c:v>
                </c:pt>
                <c:pt idx="146">
                  <c:v>37.038549530478043</c:v>
                </c:pt>
                <c:pt idx="147">
                  <c:v>31.227172261900822</c:v>
                </c:pt>
                <c:pt idx="148">
                  <c:v>17.016511018787288</c:v>
                </c:pt>
                <c:pt idx="149">
                  <c:v>7.4717822122340145</c:v>
                </c:pt>
                <c:pt idx="150">
                  <c:v>11.368365489213966</c:v>
                </c:pt>
                <c:pt idx="151">
                  <c:v>25.123760154886241</c:v>
                </c:pt>
                <c:pt idx="152">
                  <c:v>36.091319789884366</c:v>
                </c:pt>
                <c:pt idx="153">
                  <c:v>34.187520645283726</c:v>
                </c:pt>
                <c:pt idx="154">
                  <c:v>21.162706874810578</c:v>
                </c:pt>
                <c:pt idx="155">
                  <c:v>8.9918321920317226</c:v>
                </c:pt>
                <c:pt idx="156">
                  <c:v>8.8647426514297187</c:v>
                </c:pt>
                <c:pt idx="157">
                  <c:v>20.898283790530606</c:v>
                </c:pt>
                <c:pt idx="158">
                  <c:v>34.028873381563265</c:v>
                </c:pt>
                <c:pt idx="159">
                  <c:v>36.184307909348661</c:v>
                </c:pt>
                <c:pt idx="160">
                  <c:v>25.382890809336509</c:v>
                </c:pt>
                <c:pt idx="161">
                  <c:v>11.55539514999087</c:v>
                </c:pt>
                <c:pt idx="162">
                  <c:v>7.4147566717507409</c:v>
                </c:pt>
                <c:pt idx="163">
                  <c:v>16.767859295977406</c:v>
                </c:pt>
                <c:pt idx="164">
                  <c:v>31.015503603999562</c:v>
                </c:pt>
                <c:pt idx="165">
                  <c:v>37.058471125399798</c:v>
                </c:pt>
                <c:pt idx="166">
                  <c:v>29.340885389575284</c:v>
                </c:pt>
                <c:pt idx="167">
                  <c:v>14.958259130572955</c:v>
                </c:pt>
                <c:pt idx="168">
                  <c:v>7.1339126020402386</c:v>
                </c:pt>
                <c:pt idx="169">
                  <c:v>13.061513918487368</c:v>
                </c:pt>
                <c:pt idx="170">
                  <c:v>27.291253766106891</c:v>
                </c:pt>
                <c:pt idx="171">
                  <c:v>36.74037495280492</c:v>
                </c:pt>
                <c:pt idx="172">
                  <c:v>32.721399036386273</c:v>
                </c:pt>
                <c:pt idx="173">
                  <c:v>18.929353939949216</c:v>
                </c:pt>
                <c:pt idx="174">
                  <c:v>8.0445823198832365</c:v>
                </c:pt>
                <c:pt idx="175">
                  <c:v>10.074493005980825</c:v>
                </c:pt>
                <c:pt idx="176">
                  <c:v>23.152795474856614</c:v>
                </c:pt>
                <c:pt idx="177">
                  <c:v>35.255358750308176</c:v>
                </c:pt>
                <c:pt idx="178">
                  <c:v>35.255141970715471</c:v>
                </c:pt>
                <c:pt idx="179">
                  <c:v>23.152344442236306</c:v>
                </c:pt>
                <c:pt idx="180">
                  <c:v>10.074222397643979</c:v>
                </c:pt>
                <c:pt idx="181">
                  <c:v>8.0447409318867749</c:v>
                </c:pt>
                <c:pt idx="182">
                  <c:v>18.929795945148562</c:v>
                </c:pt>
                <c:pt idx="183">
                  <c:v>32.721718057239563</c:v>
                </c:pt>
                <c:pt idx="184">
                  <c:v>36.740277683010873</c:v>
                </c:pt>
                <c:pt idx="185">
                  <c:v>27.290829635065577</c:v>
                </c:pt>
                <c:pt idx="186">
                  <c:v>13.061152870322188</c:v>
                </c:pt>
                <c:pt idx="187">
                  <c:v>7.1339465827691999</c:v>
                </c:pt>
                <c:pt idx="188">
                  <c:v>14.958656898470561</c:v>
                </c:pt>
                <c:pt idx="189">
                  <c:v>29.341281238670874</c:v>
                </c:pt>
                <c:pt idx="190">
                  <c:v>37.058501113860437</c:v>
                </c:pt>
                <c:pt idx="191">
                  <c:v>31.015140160572841</c:v>
                </c:pt>
                <c:pt idx="192">
                  <c:v>16.767436568873741</c:v>
                </c:pt>
                <c:pt idx="193">
                  <c:v>7.4146633143197391</c:v>
                </c:pt>
                <c:pt idx="194">
                  <c:v>11.555716994624055</c:v>
                </c:pt>
                <c:pt idx="195">
                  <c:v>25.38333195356239</c:v>
                </c:pt>
                <c:pt idx="196">
                  <c:v>36.184462767200401</c:v>
                </c:pt>
                <c:pt idx="197">
                  <c:v>34.028599577446144</c:v>
                </c:pt>
                <c:pt idx="198">
                  <c:v>20.897833058687183</c:v>
                </c:pt>
                <c:pt idx="199">
                  <c:v>8.8645293926381825</c:v>
                </c:pt>
                <c:pt idx="200">
                  <c:v>8.9920524754415165</c:v>
                </c:pt>
                <c:pt idx="201">
                  <c:v>21.163158172870624</c:v>
                </c:pt>
                <c:pt idx="202">
                  <c:v>34.187788036638892</c:v>
                </c:pt>
                <c:pt idx="203">
                  <c:v>36.091157436155839</c:v>
                </c:pt>
                <c:pt idx="204">
                  <c:v>25.123317323343304</c:v>
                </c:pt>
                <c:pt idx="205">
                  <c:v>11.368049317134972</c:v>
                </c:pt>
                <c:pt idx="206">
                  <c:v>7.4718833867702852</c:v>
                </c:pt>
                <c:pt idx="207">
                  <c:v>17.016936520536767</c:v>
                </c:pt>
                <c:pt idx="208">
                  <c:v>31.227530886517343</c:v>
                </c:pt>
                <c:pt idx="209">
                  <c:v>37.03851156014305</c:v>
                </c:pt>
                <c:pt idx="210">
                  <c:v>29.10728970879282</c:v>
                </c:pt>
                <c:pt idx="211">
                  <c:v>14.725794125894492</c:v>
                </c:pt>
                <c:pt idx="212">
                  <c:v>7.1163055266998594</c:v>
                </c:pt>
                <c:pt idx="213">
                  <c:v>13.274952636353827</c:v>
                </c:pt>
                <c:pt idx="214">
                  <c:v>27.539503704296845</c:v>
                </c:pt>
                <c:pt idx="215">
                  <c:v>36.795196263009771</c:v>
                </c:pt>
                <c:pt idx="216">
                  <c:v>32.532389258825106</c:v>
                </c:pt>
                <c:pt idx="217">
                  <c:v>18.670287792448519</c:v>
                </c:pt>
                <c:pt idx="218">
                  <c:v>7.9536440237103978</c:v>
                </c:pt>
                <c:pt idx="219">
                  <c:v>10.235290811253714</c:v>
                </c:pt>
                <c:pt idx="220">
                  <c:v>23.41749262096441</c:v>
                </c:pt>
                <c:pt idx="221">
                  <c:v>35.380593901832796</c:v>
                </c:pt>
                <c:pt idx="222">
                  <c:v>35.125774506896676</c:v>
                </c:pt>
                <c:pt idx="223">
                  <c:v>22.887314212700467</c:v>
                </c:pt>
                <c:pt idx="224">
                  <c:v>9.9171969731768197</c:v>
                </c:pt>
                <c:pt idx="225">
                  <c:v>8.1400887635835542</c:v>
                </c:pt>
                <c:pt idx="226">
                  <c:v>19.189854676266318</c:v>
                </c:pt>
                <c:pt idx="227">
                  <c:v>32.907390889710911</c:v>
                </c:pt>
                <c:pt idx="228">
                  <c:v>36.680857870935803</c:v>
                </c:pt>
                <c:pt idx="229">
                  <c:v>27.040947479637396</c:v>
                </c:pt>
                <c:pt idx="230">
                  <c:v>12.850548872850968</c:v>
                </c:pt>
                <c:pt idx="231">
                  <c:v>7.1562490872798872</c:v>
                </c:pt>
                <c:pt idx="232">
                  <c:v>15.193361085169297</c:v>
                </c:pt>
                <c:pt idx="233">
                  <c:v>29.572601160700653</c:v>
                </c:pt>
                <c:pt idx="234">
                  <c:v>37.073762301693563</c:v>
                </c:pt>
                <c:pt idx="235">
                  <c:v>30.800311548496108</c:v>
                </c:pt>
                <c:pt idx="236">
                  <c:v>16.520030592097598</c:v>
                </c:pt>
                <c:pt idx="237">
                  <c:v>7.3621438869210536</c:v>
                </c:pt>
                <c:pt idx="238">
                  <c:v>11.746370235947429</c:v>
                </c:pt>
                <c:pt idx="239">
                  <c:v>25.641872152777587</c:v>
                </c:pt>
                <c:pt idx="240">
                  <c:v>36.273189257468189</c:v>
                </c:pt>
                <c:pt idx="241">
                  <c:v>33.865937632797483</c:v>
                </c:pt>
                <c:pt idx="242">
                  <c:v>20.633333320878069</c:v>
                </c:pt>
                <c:pt idx="243">
                  <c:v>8.741371700807278</c:v>
                </c:pt>
                <c:pt idx="244">
                  <c:v>9.1234674434873568</c:v>
                </c:pt>
                <c:pt idx="245">
                  <c:v>21.428323485223039</c:v>
                </c:pt>
                <c:pt idx="246">
                  <c:v>34.342911927993562</c:v>
                </c:pt>
                <c:pt idx="247">
                  <c:v>35.993619716191759</c:v>
                </c:pt>
                <c:pt idx="248">
                  <c:v>24.862793721977205</c:v>
                </c:pt>
                <c:pt idx="249">
                  <c:v>11.184064031996702</c:v>
                </c:pt>
                <c:pt idx="250">
                  <c:v>7.5335916405243566</c:v>
                </c:pt>
                <c:pt idx="251">
                  <c:v>17.267604029263879</c:v>
                </c:pt>
                <c:pt idx="252">
                  <c:v>31.436695098706231</c:v>
                </c:pt>
                <c:pt idx="253">
                  <c:v>37.013867863717444</c:v>
                </c:pt>
                <c:pt idx="254">
                  <c:v>28.871495404596189</c:v>
                </c:pt>
                <c:pt idx="255">
                  <c:v>14.495637409784072</c:v>
                </c:pt>
                <c:pt idx="256">
                  <c:v>7.1033914220454957</c:v>
                </c:pt>
                <c:pt idx="257">
                  <c:v>13.491154311418297</c:v>
                </c:pt>
                <c:pt idx="258">
                  <c:v>27.786046336090983</c:v>
                </c:pt>
                <c:pt idx="259">
                  <c:v>36.845409692851646</c:v>
                </c:pt>
                <c:pt idx="260">
                  <c:v>32.340107490889196</c:v>
                </c:pt>
                <c:pt idx="261">
                  <c:v>18.412293797422294</c:v>
                </c:pt>
                <c:pt idx="262">
                  <c:v>7.8671362908207048</c:v>
                </c:pt>
                <c:pt idx="263">
                  <c:v>10.399804151168485</c:v>
                </c:pt>
                <c:pt idx="264">
                  <c:v>23.681774227658142</c:v>
                </c:pt>
                <c:pt idx="265">
                  <c:v>35.501664484908346</c:v>
                </c:pt>
                <c:pt idx="266">
                  <c:v>34.992322330619984</c:v>
                </c:pt>
                <c:pt idx="267">
                  <c:v>22.622034592494078</c:v>
                </c:pt>
                <c:pt idx="268">
                  <c:v>9.7639867684588406</c:v>
                </c:pt>
                <c:pt idx="269">
                  <c:v>8.2398087300066347</c:v>
                </c:pt>
                <c:pt idx="270">
                  <c:v>19.450822736583266</c:v>
                </c:pt>
                <c:pt idx="271">
                  <c:v>33.089674212782199</c:v>
                </c:pt>
                <c:pt idx="272">
                  <c:v>36.616866010172302</c:v>
                </c:pt>
                <c:pt idx="273">
                  <c:v>26.789514256711485</c:v>
                </c:pt>
                <c:pt idx="274">
                  <c:v>12.642840833377015</c:v>
                </c:pt>
                <c:pt idx="275">
                  <c:v>7.1832320448555436</c:v>
                </c:pt>
                <c:pt idx="276">
                  <c:v>15.430227033037788</c:v>
                </c:pt>
                <c:pt idx="277">
                  <c:v>29.801576638754977</c:v>
                </c:pt>
                <c:pt idx="278">
                  <c:v>37.084328311385086</c:v>
                </c:pt>
                <c:pt idx="279">
                  <c:v>30.582753749242102</c:v>
                </c:pt>
                <c:pt idx="280">
                  <c:v>16.274370621212995</c:v>
                </c:pt>
                <c:pt idx="281">
                  <c:v>7.314240388718158</c:v>
                </c:pt>
                <c:pt idx="282">
                  <c:v>11.940265465755683</c:v>
                </c:pt>
                <c:pt idx="283">
                  <c:v>25.899299730504946</c:v>
                </c:pt>
                <c:pt idx="284">
                  <c:v>36.357471455340217</c:v>
                </c:pt>
                <c:pt idx="285">
                  <c:v>33.699585786777909</c:v>
                </c:pt>
                <c:pt idx="286">
                  <c:v>20.369290551026445</c:v>
                </c:pt>
                <c:pt idx="287">
                  <c:v>8.6223977120295654</c:v>
                </c:pt>
                <c:pt idx="288">
                  <c:v>9.2589463723891239</c:v>
                </c:pt>
                <c:pt idx="289">
                  <c:v>21.693696629365096</c:v>
                </c:pt>
                <c:pt idx="290">
                  <c:v>34.494196442482661</c:v>
                </c:pt>
                <c:pt idx="291">
                  <c:v>35.891725316090906</c:v>
                </c:pt>
                <c:pt idx="292">
                  <c:v>24.601401648829025</c:v>
                </c:pt>
                <c:pt idx="293">
                  <c:v>11.003496952382326</c:v>
                </c:pt>
                <c:pt idx="294">
                  <c:v>7.5998620947134903</c:v>
                </c:pt>
                <c:pt idx="295">
                  <c:v>17.519783267296891</c:v>
                </c:pt>
                <c:pt idx="296">
                  <c:v>31.642930692119709</c:v>
                </c:pt>
                <c:pt idx="297">
                  <c:v>36.984547759031202</c:v>
                </c:pt>
                <c:pt idx="298">
                  <c:v>28.633576370842167</c:v>
                </c:pt>
                <c:pt idx="299">
                  <c:v>14.267861109375879</c:v>
                </c:pt>
                <c:pt idx="300">
                  <c:v>7.0951743351341943</c:v>
                </c:pt>
                <c:pt idx="301">
                  <c:v>13.710051189815099</c:v>
                </c:pt>
                <c:pt idx="302">
                  <c:v>28.030804399292546</c:v>
                </c:pt>
                <c:pt idx="303">
                  <c:v>36.890999506310095</c:v>
                </c:pt>
                <c:pt idx="304">
                  <c:v>32.144613990359026</c:v>
                </c:pt>
                <c:pt idx="305">
                  <c:v>18.155452805726476</c:v>
                </c:pt>
                <c:pt idx="306">
                  <c:v>7.7850862312414542</c:v>
                </c:pt>
                <c:pt idx="307">
                  <c:v>10.567981470089729</c:v>
                </c:pt>
                <c:pt idx="308">
                  <c:v>23.945557473653128</c:v>
                </c:pt>
                <c:pt idx="309">
                  <c:v>35.618532558108058</c:v>
                </c:pt>
                <c:pt idx="310">
                  <c:v>34.854827263489327</c:v>
                </c:pt>
                <c:pt idx="311">
                  <c:v>22.356588715661999</c:v>
                </c:pt>
                <c:pt idx="312">
                  <c:v>9.6146397969183681</c:v>
                </c:pt>
                <c:pt idx="313">
                  <c:v>8.3438695806432328</c:v>
                </c:pt>
                <c:pt idx="314">
                  <c:v>19.712618343222843</c:v>
                </c:pt>
                <c:pt idx="315">
                  <c:v>33.268510902012622</c:v>
                </c:pt>
                <c:pt idx="316">
                  <c:v>36.54832215466277</c:v>
                </c:pt>
                <c:pt idx="317">
                  <c:v>26.536608761111271</c:v>
                </c:pt>
                <c:pt idx="318">
                  <c:v>12.438093844007508</c:v>
                </c:pt>
                <c:pt idx="319">
                  <c:v>7.2148869995039462</c:v>
                </c:pt>
                <c:pt idx="320">
                  <c:v>15.669180512384663</c:v>
                </c:pt>
                <c:pt idx="321">
                  <c:v>30.028135915879236</c:v>
                </c:pt>
                <c:pt idx="322">
                  <c:v>37.090195831730327</c:v>
                </c:pt>
                <c:pt idx="323">
                  <c:v>30.362534941662361</c:v>
                </c:pt>
                <c:pt idx="324">
                  <c:v>16.030533641806024</c:v>
                </c:pt>
                <c:pt idx="325">
                  <c:v>7.2709678318388846</c:v>
                </c:pt>
                <c:pt idx="326">
                  <c:v>12.137341920637288</c:v>
                </c:pt>
                <c:pt idx="327">
                  <c:v>26.155534013393918</c:v>
                </c:pt>
                <c:pt idx="328">
                  <c:v>36.437282948233374</c:v>
                </c:pt>
                <c:pt idx="329">
                  <c:v>33.529596171178845</c:v>
                </c:pt>
                <c:pt idx="330">
                  <c:v>20.105787495569658</c:v>
                </c:pt>
                <c:pt idx="331">
                  <c:v>8.5076447106954269</c:v>
                </c:pt>
                <c:pt idx="332">
                  <c:v>9.3984468053936627</c:v>
                </c:pt>
                <c:pt idx="333">
                  <c:v>21.959194441943147</c:v>
                </c:pt>
                <c:pt idx="334">
                  <c:v>34.641594170155855</c:v>
                </c:pt>
                <c:pt idx="335">
                  <c:v>35.785506167795958</c:v>
                </c:pt>
                <c:pt idx="336">
                  <c:v>24.339223019653609</c:v>
                </c:pt>
                <c:pt idx="337">
                  <c:v>10.826404664891621</c:v>
                </c:pt>
                <c:pt idx="338">
                  <c:v>7.6706739813235245</c:v>
                </c:pt>
                <c:pt idx="339">
                  <c:v>17.773395206024144</c:v>
                </c:pt>
                <c:pt idx="340">
                  <c:v>31.846173036089723</c:v>
                </c:pt>
                <c:pt idx="341">
                  <c:v>36.950560434498044</c:v>
                </c:pt>
                <c:pt idx="342">
                  <c:v>28.39360716724104</c:v>
                </c:pt>
                <c:pt idx="343">
                  <c:v>14.042536605822981</c:v>
                </c:pt>
                <c:pt idx="344">
                  <c:v>7.0916568410588727</c:v>
                </c:pt>
                <c:pt idx="345">
                  <c:v>13.931574673048452</c:v>
                </c:pt>
                <c:pt idx="346">
                  <c:v>28.273701190957709</c:v>
                </c:pt>
                <c:pt idx="347">
                  <c:v>36.931951416326065</c:v>
                </c:pt>
                <c:pt idx="348">
                  <c:v>31.94597002151653</c:v>
                </c:pt>
                <c:pt idx="349">
                  <c:v>17.899845306885705</c:v>
                </c:pt>
                <c:pt idx="350">
                  <c:v>7.7075195580422378</c:v>
                </c:pt>
                <c:pt idx="351">
                  <c:v>10.739770064154387</c:v>
                </c:pt>
                <c:pt idx="352">
                  <c:v>24.208759693842307</c:v>
                </c:pt>
                <c:pt idx="353">
                  <c:v>35.73116149699905</c:v>
                </c:pt>
                <c:pt idx="354">
                  <c:v>34.713332394080723</c:v>
                </c:pt>
                <c:pt idx="355">
                  <c:v>22.091059768351045</c:v>
                </c:pt>
                <c:pt idx="356">
                  <c:v>9.4692028613132742</c:v>
                </c:pt>
                <c:pt idx="357">
                  <c:v>8.4522387046225322</c:v>
                </c:pt>
                <c:pt idx="358">
                  <c:v>19.975159453969788</c:v>
                </c:pt>
                <c:pt idx="359">
                  <c:v>33.443844913076845</c:v>
                </c:pt>
                <c:pt idx="360">
                  <c:v>36.475247784866035</c:v>
                </c:pt>
              </c:numCache>
            </c:numRef>
          </c:xVal>
          <c:yVal>
            <c:numRef>
              <c:f>'Parte A'!$O$13:$O$373</c:f>
              <c:numCache>
                <c:formatCode>General</c:formatCode>
                <c:ptCount val="361"/>
                <c:pt idx="0">
                  <c:v>43.172783913388557</c:v>
                </c:pt>
                <c:pt idx="1">
                  <c:v>36.277318501410655</c:v>
                </c:pt>
                <c:pt idx="2">
                  <c:v>21.930581365181421</c:v>
                </c:pt>
                <c:pt idx="3">
                  <c:v>13.322896464381875</c:v>
                </c:pt>
                <c:pt idx="4">
                  <c:v>18.368129600434379</c:v>
                </c:pt>
                <c:pt idx="5">
                  <c:v>32.427716695336947</c:v>
                </c:pt>
                <c:pt idx="6">
                  <c:v>42.57533821314405</c:v>
                </c:pt>
                <c:pt idx="7">
                  <c:v>39.48131772853813</c:v>
                </c:pt>
                <c:pt idx="8">
                  <c:v>25.990283406259355</c:v>
                </c:pt>
                <c:pt idx="9">
                  <c:v>14.505829985118403</c:v>
                </c:pt>
                <c:pt idx="10">
                  <c:v>15.58671097724177</c:v>
                </c:pt>
                <c:pt idx="11">
                  <c:v>28.239169383209319</c:v>
                </c:pt>
                <c:pt idx="12">
                  <c:v>40.830593294375937</c:v>
                </c:pt>
                <c:pt idx="13">
                  <c:v>41.7844856351415</c:v>
                </c:pt>
                <c:pt idx="14">
                  <c:v>30.223842186506062</c:v>
                </c:pt>
                <c:pt idx="15">
                  <c:v>16.777465220506237</c:v>
                </c:pt>
                <c:pt idx="16">
                  <c:v>13.807891708537786</c:v>
                </c:pt>
                <c:pt idx="17">
                  <c:v>24.045333842614603</c:v>
                </c:pt>
                <c:pt idx="18">
                  <c:v>38.077534537049758</c:v>
                </c:pt>
                <c:pt idx="19">
                  <c:v>43.00335318618859</c:v>
                </c:pt>
                <c:pt idx="20">
                  <c:v>34.294014840589433</c:v>
                </c:pt>
                <c:pt idx="21">
                  <c:v>19.95684501002453</c:v>
                </c:pt>
                <c:pt idx="22">
                  <c:v>13.173371517469</c:v>
                </c:pt>
                <c:pt idx="23">
                  <c:v>20.180288608387592</c:v>
                </c:pt>
                <c:pt idx="24">
                  <c:v>34.535469023443511</c:v>
                </c:pt>
                <c:pt idx="25">
                  <c:v>43.040826091340662</c:v>
                </c:pt>
                <c:pt idx="26">
                  <c:v>37.876573748318165</c:v>
                </c:pt>
                <c:pt idx="27">
                  <c:v>23.790701782381014</c:v>
                </c:pt>
                <c:pt idx="28">
                  <c:v>13.733695918685058</c:v>
                </c:pt>
                <c:pt idx="29">
                  <c:v>16.95192096805355</c:v>
                </c:pt>
                <c:pt idx="30">
                  <c:v>30.486555661702319</c:v>
                </c:pt>
                <c:pt idx="31">
                  <c:v>41.893919280456529</c:v>
                </c:pt>
                <c:pt idx="32">
                  <c:v>40.686134320986213</c:v>
                </c:pt>
                <c:pt idx="33">
                  <c:v>27.973632705042665</c:v>
                </c:pt>
                <c:pt idx="34">
                  <c:v>15.444229791619478</c:v>
                </c:pt>
                <c:pt idx="35">
                  <c:v>14.617400837015955</c:v>
                </c:pt>
                <c:pt idx="36">
                  <c:v>26.253328568977487</c:v>
                </c:pt>
                <c:pt idx="37">
                  <c:v>39.653994692568709</c:v>
                </c:pt>
                <c:pt idx="38">
                  <c:v>42.498888574097982</c:v>
                </c:pt>
                <c:pt idx="39">
                  <c:v>32.172427898787618</c:v>
                </c:pt>
                <c:pt idx="40">
                  <c:v>18.168712988604629</c:v>
                </c:pt>
                <c:pt idx="41">
                  <c:v>13.36269475053116</c:v>
                </c:pt>
                <c:pt idx="42">
                  <c:v>22.173004188563286</c:v>
                </c:pt>
                <c:pt idx="43">
                  <c:v>36.499483436197941</c:v>
                </c:pt>
                <c:pt idx="44">
                  <c:v>43.170433543103925</c:v>
                </c:pt>
                <c:pt idx="45">
                  <c:v>36.052613745654504</c:v>
                </c:pt>
                <c:pt idx="46">
                  <c:v>21.690114740116883</c:v>
                </c:pt>
                <c:pt idx="47">
                  <c:v>13.287751876124625</c:v>
                </c:pt>
                <c:pt idx="48">
                  <c:v>18.570618821350561</c:v>
                </c:pt>
                <c:pt idx="49">
                  <c:v>32.681672069543112</c:v>
                </c:pt>
                <c:pt idx="50">
                  <c:v>42.647274340770252</c:v>
                </c:pt>
                <c:pt idx="51">
                  <c:v>39.305096865595296</c:v>
                </c:pt>
                <c:pt idx="52">
                  <c:v>25.727922201452976</c:v>
                </c:pt>
                <c:pt idx="53">
                  <c:v>14.398542120206773</c:v>
                </c:pt>
                <c:pt idx="54">
                  <c:v>15.733136420441303</c:v>
                </c:pt>
                <c:pt idx="55">
                  <c:v>28.504685257317892</c:v>
                </c:pt>
                <c:pt idx="56">
                  <c:v>40.971085529227317</c:v>
                </c:pt>
                <c:pt idx="57">
                  <c:v>41.670786317926463</c:v>
                </c:pt>
                <c:pt idx="58">
                  <c:v>29.960485945120844</c:v>
                </c:pt>
                <c:pt idx="59">
                  <c:v>16.606580568750879</c:v>
                </c:pt>
                <c:pt idx="60">
                  <c:v>13.886589207161212</c:v>
                </c:pt>
                <c:pt idx="61">
                  <c:v>24.301259374314544</c:v>
                </c:pt>
                <c:pt idx="62">
                  <c:v>38.275391348242351</c:v>
                </c:pt>
                <c:pt idx="63">
                  <c:v>42.961232637126798</c:v>
                </c:pt>
                <c:pt idx="64">
                  <c:v>34.050642369831806</c:v>
                </c:pt>
                <c:pt idx="65">
                  <c:v>19.735976144815975</c:v>
                </c:pt>
                <c:pt idx="66">
                  <c:v>13.178072073893308</c:v>
                </c:pt>
                <c:pt idx="67">
                  <c:v>20.406236916545978</c:v>
                </c:pt>
                <c:pt idx="68">
                  <c:v>34.774929250829167</c:v>
                </c:pt>
                <c:pt idx="69">
                  <c:v>43.073639609222631</c:v>
                </c:pt>
                <c:pt idx="70">
                  <c:v>37.672571959683054</c:v>
                </c:pt>
                <c:pt idx="71">
                  <c:v>23.537442990897496</c:v>
                </c:pt>
                <c:pt idx="72">
                  <c:v>13.664025089280321</c:v>
                </c:pt>
                <c:pt idx="73">
                  <c:v>17.129893139978819</c:v>
                </c:pt>
                <c:pt idx="74">
                  <c:v>30.74854404085022</c:v>
                </c:pt>
                <c:pt idx="75">
                  <c:v>41.999052959259799</c:v>
                </c:pt>
                <c:pt idx="76">
                  <c:v>40.537753880001922</c:v>
                </c:pt>
                <c:pt idx="77">
                  <c:v>27.708158437420309</c:v>
                </c:pt>
                <c:pt idx="78">
                  <c:v>15.305737514713739</c:v>
                </c:pt>
                <c:pt idx="79">
                  <c:v>14.733219711524111</c:v>
                </c:pt>
                <c:pt idx="80">
                  <c:v>26.516975255802844</c:v>
                </c:pt>
                <c:pt idx="81">
                  <c:v>39.823073643713023</c:v>
                </c:pt>
                <c:pt idx="82">
                  <c:v>42.417949381626705</c:v>
                </c:pt>
                <c:pt idx="83">
                  <c:v>31.91588568298863</c:v>
                </c:pt>
                <c:pt idx="84">
                  <c:v>17.972431479578475</c:v>
                </c:pt>
                <c:pt idx="85">
                  <c:v>13.407134262477928</c:v>
                </c:pt>
                <c:pt idx="86">
                  <c:v>22.417307239142428</c:v>
                </c:pt>
                <c:pt idx="87">
                  <c:v>36.719038927368238</c:v>
                </c:pt>
                <c:pt idx="88">
                  <c:v>43.163383168815429</c:v>
                </c:pt>
                <c:pt idx="89">
                  <c:v>35.825439587513593</c:v>
                </c:pt>
                <c:pt idx="90">
                  <c:v>21.451679671451004</c:v>
                </c:pt>
                <c:pt idx="91">
                  <c:v>13.257271999465534</c:v>
                </c:pt>
                <c:pt idx="92">
                  <c:v>18.776117194733473</c:v>
                </c:pt>
                <c:pt idx="93">
                  <c:v>32.934214436184078</c:v>
                </c:pt>
                <c:pt idx="94">
                  <c:v>42.714674413438374</c:v>
                </c:pt>
                <c:pt idx="95">
                  <c:v>39.12538732831085</c:v>
                </c:pt>
                <c:pt idx="96">
                  <c:v>25.466327174022297</c:v>
                </c:pt>
                <c:pt idx="97">
                  <c:v>14.295570864442348</c:v>
                </c:pt>
                <c:pt idx="98">
                  <c:v>15.883460234016667</c:v>
                </c:pt>
                <c:pt idx="99">
                  <c:v>28.770097119285641</c:v>
                </c:pt>
                <c:pt idx="100">
                  <c:v>41.107566997703813</c:v>
                </c:pt>
                <c:pt idx="101">
                  <c:v>41.55285696021096</c:v>
                </c:pt>
                <c:pt idx="102">
                  <c:v>29.696569468837875</c:v>
                </c:pt>
                <c:pt idx="103">
                  <c:v>16.439320565081818</c:v>
                </c:pt>
                <c:pt idx="104">
                  <c:v>13.969763752120368</c:v>
                </c:pt>
                <c:pt idx="105">
                  <c:v>24.558398174845536</c:v>
                </c:pt>
                <c:pt idx="106">
                  <c:v>38.470082176993316</c:v>
                </c:pt>
                <c:pt idx="107">
                  <c:v>42.914477644006865</c:v>
                </c:pt>
                <c:pt idx="108">
                  <c:v>33.805427879893742</c:v>
                </c:pt>
                <c:pt idx="109">
                  <c:v>19.517751229244276</c:v>
                </c:pt>
                <c:pt idx="110">
                  <c:v>13.187471713668836</c:v>
                </c:pt>
                <c:pt idx="111">
                  <c:v>20.634619126207777</c:v>
                </c:pt>
                <c:pt idx="112">
                  <c:v>35.012320480052701</c:v>
                </c:pt>
                <c:pt idx="113">
                  <c:v>43.101783456645528</c:v>
                </c:pt>
                <c:pt idx="114">
                  <c:v>37.465593101776705</c:v>
                </c:pt>
                <c:pt idx="115">
                  <c:v>23.285636835089093</c:v>
                </c:pt>
                <c:pt idx="116">
                  <c:v>13.598901053956524</c:v>
                </c:pt>
                <c:pt idx="117">
                  <c:v>17.311325962881448</c:v>
                </c:pt>
                <c:pt idx="118">
                  <c:v>31.009725221322931</c:v>
                </c:pt>
                <c:pt idx="119">
                  <c:v>42.099853724474698</c:v>
                </c:pt>
                <c:pt idx="120">
                  <c:v>40.385498471286979</c:v>
                </c:pt>
                <c:pt idx="121">
                  <c:v>27.442829775386247</c:v>
                </c:pt>
                <c:pt idx="122">
                  <c:v>15.171277547608854</c:v>
                </c:pt>
                <c:pt idx="123">
                  <c:v>14.853250313010724</c:v>
                </c:pt>
                <c:pt idx="124">
                  <c:v>26.781140844423643</c:v>
                </c:pt>
                <c:pt idx="125">
                  <c:v>39.988501595552073</c:v>
                </c:pt>
                <c:pt idx="126">
                  <c:v>42.332546000673268</c:v>
                </c:pt>
                <c:pt idx="127">
                  <c:v>31.658170443833427</c:v>
                </c:pt>
                <c:pt idx="128">
                  <c:v>17.779346584586079</c:v>
                </c:pt>
                <c:pt idx="129">
                  <c:v>13.456201073647735</c:v>
                </c:pt>
                <c:pt idx="130">
                  <c:v>22.66341395656811</c:v>
                </c:pt>
                <c:pt idx="131">
                  <c:v>36.935916170027895</c:v>
                </c:pt>
                <c:pt idx="132">
                  <c:v>43.151634999988424</c:v>
                </c:pt>
                <c:pt idx="133">
                  <c:v>35.595867219440017</c:v>
                </c:pt>
                <c:pt idx="134">
                  <c:v>21.21535088061048</c:v>
                </c:pt>
                <c:pt idx="135">
                  <c:v>13.231466386270784</c:v>
                </c:pt>
                <c:pt idx="136">
                  <c:v>18.984560320947061</c:v>
                </c:pt>
                <c:pt idx="137">
                  <c:v>33.185264652849966</c:v>
                </c:pt>
                <c:pt idx="138">
                  <c:v>42.777517309131326</c:v>
                </c:pt>
                <c:pt idx="139">
                  <c:v>38.94224543454564</c:v>
                </c:pt>
                <c:pt idx="140">
                  <c:v>25.205580303324535</c:v>
                </c:pt>
                <c:pt idx="141">
                  <c:v>14.196948487235755</c:v>
                </c:pt>
                <c:pt idx="142">
                  <c:v>16.037635309084592</c:v>
                </c:pt>
                <c:pt idx="143">
                  <c:v>29.035321793625421</c:v>
                </c:pt>
                <c:pt idx="144">
                  <c:v>41.239994928873706</c:v>
                </c:pt>
                <c:pt idx="145">
                  <c:v>41.430734519016056</c:v>
                </c:pt>
                <c:pt idx="146">
                  <c:v>29.432175464516284</c:v>
                </c:pt>
                <c:pt idx="147">
                  <c:v>16.275737625891381</c:v>
                </c:pt>
                <c:pt idx="148">
                  <c:v>14.057389277951401</c:v>
                </c:pt>
                <c:pt idx="149">
                  <c:v>24.816669661354801</c:v>
                </c:pt>
                <c:pt idx="150">
                  <c:v>38.66154601056418</c:v>
                </c:pt>
                <c:pt idx="151">
                  <c:v>42.863102859034981</c:v>
                </c:pt>
                <c:pt idx="152">
                  <c:v>33.558448216755295</c:v>
                </c:pt>
                <c:pt idx="153">
                  <c:v>19.302238651223689</c:v>
                </c:pt>
                <c:pt idx="154">
                  <c:v>13.201567491111053</c:v>
                </c:pt>
                <c:pt idx="155">
                  <c:v>20.865363666338435</c:v>
                </c:pt>
                <c:pt idx="156">
                  <c:v>35.247568316808639</c:v>
                </c:pt>
                <c:pt idx="157">
                  <c:v>43.125248813814324</c:v>
                </c:pt>
                <c:pt idx="158">
                  <c:v>37.255702038193405</c:v>
                </c:pt>
                <c:pt idx="159">
                  <c:v>23.035362226649951</c:v>
                </c:pt>
                <c:pt idx="160">
                  <c:v>13.538344221459997</c:v>
                </c:pt>
                <c:pt idx="161">
                  <c:v>17.496162578852704</c:v>
                </c:pt>
                <c:pt idx="162">
                  <c:v>31.270017353455724</c:v>
                </c:pt>
                <c:pt idx="163">
                  <c:v>42.196289986884814</c:v>
                </c:pt>
                <c:pt idx="164">
                  <c:v>40.229415809053165</c:v>
                </c:pt>
                <c:pt idx="165">
                  <c:v>27.177729868354202</c:v>
                </c:pt>
                <c:pt idx="166">
                  <c:v>15.040892027732982</c:v>
                </c:pt>
                <c:pt idx="167">
                  <c:v>14.977455025961273</c:v>
                </c:pt>
                <c:pt idx="168">
                  <c:v>27.045742549913257</c:v>
                </c:pt>
                <c:pt idx="169">
                  <c:v>40.150226705826888</c:v>
                </c:pt>
                <c:pt idx="170">
                  <c:v>42.242705195180179</c:v>
                </c:pt>
                <c:pt idx="171">
                  <c:v>31.399362944820673</c:v>
                </c:pt>
                <c:pt idx="172">
                  <c:v>17.58951881309406</c:v>
                </c:pt>
                <c:pt idx="173">
                  <c:v>13.509879807350588</c:v>
                </c:pt>
                <c:pt idx="174">
                  <c:v>22.911247215251596</c:v>
                </c:pt>
                <c:pt idx="175">
                  <c:v>37.150047198600049</c:v>
                </c:pt>
                <c:pt idx="176">
                  <c:v>43.135192718295841</c:v>
                </c:pt>
                <c:pt idx="177">
                  <c:v>35.363968585443388</c:v>
                </c:pt>
                <c:pt idx="178">
                  <c:v>20.981202428950965</c:v>
                </c:pt>
                <c:pt idx="179">
                  <c:v>13.21034312357323</c:v>
                </c:pt>
                <c:pt idx="180">
                  <c:v>19.195882877520685</c:v>
                </c:pt>
                <c:pt idx="181">
                  <c:v>33.434744044744875</c:v>
                </c:pt>
                <c:pt idx="182">
                  <c:v>42.835783333972508</c:v>
                </c:pt>
                <c:pt idx="183">
                  <c:v>38.755728577801648</c:v>
                </c:pt>
                <c:pt idx="184">
                  <c:v>24.945763302919243</c:v>
                </c:pt>
                <c:pt idx="185">
                  <c:v>14.102705895134303</c:v>
                </c:pt>
                <c:pt idx="186">
                  <c:v>16.19561332984307</c:v>
                </c:pt>
                <c:pt idx="187">
                  <c:v>29.300276163511455</c:v>
                </c:pt>
                <c:pt idx="188">
                  <c:v>41.368327822113763</c:v>
                </c:pt>
                <c:pt idx="189">
                  <c:v>41.304457265402682</c:v>
                </c:pt>
                <c:pt idx="190">
                  <c:v>29.167386788664224</c:v>
                </c:pt>
                <c:pt idx="191">
                  <c:v>16.115883015243483</c:v>
                </c:pt>
                <c:pt idx="192">
                  <c:v>14.149438324330029</c:v>
                </c:pt>
                <c:pt idx="193">
                  <c:v>25.075992896025376</c:v>
                </c:pt>
                <c:pt idx="194">
                  <c:v>38.849722847500942</c:v>
                </c:pt>
                <c:pt idx="195">
                  <c:v>42.80712438218022</c:v>
                </c:pt>
                <c:pt idx="196">
                  <c:v>33.309780779571305</c:v>
                </c:pt>
                <c:pt idx="197">
                  <c:v>19.089505948668787</c:v>
                </c:pt>
                <c:pt idx="198">
                  <c:v>13.220354988847097</c:v>
                </c:pt>
                <c:pt idx="199">
                  <c:v>21.098398225589889</c:v>
                </c:pt>
                <c:pt idx="200">
                  <c:v>35.480599038493644</c:v>
                </c:pt>
                <c:pt idx="201">
                  <c:v>43.144028327091917</c:v>
                </c:pt>
                <c:pt idx="202">
                  <c:v>37.042964545162334</c:v>
                </c:pt>
                <c:pt idx="203">
                  <c:v>22.786697597313761</c:v>
                </c:pt>
                <c:pt idx="204">
                  <c:v>13.482373569254689</c:v>
                </c:pt>
                <c:pt idx="205">
                  <c:v>17.68434506329395</c:v>
                </c:pt>
                <c:pt idx="206">
                  <c:v>31.529338866196234</c:v>
                </c:pt>
                <c:pt idx="207">
                  <c:v>42.288331525033385</c:v>
                </c:pt>
                <c:pt idx="208">
                  <c:v>40.069554806907306</c:v>
                </c:pt>
                <c:pt idx="209">
                  <c:v>26.912941794050028</c:v>
                </c:pt>
                <c:pt idx="210">
                  <c:v>14.91462181565298</c:v>
                </c:pt>
                <c:pt idx="211">
                  <c:v>15.105794926766878</c:v>
                </c:pt>
                <c:pt idx="212">
                  <c:v>27.310697450673576</c:v>
                </c:pt>
                <c:pt idx="213">
                  <c:v>40.308198292685006</c:v>
                </c:pt>
                <c:pt idx="214">
                  <c:v>42.148455119702042</c:v>
                </c:pt>
                <c:pt idx="215">
                  <c:v>31.139544291744389</c:v>
                </c:pt>
                <c:pt idx="216">
                  <c:v>17.403007653842852</c:v>
                </c:pt>
                <c:pt idx="217">
                  <c:v>13.568153641599737</c:v>
                </c:pt>
                <c:pt idx="218">
                  <c:v>23.160729348535991</c:v>
                </c:pt>
                <c:pt idx="219">
                  <c:v>37.361364908123825</c:v>
                </c:pt>
                <c:pt idx="220">
                  <c:v>43.114061476464379</c:v>
                </c:pt>
                <c:pt idx="221">
                  <c:v>35.129816358544822</c:v>
                </c:pt>
                <c:pt idx="222">
                  <c:v>20.749307694547522</c:v>
                </c:pt>
                <c:pt idx="223">
                  <c:v>13.193908831038067</c:v>
                </c:pt>
                <c:pt idx="224">
                  <c:v>19.410018639620013</c:v>
                </c:pt>
                <c:pt idx="225">
                  <c:v>33.682574429342232</c:v>
                </c:pt>
                <c:pt idx="226">
                  <c:v>42.889454228397462</c:v>
                </c:pt>
                <c:pt idx="227">
                  <c:v>38.565895209235904</c:v>
                </c:pt>
                <c:pt idx="228">
                  <c:v>24.686957594960717</c:v>
                </c:pt>
                <c:pt idx="229">
                  <c:v>14.012872622136388</c:v>
                </c:pt>
                <c:pt idx="230">
                  <c:v>16.357344788712687</c:v>
                </c:pt>
                <c:pt idx="231">
                  <c:v>29.564877196826714</c:v>
                </c:pt>
                <c:pt idx="232">
                  <c:v>41.492525460114798</c:v>
                </c:pt>
                <c:pt idx="233">
                  <c:v>41.174064772478097</c:v>
                </c:pt>
                <c:pt idx="234">
                  <c:v>28.902286421473093</c:v>
                </c:pt>
                <c:pt idx="235">
                  <c:v>15.959806828808347</c:v>
                </c:pt>
                <c:pt idx="236">
                  <c:v>14.245882044677145</c:v>
                </c:pt>
                <c:pt idx="237">
                  <c:v>25.336286611440606</c:v>
                </c:pt>
                <c:pt idx="238">
                  <c:v>39.0345537164375</c:v>
                </c:pt>
                <c:pt idx="239">
                  <c:v>42.746559756129052</c:v>
                </c:pt>
                <c:pt idx="240">
                  <c:v>33.059503496415779</c:v>
                </c:pt>
                <c:pt idx="241">
                  <c:v>18.879619788329265</c:v>
                </c:pt>
                <c:pt idx="242">
                  <c:v>13.243828319200116</c:v>
                </c:pt>
                <c:pt idx="243">
                  <c:v>21.333649774961692</c:v>
                </c:pt>
                <c:pt idx="244">
                  <c:v>35.711339617309903</c:v>
                </c:pt>
                <c:pt idx="245">
                  <c:v>43.158116111303663</c:v>
                </c:pt>
                <c:pt idx="246">
                  <c:v>36.82744729093443</c:v>
                </c:pt>
                <c:pt idx="247">
                  <c:v>22.539720874274607</c:v>
                </c:pt>
                <c:pt idx="248">
                  <c:v>13.431006637574967</c:v>
                </c:pt>
                <c:pt idx="249">
                  <c:v>17.875814443069256</c:v>
                </c:pt>
                <c:pt idx="250">
                  <c:v>31.787608492667438</c:v>
                </c:pt>
                <c:pt idx="251">
                  <c:v>42.375949494694268</c:v>
                </c:pt>
                <c:pt idx="252">
                  <c:v>39.905965562522624</c:v>
                </c:pt>
                <c:pt idx="253">
                  <c:v>26.648548532476603</c:v>
                </c:pt>
                <c:pt idx="254">
                  <c:v>14.792506482269427</c:v>
                </c:pt>
                <c:pt idx="255">
                  <c:v>15.238229795922321</c:v>
                </c:pt>
                <c:pt idx="256">
                  <c:v>27.57592251442119</c:v>
                </c:pt>
                <c:pt idx="257">
                  <c:v>40.462366850563292</c:v>
                </c:pt>
                <c:pt idx="258">
                  <c:v>42.049825310582428</c:v>
                </c:pt>
                <c:pt idx="259">
                  <c:v>30.878795907276785</c:v>
                </c:pt>
                <c:pt idx="260">
                  <c:v>17.219871556203991</c:v>
                </c:pt>
                <c:pt idx="261">
                  <c:v>13.6310043143834</c:v>
                </c:pt>
                <c:pt idx="262">
                  <c:v>23.411782173035608</c:v>
                </c:pt>
                <c:pt idx="263">
                  <c:v>37.569803075283865</c:v>
                </c:pt>
                <c:pt idx="264">
                  <c:v>43.088247896659766</c:v>
                </c:pt>
                <c:pt idx="265">
                  <c:v>34.893483918002488</c:v>
                </c:pt>
                <c:pt idx="266">
                  <c:v>20.519739349199202</c:v>
                </c:pt>
                <c:pt idx="267">
                  <c:v>13.182168658888342</c:v>
                </c:pt>
                <c:pt idx="268">
                  <c:v>19.626900500800758</c:v>
                </c:pt>
                <c:pt idx="269">
                  <c:v>33.928678140885822</c:v>
                </c:pt>
                <c:pt idx="270">
                  <c:v>42.938513172876128</c:v>
                </c:pt>
                <c:pt idx="271">
                  <c:v>38.372804819342882</c:v>
                </c:pt>
                <c:pt idx="272">
                  <c:v>24.429244284681687</c:v>
                </c:pt>
                <c:pt idx="273">
                  <c:v>13.927476820436071</c:v>
                </c:pt>
                <c:pt idx="274">
                  <c:v>16.52277900185144</c:v>
                </c:pt>
                <c:pt idx="275">
                  <c:v>29.829041972183727</c:v>
                </c:pt>
                <c:pt idx="276">
                  <c:v>41.612548921485114</c:v>
                </c:pt>
                <c:pt idx="277">
                  <c:v>41.039597902994402</c:v>
                </c:pt>
                <c:pt idx="278">
                  <c:v>28.636957440812953</c:v>
                </c:pt>
                <c:pt idx="279">
                  <c:v>15.807557978163411</c:v>
                </c:pt>
                <c:pt idx="280">
                  <c:v>14.346690215198819</c:v>
                </c:pt>
                <c:pt idx="281">
                  <c:v>25.59746923605196</c:v>
                </c:pt>
                <c:pt idx="282">
                  <c:v>39.215980694576238</c:v>
                </c:pt>
                <c:pt idx="283">
                  <c:v>42.681427960787801</c:v>
                </c:pt>
                <c:pt idx="284">
                  <c:v>32.807694799860613</c:v>
                </c:pt>
                <c:pt idx="285">
                  <c:v>18.672645944897706</c:v>
                </c:pt>
                <c:pt idx="286">
                  <c:v>13.271980126034357</c:v>
                </c:pt>
                <c:pt idx="287">
                  <c:v>21.571044590687041</c:v>
                </c:pt>
                <c:pt idx="288">
                  <c:v>35.939717743150759</c:v>
                </c:pt>
                <c:pt idx="289">
                  <c:v>43.167507751581624</c:v>
                </c:pt>
                <c:pt idx="290">
                  <c:v>36.609217814889718</c:v>
                </c:pt>
                <c:pt idx="291">
                  <c:v>22.29450945576593</c:v>
                </c:pt>
                <c:pt idx="292">
                  <c:v>13.38425952392881</c:v>
                </c:pt>
                <c:pt idx="293">
                  <c:v>18.070510714986536</c:v>
                </c:pt>
                <c:pt idx="294">
                  <c:v>32.044745295635266</c:v>
                </c:pt>
                <c:pt idx="295">
                  <c:v>42.459116437911149</c:v>
                </c:pt>
                <c:pt idx="296">
                  <c:v>39.738699341938968</c:v>
                </c:pt>
                <c:pt idx="297">
                  <c:v>26.38463293990932</c:v>
                </c:pt>
                <c:pt idx="298">
                  <c:v>14.674584296415768</c:v>
                </c:pt>
                <c:pt idx="299">
                  <c:v>15.374718130630116</c:v>
                </c:pt>
                <c:pt idx="300">
                  <c:v>27.841334624208297</c:v>
                </c:pt>
                <c:pt idx="301">
                  <c:v>40.612684065702098</c:v>
                </c:pt>
                <c:pt idx="302">
                  <c:v>41.946846676697675</c:v>
                </c:pt>
                <c:pt idx="303">
                  <c:v>30.617199505451808</c:v>
                </c:pt>
                <c:pt idx="304">
                  <c:v>17.040167911863058</c:v>
                </c:pt>
                <c:pt idx="305">
                  <c:v>13.698412129387753</c:v>
                </c:pt>
                <c:pt idx="306">
                  <c:v>23.66432701313731</c:v>
                </c:pt>
                <c:pt idx="307">
                  <c:v>37.775296379163606</c:v>
                </c:pt>
                <c:pt idx="308">
                  <c:v>43.05776006841144</c:v>
                </c:pt>
                <c:pt idx="309">
                  <c:v>34.655045326315786</c:v>
                </c:pt>
                <c:pt idx="310">
                  <c:v>20.292569335654967</c:v>
                </c:pt>
                <c:pt idx="311">
                  <c:v>13.175126286290954</c:v>
                </c:pt>
                <c:pt idx="312">
                  <c:v>19.846460494038691</c:v>
                </c:pt>
                <c:pt idx="313">
                  <c:v>34.172978054728908</c:v>
                </c:pt>
                <c:pt idx="314">
                  <c:v>42.982944793183812</c:v>
                </c:pt>
                <c:pt idx="315">
                  <c:v>38.176517919311188</c:v>
                </c:pt>
                <c:pt idx="316">
                  <c:v>24.172704134976343</c:v>
                </c:pt>
                <c:pt idx="317">
                  <c:v>13.846545251600652</c:v>
                </c:pt>
                <c:pt idx="318">
                  <c:v>16.691864125038173</c:v>
                </c:pt>
                <c:pt idx="319">
                  <c:v>30.09268770491073</c:v>
                </c:pt>
                <c:pt idx="320">
                  <c:v>41.728360592947766</c:v>
                </c:pt>
                <c:pt idx="321">
                  <c:v>40.901098796542826</c:v>
                </c:pt>
                <c:pt idx="322">
                  <c:v>28.371482996197376</c:v>
                </c:pt>
                <c:pt idx="323">
                  <c:v>15.659184175465262</c:v>
                </c:pt>
                <c:pt idx="324">
                  <c:v>14.45183124435793</c:v>
                </c:pt>
                <c:pt idx="325">
                  <c:v>25.859458919742142</c:v>
                </c:pt>
                <c:pt idx="326">
                  <c:v>39.393946925840069</c:v>
                </c:pt>
                <c:pt idx="327">
                  <c:v>42.611749407334642</c:v>
                </c:pt>
                <c:pt idx="328">
                  <c:v>32.554433602396188</c:v>
                </c:pt>
                <c:pt idx="329">
                  <c:v>18.468649280396953</c:v>
                </c:pt>
                <c:pt idx="330">
                  <c:v>13.304801587060455</c:v>
                </c:pt>
                <c:pt idx="331">
                  <c:v>21.810508277336517</c:v>
                </c:pt>
                <c:pt idx="332">
                  <c:v>36.16566184626145</c:v>
                </c:pt>
                <c:pt idx="333">
                  <c:v>43.172200304748188</c:v>
                </c:pt>
                <c:pt idx="334">
                  <c:v>36.388344506371624</c:v>
                </c:pt>
                <c:pt idx="335">
                  <c:v>22.051140186805267</c:v>
                </c:pt>
                <c:pt idx="336">
                  <c:v>13.342146878053123</c:v>
                </c:pt>
                <c:pt idx="337">
                  <c:v>18.268372864601517</c:v>
                </c:pt>
                <c:pt idx="338">
                  <c:v>32.300668692872954</c:v>
                </c:pt>
                <c:pt idx="339">
                  <c:v>42.537806291602429</c:v>
                </c:pt>
                <c:pt idx="340">
                  <c:v>39.567808563496925</c:v>
                </c:pt>
                <c:pt idx="341">
                  <c:v>26.121277722930373</c:v>
                </c:pt>
                <c:pt idx="342">
                  <c:v>14.560892212865546</c:v>
                </c:pt>
                <c:pt idx="343">
                  <c:v>15.515217157806788</c:v>
                </c:pt>
                <c:pt idx="344">
                  <c:v>28.10685060447009</c:v>
                </c:pt>
                <c:pt idx="345">
                  <c:v>40.759102831286</c:v>
                </c:pt>
                <c:pt idx="346">
                  <c:v>41.839551489770578</c:v>
                </c:pt>
                <c:pt idx="347">
                  <c:v>30.354837066057378</c:v>
                </c:pt>
                <c:pt idx="348">
                  <c:v>16.863953036834154</c:v>
                </c:pt>
                <c:pt idx="349">
                  <c:v>13.770355962169415</c:v>
                </c:pt>
                <c:pt idx="350">
                  <c:v>23.918284725656058</c:v>
                </c:pt>
                <c:pt idx="351">
                  <c:v>37.977780421715707</c:v>
                </c:pt>
                <c:pt idx="352">
                  <c:v>43.022607546077488</c:v>
                </c:pt>
                <c:pt idx="353">
                  <c:v>34.414575306015458</c:v>
                </c:pt>
                <c:pt idx="354">
                  <c:v>20.067868845068066</c:v>
                </c:pt>
                <c:pt idx="355">
                  <c:v>13.172783920203672</c:v>
                </c:pt>
                <c:pt idx="356">
                  <c:v>20.0686298130293</c:v>
                </c:pt>
                <c:pt idx="357">
                  <c:v>34.415397611503749</c:v>
                </c:pt>
                <c:pt idx="358">
                  <c:v>43.02273516521916</c:v>
                </c:pt>
                <c:pt idx="359">
                  <c:v>37.977096022060451</c:v>
                </c:pt>
                <c:pt idx="360">
                  <c:v>23.917417541090646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E-4C71-8B23-FA631A9194D0}"/>
            </c:ext>
          </c:extLst>
        </c:ser>
        <c:ser>
          <c:idx val="2"/>
          <c:order val="2"/>
          <c:tx>
            <c:v>Antena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A'!$P$13:$P$373</c:f>
              <c:numCache>
                <c:formatCode>General</c:formatCode>
                <c:ptCount val="361"/>
                <c:pt idx="0">
                  <c:v>25.020168987181506</c:v>
                </c:pt>
                <c:pt idx="1">
                  <c:v>35.11782080487626</c:v>
                </c:pt>
                <c:pt idx="2">
                  <c:v>35.931738109089686</c:v>
                </c:pt>
                <c:pt idx="3">
                  <c:v>26.713609083899911</c:v>
                </c:pt>
                <c:pt idx="4">
                  <c:v>15.938539043486369</c:v>
                </c:pt>
                <c:pt idx="5">
                  <c:v>13.513077691223845</c:v>
                </c:pt>
                <c:pt idx="6">
                  <c:v>21.667183008794396</c:v>
                </c:pt>
                <c:pt idx="7">
                  <c:v>32.904008171806979</c:v>
                </c:pt>
                <c:pt idx="8">
                  <c:v>36.892467946662087</c:v>
                </c:pt>
                <c:pt idx="9">
                  <c:v>29.965590810082585</c:v>
                </c:pt>
                <c:pt idx="10">
                  <c:v>18.491915656509068</c:v>
                </c:pt>
                <c:pt idx="11">
                  <c:v>13.020286508573065</c:v>
                </c:pt>
                <c:pt idx="12">
                  <c:v>18.581293971176287</c:v>
                </c:pt>
                <c:pt idx="13">
                  <c:v>30.062173429101197</c:v>
                </c:pt>
                <c:pt idx="14">
                  <c:v>36.907457255519951</c:v>
                </c:pt>
                <c:pt idx="15">
                  <c:v>32.823623069066912</c:v>
                </c:pt>
                <c:pt idx="16">
                  <c:v>21.565329187200724</c:v>
                </c:pt>
                <c:pt idx="17">
                  <c:v>13.483399084626825</c:v>
                </c:pt>
                <c:pt idx="18">
                  <c:v>16.008322025921395</c:v>
                </c:pt>
                <c:pt idx="19">
                  <c:v>26.818695503136933</c:v>
                </c:pt>
                <c:pt idx="20">
                  <c:v>35.975511995913038</c:v>
                </c:pt>
                <c:pt idx="21">
                  <c:v>35.060036649614176</c:v>
                </c:pt>
                <c:pt idx="22">
                  <c:v>24.91395327569666</c:v>
                </c:pt>
                <c:pt idx="23">
                  <c:v>14.865524137079458</c:v>
                </c:pt>
                <c:pt idx="24">
                  <c:v>14.15322864310202</c:v>
                </c:pt>
                <c:pt idx="25">
                  <c:v>23.431947986008229</c:v>
                </c:pt>
                <c:pt idx="26">
                  <c:v>34.170870392936735</c:v>
                </c:pt>
                <c:pt idx="27">
                  <c:v>36.496680128035543</c:v>
                </c:pt>
                <c:pt idx="28">
                  <c:v>28.271038446875934</c:v>
                </c:pt>
                <c:pt idx="29">
                  <c:v>17.056562376625898</c:v>
                </c:pt>
                <c:pt idx="30">
                  <c:v>13.163789498067164</c:v>
                </c:pt>
                <c:pt idx="31">
                  <c:v>20.171717243304727</c:v>
                </c:pt>
                <c:pt idx="32">
                  <c:v>31.637289162081792</c:v>
                </c:pt>
                <c:pt idx="33">
                  <c:v>37.019111308468709</c:v>
                </c:pt>
                <c:pt idx="34">
                  <c:v>31.369161220621791</c:v>
                </c:pt>
                <c:pt idx="35">
                  <c:v>19.881976953227692</c:v>
                </c:pt>
                <c:pt idx="36">
                  <c:v>13.118822745864117</c:v>
                </c:pt>
                <c:pt idx="37">
                  <c:v>17.297711386897511</c:v>
                </c:pt>
                <c:pt idx="38">
                  <c:v>28.576591931694132</c:v>
                </c:pt>
                <c:pt idx="39">
                  <c:v>36.585713622590561</c:v>
                </c:pt>
                <c:pt idx="40">
                  <c:v>33.961526912933692</c:v>
                </c:pt>
                <c:pt idx="41">
                  <c:v>23.116696961524998</c:v>
                </c:pt>
                <c:pt idx="42">
                  <c:v>14.0219104121939</c:v>
                </c:pt>
                <c:pt idx="43">
                  <c:v>15.038872075638327</c:v>
                </c:pt>
                <c:pt idx="44">
                  <c:v>25.23259208844647</c:v>
                </c:pt>
                <c:pt idx="45">
                  <c:v>35.231011281590924</c:v>
                </c:pt>
                <c:pt idx="46">
                  <c:v>35.841629158967216</c:v>
                </c:pt>
                <c:pt idx="47">
                  <c:v>26.503046460124196</c:v>
                </c:pt>
                <c:pt idx="48">
                  <c:v>15.801113051297504</c:v>
                </c:pt>
                <c:pt idx="49">
                  <c:v>13.575137154067844</c:v>
                </c:pt>
                <c:pt idx="50">
                  <c:v>21.871670742734359</c:v>
                </c:pt>
                <c:pt idx="51">
                  <c:v>33.062919097302</c:v>
                </c:pt>
                <c:pt idx="52">
                  <c:v>36.859700091667328</c:v>
                </c:pt>
                <c:pt idx="53">
                  <c:v>29.771270789363516</c:v>
                </c:pt>
                <c:pt idx="54">
                  <c:v>18.31470040096211</c:v>
                </c:pt>
                <c:pt idx="55">
                  <c:v>13.023106906878068</c:v>
                </c:pt>
                <c:pt idx="56">
                  <c:v>18.761556962138563</c:v>
                </c:pt>
                <c:pt idx="57">
                  <c:v>30.254146050155406</c:v>
                </c:pt>
                <c:pt idx="58">
                  <c:v>36.934640764195947</c:v>
                </c:pt>
                <c:pt idx="59">
                  <c:v>32.66102507285116</c:v>
                </c:pt>
                <c:pt idx="60">
                  <c:v>21.362441533954907</c:v>
                </c:pt>
                <c:pt idx="61">
                  <c:v>13.42675574708079</c:v>
                </c:pt>
                <c:pt idx="62">
                  <c:v>16.150000627390831</c:v>
                </c:pt>
                <c:pt idx="63">
                  <c:v>27.028437390815188</c:v>
                </c:pt>
                <c:pt idx="64">
                  <c:v>36.06048144554299</c:v>
                </c:pt>
                <c:pt idx="65">
                  <c:v>34.942113141062748</c:v>
                </c:pt>
                <c:pt idx="66">
                  <c:v>24.701555138893905</c:v>
                </c:pt>
                <c:pt idx="67">
                  <c:v>14.753929239477639</c:v>
                </c:pt>
                <c:pt idx="68">
                  <c:v>14.245036818910011</c:v>
                </c:pt>
                <c:pt idx="69">
                  <c:v>23.642751221783261</c:v>
                </c:pt>
                <c:pt idx="70">
                  <c:v>34.306857165876174</c:v>
                </c:pt>
                <c:pt idx="71">
                  <c:v>36.432824826234004</c:v>
                </c:pt>
                <c:pt idx="72">
                  <c:v>28.066049340325939</c:v>
                </c:pt>
                <c:pt idx="73">
                  <c:v>16.898905504533815</c:v>
                </c:pt>
                <c:pt idx="74">
                  <c:v>13.198413861562537</c:v>
                </c:pt>
                <c:pt idx="75">
                  <c:v>20.366789362268342</c:v>
                </c:pt>
                <c:pt idx="76">
                  <c:v>31.813460629959671</c:v>
                </c:pt>
                <c:pt idx="77">
                  <c:v>37.01441089015028</c:v>
                </c:pt>
                <c:pt idx="78">
                  <c:v>31.187910459031929</c:v>
                </c:pt>
                <c:pt idx="79">
                  <c:v>19.690816962691407</c:v>
                </c:pt>
                <c:pt idx="80">
                  <c:v>13.093505140101003</c:v>
                </c:pt>
                <c:pt idx="81">
                  <c:v>17.461513055888062</c:v>
                </c:pt>
                <c:pt idx="82">
                  <c:v>28.778914376378527</c:v>
                </c:pt>
                <c:pt idx="83">
                  <c:v>36.640542520383732</c:v>
                </c:pt>
                <c:pt idx="84">
                  <c:v>33.818452828061012</c:v>
                </c:pt>
                <c:pt idx="85">
                  <c:v>22.907261547798463</c:v>
                </c:pt>
                <c:pt idx="86">
                  <c:v>13.938667623132789</c:v>
                </c:pt>
                <c:pt idx="87">
                  <c:v>15.158354947611636</c:v>
                </c:pt>
                <c:pt idx="88">
                  <c:v>25.444948619985436</c:v>
                </c:pt>
                <c:pt idx="89">
                  <c:v>35.341001856930944</c:v>
                </c:pt>
                <c:pt idx="90">
                  <c:v>35.7481289503882</c:v>
                </c:pt>
                <c:pt idx="91">
                  <c:v>26.292019128195388</c:v>
                </c:pt>
                <c:pt idx="92">
                  <c:v>15.666576151791851</c:v>
                </c:pt>
                <c:pt idx="93">
                  <c:v>13.640783291942139</c:v>
                </c:pt>
                <c:pt idx="94">
                  <c:v>22.077145161569653</c:v>
                </c:pt>
                <c:pt idx="95">
                  <c:v>33.219309564014956</c:v>
                </c:pt>
                <c:pt idx="96">
                  <c:v>36.823221932393643</c:v>
                </c:pt>
                <c:pt idx="97">
                  <c:v>29.575461855511769</c:v>
                </c:pt>
                <c:pt idx="98">
                  <c:v>18.13958652329643</c:v>
                </c:pt>
                <c:pt idx="99">
                  <c:v>13.029686976945262</c:v>
                </c:pt>
                <c:pt idx="100">
                  <c:v>18.943781293864401</c:v>
                </c:pt>
                <c:pt idx="101">
                  <c:v>30.444478433321713</c:v>
                </c:pt>
                <c:pt idx="102">
                  <c:v>36.95809048348238</c:v>
                </c:pt>
                <c:pt idx="103">
                  <c:v>32.496032564489695</c:v>
                </c:pt>
                <c:pt idx="104">
                  <c:v>21.160700149231136</c:v>
                </c:pt>
                <c:pt idx="105">
                  <c:v>13.37374558473169</c:v>
                </c:pt>
                <c:pt idx="106">
                  <c:v>16.294458986211275</c:v>
                </c:pt>
                <c:pt idx="107">
                  <c:v>27.237549921909515</c:v>
                </c:pt>
                <c:pt idx="108">
                  <c:v>36.141991052194925</c:v>
                </c:pt>
                <c:pt idx="109">
                  <c:v>34.821080266817312</c:v>
                </c:pt>
                <c:pt idx="110">
                  <c:v>24.489256850160654</c:v>
                </c:pt>
                <c:pt idx="111">
                  <c:v>14.645551603854207</c:v>
                </c:pt>
                <c:pt idx="112">
                  <c:v>14.340221734779506</c:v>
                </c:pt>
                <c:pt idx="113">
                  <c:v>23.853986116462998</c:v>
                </c:pt>
                <c:pt idx="114">
                  <c:v>34.439933651357236</c:v>
                </c:pt>
                <c:pt idx="115">
                  <c:v>36.36539299547875</c:v>
                </c:pt>
                <c:pt idx="116">
                  <c:v>27.86010570755294</c:v>
                </c:pt>
                <c:pt idx="117">
                  <c:v>16.743793695956839</c:v>
                </c:pt>
                <c:pt idx="118">
                  <c:v>13.236742958652503</c:v>
                </c:pt>
                <c:pt idx="119">
                  <c:v>20.563319769924423</c:v>
                </c:pt>
                <c:pt idx="120">
                  <c:v>31.987503197729279</c:v>
                </c:pt>
                <c:pt idx="121">
                  <c:v>37.00595168386446</c:v>
                </c:pt>
                <c:pt idx="122">
                  <c:v>31.004726833938236</c:v>
                </c:pt>
                <c:pt idx="123">
                  <c:v>19.501327098906412</c:v>
                </c:pt>
                <c:pt idx="124">
                  <c:v>13.071925144511352</c:v>
                </c:pt>
                <c:pt idx="125">
                  <c:v>17.627683476917628</c:v>
                </c:pt>
                <c:pt idx="126">
                  <c:v>28.98005889526689</c:v>
                </c:pt>
                <c:pt idx="127">
                  <c:v>36.691729794090406</c:v>
                </c:pt>
                <c:pt idx="128">
                  <c:v>33.672621513202287</c:v>
                </c:pt>
                <c:pt idx="129">
                  <c:v>22.698488282719886</c:v>
                </c:pt>
                <c:pt idx="130">
                  <c:v>13.858897584940365</c:v>
                </c:pt>
                <c:pt idx="131">
                  <c:v>15.280928341541101</c:v>
                </c:pt>
                <c:pt idx="132">
                  <c:v>25.657172032934206</c:v>
                </c:pt>
                <c:pt idx="133">
                  <c:v>35.447758061752339</c:v>
                </c:pt>
                <c:pt idx="134">
                  <c:v>35.651266784700887</c:v>
                </c:pt>
                <c:pt idx="135">
                  <c:v>26.080593220429524</c:v>
                </c:pt>
                <c:pt idx="136">
                  <c:v>15.534970506506841</c:v>
                </c:pt>
                <c:pt idx="137">
                  <c:v>13.709995532482495</c:v>
                </c:pt>
                <c:pt idx="138">
                  <c:v>22.283541873171171</c:v>
                </c:pt>
                <c:pt idx="139">
                  <c:v>33.373130561878405</c:v>
                </c:pt>
                <c:pt idx="140">
                  <c:v>36.783044900465242</c:v>
                </c:pt>
                <c:pt idx="141">
                  <c:v>29.378225371660612</c:v>
                </c:pt>
                <c:pt idx="142">
                  <c:v>17.966628901172626</c:v>
                </c:pt>
                <c:pt idx="143">
                  <c:v>13.040024656694492</c:v>
                </c:pt>
                <c:pt idx="144">
                  <c:v>19.127909860399875</c:v>
                </c:pt>
                <c:pt idx="145">
                  <c:v>30.633110931723106</c:v>
                </c:pt>
                <c:pt idx="146">
                  <c:v>36.977799064642795</c:v>
                </c:pt>
                <c:pt idx="147">
                  <c:v>32.328697249781015</c:v>
                </c:pt>
                <c:pt idx="148">
                  <c:v>20.960168255290188</c:v>
                </c:pt>
                <c:pt idx="149">
                  <c:v>13.32438521004757</c:v>
                </c:pt>
                <c:pt idx="150">
                  <c:v>16.441651831631532</c:v>
                </c:pt>
                <c:pt idx="151">
                  <c:v>27.445967564169351</c:v>
                </c:pt>
                <c:pt idx="152">
                  <c:v>36.220015272167849</c:v>
                </c:pt>
                <c:pt idx="153">
                  <c:v>34.696975956487343</c:v>
                </c:pt>
                <c:pt idx="154">
                  <c:v>24.27712494010882</c:v>
                </c:pt>
                <c:pt idx="155">
                  <c:v>14.540425193885735</c:v>
                </c:pt>
                <c:pt idx="156">
                  <c:v>14.438753561404134</c:v>
                </c:pt>
                <c:pt idx="157">
                  <c:v>24.065586472684842</c:v>
                </c:pt>
                <c:pt idx="158">
                  <c:v>34.57005814551097</c:v>
                </c:pt>
                <c:pt idx="159">
                  <c:v>36.294405767739285</c:v>
                </c:pt>
                <c:pt idx="160">
                  <c:v>27.653272087729562</c:v>
                </c:pt>
                <c:pt idx="161">
                  <c:v>16.591275560253052</c:v>
                </c:pt>
                <c:pt idx="162">
                  <c:v>13.278764777660951</c:v>
                </c:pt>
                <c:pt idx="163">
                  <c:v>20.761246877042282</c:v>
                </c:pt>
                <c:pt idx="164">
                  <c:v>32.159362323460009</c:v>
                </c:pt>
                <c:pt idx="165">
                  <c:v>36.993736340580199</c:v>
                </c:pt>
                <c:pt idx="166">
                  <c:v>30.819667751920583</c:v>
                </c:pt>
                <c:pt idx="167">
                  <c:v>19.31356674471872</c:v>
                </c:pt>
                <c:pt idx="168">
                  <c:v>13.054089521892548</c:v>
                </c:pt>
                <c:pt idx="169">
                  <c:v>17.796170575050251</c:v>
                </c:pt>
                <c:pt idx="170">
                  <c:v>29.179962453145869</c:v>
                </c:pt>
                <c:pt idx="171">
                  <c:v>36.739259402504295</c:v>
                </c:pt>
                <c:pt idx="172">
                  <c:v>33.524078669369381</c:v>
                </c:pt>
                <c:pt idx="173">
                  <c:v>22.490442592219729</c:v>
                </c:pt>
                <c:pt idx="174">
                  <c:v>13.782625296166948</c:v>
                </c:pt>
                <c:pt idx="175">
                  <c:v>15.406553845045018</c:v>
                </c:pt>
                <c:pt idx="176">
                  <c:v>25.869195820145649</c:v>
                </c:pt>
                <c:pt idx="177">
                  <c:v>35.551246440506894</c:v>
                </c:pt>
                <c:pt idx="178">
                  <c:v>35.551073016832731</c:v>
                </c:pt>
                <c:pt idx="179">
                  <c:v>25.868834994049401</c:v>
                </c:pt>
                <c:pt idx="180">
                  <c:v>15.406337358375541</c:v>
                </c:pt>
                <c:pt idx="181">
                  <c:v>13.782752185769777</c:v>
                </c:pt>
                <c:pt idx="182">
                  <c:v>22.490796196379208</c:v>
                </c:pt>
                <c:pt idx="183">
                  <c:v>33.524333886052005</c:v>
                </c:pt>
                <c:pt idx="184">
                  <c:v>36.739181586669062</c:v>
                </c:pt>
                <c:pt idx="185">
                  <c:v>29.179623148312817</c:v>
                </c:pt>
                <c:pt idx="186">
                  <c:v>17.795881736518105</c:v>
                </c:pt>
                <c:pt idx="187">
                  <c:v>13.054116706475718</c:v>
                </c:pt>
                <c:pt idx="188">
                  <c:v>19.313884959036805</c:v>
                </c:pt>
                <c:pt idx="189">
                  <c:v>30.819984431197057</c:v>
                </c:pt>
                <c:pt idx="190">
                  <c:v>36.99376033134871</c:v>
                </c:pt>
                <c:pt idx="191">
                  <c:v>32.15907156871863</c:v>
                </c:pt>
                <c:pt idx="192">
                  <c:v>20.760908695359351</c:v>
                </c:pt>
                <c:pt idx="193">
                  <c:v>13.278690091716149</c:v>
                </c:pt>
                <c:pt idx="194">
                  <c:v>16.5915330359596</c:v>
                </c:pt>
                <c:pt idx="195">
                  <c:v>27.653625003110271</c:v>
                </c:pt>
                <c:pt idx="196">
                  <c:v>36.294529654020678</c:v>
                </c:pt>
                <c:pt idx="197">
                  <c:v>34.569839102217273</c:v>
                </c:pt>
                <c:pt idx="198">
                  <c:v>24.065225887210104</c:v>
                </c:pt>
                <c:pt idx="199">
                  <c:v>14.438582954370904</c:v>
                </c:pt>
                <c:pt idx="200">
                  <c:v>14.540601420613571</c:v>
                </c:pt>
                <c:pt idx="201">
                  <c:v>24.277485978556857</c:v>
                </c:pt>
                <c:pt idx="202">
                  <c:v>34.697189869571474</c:v>
                </c:pt>
                <c:pt idx="203">
                  <c:v>36.219885389185031</c:v>
                </c:pt>
                <c:pt idx="204">
                  <c:v>27.445613298935001</c:v>
                </c:pt>
                <c:pt idx="205">
                  <c:v>16.441398893968334</c:v>
                </c:pt>
                <c:pt idx="206">
                  <c:v>13.324466149676587</c:v>
                </c:pt>
                <c:pt idx="207">
                  <c:v>20.960508656689772</c:v>
                </c:pt>
                <c:pt idx="208">
                  <c:v>32.32898414947423</c:v>
                </c:pt>
                <c:pt idx="209">
                  <c:v>36.977768688374802</c:v>
                </c:pt>
                <c:pt idx="210">
                  <c:v>30.632791207294613</c:v>
                </c:pt>
                <c:pt idx="211">
                  <c:v>19.127594740975951</c:v>
                </c:pt>
                <c:pt idx="212">
                  <c:v>13.040003861620246</c:v>
                </c:pt>
                <c:pt idx="213">
                  <c:v>17.966921549343418</c:v>
                </c:pt>
                <c:pt idx="214">
                  <c:v>29.378562403697835</c:v>
                </c:pt>
                <c:pt idx="215">
                  <c:v>36.783116450668174</c:v>
                </c:pt>
                <c:pt idx="216">
                  <c:v>33.372870847320442</c:v>
                </c:pt>
                <c:pt idx="217">
                  <c:v>22.283189674219173</c:v>
                </c:pt>
                <c:pt idx="218">
                  <c:v>13.709874659228676</c:v>
                </c:pt>
                <c:pt idx="219">
                  <c:v>15.53519208926333</c:v>
                </c:pt>
                <c:pt idx="220">
                  <c:v>26.080953537031885</c:v>
                </c:pt>
                <c:pt idx="221">
                  <c:v>35.651434561726596</c:v>
                </c:pt>
                <c:pt idx="222">
                  <c:v>35.447579045777701</c:v>
                </c:pt>
                <c:pt idx="223">
                  <c:v>25.65681081042073</c:v>
                </c:pt>
                <c:pt idx="224">
                  <c:v>15.280717018801813</c:v>
                </c:pt>
                <c:pt idx="225">
                  <c:v>13.859030451127202</c:v>
                </c:pt>
                <c:pt idx="226">
                  <c:v>22.698843181273411</c:v>
                </c:pt>
                <c:pt idx="227">
                  <c:v>33.672872152029086</c:v>
                </c:pt>
                <c:pt idx="228">
                  <c:v>36.691645737008997</c:v>
                </c:pt>
                <c:pt idx="229">
                  <c:v>28.979717423970275</c:v>
                </c:pt>
                <c:pt idx="230">
                  <c:v>17.627398538541133</c:v>
                </c:pt>
                <c:pt idx="231">
                  <c:v>13.071958710084267</c:v>
                </c:pt>
                <c:pt idx="232">
                  <c:v>19.501648308395794</c:v>
                </c:pt>
                <c:pt idx="233">
                  <c:v>31.005040368820882</c:v>
                </c:pt>
                <c:pt idx="234">
                  <c:v>37.005969281615208</c:v>
                </c:pt>
                <c:pt idx="235">
                  <c:v>31.987208679057243</c:v>
                </c:pt>
                <c:pt idx="236">
                  <c:v>20.562983913938435</c:v>
                </c:pt>
                <c:pt idx="237">
                  <c:v>13.2366745497972</c:v>
                </c:pt>
                <c:pt idx="238">
                  <c:v>16.744055629018302</c:v>
                </c:pt>
                <c:pt idx="239">
                  <c:v>27.860457162482426</c:v>
                </c:pt>
                <c:pt idx="240">
                  <c:v>36.365510846234912</c:v>
                </c:pt>
                <c:pt idx="241">
                  <c:v>34.439709546498349</c:v>
                </c:pt>
                <c:pt idx="242">
                  <c:v>23.853626096962813</c:v>
                </c:pt>
                <c:pt idx="243">
                  <c:v>14.340056800906181</c:v>
                </c:pt>
                <c:pt idx="244">
                  <c:v>14.645733395050243</c:v>
                </c:pt>
                <c:pt idx="245">
                  <c:v>24.48961822843879</c:v>
                </c:pt>
                <c:pt idx="246">
                  <c:v>34.821288982655204</c:v>
                </c:pt>
                <c:pt idx="247">
                  <c:v>36.141855213213766</c:v>
                </c:pt>
                <c:pt idx="248">
                  <c:v>27.237194417842122</c:v>
                </c:pt>
                <c:pt idx="249">
                  <c:v>16.294210665857719</c:v>
                </c:pt>
                <c:pt idx="250">
                  <c:v>13.373832752679842</c:v>
                </c:pt>
                <c:pt idx="251">
                  <c:v>21.161042663671459</c:v>
                </c:pt>
                <c:pt idx="252">
                  <c:v>32.496315519225341</c:v>
                </c:pt>
                <c:pt idx="253">
                  <c:v>36.958053731234315</c:v>
                </c:pt>
                <c:pt idx="254">
                  <c:v>30.444155763937307</c:v>
                </c:pt>
                <c:pt idx="255">
                  <c:v>18.943469368087616</c:v>
                </c:pt>
                <c:pt idx="256">
                  <c:v>13.029672577896754</c:v>
                </c:pt>
                <c:pt idx="257">
                  <c:v>18.139882889394997</c:v>
                </c:pt>
                <c:pt idx="258">
                  <c:v>29.575796509133145</c:v>
                </c:pt>
                <c:pt idx="259">
                  <c:v>36.823287194541678</c:v>
                </c:pt>
                <c:pt idx="260">
                  <c:v>33.219045432971711</c:v>
                </c:pt>
                <c:pt idx="261">
                  <c:v>22.076794478198192</c:v>
                </c:pt>
                <c:pt idx="262">
                  <c:v>13.640668472916921</c:v>
                </c:pt>
                <c:pt idx="263">
                  <c:v>15.666802761195147</c:v>
                </c:pt>
                <c:pt idx="264">
                  <c:v>26.292378822386873</c:v>
                </c:pt>
                <c:pt idx="265">
                  <c:v>35.74829102818704</c:v>
                </c:pt>
                <c:pt idx="266">
                  <c:v>35.340817304756342</c:v>
                </c:pt>
                <c:pt idx="267">
                  <c:v>25.444587114255619</c:v>
                </c:pt>
                <c:pt idx="268">
                  <c:v>15.158148855027429</c:v>
                </c:pt>
                <c:pt idx="269">
                  <c:v>13.938806424265666</c:v>
                </c:pt>
                <c:pt idx="270">
                  <c:v>22.907617629526968</c:v>
                </c:pt>
                <c:pt idx="271">
                  <c:v>33.818698810486119</c:v>
                </c:pt>
                <c:pt idx="272">
                  <c:v>36.640452248398198</c:v>
                </c:pt>
                <c:pt idx="273">
                  <c:v>28.778570845629545</c:v>
                </c:pt>
                <c:pt idx="274">
                  <c:v>17.461232106961969</c:v>
                </c:pt>
                <c:pt idx="275">
                  <c:v>13.093545076144792</c:v>
                </c:pt>
                <c:pt idx="276">
                  <c:v>19.691141066690587</c:v>
                </c:pt>
                <c:pt idx="277">
                  <c:v>31.188220751264339</c:v>
                </c:pt>
                <c:pt idx="278">
                  <c:v>37.014422089368423</c:v>
                </c:pt>
                <c:pt idx="279">
                  <c:v>31.813162439654036</c:v>
                </c:pt>
                <c:pt idx="280">
                  <c:v>20.366455937230754</c:v>
                </c:pt>
                <c:pt idx="281">
                  <c:v>13.198351751234885</c:v>
                </c:pt>
                <c:pt idx="282">
                  <c:v>16.899171812864907</c:v>
                </c:pt>
                <c:pt idx="283">
                  <c:v>28.066399224664316</c:v>
                </c:pt>
                <c:pt idx="284">
                  <c:v>36.432936604532529</c:v>
                </c:pt>
                <c:pt idx="285">
                  <c:v>34.306628069682688</c:v>
                </c:pt>
                <c:pt idx="286">
                  <c:v>23.642391881081515</c:v>
                </c:pt>
                <c:pt idx="287">
                  <c:v>14.244877609884009</c:v>
                </c:pt>
                <c:pt idx="288">
                  <c:v>14.754116538171658</c:v>
                </c:pt>
                <c:pt idx="289">
                  <c:v>24.701916743752435</c:v>
                </c:pt>
                <c:pt idx="290">
                  <c:v>34.942316594246485</c:v>
                </c:pt>
                <c:pt idx="291">
                  <c:v>36.060339693133081</c:v>
                </c:pt>
                <c:pt idx="292">
                  <c:v>27.028080759323576</c:v>
                </c:pt>
                <c:pt idx="293">
                  <c:v>16.149757002166218</c:v>
                </c:pt>
                <c:pt idx="294">
                  <c:v>13.42684911603115</c:v>
                </c:pt>
                <c:pt idx="295">
                  <c:v>21.362786054097871</c:v>
                </c:pt>
                <c:pt idx="296">
                  <c:v>32.661303993956125</c:v>
                </c:pt>
                <c:pt idx="297">
                  <c:v>36.934597647485319</c:v>
                </c:pt>
                <c:pt idx="298">
                  <c:v>30.253820536934093</c:v>
                </c:pt>
                <c:pt idx="299">
                  <c:v>18.761248327761059</c:v>
                </c:pt>
                <c:pt idx="300">
                  <c:v>13.023098908367713</c:v>
                </c:pt>
                <c:pt idx="301">
                  <c:v>18.315000392112438</c:v>
                </c:pt>
                <c:pt idx="302">
                  <c:v>29.771602959694395</c:v>
                </c:pt>
                <c:pt idx="303">
                  <c:v>36.859759045308436</c:v>
                </c:pt>
                <c:pt idx="304">
                  <c:v>33.06265063254758</c:v>
                </c:pt>
                <c:pt idx="305">
                  <c:v>21.87132168484154</c:v>
                </c:pt>
                <c:pt idx="306">
                  <c:v>13.575028425253521</c:v>
                </c:pt>
                <c:pt idx="307">
                  <c:v>15.801344616332139</c:v>
                </c:pt>
                <c:pt idx="308">
                  <c:v>26.503405419182862</c:v>
                </c:pt>
                <c:pt idx="309">
                  <c:v>35.841785486746801</c:v>
                </c:pt>
                <c:pt idx="310">
                  <c:v>35.230821251051822</c:v>
                </c:pt>
                <c:pt idx="311">
                  <c:v>25.232230412789956</c:v>
                </c:pt>
                <c:pt idx="312">
                  <c:v>15.038671277795054</c:v>
                </c:pt>
                <c:pt idx="313">
                  <c:v>14.022055104774944</c:v>
                </c:pt>
                <c:pt idx="314">
                  <c:v>23.117054114838631</c:v>
                </c:pt>
                <c:pt idx="315">
                  <c:v>33.961768161870459</c:v>
                </c:pt>
                <c:pt idx="316">
                  <c:v>36.58561716399057</c:v>
                </c:pt>
                <c:pt idx="317">
                  <c:v>28.576246449149373</c:v>
                </c:pt>
                <c:pt idx="318">
                  <c:v>17.297434515466364</c:v>
                </c:pt>
                <c:pt idx="319">
                  <c:v>13.118869039863515</c:v>
                </c:pt>
                <c:pt idx="320">
                  <c:v>19.882303850168086</c:v>
                </c:pt>
                <c:pt idx="321">
                  <c:v>31.369468172963746</c:v>
                </c:pt>
                <c:pt idx="322">
                  <c:v>37.019116105644613</c:v>
                </c:pt>
                <c:pt idx="323">
                  <c:v>31.636987393590246</c:v>
                </c:pt>
                <c:pt idx="324">
                  <c:v>20.171386353705177</c:v>
                </c:pt>
                <c:pt idx="325">
                  <c:v>13.163733705731465</c:v>
                </c:pt>
                <c:pt idx="326">
                  <c:v>17.056832976770188</c:v>
                </c:pt>
                <c:pt idx="327">
                  <c:v>28.271386650975494</c:v>
                </c:pt>
                <c:pt idx="328">
                  <c:v>36.496785798847057</c:v>
                </c:pt>
                <c:pt idx="329">
                  <c:v>34.170636377203436</c:v>
                </c:pt>
                <c:pt idx="330">
                  <c:v>23.431589436716084</c:v>
                </c:pt>
                <c:pt idx="331">
                  <c:v>14.153075208816698</c:v>
                </c:pt>
                <c:pt idx="332">
                  <c:v>14.865716884575289</c:v>
                </c:pt>
                <c:pt idx="333">
                  <c:v>24.914314993814877</c:v>
                </c:pt>
                <c:pt idx="334">
                  <c:v>35.060234776385045</c:v>
                </c:pt>
                <c:pt idx="335">
                  <c:v>35.975364374497126</c:v>
                </c:pt>
                <c:pt idx="336">
                  <c:v>26.818337855983245</c:v>
                </c:pt>
                <c:pt idx="337">
                  <c:v>16.008083172173656</c:v>
                </c:pt>
                <c:pt idx="338">
                  <c:v>13.483498625319177</c:v>
                </c:pt>
                <c:pt idx="339">
                  <c:v>21.565675605079672</c:v>
                </c:pt>
                <c:pt idx="340">
                  <c:v>32.823897869132139</c:v>
                </c:pt>
                <c:pt idx="341">
                  <c:v>36.907407787858787</c:v>
                </c:pt>
                <c:pt idx="342">
                  <c:v>30.06184517405319</c:v>
                </c:pt>
                <c:pt idx="343">
                  <c:v>18.58098872491874</c:v>
                </c:pt>
                <c:pt idx="344">
                  <c:v>13.020284913107457</c:v>
                </c:pt>
                <c:pt idx="345">
                  <c:v>18.492219178699116</c:v>
                </c:pt>
                <c:pt idx="346">
                  <c:v>29.965920393026526</c:v>
                </c:pt>
                <c:pt idx="347">
                  <c:v>36.892520573321207</c:v>
                </c:pt>
                <c:pt idx="348">
                  <c:v>32.903735457473587</c:v>
                </c:pt>
                <c:pt idx="349">
                  <c:v>21.666835685768923</c:v>
                </c:pt>
                <c:pt idx="350">
                  <c:v>13.512975086694148</c:v>
                </c:pt>
                <c:pt idx="351">
                  <c:v>15.938775491583867</c:v>
                </c:pt>
                <c:pt idx="352">
                  <c:v>26.713967195334202</c:v>
                </c:pt>
                <c:pt idx="353">
                  <c:v>35.931888637859601</c:v>
                </c:pt>
                <c:pt idx="354">
                  <c:v>35.117625355524936</c:v>
                </c:pt>
                <c:pt idx="355">
                  <c:v>25.019807254941192</c:v>
                </c:pt>
                <c:pt idx="356">
                  <c:v>14.922321729310976</c:v>
                </c:pt>
                <c:pt idx="357">
                  <c:v>14.108750403958384</c:v>
                </c:pt>
                <c:pt idx="358">
                  <c:v>23.327087003436187</c:v>
                </c:pt>
                <c:pt idx="359">
                  <c:v>34.102035370721829</c:v>
                </c:pt>
                <c:pt idx="360">
                  <c:v>36.527157668153187</c:v>
                </c:pt>
              </c:numCache>
            </c:numRef>
          </c:xVal>
          <c:yVal>
            <c:numRef>
              <c:f>'Parte A'!$Q$13:$Q$373</c:f>
              <c:numCache>
                <c:formatCode>General</c:formatCode>
                <c:ptCount val="361"/>
                <c:pt idx="0">
                  <c:v>27.040623589555878</c:v>
                </c:pt>
                <c:pt idx="1">
                  <c:v>21.524251259973553</c:v>
                </c:pt>
                <c:pt idx="2">
                  <c:v>10.046861550990169</c:v>
                </c:pt>
                <c:pt idx="3">
                  <c:v>3.1607136303505321</c:v>
                </c:pt>
                <c:pt idx="4">
                  <c:v>7.1969001391925342</c:v>
                </c:pt>
                <c:pt idx="5">
                  <c:v>18.444569815114594</c:v>
                </c:pt>
                <c:pt idx="6">
                  <c:v>26.56266702936027</c:v>
                </c:pt>
                <c:pt idx="7">
                  <c:v>24.087450641675531</c:v>
                </c:pt>
                <c:pt idx="8">
                  <c:v>13.294623183852515</c:v>
                </c:pt>
                <c:pt idx="9">
                  <c:v>4.1070604469397551</c:v>
                </c:pt>
                <c:pt idx="10">
                  <c:v>4.9717652406384492</c:v>
                </c:pt>
                <c:pt idx="11">
                  <c:v>15.093731965412488</c:v>
                </c:pt>
                <c:pt idx="12">
                  <c:v>25.166871094345783</c:v>
                </c:pt>
                <c:pt idx="13">
                  <c:v>25.92998496695823</c:v>
                </c:pt>
                <c:pt idx="14">
                  <c:v>16.68147020804988</c:v>
                </c:pt>
                <c:pt idx="15">
                  <c:v>5.9243686352500227</c:v>
                </c:pt>
                <c:pt idx="16">
                  <c:v>3.5487098256752621</c:v>
                </c:pt>
                <c:pt idx="17">
                  <c:v>11.738663532936716</c:v>
                </c:pt>
                <c:pt idx="18">
                  <c:v>22.96442408848484</c:v>
                </c:pt>
                <c:pt idx="19">
                  <c:v>26.905079007795909</c:v>
                </c:pt>
                <c:pt idx="20">
                  <c:v>19.937608331316582</c:v>
                </c:pt>
                <c:pt idx="21">
                  <c:v>8.467872466864657</c:v>
                </c:pt>
                <c:pt idx="22">
                  <c:v>3.0410936728202316</c:v>
                </c:pt>
                <c:pt idx="23">
                  <c:v>8.6466273455551068</c:v>
                </c:pt>
                <c:pt idx="24">
                  <c:v>20.130771677599842</c:v>
                </c:pt>
                <c:pt idx="25">
                  <c:v>26.935057331917562</c:v>
                </c:pt>
                <c:pt idx="26">
                  <c:v>22.803655457499563</c:v>
                </c:pt>
                <c:pt idx="27">
                  <c:v>11.534957884749844</c:v>
                </c:pt>
                <c:pt idx="28">
                  <c:v>3.4893531937930788</c:v>
                </c:pt>
                <c:pt idx="29">
                  <c:v>6.0639332332878748</c:v>
                </c:pt>
                <c:pt idx="30">
                  <c:v>16.891640988206888</c:v>
                </c:pt>
                <c:pt idx="31">
                  <c:v>26.017531883210253</c:v>
                </c:pt>
                <c:pt idx="32">
                  <c:v>25.051303915634001</c:v>
                </c:pt>
                <c:pt idx="33">
                  <c:v>14.881302622879165</c:v>
                </c:pt>
                <c:pt idx="34">
                  <c:v>4.8577802921406157</c:v>
                </c:pt>
                <c:pt idx="35">
                  <c:v>4.1963171284577978</c:v>
                </c:pt>
                <c:pt idx="36">
                  <c:v>13.505059314027022</c:v>
                </c:pt>
                <c:pt idx="37">
                  <c:v>24.225592212899997</c:v>
                </c:pt>
                <c:pt idx="38">
                  <c:v>26.501507318123416</c:v>
                </c:pt>
                <c:pt idx="39">
                  <c:v>18.240338777875124</c:v>
                </c:pt>
                <c:pt idx="40">
                  <c:v>7.0373668497287358</c:v>
                </c:pt>
                <c:pt idx="41">
                  <c:v>3.1925522592699611</c:v>
                </c:pt>
                <c:pt idx="42">
                  <c:v>10.240799809695663</c:v>
                </c:pt>
                <c:pt idx="43">
                  <c:v>21.701983207803387</c:v>
                </c:pt>
                <c:pt idx="44">
                  <c:v>27.038743293328174</c:v>
                </c:pt>
                <c:pt idx="45">
                  <c:v>21.344487455368636</c:v>
                </c:pt>
                <c:pt idx="46">
                  <c:v>9.8544882509385374</c:v>
                </c:pt>
                <c:pt idx="47">
                  <c:v>3.1325979597447322</c:v>
                </c:pt>
                <c:pt idx="48">
                  <c:v>7.3588915159254817</c:v>
                </c:pt>
                <c:pt idx="49">
                  <c:v>18.647734114479523</c:v>
                </c:pt>
                <c:pt idx="50">
                  <c:v>26.620215931461239</c:v>
                </c:pt>
                <c:pt idx="51">
                  <c:v>23.94647395132127</c:v>
                </c:pt>
                <c:pt idx="52">
                  <c:v>13.084734220007412</c:v>
                </c:pt>
                <c:pt idx="53">
                  <c:v>4.0212301550104517</c:v>
                </c:pt>
                <c:pt idx="54">
                  <c:v>5.0889055951980762</c:v>
                </c:pt>
                <c:pt idx="55">
                  <c:v>15.306144664699346</c:v>
                </c:pt>
                <c:pt idx="56">
                  <c:v>25.27926488222689</c:v>
                </c:pt>
                <c:pt idx="57">
                  <c:v>25.839025513186201</c:v>
                </c:pt>
                <c:pt idx="58">
                  <c:v>16.47078521494171</c:v>
                </c:pt>
                <c:pt idx="59">
                  <c:v>5.7876609138457358</c:v>
                </c:pt>
                <c:pt idx="60">
                  <c:v>3.6116678245740026</c:v>
                </c:pt>
                <c:pt idx="61">
                  <c:v>11.943403958296669</c:v>
                </c:pt>
                <c:pt idx="62">
                  <c:v>23.122709537438912</c:v>
                </c:pt>
                <c:pt idx="63">
                  <c:v>26.871382568546473</c:v>
                </c:pt>
                <c:pt idx="64">
                  <c:v>19.742910354710478</c:v>
                </c:pt>
                <c:pt idx="65">
                  <c:v>8.2911773746978135</c:v>
                </c:pt>
                <c:pt idx="66">
                  <c:v>3.0448541179596784</c:v>
                </c:pt>
                <c:pt idx="67">
                  <c:v>8.8273859920818172</c:v>
                </c:pt>
                <c:pt idx="68">
                  <c:v>20.322339859508368</c:v>
                </c:pt>
                <c:pt idx="69">
                  <c:v>26.961308146223139</c:v>
                </c:pt>
                <c:pt idx="70">
                  <c:v>22.640454026591478</c:v>
                </c:pt>
                <c:pt idx="71">
                  <c:v>11.33235085156303</c:v>
                </c:pt>
                <c:pt idx="72">
                  <c:v>3.4336165302692887</c:v>
                </c:pt>
                <c:pt idx="73">
                  <c:v>6.2063109708280866</c:v>
                </c:pt>
                <c:pt idx="74">
                  <c:v>17.101231691525207</c:v>
                </c:pt>
                <c:pt idx="75">
                  <c:v>26.10163882625287</c:v>
                </c:pt>
                <c:pt idx="76">
                  <c:v>24.932599562846569</c:v>
                </c:pt>
                <c:pt idx="77">
                  <c:v>14.66892320878128</c:v>
                </c:pt>
                <c:pt idx="78">
                  <c:v>4.7469864706160241</c:v>
                </c:pt>
                <c:pt idx="79">
                  <c:v>4.2889722280643205</c:v>
                </c:pt>
                <c:pt idx="80">
                  <c:v>13.715976663487307</c:v>
                </c:pt>
                <c:pt idx="81">
                  <c:v>24.360855373815454</c:v>
                </c:pt>
                <c:pt idx="82">
                  <c:v>26.436755964146396</c:v>
                </c:pt>
                <c:pt idx="83">
                  <c:v>18.035105005235934</c:v>
                </c:pt>
                <c:pt idx="84">
                  <c:v>6.8803416425078119</c:v>
                </c:pt>
                <c:pt idx="85">
                  <c:v>3.2281038688273753</c:v>
                </c:pt>
                <c:pt idx="86">
                  <c:v>10.436242250158976</c:v>
                </c:pt>
                <c:pt idx="87">
                  <c:v>21.877627600739622</c:v>
                </c:pt>
                <c:pt idx="88">
                  <c:v>27.033102993897373</c:v>
                </c:pt>
                <c:pt idx="89">
                  <c:v>21.162748128855906</c:v>
                </c:pt>
                <c:pt idx="90">
                  <c:v>9.6637401960058362</c:v>
                </c:pt>
                <c:pt idx="91">
                  <c:v>3.1082140584174596</c:v>
                </c:pt>
                <c:pt idx="92">
                  <c:v>7.5232902146318095</c:v>
                </c:pt>
                <c:pt idx="93">
                  <c:v>18.849768007792299</c:v>
                </c:pt>
                <c:pt idx="94">
                  <c:v>26.67413598959573</c:v>
                </c:pt>
                <c:pt idx="95">
                  <c:v>23.802706321493716</c:v>
                </c:pt>
                <c:pt idx="96">
                  <c:v>12.875458198062871</c:v>
                </c:pt>
                <c:pt idx="97">
                  <c:v>3.938853150398911</c:v>
                </c:pt>
                <c:pt idx="98">
                  <c:v>5.2091646460583672</c:v>
                </c:pt>
                <c:pt idx="99">
                  <c:v>15.518474154273544</c:v>
                </c:pt>
                <c:pt idx="100">
                  <c:v>25.388450057008086</c:v>
                </c:pt>
                <c:pt idx="101">
                  <c:v>25.744682027013802</c:v>
                </c:pt>
                <c:pt idx="102">
                  <c:v>16.259652033915334</c:v>
                </c:pt>
                <c:pt idx="103">
                  <c:v>5.6538529109104871</c:v>
                </c:pt>
                <c:pt idx="104">
                  <c:v>3.6782074605413282</c:v>
                </c:pt>
                <c:pt idx="105">
                  <c:v>12.149114998721462</c:v>
                </c:pt>
                <c:pt idx="106">
                  <c:v>23.278462200439687</c:v>
                </c:pt>
                <c:pt idx="107">
                  <c:v>26.833978574050526</c:v>
                </c:pt>
                <c:pt idx="108">
                  <c:v>19.546738762760022</c:v>
                </c:pt>
                <c:pt idx="109">
                  <c:v>8.1165974422404545</c:v>
                </c:pt>
                <c:pt idx="110">
                  <c:v>3.0523738297801017</c:v>
                </c:pt>
                <c:pt idx="111">
                  <c:v>9.0100917598112549</c:v>
                </c:pt>
                <c:pt idx="112">
                  <c:v>20.512252842887193</c:v>
                </c:pt>
                <c:pt idx="113">
                  <c:v>26.983823224161455</c:v>
                </c:pt>
                <c:pt idx="114">
                  <c:v>22.474870940266396</c:v>
                </c:pt>
                <c:pt idx="115">
                  <c:v>11.130905926916308</c:v>
                </c:pt>
                <c:pt idx="116">
                  <c:v>3.381517302010252</c:v>
                </c:pt>
                <c:pt idx="117">
                  <c:v>6.3514572291501921</c:v>
                </c:pt>
                <c:pt idx="118">
                  <c:v>17.310176635903378</c:v>
                </c:pt>
                <c:pt idx="119">
                  <c:v>26.182279438424793</c:v>
                </c:pt>
                <c:pt idx="120">
                  <c:v>24.810795235874622</c:v>
                </c:pt>
                <c:pt idx="121">
                  <c:v>14.456660279154031</c:v>
                </c:pt>
                <c:pt idx="122">
                  <c:v>4.6394184969321159</c:v>
                </c:pt>
                <c:pt idx="123">
                  <c:v>4.3849967092536133</c:v>
                </c:pt>
                <c:pt idx="124">
                  <c:v>13.927309134383947</c:v>
                </c:pt>
                <c:pt idx="125">
                  <c:v>24.493197735286692</c:v>
                </c:pt>
                <c:pt idx="126">
                  <c:v>26.36843325938365</c:v>
                </c:pt>
                <c:pt idx="127">
                  <c:v>17.828932813911774</c:v>
                </c:pt>
                <c:pt idx="128">
                  <c:v>6.7258737265138961</c:v>
                </c:pt>
                <c:pt idx="129">
                  <c:v>3.2673573177632207</c:v>
                </c:pt>
                <c:pt idx="130">
                  <c:v>10.633127624099521</c:v>
                </c:pt>
                <c:pt idx="131">
                  <c:v>22.051129394867349</c:v>
                </c:pt>
                <c:pt idx="132">
                  <c:v>27.023704458835773</c:v>
                </c:pt>
                <c:pt idx="133">
                  <c:v>20.979090234397042</c:v>
                </c:pt>
                <c:pt idx="134">
                  <c:v>9.4746771633334177</c:v>
                </c:pt>
                <c:pt idx="135">
                  <c:v>3.0875695678616584</c:v>
                </c:pt>
                <c:pt idx="136">
                  <c:v>7.6900447156026832</c:v>
                </c:pt>
                <c:pt idx="137">
                  <c:v>19.050608181125007</c:v>
                </c:pt>
                <c:pt idx="138">
                  <c:v>26.724410306150094</c:v>
                </c:pt>
                <c:pt idx="139">
                  <c:v>23.656192806481542</c:v>
                </c:pt>
                <c:pt idx="140">
                  <c:v>12.66686070150466</c:v>
                </c:pt>
                <c:pt idx="141">
                  <c:v>3.8599552486336375</c:v>
                </c:pt>
                <c:pt idx="142">
                  <c:v>5.332504706112708</c:v>
                </c:pt>
                <c:pt idx="143">
                  <c:v>15.730653893745368</c:v>
                </c:pt>
                <c:pt idx="144">
                  <c:v>25.494392401943998</c:v>
                </c:pt>
                <c:pt idx="145">
                  <c:v>25.64698407405788</c:v>
                </c:pt>
                <c:pt idx="146">
                  <c:v>16.048136830458059</c:v>
                </c:pt>
                <c:pt idx="147">
                  <c:v>5.522986559558138</c:v>
                </c:pt>
                <c:pt idx="148">
                  <c:v>3.7483078812061521</c:v>
                </c:pt>
                <c:pt idx="149">
                  <c:v>12.355732187928874</c:v>
                </c:pt>
                <c:pt idx="150">
                  <c:v>23.43163326729638</c:v>
                </c:pt>
                <c:pt idx="151">
                  <c:v>26.792878746073022</c:v>
                </c:pt>
                <c:pt idx="152">
                  <c:v>19.349155032249271</c:v>
                </c:pt>
                <c:pt idx="153">
                  <c:v>7.9441873798239815</c:v>
                </c:pt>
                <c:pt idx="154">
                  <c:v>3.0636504517338743</c:v>
                </c:pt>
                <c:pt idx="155">
                  <c:v>9.1946873919157799</c:v>
                </c:pt>
                <c:pt idx="156">
                  <c:v>20.700451112291944</c:v>
                </c:pt>
                <c:pt idx="157">
                  <c:v>27.002595509896487</c:v>
                </c:pt>
                <c:pt idx="158">
                  <c:v>22.306958089399757</c:v>
                </c:pt>
                <c:pt idx="159">
                  <c:v>10.930686240164993</c:v>
                </c:pt>
                <c:pt idx="160">
                  <c:v>3.3330718360130298</c:v>
                </c:pt>
                <c:pt idx="161">
                  <c:v>6.4993265219271947</c:v>
                </c:pt>
                <c:pt idx="162">
                  <c:v>17.518410341609609</c:v>
                </c:pt>
                <c:pt idx="163">
                  <c:v>26.259428448352882</c:v>
                </c:pt>
                <c:pt idx="164">
                  <c:v>24.685929106087563</c:v>
                </c:pt>
                <c:pt idx="165">
                  <c:v>14.244580353528393</c:v>
                </c:pt>
                <c:pt idx="166">
                  <c:v>4.5351100810314176</c:v>
                </c:pt>
                <c:pt idx="167">
                  <c:v>4.4843604796140504</c:v>
                </c:pt>
                <c:pt idx="168">
                  <c:v>14.138990498775639</c:v>
                </c:pt>
                <c:pt idx="169">
                  <c:v>24.622577823506546</c:v>
                </c:pt>
                <c:pt idx="170">
                  <c:v>26.296560614989176</c:v>
                </c:pt>
                <c:pt idx="171">
                  <c:v>17.621886814701572</c:v>
                </c:pt>
                <c:pt idx="172">
                  <c:v>6.5740115093202789</c:v>
                </c:pt>
                <c:pt idx="173">
                  <c:v>3.3103003047255015</c:v>
                </c:pt>
                <c:pt idx="174">
                  <c:v>10.83139423104631</c:v>
                </c:pt>
                <c:pt idx="175">
                  <c:v>22.222434217725073</c:v>
                </c:pt>
                <c:pt idx="176">
                  <c:v>27.010550633481706</c:v>
                </c:pt>
                <c:pt idx="177">
                  <c:v>20.793571327199743</c:v>
                </c:pt>
                <c:pt idx="178">
                  <c:v>9.2873584020058058</c:v>
                </c:pt>
                <c:pt idx="179">
                  <c:v>3.0706709577036158</c:v>
                </c:pt>
                <c:pt idx="180">
                  <c:v>7.8591027608615809</c:v>
                </c:pt>
                <c:pt idx="181">
                  <c:v>19.250191694640936</c:v>
                </c:pt>
                <c:pt idx="182">
                  <c:v>26.771023126023039</c:v>
                </c:pt>
                <c:pt idx="183">
                  <c:v>23.506979321086352</c:v>
                </c:pt>
                <c:pt idx="184">
                  <c:v>12.459007101180426</c:v>
                </c:pt>
                <c:pt idx="185">
                  <c:v>3.7845611749524739</c:v>
                </c:pt>
                <c:pt idx="186">
                  <c:v>5.4588871227194886</c:v>
                </c:pt>
                <c:pt idx="187">
                  <c:v>15.942617389654197</c:v>
                </c:pt>
                <c:pt idx="188">
                  <c:v>25.59705871653604</c:v>
                </c:pt>
                <c:pt idx="189">
                  <c:v>25.545962271167181</c:v>
                </c:pt>
                <c:pt idx="190">
                  <c:v>15.836305889776414</c:v>
                </c:pt>
                <c:pt idx="191">
                  <c:v>5.3951028710398177</c:v>
                </c:pt>
                <c:pt idx="192">
                  <c:v>3.8219471183090548</c:v>
                </c:pt>
                <c:pt idx="193">
                  <c:v>12.563190775665333</c:v>
                </c:pt>
                <c:pt idx="194">
                  <c:v>23.58217473684579</c:v>
                </c:pt>
                <c:pt idx="195">
                  <c:v>26.748095964589211</c:v>
                </c:pt>
                <c:pt idx="196">
                  <c:v>19.150221082502078</c:v>
                </c:pt>
                <c:pt idx="197">
                  <c:v>7.7740012177800617</c:v>
                </c:pt>
                <c:pt idx="198">
                  <c:v>3.0786804499227109</c:v>
                </c:pt>
                <c:pt idx="199">
                  <c:v>9.3811150393169438</c:v>
                </c:pt>
                <c:pt idx="200">
                  <c:v>20.88687568963995</c:v>
                </c:pt>
                <c:pt idx="201">
                  <c:v>27.017619120518567</c:v>
                </c:pt>
                <c:pt idx="202">
                  <c:v>22.136768094974897</c:v>
                </c:pt>
                <c:pt idx="203">
                  <c:v>10.731754536696041</c:v>
                </c:pt>
                <c:pt idx="204">
                  <c:v>3.2882953142487832</c:v>
                </c:pt>
                <c:pt idx="205">
                  <c:v>6.6498725094801934</c:v>
                </c:pt>
                <c:pt idx="206">
                  <c:v>17.725867551802018</c:v>
                </c:pt>
                <c:pt idx="207">
                  <c:v>26.333061678871744</c:v>
                </c:pt>
                <c:pt idx="208">
                  <c:v>24.558040304370881</c:v>
                </c:pt>
                <c:pt idx="209">
                  <c:v>14.032749894085054</c:v>
                </c:pt>
                <c:pt idx="210">
                  <c:v>4.434093911367416</c:v>
                </c:pt>
                <c:pt idx="211">
                  <c:v>4.5870324002585345</c:v>
                </c:pt>
                <c:pt idx="212">
                  <c:v>14.350954419383893</c:v>
                </c:pt>
                <c:pt idx="213">
                  <c:v>24.74895509299304</c:v>
                </c:pt>
                <c:pt idx="214">
                  <c:v>26.221160554606669</c:v>
                </c:pt>
                <c:pt idx="215">
                  <c:v>17.414031892240544</c:v>
                </c:pt>
                <c:pt idx="216">
                  <c:v>6.4248025819193142</c:v>
                </c:pt>
                <c:pt idx="217">
                  <c:v>3.3569193721248212</c:v>
                </c:pt>
                <c:pt idx="218">
                  <c:v>11.030979937673825</c:v>
                </c:pt>
                <c:pt idx="219">
                  <c:v>22.39148838534409</c:v>
                </c:pt>
                <c:pt idx="220">
                  <c:v>26.993645640016538</c:v>
                </c:pt>
                <c:pt idx="221">
                  <c:v>20.606249545680893</c:v>
                </c:pt>
                <c:pt idx="222">
                  <c:v>9.1018426144830507</c:v>
                </c:pt>
                <c:pt idx="223">
                  <c:v>3.0575235236754867</c:v>
                </c:pt>
                <c:pt idx="224">
                  <c:v>8.0304113705410423</c:v>
                </c:pt>
                <c:pt idx="225">
                  <c:v>19.448456002318821</c:v>
                </c:pt>
                <c:pt idx="226">
                  <c:v>26.813959841563001</c:v>
                </c:pt>
                <c:pt idx="227">
                  <c:v>23.355112626233755</c:v>
                </c:pt>
                <c:pt idx="228">
                  <c:v>12.251962534813606</c:v>
                </c:pt>
                <c:pt idx="229">
                  <c:v>3.712694556554144</c:v>
                </c:pt>
                <c:pt idx="230">
                  <c:v>5.5882722898151833</c:v>
                </c:pt>
                <c:pt idx="231">
                  <c:v>16.154298216306401</c:v>
                </c:pt>
                <c:pt idx="232">
                  <c:v>25.696416826936868</c:v>
                </c:pt>
                <c:pt idx="233">
                  <c:v>25.441648276827511</c:v>
                </c:pt>
                <c:pt idx="234">
                  <c:v>15.624225596023507</c:v>
                </c:pt>
                <c:pt idx="235">
                  <c:v>5.27024192189171</c:v>
                </c:pt>
                <c:pt idx="236">
                  <c:v>3.8991020945867483</c:v>
                </c:pt>
                <c:pt idx="237">
                  <c:v>12.771425747997517</c:v>
                </c:pt>
                <c:pt idx="238">
                  <c:v>23.730039431995031</c:v>
                </c:pt>
                <c:pt idx="239">
                  <c:v>26.699644263748276</c:v>
                </c:pt>
                <c:pt idx="240">
                  <c:v>18.949999255977655</c:v>
                </c:pt>
                <c:pt idx="241">
                  <c:v>7.6060922895084424</c:v>
                </c:pt>
                <c:pt idx="242">
                  <c:v>3.0974591142051242</c:v>
                </c:pt>
                <c:pt idx="243">
                  <c:v>9.5693162788143873</c:v>
                </c:pt>
                <c:pt idx="244">
                  <c:v>21.071468152692955</c:v>
                </c:pt>
                <c:pt idx="245">
                  <c:v>27.028889347887961</c:v>
                </c:pt>
                <c:pt idx="246">
                  <c:v>21.964354291592574</c:v>
                </c:pt>
                <c:pt idx="247">
                  <c:v>10.534173158264718</c:v>
                </c:pt>
                <c:pt idx="248">
                  <c:v>3.2472017689050059</c:v>
                </c:pt>
                <c:pt idx="249">
                  <c:v>6.8030480133004385</c:v>
                </c:pt>
                <c:pt idx="250">
                  <c:v>17.932483252978983</c:v>
                </c:pt>
                <c:pt idx="251">
                  <c:v>26.403156054600448</c:v>
                </c:pt>
                <c:pt idx="252">
                  <c:v>24.427168908863131</c:v>
                </c:pt>
                <c:pt idx="253">
                  <c:v>13.821235284826315</c:v>
                </c:pt>
                <c:pt idx="254">
                  <c:v>4.3364016446605742</c:v>
                </c:pt>
                <c:pt idx="255">
                  <c:v>4.6929802955828883</c:v>
                </c:pt>
                <c:pt idx="256">
                  <c:v>14.563134470381986</c:v>
                </c:pt>
                <c:pt idx="257">
                  <c:v>24.872289939295666</c:v>
                </c:pt>
                <c:pt idx="258">
                  <c:v>26.142256707310978</c:v>
                </c:pt>
                <c:pt idx="259">
                  <c:v>17.205433184666461</c:v>
                </c:pt>
                <c:pt idx="260">
                  <c:v>6.2782937038082238</c:v>
                </c:pt>
                <c:pt idx="261">
                  <c:v>3.4071999103517534</c:v>
                </c:pt>
                <c:pt idx="262">
                  <c:v>11.231822197273519</c:v>
                </c:pt>
                <c:pt idx="263">
                  <c:v>22.558238919072124</c:v>
                </c:pt>
                <c:pt idx="264">
                  <c:v>26.97299477617284</c:v>
                </c:pt>
                <c:pt idx="265">
                  <c:v>20.417183593247024</c:v>
                </c:pt>
                <c:pt idx="266">
                  <c:v>8.9181879382043938</c:v>
                </c:pt>
                <c:pt idx="267">
                  <c:v>3.0481313859557062</c:v>
                </c:pt>
                <c:pt idx="268">
                  <c:v>8.2039168594856413</c:v>
                </c:pt>
                <c:pt idx="269">
                  <c:v>19.645338971553691</c:v>
                </c:pt>
                <c:pt idx="270">
                  <c:v>26.853206997145936</c:v>
                </c:pt>
                <c:pt idx="271">
                  <c:v>23.200640314319337</c:v>
                </c:pt>
                <c:pt idx="272">
                  <c:v>12.045791886590383</c:v>
                </c:pt>
                <c:pt idx="273">
                  <c:v>3.6443779151938891</c:v>
                </c:pt>
                <c:pt idx="274">
                  <c:v>5.7206196603261841</c:v>
                </c:pt>
                <c:pt idx="275">
                  <c:v>16.365630036592012</c:v>
                </c:pt>
                <c:pt idx="276">
                  <c:v>25.792435596033123</c:v>
                </c:pt>
                <c:pt idx="277">
                  <c:v>25.334074781240552</c:v>
                </c:pt>
                <c:pt idx="278">
                  <c:v>15.411962411495395</c:v>
                </c:pt>
                <c:pt idx="279">
                  <c:v>5.1484428413757612</c:v>
                </c:pt>
                <c:pt idx="280">
                  <c:v>3.9797486310040888</c:v>
                </c:pt>
                <c:pt idx="281">
                  <c:v>12.980371847686602</c:v>
                </c:pt>
                <c:pt idx="282">
                  <c:v>23.875181014506026</c:v>
                </c:pt>
                <c:pt idx="283">
                  <c:v>26.647538827475273</c:v>
                </c:pt>
                <c:pt idx="284">
                  <c:v>18.748552298733522</c:v>
                </c:pt>
                <c:pt idx="285">
                  <c:v>7.4405132147631967</c:v>
                </c:pt>
                <c:pt idx="286">
                  <c:v>3.1199805596725181</c:v>
                </c:pt>
                <c:pt idx="287">
                  <c:v>9.7592321313946648</c:v>
                </c:pt>
                <c:pt idx="288">
                  <c:v>21.254170653365637</c:v>
                </c:pt>
                <c:pt idx="289">
                  <c:v>27.036402660110333</c:v>
                </c:pt>
                <c:pt idx="290">
                  <c:v>21.789770710756805</c:v>
                </c:pt>
                <c:pt idx="291">
                  <c:v>10.338004023457776</c:v>
                </c:pt>
                <c:pt idx="292">
                  <c:v>3.2098040779880801</c:v>
                </c:pt>
                <c:pt idx="293">
                  <c:v>6.9588050308342613</c:v>
                </c:pt>
                <c:pt idx="294">
                  <c:v>18.138192695353247</c:v>
                </c:pt>
                <c:pt idx="295">
                  <c:v>26.469689609173955</c:v>
                </c:pt>
                <c:pt idx="296">
                  <c:v>24.293355932396203</c:v>
                </c:pt>
                <c:pt idx="297">
                  <c:v>13.61010281077249</c:v>
                </c:pt>
                <c:pt idx="298">
                  <c:v>4.2420638959776475</c:v>
                </c:pt>
                <c:pt idx="299">
                  <c:v>4.802170963349127</c:v>
                </c:pt>
                <c:pt idx="300">
                  <c:v>14.775464158211671</c:v>
                </c:pt>
                <c:pt idx="301">
                  <c:v>24.992543711406711</c:v>
                </c:pt>
                <c:pt idx="302">
                  <c:v>26.059873800203171</c:v>
                </c:pt>
                <c:pt idx="303">
                  <c:v>16.996156063206477</c:v>
                </c:pt>
                <c:pt idx="304">
                  <c:v>6.1345307883354785</c:v>
                </c:pt>
                <c:pt idx="305">
                  <c:v>3.4611261623552352</c:v>
                </c:pt>
                <c:pt idx="306">
                  <c:v>11.43385806935488</c:v>
                </c:pt>
                <c:pt idx="307">
                  <c:v>22.722633562175922</c:v>
                </c:pt>
                <c:pt idx="308">
                  <c:v>26.948604513574185</c:v>
                </c:pt>
                <c:pt idx="309">
                  <c:v>20.226432719897659</c:v>
                </c:pt>
                <c:pt idx="310">
                  <c:v>8.7364519273690053</c:v>
                </c:pt>
                <c:pt idx="311">
                  <c:v>3.0424974878777959</c:v>
                </c:pt>
                <c:pt idx="312">
                  <c:v>8.3795648540759853</c:v>
                </c:pt>
                <c:pt idx="313">
                  <c:v>19.840778902628159</c:v>
                </c:pt>
                <c:pt idx="314">
                  <c:v>26.888752293392081</c:v>
                </c:pt>
                <c:pt idx="315">
                  <c:v>23.043610794293983</c:v>
                </c:pt>
                <c:pt idx="316">
                  <c:v>11.840559766826107</c:v>
                </c:pt>
                <c:pt idx="317">
                  <c:v>3.5796326601255544</c:v>
                </c:pt>
                <c:pt idx="318">
                  <c:v>5.8558877588755713</c:v>
                </c:pt>
                <c:pt idx="319">
                  <c:v>16.576546622773616</c:v>
                </c:pt>
                <c:pt idx="320">
                  <c:v>25.885084933203245</c:v>
                </c:pt>
                <c:pt idx="321">
                  <c:v>25.223275496079296</c:v>
                </c:pt>
                <c:pt idx="322">
                  <c:v>15.199582855802932</c:v>
                </c:pt>
                <c:pt idx="323">
                  <c:v>5.0297437992172433</c:v>
                </c:pt>
                <c:pt idx="324">
                  <c:v>4.0638614543313771</c:v>
                </c:pt>
                <c:pt idx="325">
                  <c:v>13.189963594638746</c:v>
                </c:pt>
                <c:pt idx="326">
                  <c:v>24.017553999517087</c:v>
                </c:pt>
                <c:pt idx="327">
                  <c:v>26.591795984712743</c:v>
                </c:pt>
                <c:pt idx="328">
                  <c:v>18.54594334076198</c:v>
                </c:pt>
                <c:pt idx="329">
                  <c:v>7.2773158831625953</c:v>
                </c:pt>
                <c:pt idx="330">
                  <c:v>3.1462377284933964</c:v>
                </c:pt>
                <c:pt idx="331">
                  <c:v>9.9508030807142465</c:v>
                </c:pt>
                <c:pt idx="332">
                  <c:v>21.434925935854196</c:v>
                </c:pt>
                <c:pt idx="333">
                  <c:v>27.040156702643586</c:v>
                </c:pt>
                <c:pt idx="334">
                  <c:v>21.613072063942329</c:v>
                </c:pt>
                <c:pt idx="335">
                  <c:v>10.143308608289246</c:v>
                </c:pt>
                <c:pt idx="336">
                  <c:v>3.1761139612875322</c:v>
                </c:pt>
                <c:pt idx="337">
                  <c:v>7.1170947505262463</c:v>
                </c:pt>
                <c:pt idx="338">
                  <c:v>18.342931413143393</c:v>
                </c:pt>
                <c:pt idx="339">
                  <c:v>26.532641492126977</c:v>
                </c:pt>
                <c:pt idx="340">
                  <c:v>24.156643309642575</c:v>
                </c:pt>
                <c:pt idx="341">
                  <c:v>13.399418637189331</c:v>
                </c:pt>
                <c:pt idx="342">
                  <c:v>4.1511102291374691</c:v>
                </c:pt>
                <c:pt idx="343">
                  <c:v>4.9145701850904633</c:v>
                </c:pt>
                <c:pt idx="344">
                  <c:v>14.987876942421105</c:v>
                </c:pt>
                <c:pt idx="345">
                  <c:v>25.109678723873834</c:v>
                </c:pt>
                <c:pt idx="346">
                  <c:v>25.974037650661494</c:v>
                </c:pt>
                <c:pt idx="347">
                  <c:v>16.786266111690935</c:v>
                </c:pt>
                <c:pt idx="348">
                  <c:v>5.9935588883123572</c:v>
                </c:pt>
                <c:pt idx="349">
                  <c:v>3.5186812285805651</c:v>
                </c:pt>
                <c:pt idx="350">
                  <c:v>11.637024239369881</c:v>
                </c:pt>
                <c:pt idx="351">
                  <c:v>22.884620796217597</c:v>
                </c:pt>
                <c:pt idx="352">
                  <c:v>26.920482495707024</c:v>
                </c:pt>
                <c:pt idx="353">
                  <c:v>20.034056703657399</c:v>
                </c:pt>
                <c:pt idx="354">
                  <c:v>8.5566915348994854</c:v>
                </c:pt>
                <c:pt idx="355">
                  <c:v>3.0406235950079701</c:v>
                </c:pt>
                <c:pt idx="356">
                  <c:v>8.5573003092684736</c:v>
                </c:pt>
                <c:pt idx="357">
                  <c:v>20.034714548048033</c:v>
                </c:pt>
                <c:pt idx="358">
                  <c:v>26.920584591020361</c:v>
                </c:pt>
                <c:pt idx="359">
                  <c:v>22.884073276493393</c:v>
                </c:pt>
                <c:pt idx="360">
                  <c:v>11.636330491717551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E-4C71-8B23-FA631A9194D0}"/>
            </c:ext>
          </c:extLst>
        </c:ser>
        <c:ser>
          <c:idx val="3"/>
          <c:order val="3"/>
          <c:tx>
            <c:v>Antena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A'!$R$13:$R$373</c:f>
              <c:numCache>
                <c:formatCode>General</c:formatCode>
                <c:ptCount val="361"/>
                <c:pt idx="0">
                  <c:v>50</c:v>
                </c:pt>
                <c:pt idx="1">
                  <c:v>52.524412954423688</c:v>
                </c:pt>
                <c:pt idx="2">
                  <c:v>52.727892280477043</c:v>
                </c:pt>
                <c:pt idx="3">
                  <c:v>50.423360024179601</c:v>
                </c:pt>
                <c:pt idx="4">
                  <c:v>47.729592514076217</c:v>
                </c:pt>
                <c:pt idx="5">
                  <c:v>47.123227176010587</c:v>
                </c:pt>
                <c:pt idx="6">
                  <c:v>49.161753505403226</c:v>
                </c:pt>
                <c:pt idx="7">
                  <c:v>51.970959796156365</c:v>
                </c:pt>
                <c:pt idx="8">
                  <c:v>52.968074739870147</c:v>
                </c:pt>
                <c:pt idx="9">
                  <c:v>51.236355455725267</c:v>
                </c:pt>
                <c:pt idx="10">
                  <c:v>48.36793666733189</c:v>
                </c:pt>
                <c:pt idx="11">
                  <c:v>47.00002938034789</c:v>
                </c:pt>
                <c:pt idx="12">
                  <c:v>48.390281245998693</c:v>
                </c:pt>
                <c:pt idx="13">
                  <c:v>51.260501110479922</c:v>
                </c:pt>
                <c:pt idx="14">
                  <c:v>52.971822067084609</c:v>
                </c:pt>
                <c:pt idx="15">
                  <c:v>51.950863520471351</c:v>
                </c:pt>
                <c:pt idx="16">
                  <c:v>49.136290050004803</c:v>
                </c:pt>
                <c:pt idx="17">
                  <c:v>47.11580752436133</c:v>
                </c:pt>
                <c:pt idx="18">
                  <c:v>47.74703825968497</c:v>
                </c:pt>
                <c:pt idx="19">
                  <c:v>50.449631628988854</c:v>
                </c:pt>
                <c:pt idx="20">
                  <c:v>52.738835752182879</c:v>
                </c:pt>
                <c:pt idx="21">
                  <c:v>52.509966915608167</c:v>
                </c:pt>
                <c:pt idx="22">
                  <c:v>49.973446072128787</c:v>
                </c:pt>
                <c:pt idx="23">
                  <c:v>47.461338787474489</c:v>
                </c:pt>
                <c:pt idx="24">
                  <c:v>47.283264913980126</c:v>
                </c:pt>
                <c:pt idx="25">
                  <c:v>49.60294474970668</c:v>
                </c:pt>
                <c:pt idx="26">
                  <c:v>52.287675351438807</c:v>
                </c:pt>
                <c:pt idx="27">
                  <c:v>52.869127785213507</c:v>
                </c:pt>
                <c:pt idx="28">
                  <c:v>50.812717364923607</c:v>
                </c:pt>
                <c:pt idx="29">
                  <c:v>48.009098347361096</c:v>
                </c:pt>
                <c:pt idx="30">
                  <c:v>47.035905127721414</c:v>
                </c:pt>
                <c:pt idx="31">
                  <c:v>48.787887064030805</c:v>
                </c:pt>
                <c:pt idx="32">
                  <c:v>51.654280043725073</c:v>
                </c:pt>
                <c:pt idx="33">
                  <c:v>52.999735580321804</c:v>
                </c:pt>
                <c:pt idx="34">
                  <c:v>51.587248058360075</c:v>
                </c:pt>
                <c:pt idx="35">
                  <c:v>48.71545199151155</c:v>
                </c:pt>
                <c:pt idx="36">
                  <c:v>47.024663439670654</c:v>
                </c:pt>
                <c:pt idx="37">
                  <c:v>48.069385599928999</c:v>
                </c:pt>
                <c:pt idx="38">
                  <c:v>50.889105736128158</c:v>
                </c:pt>
                <c:pt idx="39">
                  <c:v>52.891386158852264</c:v>
                </c:pt>
                <c:pt idx="40">
                  <c:v>52.235339481438047</c:v>
                </c:pt>
                <c:pt idx="41">
                  <c:v>49.524131993585875</c:v>
                </c:pt>
                <c:pt idx="42">
                  <c:v>47.250435356253099</c:v>
                </c:pt>
                <c:pt idx="43">
                  <c:v>47.504675772114204</c:v>
                </c:pt>
                <c:pt idx="44">
                  <c:v>50.05310577531624</c:v>
                </c:pt>
                <c:pt idx="45">
                  <c:v>52.552710573602354</c:v>
                </c:pt>
                <c:pt idx="46">
                  <c:v>52.705365042946426</c:v>
                </c:pt>
                <c:pt idx="47">
                  <c:v>50.370719368235669</c:v>
                </c:pt>
                <c:pt idx="48">
                  <c:v>47.695236016029</c:v>
                </c:pt>
                <c:pt idx="49">
                  <c:v>47.138742041721585</c:v>
                </c:pt>
                <c:pt idx="50">
                  <c:v>49.212875438888211</c:v>
                </c:pt>
                <c:pt idx="51">
                  <c:v>52.010687527530123</c:v>
                </c:pt>
                <c:pt idx="52">
                  <c:v>52.959882776121454</c:v>
                </c:pt>
                <c:pt idx="53">
                  <c:v>51.187775450545502</c:v>
                </c:pt>
                <c:pt idx="54">
                  <c:v>48.323632853445154</c:v>
                </c:pt>
                <c:pt idx="55">
                  <c:v>47.000734479924141</c:v>
                </c:pt>
                <c:pt idx="56">
                  <c:v>48.435346993739266</c:v>
                </c:pt>
                <c:pt idx="57">
                  <c:v>51.308494265743477</c:v>
                </c:pt>
                <c:pt idx="58">
                  <c:v>52.978617944253614</c:v>
                </c:pt>
                <c:pt idx="59">
                  <c:v>51.910214021417417</c:v>
                </c:pt>
                <c:pt idx="60">
                  <c:v>49.085568136693347</c:v>
                </c:pt>
                <c:pt idx="61">
                  <c:v>47.101646689974821</c:v>
                </c:pt>
                <c:pt idx="62">
                  <c:v>47.782457910052329</c:v>
                </c:pt>
                <c:pt idx="63">
                  <c:v>50.50206710090842</c:v>
                </c:pt>
                <c:pt idx="64">
                  <c:v>52.760078114590371</c:v>
                </c:pt>
                <c:pt idx="65">
                  <c:v>52.48048603847031</c:v>
                </c:pt>
                <c:pt idx="66">
                  <c:v>49.920346537928097</c:v>
                </c:pt>
                <c:pt idx="67">
                  <c:v>47.43344006307403</c:v>
                </c:pt>
                <c:pt idx="68">
                  <c:v>47.306216957932129</c:v>
                </c:pt>
                <c:pt idx="69">
                  <c:v>49.655645558650441</c:v>
                </c:pt>
                <c:pt idx="70">
                  <c:v>52.321672044673669</c:v>
                </c:pt>
                <c:pt idx="71">
                  <c:v>52.853163959763123</c:v>
                </c:pt>
                <c:pt idx="72">
                  <c:v>50.76147008828611</c:v>
                </c:pt>
                <c:pt idx="73">
                  <c:v>47.969684129338077</c:v>
                </c:pt>
                <c:pt idx="74">
                  <c:v>47.044561218595256</c:v>
                </c:pt>
                <c:pt idx="75">
                  <c:v>48.836655093771711</c:v>
                </c:pt>
                <c:pt idx="76">
                  <c:v>51.698322910694543</c:v>
                </c:pt>
                <c:pt idx="77">
                  <c:v>52.998560475742195</c:v>
                </c:pt>
                <c:pt idx="78">
                  <c:v>51.541935367962608</c:v>
                </c:pt>
                <c:pt idx="79">
                  <c:v>48.667661993877473</c:v>
                </c:pt>
                <c:pt idx="80">
                  <c:v>47.018334038229874</c:v>
                </c:pt>
                <c:pt idx="81">
                  <c:v>48.110336017176635</c:v>
                </c:pt>
                <c:pt idx="82">
                  <c:v>50.939686347299258</c:v>
                </c:pt>
                <c:pt idx="83">
                  <c:v>52.905093383300553</c:v>
                </c:pt>
                <c:pt idx="84">
                  <c:v>52.199570960219873</c:v>
                </c:pt>
                <c:pt idx="85">
                  <c:v>49.471773140154241</c:v>
                </c:pt>
                <c:pt idx="86">
                  <c:v>47.229624658987824</c:v>
                </c:pt>
                <c:pt idx="87">
                  <c:v>47.53454649010753</c:v>
                </c:pt>
                <c:pt idx="88">
                  <c:v>50.106194908200983</c:v>
                </c:pt>
                <c:pt idx="89">
                  <c:v>52.58020821743736</c:v>
                </c:pt>
                <c:pt idx="90">
                  <c:v>52.681989990801675</c:v>
                </c:pt>
                <c:pt idx="91">
                  <c:v>50.317962535253471</c:v>
                </c:pt>
                <c:pt idx="92">
                  <c:v>47.661601791152584</c:v>
                </c:pt>
                <c:pt idx="93">
                  <c:v>47.155153576190159</c:v>
                </c:pt>
                <c:pt idx="94">
                  <c:v>49.264244043597039</c:v>
                </c:pt>
                <c:pt idx="95">
                  <c:v>52.049785144208364</c:v>
                </c:pt>
                <c:pt idx="96">
                  <c:v>52.950763236303032</c:v>
                </c:pt>
                <c:pt idx="97">
                  <c:v>51.138823217082567</c:v>
                </c:pt>
                <c:pt idx="98">
                  <c:v>48.279854384028731</c:v>
                </c:pt>
                <c:pt idx="99">
                  <c:v>47.002379497440941</c:v>
                </c:pt>
                <c:pt idx="100">
                  <c:v>48.480903076670721</c:v>
                </c:pt>
                <c:pt idx="101">
                  <c:v>51.35607736153505</c:v>
                </c:pt>
                <c:pt idx="102">
                  <c:v>52.984480374075218</c:v>
                </c:pt>
                <c:pt idx="103">
                  <c:v>51.868965894327047</c:v>
                </c:pt>
                <c:pt idx="104">
                  <c:v>49.035132790512407</c:v>
                </c:pt>
                <c:pt idx="105">
                  <c:v>47.088394149387547</c:v>
                </c:pt>
                <c:pt idx="106">
                  <c:v>47.818572499757444</c:v>
                </c:pt>
                <c:pt idx="107">
                  <c:v>50.554345233682</c:v>
                </c:pt>
                <c:pt idx="108">
                  <c:v>52.780455516253355</c:v>
                </c:pt>
                <c:pt idx="109">
                  <c:v>52.450227819908953</c:v>
                </c:pt>
                <c:pt idx="110">
                  <c:v>49.867271965744784</c:v>
                </c:pt>
                <c:pt idx="111">
                  <c:v>47.406345654168177</c:v>
                </c:pt>
                <c:pt idx="112">
                  <c:v>47.3300131868995</c:v>
                </c:pt>
                <c:pt idx="113">
                  <c:v>49.708454282320375</c:v>
                </c:pt>
                <c:pt idx="114">
                  <c:v>52.354941166043929</c:v>
                </c:pt>
                <c:pt idx="115">
                  <c:v>52.836306002074309</c:v>
                </c:pt>
                <c:pt idx="116">
                  <c:v>50.70998418009286</c:v>
                </c:pt>
                <c:pt idx="117">
                  <c:v>47.930906177193833</c:v>
                </c:pt>
                <c:pt idx="118">
                  <c:v>47.054143492867752</c:v>
                </c:pt>
                <c:pt idx="119">
                  <c:v>48.885787695685728</c:v>
                </c:pt>
                <c:pt idx="120">
                  <c:v>51.74183355263694</c:v>
                </c:pt>
                <c:pt idx="121">
                  <c:v>52.996445674170737</c:v>
                </c:pt>
                <c:pt idx="122">
                  <c:v>51.496139461689182</c:v>
                </c:pt>
                <c:pt idx="123">
                  <c:v>48.620289527931227</c:v>
                </c:pt>
                <c:pt idx="124">
                  <c:v>47.012939039332458</c:v>
                </c:pt>
                <c:pt idx="125">
                  <c:v>48.151878622434033</c:v>
                </c:pt>
                <c:pt idx="126">
                  <c:v>50.989972477021347</c:v>
                </c:pt>
                <c:pt idx="127">
                  <c:v>52.917890201727225</c:v>
                </c:pt>
                <c:pt idx="128">
                  <c:v>52.163113131505192</c:v>
                </c:pt>
                <c:pt idx="129">
                  <c:v>49.419579823884597</c:v>
                </c:pt>
                <c:pt idx="130">
                  <c:v>47.209682149439715</c:v>
                </c:pt>
                <c:pt idx="131">
                  <c:v>47.565189838589902</c:v>
                </c:pt>
                <c:pt idx="132">
                  <c:v>50.159250761438173</c:v>
                </c:pt>
                <c:pt idx="133">
                  <c:v>52.606897268642705</c:v>
                </c:pt>
                <c:pt idx="134">
                  <c:v>52.657774449379843</c:v>
                </c:pt>
                <c:pt idx="135">
                  <c:v>50.265106058312007</c:v>
                </c:pt>
                <c:pt idx="136">
                  <c:v>47.628700379831336</c:v>
                </c:pt>
                <c:pt idx="137">
                  <c:v>47.172456636325251</c:v>
                </c:pt>
                <c:pt idx="138">
                  <c:v>49.315843221497417</c:v>
                </c:pt>
                <c:pt idx="139">
                  <c:v>52.088240393674226</c:v>
                </c:pt>
                <c:pt idx="140">
                  <c:v>52.940718978320938</c:v>
                </c:pt>
                <c:pt idx="141">
                  <c:v>51.089514096119778</c:v>
                </c:pt>
                <c:pt idx="142">
                  <c:v>48.236614978497784</c:v>
                </c:pt>
                <c:pt idx="143">
                  <c:v>47.004963917378248</c:v>
                </c:pt>
                <c:pt idx="144">
                  <c:v>48.526935218304594</c:v>
                </c:pt>
                <c:pt idx="145">
                  <c:v>51.403235486135401</c:v>
                </c:pt>
                <c:pt idx="146">
                  <c:v>52.989407519365322</c:v>
                </c:pt>
                <c:pt idx="147">
                  <c:v>51.827132065649877</c:v>
                </c:pt>
                <c:pt idx="148">
                  <c:v>48.984999817027173</c:v>
                </c:pt>
                <c:pt idx="149">
                  <c:v>47.076054055716519</c:v>
                </c:pt>
                <c:pt idx="150">
                  <c:v>47.855370711112506</c:v>
                </c:pt>
                <c:pt idx="151">
                  <c:v>50.606449644246958</c:v>
                </c:pt>
                <c:pt idx="152">
                  <c:v>52.799961571246584</c:v>
                </c:pt>
                <c:pt idx="153">
                  <c:v>52.419201742326457</c:v>
                </c:pt>
                <c:pt idx="154">
                  <c:v>49.814238988231828</c:v>
                </c:pt>
                <c:pt idx="155">
                  <c:v>47.380064051676058</c:v>
                </c:pt>
                <c:pt idx="156">
                  <c:v>47.354646143555655</c:v>
                </c:pt>
                <c:pt idx="157">
                  <c:v>49.76135437137583</c:v>
                </c:pt>
                <c:pt idx="158">
                  <c:v>52.387472289582362</c:v>
                </c:pt>
                <c:pt idx="159">
                  <c:v>52.818559195139443</c:v>
                </c:pt>
                <c:pt idx="160">
                  <c:v>50.658275775137014</c:v>
                </c:pt>
                <c:pt idx="161">
                  <c:v>47.892776643267887</c:v>
                </c:pt>
                <c:pt idx="162">
                  <c:v>47.064648947619858</c:v>
                </c:pt>
                <c:pt idx="163">
                  <c:v>48.935269472465194</c:v>
                </c:pt>
                <c:pt idx="164">
                  <c:v>51.784798334069627</c:v>
                </c:pt>
                <c:pt idx="165">
                  <c:v>52.993391838349673</c:v>
                </c:pt>
                <c:pt idx="166">
                  <c:v>51.449874691184768</c:v>
                </c:pt>
                <c:pt idx="167">
                  <c:v>48.573349439384302</c:v>
                </c:pt>
                <c:pt idx="168">
                  <c:v>47.008480133677757</c:v>
                </c:pt>
                <c:pt idx="169">
                  <c:v>48.194000396967184</c:v>
                </c:pt>
                <c:pt idx="170">
                  <c:v>51.039948366491089</c:v>
                </c:pt>
                <c:pt idx="171">
                  <c:v>52.929772603830699</c:v>
                </c:pt>
                <c:pt idx="172">
                  <c:v>52.125977420546967</c:v>
                </c:pt>
                <c:pt idx="173">
                  <c:v>49.367568401259554</c:v>
                </c:pt>
                <c:pt idx="174">
                  <c:v>47.190614077246359</c:v>
                </c:pt>
                <c:pt idx="175">
                  <c:v>47.596596214465876</c:v>
                </c:pt>
                <c:pt idx="176">
                  <c:v>50.212256708241036</c:v>
                </c:pt>
                <c:pt idx="177">
                  <c:v>52.632769363331349</c:v>
                </c:pt>
                <c:pt idx="178">
                  <c:v>52.632726007412806</c:v>
                </c:pt>
                <c:pt idx="179">
                  <c:v>50.212166501716972</c:v>
                </c:pt>
                <c:pt idx="180">
                  <c:v>47.596542092798508</c:v>
                </c:pt>
                <c:pt idx="181">
                  <c:v>47.190645799647065</c:v>
                </c:pt>
                <c:pt idx="182">
                  <c:v>49.367656802299429</c:v>
                </c:pt>
                <c:pt idx="183">
                  <c:v>52.126041224717625</c:v>
                </c:pt>
                <c:pt idx="184">
                  <c:v>52.929753149871885</c:v>
                </c:pt>
                <c:pt idx="185">
                  <c:v>51.03986354028283</c:v>
                </c:pt>
                <c:pt idx="186">
                  <c:v>48.193928187334151</c:v>
                </c:pt>
                <c:pt idx="187">
                  <c:v>47.008486929823555</c:v>
                </c:pt>
                <c:pt idx="188">
                  <c:v>48.573428992963827</c:v>
                </c:pt>
                <c:pt idx="189">
                  <c:v>51.449953861003891</c:v>
                </c:pt>
                <c:pt idx="190">
                  <c:v>52.993397836041801</c:v>
                </c:pt>
                <c:pt idx="191">
                  <c:v>51.784725645384285</c:v>
                </c:pt>
                <c:pt idx="192">
                  <c:v>48.93518492704446</c:v>
                </c:pt>
                <c:pt idx="193">
                  <c:v>47.064630276133663</c:v>
                </c:pt>
                <c:pt idx="194">
                  <c:v>47.892841012194523</c:v>
                </c:pt>
                <c:pt idx="195">
                  <c:v>50.658364003982193</c:v>
                </c:pt>
                <c:pt idx="196">
                  <c:v>52.818590166709797</c:v>
                </c:pt>
                <c:pt idx="197">
                  <c:v>52.387417528758938</c:v>
                </c:pt>
                <c:pt idx="198">
                  <c:v>49.761264225007146</c:v>
                </c:pt>
                <c:pt idx="199">
                  <c:v>47.354603491797349</c:v>
                </c:pt>
                <c:pt idx="200">
                  <c:v>47.380108108358016</c:v>
                </c:pt>
                <c:pt idx="201">
                  <c:v>49.814329247843837</c:v>
                </c:pt>
                <c:pt idx="202">
                  <c:v>52.419255220597492</c:v>
                </c:pt>
                <c:pt idx="203">
                  <c:v>52.799929100500883</c:v>
                </c:pt>
                <c:pt idx="204">
                  <c:v>50.606361077938374</c:v>
                </c:pt>
                <c:pt idx="205">
                  <c:v>47.855307476696709</c:v>
                </c:pt>
                <c:pt idx="206">
                  <c:v>47.076074290623772</c:v>
                </c:pt>
                <c:pt idx="207">
                  <c:v>48.985084917377065</c:v>
                </c:pt>
                <c:pt idx="208">
                  <c:v>51.827203790573179</c:v>
                </c:pt>
                <c:pt idx="209">
                  <c:v>52.989399925298322</c:v>
                </c:pt>
                <c:pt idx="210">
                  <c:v>51.403155555028277</c:v>
                </c:pt>
                <c:pt idx="211">
                  <c:v>48.526856438448611</c:v>
                </c:pt>
                <c:pt idx="212">
                  <c:v>47.004958718609686</c:v>
                </c:pt>
                <c:pt idx="213">
                  <c:v>48.23668814054048</c:v>
                </c:pt>
                <c:pt idx="214">
                  <c:v>51.08959835412908</c:v>
                </c:pt>
                <c:pt idx="215">
                  <c:v>52.940736865871671</c:v>
                </c:pt>
                <c:pt idx="216">
                  <c:v>52.088175465034737</c:v>
                </c:pt>
                <c:pt idx="217">
                  <c:v>49.315755171759413</c:v>
                </c:pt>
                <c:pt idx="218">
                  <c:v>47.172426418011796</c:v>
                </c:pt>
                <c:pt idx="219">
                  <c:v>47.628755775520453</c:v>
                </c:pt>
                <c:pt idx="220">
                  <c:v>50.265196137462596</c:v>
                </c:pt>
                <c:pt idx="221">
                  <c:v>52.657816393636274</c:v>
                </c:pt>
                <c:pt idx="222">
                  <c:v>52.606852514649049</c:v>
                </c:pt>
                <c:pt idx="223">
                  <c:v>50.159160455809804</c:v>
                </c:pt>
                <c:pt idx="224">
                  <c:v>47.565137007905079</c:v>
                </c:pt>
                <c:pt idx="225">
                  <c:v>47.209715365986426</c:v>
                </c:pt>
                <c:pt idx="226">
                  <c:v>49.419668548522978</c:v>
                </c:pt>
                <c:pt idx="227">
                  <c:v>52.163175791211899</c:v>
                </c:pt>
                <c:pt idx="228">
                  <c:v>52.917869187456873</c:v>
                </c:pt>
                <c:pt idx="229">
                  <c:v>50.989887109197191</c:v>
                </c:pt>
                <c:pt idx="230">
                  <c:v>48.151807387839909</c:v>
                </c:pt>
                <c:pt idx="231">
                  <c:v>47.012947430725688</c:v>
                </c:pt>
                <c:pt idx="232">
                  <c:v>48.620369830303574</c:v>
                </c:pt>
                <c:pt idx="233">
                  <c:v>51.496217845409845</c:v>
                </c:pt>
                <c:pt idx="234">
                  <c:v>52.996450073608422</c:v>
                </c:pt>
                <c:pt idx="235">
                  <c:v>51.741759922968932</c:v>
                </c:pt>
                <c:pt idx="236">
                  <c:v>48.885703731689233</c:v>
                </c:pt>
                <c:pt idx="237">
                  <c:v>47.05412639065392</c:v>
                </c:pt>
                <c:pt idx="238">
                  <c:v>47.9309716604592</c:v>
                </c:pt>
                <c:pt idx="239">
                  <c:v>50.710072043825228</c:v>
                </c:pt>
                <c:pt idx="240">
                  <c:v>52.836335464763351</c:v>
                </c:pt>
                <c:pt idx="241">
                  <c:v>52.354885139829207</c:v>
                </c:pt>
                <c:pt idx="242">
                  <c:v>49.708364277445327</c:v>
                </c:pt>
                <c:pt idx="243">
                  <c:v>47.329971953431169</c:v>
                </c:pt>
                <c:pt idx="244">
                  <c:v>47.406391101967188</c:v>
                </c:pt>
                <c:pt idx="245">
                  <c:v>49.86736231031432</c:v>
                </c:pt>
                <c:pt idx="246">
                  <c:v>52.450279998868425</c:v>
                </c:pt>
                <c:pt idx="247">
                  <c:v>52.780421556508067</c:v>
                </c:pt>
                <c:pt idx="248">
                  <c:v>50.554256357665153</c:v>
                </c:pt>
                <c:pt idx="249">
                  <c:v>47.818510419669053</c:v>
                </c:pt>
                <c:pt idx="250">
                  <c:v>47.088415941374585</c:v>
                </c:pt>
                <c:pt idx="251">
                  <c:v>49.035218419122486</c:v>
                </c:pt>
                <c:pt idx="252">
                  <c:v>51.869036633010957</c:v>
                </c:pt>
                <c:pt idx="253">
                  <c:v>52.984471186013202</c:v>
                </c:pt>
                <c:pt idx="254">
                  <c:v>51.355996694188953</c:v>
                </c:pt>
                <c:pt idx="255">
                  <c:v>48.480825095226528</c:v>
                </c:pt>
                <c:pt idx="256">
                  <c:v>47.00237589767881</c:v>
                </c:pt>
                <c:pt idx="257">
                  <c:v>48.279928475553369</c:v>
                </c:pt>
                <c:pt idx="258">
                  <c:v>51.138906880487909</c:v>
                </c:pt>
                <c:pt idx="259">
                  <c:v>52.950779551840043</c:v>
                </c:pt>
                <c:pt idx="260">
                  <c:v>52.049719111447551</c:v>
                </c:pt>
                <c:pt idx="261">
                  <c:v>49.264156372754172</c:v>
                </c:pt>
                <c:pt idx="262">
                  <c:v>47.155124871433856</c:v>
                </c:pt>
                <c:pt idx="263">
                  <c:v>47.661658443503413</c:v>
                </c:pt>
                <c:pt idx="264">
                  <c:v>50.31805245880134</c:v>
                </c:pt>
                <c:pt idx="265">
                  <c:v>52.68203051025138</c:v>
                </c:pt>
                <c:pt idx="266">
                  <c:v>52.580162079393709</c:v>
                </c:pt>
                <c:pt idx="267">
                  <c:v>50.10610453176853</c:v>
                </c:pt>
                <c:pt idx="268">
                  <c:v>47.534494966961482</c:v>
                </c:pt>
                <c:pt idx="269">
                  <c:v>47.229659359271039</c:v>
                </c:pt>
                <c:pt idx="270">
                  <c:v>49.471862160586369</c:v>
                </c:pt>
                <c:pt idx="271">
                  <c:v>52.199632455826155</c:v>
                </c:pt>
                <c:pt idx="272">
                  <c:v>52.905070815304171</c:v>
                </c:pt>
                <c:pt idx="273">
                  <c:v>50.939600464612006</c:v>
                </c:pt>
                <c:pt idx="274">
                  <c:v>48.110265779945117</c:v>
                </c:pt>
                <c:pt idx="275">
                  <c:v>47.018344022240825</c:v>
                </c:pt>
                <c:pt idx="276">
                  <c:v>48.667743019877271</c:v>
                </c:pt>
                <c:pt idx="277">
                  <c:v>51.542012941020708</c:v>
                </c:pt>
                <c:pt idx="278">
                  <c:v>52.998563275546729</c:v>
                </c:pt>
                <c:pt idx="279">
                  <c:v>51.698248363118132</c:v>
                </c:pt>
                <c:pt idx="280">
                  <c:v>48.836571737512308</c:v>
                </c:pt>
                <c:pt idx="281">
                  <c:v>47.044545691013347</c:v>
                </c:pt>
                <c:pt idx="282">
                  <c:v>47.969750706420847</c:v>
                </c:pt>
                <c:pt idx="283">
                  <c:v>50.761557559370701</c:v>
                </c:pt>
                <c:pt idx="284">
                  <c:v>52.853191904337756</c:v>
                </c:pt>
                <c:pt idx="285">
                  <c:v>52.321614770625295</c:v>
                </c:pt>
                <c:pt idx="286">
                  <c:v>49.655555723475004</c:v>
                </c:pt>
                <c:pt idx="287">
                  <c:v>47.306177155675627</c:v>
                </c:pt>
                <c:pt idx="288">
                  <c:v>47.433486887747534</c:v>
                </c:pt>
                <c:pt idx="289">
                  <c:v>49.920436939142732</c:v>
                </c:pt>
                <c:pt idx="290">
                  <c:v>52.480536901766243</c:v>
                </c:pt>
                <c:pt idx="291">
                  <c:v>52.760042676487892</c:v>
                </c:pt>
                <c:pt idx="292">
                  <c:v>50.50197794303552</c:v>
                </c:pt>
                <c:pt idx="293">
                  <c:v>47.782397003746176</c:v>
                </c:pt>
                <c:pt idx="294">
                  <c:v>47.101670032212411</c:v>
                </c:pt>
                <c:pt idx="295">
                  <c:v>49.085654266729094</c:v>
                </c:pt>
                <c:pt idx="296">
                  <c:v>51.910283751693655</c:v>
                </c:pt>
                <c:pt idx="297">
                  <c:v>52.978607165075957</c:v>
                </c:pt>
                <c:pt idx="298">
                  <c:v>51.308412887438145</c:v>
                </c:pt>
                <c:pt idx="299">
                  <c:v>48.435269835144886</c:v>
                </c:pt>
                <c:pt idx="300">
                  <c:v>47.000732480296548</c:v>
                </c:pt>
                <c:pt idx="301">
                  <c:v>48.323707851232733</c:v>
                </c:pt>
                <c:pt idx="302">
                  <c:v>51.187858493128225</c:v>
                </c:pt>
                <c:pt idx="303">
                  <c:v>52.959897514531733</c:v>
                </c:pt>
                <c:pt idx="304">
                  <c:v>52.01062041134152</c:v>
                </c:pt>
                <c:pt idx="305">
                  <c:v>49.21278817441501</c:v>
                </c:pt>
                <c:pt idx="306">
                  <c:v>47.138714859518004</c:v>
                </c:pt>
                <c:pt idx="307">
                  <c:v>47.695293907287656</c:v>
                </c:pt>
                <c:pt idx="308">
                  <c:v>50.370809108000337</c:v>
                </c:pt>
                <c:pt idx="309">
                  <c:v>52.705404124891324</c:v>
                </c:pt>
                <c:pt idx="310">
                  <c:v>52.552663065967579</c:v>
                </c:pt>
                <c:pt idx="311">
                  <c:v>50.053015356402113</c:v>
                </c:pt>
                <c:pt idx="312">
                  <c:v>47.504625572653389</c:v>
                </c:pt>
                <c:pt idx="313">
                  <c:v>47.250471529398361</c:v>
                </c:pt>
                <c:pt idx="314">
                  <c:v>49.524221281914279</c:v>
                </c:pt>
                <c:pt idx="315">
                  <c:v>52.235399793672237</c:v>
                </c:pt>
                <c:pt idx="316">
                  <c:v>52.891362044202268</c:v>
                </c:pt>
                <c:pt idx="317">
                  <c:v>50.889019365491968</c:v>
                </c:pt>
                <c:pt idx="318">
                  <c:v>48.069316382071214</c:v>
                </c:pt>
                <c:pt idx="319">
                  <c:v>47.024675013170501</c:v>
                </c:pt>
                <c:pt idx="320">
                  <c:v>48.715533715746645</c:v>
                </c:pt>
                <c:pt idx="321">
                  <c:v>51.587324796445557</c:v>
                </c:pt>
                <c:pt idx="322">
                  <c:v>52.99973677961578</c:v>
                </c:pt>
                <c:pt idx="323">
                  <c:v>51.654204601602189</c:v>
                </c:pt>
                <c:pt idx="324">
                  <c:v>48.787804341630917</c:v>
                </c:pt>
                <c:pt idx="325">
                  <c:v>47.035891179637488</c:v>
                </c:pt>
                <c:pt idx="326">
                  <c:v>48.009165997397169</c:v>
                </c:pt>
                <c:pt idx="327">
                  <c:v>50.812804415948499</c:v>
                </c:pt>
                <c:pt idx="328">
                  <c:v>52.869154202916391</c:v>
                </c:pt>
                <c:pt idx="329">
                  <c:v>52.287616847505483</c:v>
                </c:pt>
                <c:pt idx="330">
                  <c:v>49.602855112383644</c:v>
                </c:pt>
                <c:pt idx="331">
                  <c:v>47.283226555408795</c:v>
                </c:pt>
                <c:pt idx="332">
                  <c:v>47.461386974348443</c:v>
                </c:pt>
                <c:pt idx="333">
                  <c:v>49.973536501658344</c:v>
                </c:pt>
                <c:pt idx="334">
                  <c:v>52.510016447300885</c:v>
                </c:pt>
                <c:pt idx="335">
                  <c:v>52.738798846828907</c:v>
                </c:pt>
                <c:pt idx="336">
                  <c:v>50.449542217200431</c:v>
                </c:pt>
                <c:pt idx="337">
                  <c:v>47.746978546248037</c:v>
                </c:pt>
                <c:pt idx="338">
                  <c:v>47.11583240953442</c:v>
                </c:pt>
                <c:pt idx="339">
                  <c:v>49.136376654474539</c:v>
                </c:pt>
                <c:pt idx="340">
                  <c:v>51.950932220487658</c:v>
                </c:pt>
                <c:pt idx="341">
                  <c:v>52.971809700169324</c:v>
                </c:pt>
                <c:pt idx="342">
                  <c:v>51.260419046717921</c:v>
                </c:pt>
                <c:pt idx="343">
                  <c:v>48.390204934434308</c:v>
                </c:pt>
                <c:pt idx="344">
                  <c:v>47.000028981481485</c:v>
                </c:pt>
                <c:pt idx="345">
                  <c:v>48.368012547879403</c:v>
                </c:pt>
                <c:pt idx="346">
                  <c:v>51.236437851461254</c:v>
                </c:pt>
                <c:pt idx="347">
                  <c:v>52.968087896534925</c:v>
                </c:pt>
                <c:pt idx="348">
                  <c:v>51.970891617573017</c:v>
                </c:pt>
                <c:pt idx="349">
                  <c:v>49.161666674646852</c:v>
                </c:pt>
                <c:pt idx="350">
                  <c:v>47.123201524878162</c:v>
                </c:pt>
                <c:pt idx="351">
                  <c:v>47.729651626100591</c:v>
                </c:pt>
                <c:pt idx="352">
                  <c:v>50.423449552038171</c:v>
                </c:pt>
                <c:pt idx="353">
                  <c:v>52.727929912669524</c:v>
                </c:pt>
                <c:pt idx="354">
                  <c:v>52.524364092085861</c:v>
                </c:pt>
                <c:pt idx="355">
                  <c:v>49.99990956693992</c:v>
                </c:pt>
                <c:pt idx="356">
                  <c:v>47.475538185532365</c:v>
                </c:pt>
                <c:pt idx="357">
                  <c:v>47.272145354194222</c:v>
                </c:pt>
                <c:pt idx="358">
                  <c:v>49.576729504063671</c:v>
                </c:pt>
                <c:pt idx="359">
                  <c:v>52.270466595885082</c:v>
                </c:pt>
                <c:pt idx="360">
                  <c:v>52.876747170242922</c:v>
                </c:pt>
              </c:numCache>
            </c:numRef>
          </c:xVal>
          <c:yVal>
            <c:numRef>
              <c:f>'Parte A'!$S$13:$S$373</c:f>
              <c:numCache>
                <c:formatCode>General</c:formatCode>
                <c:ptCount val="361"/>
                <c:pt idx="0">
                  <c:v>46.820772684018067</c:v>
                </c:pt>
                <c:pt idx="1">
                  <c:v>45.441679601622489</c:v>
                </c:pt>
                <c:pt idx="2">
                  <c:v>42.572332174376641</c:v>
                </c:pt>
                <c:pt idx="3">
                  <c:v>40.85079519421673</c:v>
                </c:pt>
                <c:pt idx="4">
                  <c:v>41.859841821427231</c:v>
                </c:pt>
                <c:pt idx="5">
                  <c:v>44.671759240407745</c:v>
                </c:pt>
                <c:pt idx="6">
                  <c:v>46.701283543969168</c:v>
                </c:pt>
                <c:pt idx="7">
                  <c:v>46.08247944704798</c:v>
                </c:pt>
                <c:pt idx="8">
                  <c:v>43.384272582592224</c:v>
                </c:pt>
                <c:pt idx="9">
                  <c:v>41.087381898364036</c:v>
                </c:pt>
                <c:pt idx="10">
                  <c:v>41.303558096788713</c:v>
                </c:pt>
                <c:pt idx="11">
                  <c:v>43.834049777982216</c:v>
                </c:pt>
                <c:pt idx="12">
                  <c:v>46.352334560215546</c:v>
                </c:pt>
                <c:pt idx="13">
                  <c:v>46.543113028368658</c:v>
                </c:pt>
                <c:pt idx="14">
                  <c:v>44.230984338641569</c:v>
                </c:pt>
                <c:pt idx="15">
                  <c:v>41.541708945441606</c:v>
                </c:pt>
                <c:pt idx="16">
                  <c:v>40.947794243047916</c:v>
                </c:pt>
                <c:pt idx="17">
                  <c:v>42.995282669863279</c:v>
                </c:pt>
                <c:pt idx="18">
                  <c:v>45.801722808750306</c:v>
                </c:pt>
                <c:pt idx="19">
                  <c:v>46.786886538578074</c:v>
                </c:pt>
                <c:pt idx="20">
                  <c:v>45.045018869458239</c:v>
                </c:pt>
                <c:pt idx="21">
                  <c:v>42.177584903345263</c:v>
                </c:pt>
                <c:pt idx="22">
                  <c:v>40.820890204834157</c:v>
                </c:pt>
                <c:pt idx="23">
                  <c:v>42.222273623017877</c:v>
                </c:pt>
                <c:pt idx="24">
                  <c:v>45.093309706029061</c:v>
                </c:pt>
                <c:pt idx="25">
                  <c:v>46.794381119608488</c:v>
                </c:pt>
                <c:pt idx="26">
                  <c:v>45.761530651003987</c:v>
                </c:pt>
                <c:pt idx="27">
                  <c:v>42.944356257816558</c:v>
                </c:pt>
                <c:pt idx="28">
                  <c:v>40.932955085077367</c:v>
                </c:pt>
                <c:pt idx="29">
                  <c:v>41.576600094951068</c:v>
                </c:pt>
                <c:pt idx="30">
                  <c:v>44.283527033680819</c:v>
                </c:pt>
                <c:pt idx="31">
                  <c:v>46.564999757431664</c:v>
                </c:pt>
                <c:pt idx="32">
                  <c:v>46.3234427655376</c:v>
                </c:pt>
                <c:pt idx="33">
                  <c:v>43.780942442348888</c:v>
                </c:pt>
                <c:pt idx="34">
                  <c:v>41.275061859664248</c:v>
                </c:pt>
                <c:pt idx="35">
                  <c:v>41.109696068743546</c:v>
                </c:pt>
                <c:pt idx="36">
                  <c:v>43.436881615135853</c:v>
                </c:pt>
                <c:pt idx="37">
                  <c:v>46.1170148398541</c:v>
                </c:pt>
                <c:pt idx="38">
                  <c:v>46.685993616159948</c:v>
                </c:pt>
                <c:pt idx="39">
                  <c:v>44.620701481097882</c:v>
                </c:pt>
                <c:pt idx="40">
                  <c:v>41.819958499061279</c:v>
                </c:pt>
                <c:pt idx="41">
                  <c:v>40.858754851446591</c:v>
                </c:pt>
                <c:pt idx="42">
                  <c:v>42.620816739053012</c:v>
                </c:pt>
                <c:pt idx="43">
                  <c:v>45.486112588579942</c:v>
                </c:pt>
                <c:pt idx="44">
                  <c:v>46.820302609961139</c:v>
                </c:pt>
                <c:pt idx="45">
                  <c:v>45.396738650471256</c:v>
                </c:pt>
                <c:pt idx="46">
                  <c:v>42.524238849363734</c:v>
                </c:pt>
                <c:pt idx="47">
                  <c:v>40.843766276565283</c:v>
                </c:pt>
                <c:pt idx="48">
                  <c:v>41.900339665610467</c:v>
                </c:pt>
                <c:pt idx="49">
                  <c:v>44.722550315248981</c:v>
                </c:pt>
                <c:pt idx="50">
                  <c:v>46.715670769494409</c:v>
                </c:pt>
                <c:pt idx="51">
                  <c:v>46.047235274459418</c:v>
                </c:pt>
                <c:pt idx="52">
                  <c:v>43.331800341630952</c:v>
                </c:pt>
                <c:pt idx="53">
                  <c:v>41.065924325381708</c:v>
                </c:pt>
                <c:pt idx="54">
                  <c:v>41.332843185428615</c:v>
                </c:pt>
                <c:pt idx="55">
                  <c:v>43.887152952803937</c:v>
                </c:pt>
                <c:pt idx="56">
                  <c:v>46.380433007185822</c:v>
                </c:pt>
                <c:pt idx="57">
                  <c:v>46.520373164925651</c:v>
                </c:pt>
                <c:pt idx="58">
                  <c:v>44.178313090364526</c:v>
                </c:pt>
                <c:pt idx="59">
                  <c:v>41.507532015090533</c:v>
                </c:pt>
                <c:pt idx="60">
                  <c:v>40.963533742772597</c:v>
                </c:pt>
                <c:pt idx="61">
                  <c:v>43.046467776203265</c:v>
                </c:pt>
                <c:pt idx="62">
                  <c:v>45.841294170988824</c:v>
                </c:pt>
                <c:pt idx="63">
                  <c:v>46.778462428765714</c:v>
                </c:pt>
                <c:pt idx="64">
                  <c:v>44.99634437530672</c:v>
                </c:pt>
                <c:pt idx="65">
                  <c:v>42.13341113030355</c:v>
                </c:pt>
                <c:pt idx="66">
                  <c:v>40.821830316119019</c:v>
                </c:pt>
                <c:pt idx="67">
                  <c:v>42.267463284649551</c:v>
                </c:pt>
                <c:pt idx="68">
                  <c:v>45.141201751506188</c:v>
                </c:pt>
                <c:pt idx="69">
                  <c:v>46.80094382318488</c:v>
                </c:pt>
                <c:pt idx="70">
                  <c:v>45.720730293276965</c:v>
                </c:pt>
                <c:pt idx="71">
                  <c:v>42.893704499519856</c:v>
                </c:pt>
                <c:pt idx="72">
                  <c:v>40.91902091919642</c:v>
                </c:pt>
                <c:pt idx="73">
                  <c:v>41.612194529336122</c:v>
                </c:pt>
                <c:pt idx="74">
                  <c:v>44.335924709510401</c:v>
                </c:pt>
                <c:pt idx="75">
                  <c:v>46.586026493192314</c:v>
                </c:pt>
                <c:pt idx="76">
                  <c:v>46.293766677340741</c:v>
                </c:pt>
                <c:pt idx="77">
                  <c:v>43.727847588824417</c:v>
                </c:pt>
                <c:pt idx="78">
                  <c:v>41.247363404283107</c:v>
                </c:pt>
                <c:pt idx="79">
                  <c:v>41.132859843645178</c:v>
                </c:pt>
                <c:pt idx="80">
                  <c:v>43.489610952500925</c:v>
                </c:pt>
                <c:pt idx="81">
                  <c:v>46.150830630082957</c:v>
                </c:pt>
                <c:pt idx="82">
                  <c:v>46.669805777665694</c:v>
                </c:pt>
                <c:pt idx="83">
                  <c:v>44.569393037938084</c:v>
                </c:pt>
                <c:pt idx="84">
                  <c:v>41.780702197256048</c:v>
                </c:pt>
                <c:pt idx="85">
                  <c:v>40.867642753835938</c:v>
                </c:pt>
                <c:pt idx="86">
                  <c:v>42.669677349168843</c:v>
                </c:pt>
                <c:pt idx="87">
                  <c:v>45.530023686814005</c:v>
                </c:pt>
                <c:pt idx="88">
                  <c:v>46.818892535103444</c:v>
                </c:pt>
                <c:pt idx="89">
                  <c:v>45.351303818843071</c:v>
                </c:pt>
                <c:pt idx="90">
                  <c:v>42.476551835630559</c:v>
                </c:pt>
                <c:pt idx="91">
                  <c:v>40.837670301233459</c:v>
                </c:pt>
                <c:pt idx="92">
                  <c:v>41.941439340287047</c:v>
                </c:pt>
                <c:pt idx="93">
                  <c:v>44.773058788577174</c:v>
                </c:pt>
                <c:pt idx="94">
                  <c:v>46.729150784028029</c:v>
                </c:pt>
                <c:pt idx="95">
                  <c:v>46.011293367002523</c:v>
                </c:pt>
                <c:pt idx="96">
                  <c:v>43.279481336144812</c:v>
                </c:pt>
                <c:pt idx="97">
                  <c:v>41.045330074228822</c:v>
                </c:pt>
                <c:pt idx="98">
                  <c:v>41.362907948143686</c:v>
                </c:pt>
                <c:pt idx="99">
                  <c:v>43.940235325197484</c:v>
                </c:pt>
                <c:pt idx="100">
                  <c:v>46.407729300881115</c:v>
                </c:pt>
                <c:pt idx="101">
                  <c:v>46.496787293382546</c:v>
                </c:pt>
                <c:pt idx="102">
                  <c:v>44.12552979510793</c:v>
                </c:pt>
                <c:pt idx="103">
                  <c:v>41.474080014356716</c:v>
                </c:pt>
                <c:pt idx="104">
                  <c:v>40.98016865176443</c:v>
                </c:pt>
                <c:pt idx="105">
                  <c:v>43.097895536309466</c:v>
                </c:pt>
                <c:pt idx="106">
                  <c:v>45.88023233673902</c:v>
                </c:pt>
                <c:pt idx="107">
                  <c:v>46.769111430141727</c:v>
                </c:pt>
                <c:pt idx="108">
                  <c:v>44.947301477319101</c:v>
                </c:pt>
                <c:pt idx="109">
                  <c:v>42.089766147189209</c:v>
                </c:pt>
                <c:pt idx="110">
                  <c:v>40.823710244074121</c:v>
                </c:pt>
                <c:pt idx="111">
                  <c:v>42.313139726581909</c:v>
                </c:pt>
                <c:pt idx="112">
                  <c:v>45.188679997350896</c:v>
                </c:pt>
                <c:pt idx="113">
                  <c:v>46.806572592669461</c:v>
                </c:pt>
                <c:pt idx="114">
                  <c:v>45.679334521695694</c:v>
                </c:pt>
                <c:pt idx="115">
                  <c:v>42.843343268358176</c:v>
                </c:pt>
                <c:pt idx="116">
                  <c:v>40.90599611213166</c:v>
                </c:pt>
                <c:pt idx="117">
                  <c:v>41.648481093916644</c:v>
                </c:pt>
                <c:pt idx="118">
                  <c:v>44.388160945604945</c:v>
                </c:pt>
                <c:pt idx="119">
                  <c:v>46.606186646235294</c:v>
                </c:pt>
                <c:pt idx="120">
                  <c:v>46.263315595597753</c:v>
                </c:pt>
                <c:pt idx="121">
                  <c:v>43.674781856417603</c:v>
                </c:pt>
                <c:pt idx="122">
                  <c:v>41.220471410862125</c:v>
                </c:pt>
                <c:pt idx="123">
                  <c:v>41.156865963942501</c:v>
                </c:pt>
                <c:pt idx="124">
                  <c:v>43.542444070225088</c:v>
                </c:pt>
                <c:pt idx="125">
                  <c:v>46.183916220450769</c:v>
                </c:pt>
                <c:pt idx="126">
                  <c:v>46.652725101475006</c:v>
                </c:pt>
                <c:pt idx="127">
                  <c:v>44.517849990107038</c:v>
                </c:pt>
                <c:pt idx="128">
                  <c:v>41.742085218257571</c:v>
                </c:pt>
                <c:pt idx="129">
                  <c:v>40.877456116069901</c:v>
                </c:pt>
                <c:pt idx="130">
                  <c:v>42.71889869265398</c:v>
                </c:pt>
                <c:pt idx="131">
                  <c:v>45.573399135345937</c:v>
                </c:pt>
                <c:pt idx="132">
                  <c:v>46.816542901338039</c:v>
                </c:pt>
                <c:pt idx="133">
                  <c:v>45.305389345228356</c:v>
                </c:pt>
                <c:pt idx="134">
                  <c:v>42.42928607746245</c:v>
                </c:pt>
                <c:pt idx="135">
                  <c:v>40.832509178594513</c:v>
                </c:pt>
                <c:pt idx="136">
                  <c:v>41.983127965529768</c:v>
                </c:pt>
                <c:pt idx="137">
                  <c:v>44.823268831910347</c:v>
                </c:pt>
                <c:pt idx="138">
                  <c:v>46.741719363166624</c:v>
                </c:pt>
                <c:pt idx="139">
                  <c:v>45.974664988249486</c:v>
                </c:pt>
                <c:pt idx="140">
                  <c:v>43.227331962005259</c:v>
                </c:pt>
                <c:pt idx="141">
                  <c:v>41.025605598787507</c:v>
                </c:pt>
                <c:pt idx="142">
                  <c:v>41.393742963157273</c:v>
                </c:pt>
                <c:pt idx="143">
                  <c:v>43.99328026006544</c:v>
                </c:pt>
                <c:pt idx="144">
                  <c:v>46.434214887115097</c:v>
                </c:pt>
                <c:pt idx="145">
                  <c:v>46.472362805143568</c:v>
                </c:pt>
                <c:pt idx="146">
                  <c:v>44.07265099424361</c:v>
                </c:pt>
                <c:pt idx="147">
                  <c:v>41.441363426518635</c:v>
                </c:pt>
                <c:pt idx="148">
                  <c:v>40.997693756930637</c:v>
                </c:pt>
                <c:pt idx="149">
                  <c:v>43.149549833611317</c:v>
                </c:pt>
                <c:pt idx="150">
                  <c:v>45.918525103453192</c:v>
                </c:pt>
                <c:pt idx="151">
                  <c:v>46.758836473147355</c:v>
                </c:pt>
                <c:pt idx="152">
                  <c:v>44.897905544691412</c:v>
                </c:pt>
                <c:pt idx="153">
                  <c:v>42.046663631585091</c:v>
                </c:pt>
                <c:pt idx="154">
                  <c:v>40.826529399562567</c:v>
                </c:pt>
                <c:pt idx="155">
                  <c:v>42.359288634608042</c:v>
                </c:pt>
                <c:pt idx="156">
                  <c:v>45.235729564702083</c:v>
                </c:pt>
                <c:pt idx="157">
                  <c:v>46.811265664103217</c:v>
                </c:pt>
                <c:pt idx="158">
                  <c:v>45.637356308979037</c:v>
                </c:pt>
                <c:pt idx="159">
                  <c:v>42.793288346670344</c:v>
                </c:pt>
                <c:pt idx="160">
                  <c:v>40.893884745632356</c:v>
                </c:pt>
                <c:pt idx="161">
                  <c:v>41.685448417110898</c:v>
                </c:pt>
                <c:pt idx="162">
                  <c:v>44.4402193720315</c:v>
                </c:pt>
                <c:pt idx="163">
                  <c:v>46.625473898717317</c:v>
                </c:pt>
                <c:pt idx="164">
                  <c:v>46.23209906315099</c:v>
                </c:pt>
                <c:pt idx="165">
                  <c:v>43.621761875011195</c:v>
                </c:pt>
                <c:pt idx="166">
                  <c:v>41.194394306886949</c:v>
                </c:pt>
                <c:pt idx="167">
                  <c:v>41.181706906532611</c:v>
                </c:pt>
                <c:pt idx="168">
                  <c:v>43.595364411323004</c:v>
                </c:pt>
                <c:pt idx="169">
                  <c:v>46.21626124250573</c:v>
                </c:pt>
                <c:pt idx="170">
                  <c:v>46.634756940376391</c:v>
                </c:pt>
                <c:pt idx="171">
                  <c:v>44.466088490304493</c:v>
                </c:pt>
                <c:pt idx="172">
                  <c:v>41.704119663959169</c:v>
                </c:pt>
                <c:pt idx="173">
                  <c:v>40.888191862810473</c:v>
                </c:pt>
                <c:pt idx="174">
                  <c:v>42.768465344390677</c:v>
                </c:pt>
                <c:pt idx="175">
                  <c:v>45.616225341060364</c:v>
                </c:pt>
                <c:pt idx="176">
                  <c:v>46.813254444999522</c:v>
                </c:pt>
                <c:pt idx="177">
                  <c:v>45.259009618429033</c:v>
                </c:pt>
                <c:pt idx="178">
                  <c:v>42.382456387130546</c:v>
                </c:pt>
                <c:pt idx="179">
                  <c:v>40.828284526055</c:v>
                </c:pt>
                <c:pt idx="180">
                  <c:v>42.025392476844495</c:v>
                </c:pt>
                <c:pt idx="181">
                  <c:v>44.873164710289331</c:v>
                </c:pt>
                <c:pt idx="182">
                  <c:v>46.753372568134857</c:v>
                </c:pt>
                <c:pt idx="183">
                  <c:v>45.937361616900688</c:v>
                </c:pt>
                <c:pt idx="184">
                  <c:v>43.175368561924202</c:v>
                </c:pt>
                <c:pt idx="185">
                  <c:v>41.006757080367215</c:v>
                </c:pt>
                <c:pt idx="186">
                  <c:v>41.42533856730897</c:v>
                </c:pt>
                <c:pt idx="187">
                  <c:v>44.046271134042648</c:v>
                </c:pt>
                <c:pt idx="188">
                  <c:v>46.459881465763111</c:v>
                </c:pt>
                <c:pt idx="189">
                  <c:v>46.447107354420893</c:v>
                </c:pt>
                <c:pt idx="190">
                  <c:v>44.0196932590732</c:v>
                </c:pt>
                <c:pt idx="191">
                  <c:v>41.409392504389054</c:v>
                </c:pt>
                <c:pt idx="192">
                  <c:v>41.016103566206361</c:v>
                </c:pt>
                <c:pt idx="193">
                  <c:v>43.201414480545431</c:v>
                </c:pt>
                <c:pt idx="194">
                  <c:v>45.956160470840544</c:v>
                </c:pt>
                <c:pt idx="195">
                  <c:v>46.747640777776397</c:v>
                </c:pt>
                <c:pt idx="196">
                  <c:v>44.848172057254615</c:v>
                </c:pt>
                <c:pt idx="197">
                  <c:v>42.004117091074114</c:v>
                </c:pt>
                <c:pt idx="198">
                  <c:v>40.830286899109772</c:v>
                </c:pt>
                <c:pt idx="199">
                  <c:v>42.405895546458332</c:v>
                </c:pt>
                <c:pt idx="200">
                  <c:v>45.282335709039081</c:v>
                </c:pt>
                <c:pt idx="201">
                  <c:v>46.815021566758737</c:v>
                </c:pt>
                <c:pt idx="202">
                  <c:v>45.594808810372825</c:v>
                </c:pt>
                <c:pt idx="203">
                  <c:v>42.743555420803105</c:v>
                </c:pt>
                <c:pt idx="204">
                  <c:v>40.882690615191294</c:v>
                </c:pt>
                <c:pt idx="205">
                  <c:v>41.723084913999145</c:v>
                </c:pt>
                <c:pt idx="206">
                  <c:v>44.492083674579604</c:v>
                </c:pt>
                <c:pt idx="207">
                  <c:v>46.64388220634703</c:v>
                </c:pt>
                <c:pt idx="208">
                  <c:v>46.200126862721817</c:v>
                </c:pt>
                <c:pt idx="209">
                  <c:v>43.568804260150358</c:v>
                </c:pt>
                <c:pt idx="210">
                  <c:v>41.169140264470954</c:v>
                </c:pt>
                <c:pt idx="211">
                  <c:v>41.207374886693728</c:v>
                </c:pt>
                <c:pt idx="212">
                  <c:v>43.648355391475071</c:v>
                </c:pt>
                <c:pt idx="213">
                  <c:v>46.247855559877358</c:v>
                </c:pt>
                <c:pt idx="214">
                  <c:v>46.615906925280761</c:v>
                </c:pt>
                <c:pt idx="215">
                  <c:v>44.414124759689237</c:v>
                </c:pt>
                <c:pt idx="216">
                  <c:v>41.666817432108928</c:v>
                </c:pt>
                <c:pt idx="217">
                  <c:v>40.899846629660303</c:v>
                </c:pt>
                <c:pt idx="218">
                  <c:v>42.818361771047556</c:v>
                </c:pt>
                <c:pt idx="219">
                  <c:v>45.658488882965123</c:v>
                </c:pt>
                <c:pt idx="220">
                  <c:v>46.809028196633228</c:v>
                </c:pt>
                <c:pt idx="221">
                  <c:v>45.212179173049321</c:v>
                </c:pt>
                <c:pt idx="222">
                  <c:v>42.336077440249859</c:v>
                </c:pt>
                <c:pt idx="223">
                  <c:v>40.824997667547969</c:v>
                </c:pt>
                <c:pt idx="224">
                  <c:v>42.068219629264355</c:v>
                </c:pt>
                <c:pt idx="225">
                  <c:v>44.922730787208799</c:v>
                </c:pt>
                <c:pt idx="226">
                  <c:v>46.764106747019845</c:v>
                </c:pt>
                <c:pt idx="227">
                  <c:v>45.899394943187538</c:v>
                </c:pt>
                <c:pt idx="228">
                  <c:v>43.123607420332497</c:v>
                </c:pt>
                <c:pt idx="229">
                  <c:v>40.988790425767633</c:v>
                </c:pt>
                <c:pt idx="230">
                  <c:v>41.457684859082896</c:v>
                </c:pt>
                <c:pt idx="231">
                  <c:v>44.099191340705701</c:v>
                </c:pt>
                <c:pt idx="232">
                  <c:v>46.484720993363318</c:v>
                </c:pt>
                <c:pt idx="233">
                  <c:v>46.421028855835978</c:v>
                </c:pt>
                <c:pt idx="234">
                  <c:v>43.966673185634974</c:v>
                </c:pt>
                <c:pt idx="235">
                  <c:v>41.378177267102025</c:v>
                </c:pt>
                <c:pt idx="236">
                  <c:v>41.035392310275782</c:v>
                </c:pt>
                <c:pt idx="237">
                  <c:v>43.253473223628475</c:v>
                </c:pt>
                <c:pt idx="238">
                  <c:v>45.993126644627857</c:v>
                </c:pt>
                <c:pt idx="239">
                  <c:v>46.735527852566165</c:v>
                </c:pt>
                <c:pt idx="240">
                  <c:v>44.798116600623509</c:v>
                </c:pt>
                <c:pt idx="241">
                  <c:v>41.962139859006207</c:v>
                </c:pt>
                <c:pt idx="242">
                  <c:v>40.834981565180378</c:v>
                </c:pt>
                <c:pt idx="243">
                  <c:v>42.452945856332697</c:v>
                </c:pt>
                <c:pt idx="244">
                  <c:v>45.328483824802333</c:v>
                </c:pt>
                <c:pt idx="245">
                  <c:v>46.81783912360109</c:v>
                </c:pt>
                <c:pt idx="246">
                  <c:v>45.55170535952724</c:v>
                </c:pt>
                <c:pt idx="247">
                  <c:v>42.694160076195274</c:v>
                </c:pt>
                <c:pt idx="248">
                  <c:v>40.872417228855348</c:v>
                </c:pt>
                <c:pt idx="249">
                  <c:v>41.761378789954207</c:v>
                </c:pt>
                <c:pt idx="250">
                  <c:v>44.543737599873843</c:v>
                </c:pt>
                <c:pt idx="251">
                  <c:v>46.661405800279212</c:v>
                </c:pt>
                <c:pt idx="252">
                  <c:v>46.167409013844882</c:v>
                </c:pt>
                <c:pt idx="253">
                  <c:v>43.515925607835676</c:v>
                </c:pt>
                <c:pt idx="254">
                  <c:v>41.144717197794243</c:v>
                </c:pt>
                <c:pt idx="255">
                  <c:v>41.233861860524819</c:v>
                </c:pt>
                <c:pt idx="256">
                  <c:v>43.701400404224593</c:v>
                </c:pt>
                <c:pt idx="257">
                  <c:v>46.278689271453011</c:v>
                </c:pt>
                <c:pt idx="258">
                  <c:v>46.596180963456845</c:v>
                </c:pt>
                <c:pt idx="259">
                  <c:v>44.361975082795709</c:v>
                </c:pt>
                <c:pt idx="260">
                  <c:v>41.630190212581155</c:v>
                </c:pt>
                <c:pt idx="261">
                  <c:v>40.912416764217035</c:v>
                </c:pt>
                <c:pt idx="262">
                  <c:v>42.868572335947476</c:v>
                </c:pt>
                <c:pt idx="263">
                  <c:v>45.700176516397129</c:v>
                </c:pt>
                <c:pt idx="264">
                  <c:v>46.803865480672307</c:v>
                </c:pt>
                <c:pt idx="265">
                  <c:v>45.164912684940852</c:v>
                </c:pt>
                <c:pt idx="266">
                  <c:v>42.290163771180197</c:v>
                </c:pt>
                <c:pt idx="267">
                  <c:v>40.822649633118026</c:v>
                </c:pt>
                <c:pt idx="268">
                  <c:v>42.111596001500509</c:v>
                </c:pt>
                <c:pt idx="269">
                  <c:v>44.971951529517519</c:v>
                </c:pt>
                <c:pt idx="270">
                  <c:v>46.773918535915584</c:v>
                </c:pt>
                <c:pt idx="271">
                  <c:v>45.860776865208933</c:v>
                </c:pt>
                <c:pt idx="272">
                  <c:v>43.072064758276696</c:v>
                </c:pt>
                <c:pt idx="273">
                  <c:v>40.971711265427572</c:v>
                </c:pt>
                <c:pt idx="274">
                  <c:v>41.490771701710642</c:v>
                </c:pt>
                <c:pt idx="275">
                  <c:v>44.152024295777103</c:v>
                </c:pt>
                <c:pt idx="276">
                  <c:v>46.50872568563738</c:v>
                </c:pt>
                <c:pt idx="277">
                  <c:v>46.394135481939237</c:v>
                </c:pt>
                <c:pt idx="278">
                  <c:v>43.913607389502943</c:v>
                </c:pt>
                <c:pt idx="279">
                  <c:v>41.347727496973036</c:v>
                </c:pt>
                <c:pt idx="280">
                  <c:v>41.055553944380122</c:v>
                </c:pt>
                <c:pt idx="281">
                  <c:v>43.305709748550747</c:v>
                </c:pt>
                <c:pt idx="282">
                  <c:v>46.029412040255608</c:v>
                </c:pt>
                <c:pt idx="283">
                  <c:v>46.722501493497916</c:v>
                </c:pt>
                <c:pt idx="284">
                  <c:v>44.74775486131248</c:v>
                </c:pt>
                <c:pt idx="285">
                  <c:v>41.920745090319897</c:v>
                </c:pt>
                <c:pt idx="286">
                  <c:v>40.840611926547226</c:v>
                </c:pt>
                <c:pt idx="287">
                  <c:v>42.500424819477765</c:v>
                </c:pt>
                <c:pt idx="288">
                  <c:v>45.374159449970506</c:v>
                </c:pt>
                <c:pt idx="289">
                  <c:v>46.819717451656679</c:v>
                </c:pt>
                <c:pt idx="290">
                  <c:v>45.508059464318301</c:v>
                </c:pt>
                <c:pt idx="291">
                  <c:v>42.645117792493544</c:v>
                </c:pt>
                <c:pt idx="292">
                  <c:v>40.863067806126118</c:v>
                </c:pt>
                <c:pt idx="293">
                  <c:v>41.800318044337665</c:v>
                </c:pt>
                <c:pt idx="294">
                  <c:v>44.595164960467407</c:v>
                </c:pt>
                <c:pt idx="295">
                  <c:v>46.678039188922583</c:v>
                </c:pt>
                <c:pt idx="296">
                  <c:v>46.133955769728146</c:v>
                </c:pt>
                <c:pt idx="297">
                  <c:v>43.463142489322223</c:v>
                </c:pt>
                <c:pt idx="298">
                  <c:v>41.12113276062351</c:v>
                </c:pt>
                <c:pt idx="299">
                  <c:v>41.261159527466376</c:v>
                </c:pt>
                <c:pt idx="300">
                  <c:v>43.754482826182013</c:v>
                </c:pt>
                <c:pt idx="301">
                  <c:v>46.308752714480775</c:v>
                </c:pt>
                <c:pt idx="302">
                  <c:v>46.575585236679892</c:v>
                </c:pt>
                <c:pt idx="303">
                  <c:v>44.309655802430719</c:v>
                </c:pt>
                <c:pt idx="304">
                  <c:v>41.594249483712964</c:v>
                </c:pt>
                <c:pt idx="305">
                  <c:v>40.925898327217908</c:v>
                </c:pt>
                <c:pt idx="306">
                  <c:v>42.919081303967815</c:v>
                </c:pt>
                <c:pt idx="307">
                  <c:v>45.74127517717308</c:v>
                </c:pt>
                <c:pt idx="308">
                  <c:v>46.797767915022646</c:v>
                </c:pt>
                <c:pt idx="309">
                  <c:v>45.117224966603516</c:v>
                </c:pt>
                <c:pt idx="310">
                  <c:v>42.244729768471352</c:v>
                </c:pt>
                <c:pt idx="311">
                  <c:v>40.821241158598546</c:v>
                </c:pt>
                <c:pt idx="312">
                  <c:v>42.155508000148096</c:v>
                </c:pt>
                <c:pt idx="313">
                  <c:v>45.020811512286137</c:v>
                </c:pt>
                <c:pt idx="314">
                  <c:v>46.782804859977119</c:v>
                </c:pt>
                <c:pt idx="315">
                  <c:v>45.821519485202593</c:v>
                </c:pt>
                <c:pt idx="316">
                  <c:v>43.020756728335627</c:v>
                </c:pt>
                <c:pt idx="317">
                  <c:v>40.955524951660486</c:v>
                </c:pt>
                <c:pt idx="318">
                  <c:v>41.524588726347993</c:v>
                </c:pt>
                <c:pt idx="319">
                  <c:v>44.204753442322499</c:v>
                </c:pt>
                <c:pt idx="320">
                  <c:v>46.531888019929909</c:v>
                </c:pt>
                <c:pt idx="321">
                  <c:v>46.366435660648918</c:v>
                </c:pt>
                <c:pt idx="322">
                  <c:v>43.86051250057983</c:v>
                </c:pt>
                <c:pt idx="323">
                  <c:v>41.318052736433408</c:v>
                </c:pt>
                <c:pt idx="324">
                  <c:v>41.076582150211941</c:v>
                </c:pt>
                <c:pt idx="325">
                  <c:v>43.358107685288786</c:v>
                </c:pt>
                <c:pt idx="326">
                  <c:v>46.065005286508367</c:v>
                </c:pt>
                <c:pt idx="327">
                  <c:v>46.708565782807284</c:v>
                </c:pt>
                <c:pt idx="328">
                  <c:v>44.697102621819596</c:v>
                </c:pt>
                <c:pt idx="329">
                  <c:v>41.879945757419748</c:v>
                </c:pt>
                <c:pt idx="330">
                  <c:v>40.847176218752445</c:v>
                </c:pt>
                <c:pt idx="331">
                  <c:v>42.54831755680766</c:v>
                </c:pt>
                <c:pt idx="332">
                  <c:v>45.419348270592643</c:v>
                </c:pt>
                <c:pt idx="333">
                  <c:v>46.82065596228999</c:v>
                </c:pt>
                <c:pt idx="334">
                  <c:v>45.463884802614679</c:v>
                </c:pt>
                <c:pt idx="335">
                  <c:v>42.596443938701412</c:v>
                </c:pt>
                <c:pt idx="336">
                  <c:v>40.854645276950983</c:v>
                </c:pt>
                <c:pt idx="337">
                  <c:v>41.839890474260656</c:v>
                </c:pt>
                <c:pt idx="338">
                  <c:v>44.646349639914945</c:v>
                </c:pt>
                <c:pt idx="339">
                  <c:v>46.69377715966084</c:v>
                </c:pt>
                <c:pt idx="340">
                  <c:v>46.099777614039738</c:v>
                </c:pt>
                <c:pt idx="341">
                  <c:v>43.410471445926433</c:v>
                </c:pt>
                <c:pt idx="342">
                  <c:v>41.098394343913462</c:v>
                </c:pt>
                <c:pt idx="343">
                  <c:v>41.289259332901715</c:v>
                </c:pt>
                <c:pt idx="344">
                  <c:v>43.807586022234375</c:v>
                </c:pt>
                <c:pt idx="345">
                  <c:v>46.338036467597554</c:v>
                </c:pt>
                <c:pt idx="346">
                  <c:v>46.554126199294473</c:v>
                </c:pt>
                <c:pt idx="347">
                  <c:v>44.257183314551831</c:v>
                </c:pt>
                <c:pt idx="348">
                  <c:v>41.559006508707185</c:v>
                </c:pt>
                <c:pt idx="349">
                  <c:v>40.940287093774238</c:v>
                </c:pt>
                <c:pt idx="350">
                  <c:v>42.969872846471567</c:v>
                </c:pt>
                <c:pt idx="351">
                  <c:v>45.781771985683498</c:v>
                </c:pt>
                <c:pt idx="352">
                  <c:v>46.790737410555856</c:v>
                </c:pt>
                <c:pt idx="353">
                  <c:v>45.069130962543447</c:v>
                </c:pt>
                <c:pt idx="354">
                  <c:v>42.199789670353965</c:v>
                </c:pt>
                <c:pt idx="355">
                  <c:v>40.820772685381087</c:v>
                </c:pt>
                <c:pt idx="356">
                  <c:v>42.199941863946215</c:v>
                </c:pt>
                <c:pt idx="357">
                  <c:v>45.069295423641108</c:v>
                </c:pt>
                <c:pt idx="358">
                  <c:v>46.79076293438419</c:v>
                </c:pt>
                <c:pt idx="359">
                  <c:v>45.781635105752443</c:v>
                </c:pt>
                <c:pt idx="360">
                  <c:v>42.969699409558487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E-4C71-8B23-FA631A91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545280"/>
        <c:axId val="-344543648"/>
      </c:scatterChart>
      <c:valAx>
        <c:axId val="-344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43648"/>
        <c:crosses val="autoZero"/>
        <c:crossBetween val="midCat"/>
      </c:valAx>
      <c:valAx>
        <c:axId val="-344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27</xdr:row>
      <xdr:rowOff>161926</xdr:rowOff>
    </xdr:from>
    <xdr:to>
      <xdr:col>11</xdr:col>
      <xdr:colOff>12224</xdr:colOff>
      <xdr:row>56</xdr:row>
      <xdr:rowOff>37426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5" x14ac:dyDescent="0.25"/>
  <cols>
    <col min="1" max="1" width="2.28515625" customWidth="1"/>
    <col min="2" max="2" width="5.28515625" customWidth="1"/>
    <col min="3" max="3" width="45.42578125" bestFit="1" customWidth="1"/>
    <col min="4" max="4" width="13.7109375" bestFit="1" customWidth="1"/>
    <col min="5" max="5" width="10.85546875" bestFit="1" customWidth="1"/>
    <col min="6" max="6" width="11.42578125" customWidth="1"/>
    <col min="7" max="7" width="12" bestFit="1" customWidth="1"/>
  </cols>
  <sheetData>
    <row r="1" spans="1:5" x14ac:dyDescent="0.25">
      <c r="A1" s="19" t="s">
        <v>147</v>
      </c>
    </row>
    <row r="2" spans="1:5" x14ac:dyDescent="0.25">
      <c r="A2" s="19" t="s">
        <v>148</v>
      </c>
    </row>
    <row r="3" spans="1:5" x14ac:dyDescent="0.25">
      <c r="A3" s="19" t="s">
        <v>149</v>
      </c>
    </row>
    <row r="4" spans="1:5" x14ac:dyDescent="0.25">
      <c r="A4" s="19" t="s">
        <v>150</v>
      </c>
    </row>
    <row r="5" spans="1:5" x14ac:dyDescent="0.25">
      <c r="A5" s="19" t="s">
        <v>151</v>
      </c>
    </row>
    <row r="6" spans="1:5" x14ac:dyDescent="0.25">
      <c r="A6" s="19"/>
      <c r="B6" t="s">
        <v>152</v>
      </c>
    </row>
    <row r="7" spans="1:5" x14ac:dyDescent="0.25">
      <c r="A7" s="19"/>
      <c r="B7" t="s">
        <v>153</v>
      </c>
    </row>
    <row r="8" spans="1:5" x14ac:dyDescent="0.25">
      <c r="A8" s="19"/>
      <c r="B8" t="s">
        <v>154</v>
      </c>
    </row>
    <row r="9" spans="1:5" x14ac:dyDescent="0.25">
      <c r="A9" s="19" t="s">
        <v>155</v>
      </c>
    </row>
    <row r="10" spans="1:5" x14ac:dyDescent="0.25">
      <c r="B10" t="s">
        <v>156</v>
      </c>
    </row>
    <row r="11" spans="1:5" x14ac:dyDescent="0.25">
      <c r="B11" t="s">
        <v>157</v>
      </c>
    </row>
    <row r="12" spans="1:5" x14ac:dyDescent="0.25">
      <c r="B12" t="s">
        <v>158</v>
      </c>
    </row>
    <row r="14" spans="1:5" ht="15.75" thickBot="1" x14ac:dyDescent="0.3">
      <c r="A14" t="s">
        <v>159</v>
      </c>
    </row>
    <row r="15" spans="1:5" ht="15.75" thickBot="1" x14ac:dyDescent="0.3">
      <c r="B15" s="21" t="s">
        <v>160</v>
      </c>
      <c r="C15" s="21" t="s">
        <v>161</v>
      </c>
      <c r="D15" s="21" t="s">
        <v>162</v>
      </c>
      <c r="E15" s="21" t="s">
        <v>163</v>
      </c>
    </row>
    <row r="16" spans="1:5" ht="15.75" thickBot="1" x14ac:dyDescent="0.3">
      <c r="B16" s="20" t="s">
        <v>170</v>
      </c>
      <c r="C16" s="20" t="s">
        <v>171</v>
      </c>
      <c r="D16" s="23">
        <v>26655</v>
      </c>
      <c r="E16" s="23">
        <v>74899</v>
      </c>
    </row>
    <row r="19" spans="1:7" ht="15.75" thickBot="1" x14ac:dyDescent="0.3">
      <c r="A19" t="s">
        <v>164</v>
      </c>
    </row>
    <row r="20" spans="1:7" ht="15.75" thickBot="1" x14ac:dyDescent="0.3">
      <c r="B20" s="21" t="s">
        <v>160</v>
      </c>
      <c r="C20" s="21" t="s">
        <v>161</v>
      </c>
      <c r="D20" s="21" t="s">
        <v>162</v>
      </c>
      <c r="E20" s="21" t="s">
        <v>163</v>
      </c>
      <c r="F20" s="21" t="s">
        <v>165</v>
      </c>
    </row>
    <row r="21" spans="1:7" x14ac:dyDescent="0.25">
      <c r="B21" s="22" t="s">
        <v>172</v>
      </c>
      <c r="C21" s="22" t="s">
        <v>173</v>
      </c>
      <c r="D21" s="24">
        <v>0</v>
      </c>
      <c r="E21" s="24">
        <v>22.091511933651436</v>
      </c>
      <c r="F21" s="22" t="s">
        <v>174</v>
      </c>
    </row>
    <row r="22" spans="1:7" x14ac:dyDescent="0.25">
      <c r="B22" s="22" t="s">
        <v>175</v>
      </c>
      <c r="C22" s="22" t="s">
        <v>176</v>
      </c>
      <c r="D22" s="24">
        <v>15</v>
      </c>
      <c r="E22" s="24">
        <v>25.020168987181506</v>
      </c>
      <c r="F22" s="22" t="s">
        <v>174</v>
      </c>
    </row>
    <row r="23" spans="1:7" x14ac:dyDescent="0.25">
      <c r="B23" s="22" t="s">
        <v>177</v>
      </c>
      <c r="C23" s="22" t="s">
        <v>178</v>
      </c>
      <c r="D23" s="24">
        <v>7</v>
      </c>
      <c r="E23" s="24">
        <v>50</v>
      </c>
      <c r="F23" s="22" t="s">
        <v>174</v>
      </c>
    </row>
    <row r="24" spans="1:7" x14ac:dyDescent="0.25">
      <c r="B24" s="22" t="s">
        <v>179</v>
      </c>
      <c r="C24" s="22" t="s">
        <v>180</v>
      </c>
      <c r="D24" s="24">
        <v>10</v>
      </c>
      <c r="E24" s="24">
        <v>28.172783913388557</v>
      </c>
      <c r="F24" s="22" t="s">
        <v>174</v>
      </c>
    </row>
    <row r="25" spans="1:7" x14ac:dyDescent="0.25">
      <c r="B25" s="22" t="s">
        <v>181</v>
      </c>
      <c r="C25" s="22" t="s">
        <v>182</v>
      </c>
      <c r="D25" s="24">
        <v>21</v>
      </c>
      <c r="E25" s="24">
        <v>15.040623589555878</v>
      </c>
      <c r="F25" s="22" t="s">
        <v>174</v>
      </c>
    </row>
    <row r="26" spans="1:7" ht="15.75" thickBot="1" x14ac:dyDescent="0.3">
      <c r="B26" s="20" t="s">
        <v>183</v>
      </c>
      <c r="C26" s="20" t="s">
        <v>184</v>
      </c>
      <c r="D26" s="25">
        <v>34</v>
      </c>
      <c r="E26" s="25">
        <v>43.820772684018067</v>
      </c>
      <c r="F26" s="20" t="s">
        <v>174</v>
      </c>
    </row>
    <row r="29" spans="1:7" ht="15.75" thickBot="1" x14ac:dyDescent="0.3">
      <c r="A29" t="s">
        <v>166</v>
      </c>
    </row>
    <row r="30" spans="1:7" ht="15.75" thickBot="1" x14ac:dyDescent="0.3">
      <c r="B30" s="21" t="s">
        <v>160</v>
      </c>
      <c r="C30" s="21" t="s">
        <v>161</v>
      </c>
      <c r="D30" s="21" t="s">
        <v>167</v>
      </c>
      <c r="E30" s="21" t="s">
        <v>17</v>
      </c>
      <c r="F30" s="21" t="s">
        <v>168</v>
      </c>
      <c r="G30" s="21" t="s">
        <v>169</v>
      </c>
    </row>
    <row r="31" spans="1:7" x14ac:dyDescent="0.25">
      <c r="B31" s="22" t="s">
        <v>172</v>
      </c>
      <c r="C31" s="22" t="s">
        <v>173</v>
      </c>
      <c r="D31" s="24">
        <v>22.091511933651436</v>
      </c>
      <c r="E31" s="22" t="s">
        <v>185</v>
      </c>
      <c r="F31" s="22" t="s">
        <v>186</v>
      </c>
      <c r="G31" s="22">
        <v>27.908488066348564</v>
      </c>
    </row>
    <row r="32" spans="1:7" x14ac:dyDescent="0.25">
      <c r="B32" s="22" t="s">
        <v>175</v>
      </c>
      <c r="C32" s="22" t="s">
        <v>176</v>
      </c>
      <c r="D32" s="24">
        <v>25.020168987181506</v>
      </c>
      <c r="E32" s="22" t="s">
        <v>187</v>
      </c>
      <c r="F32" s="22" t="s">
        <v>186</v>
      </c>
      <c r="G32" s="22">
        <v>24.979831012818494</v>
      </c>
    </row>
    <row r="33" spans="2:7" x14ac:dyDescent="0.25">
      <c r="B33" s="22" t="s">
        <v>177</v>
      </c>
      <c r="C33" s="22" t="s">
        <v>178</v>
      </c>
      <c r="D33" s="24">
        <v>50</v>
      </c>
      <c r="E33" s="22" t="s">
        <v>188</v>
      </c>
      <c r="F33" s="22" t="s">
        <v>189</v>
      </c>
      <c r="G33" s="22">
        <v>0</v>
      </c>
    </row>
    <row r="34" spans="2:7" x14ac:dyDescent="0.25">
      <c r="B34" s="22" t="s">
        <v>179</v>
      </c>
      <c r="C34" s="22" t="s">
        <v>180</v>
      </c>
      <c r="D34" s="24">
        <v>28.172783913388557</v>
      </c>
      <c r="E34" s="22" t="s">
        <v>190</v>
      </c>
      <c r="F34" s="22" t="s">
        <v>186</v>
      </c>
      <c r="G34" s="22">
        <v>21.827216086611443</v>
      </c>
    </row>
    <row r="35" spans="2:7" x14ac:dyDescent="0.25">
      <c r="B35" s="22" t="s">
        <v>181</v>
      </c>
      <c r="C35" s="22" t="s">
        <v>182</v>
      </c>
      <c r="D35" s="24">
        <v>15.040623589555878</v>
      </c>
      <c r="E35" s="22" t="s">
        <v>191</v>
      </c>
      <c r="F35" s="22" t="s">
        <v>186</v>
      </c>
      <c r="G35" s="22">
        <v>34.959376410444122</v>
      </c>
    </row>
    <row r="36" spans="2:7" x14ac:dyDescent="0.25">
      <c r="B36" s="22" t="s">
        <v>183</v>
      </c>
      <c r="C36" s="22" t="s">
        <v>184</v>
      </c>
      <c r="D36" s="24">
        <v>43.820772684018067</v>
      </c>
      <c r="E36" s="22" t="s">
        <v>192</v>
      </c>
      <c r="F36" s="22" t="s">
        <v>186</v>
      </c>
      <c r="G36" s="22">
        <v>6.1792273159819331</v>
      </c>
    </row>
    <row r="37" spans="2:7" x14ac:dyDescent="0.25">
      <c r="B37" s="22" t="s">
        <v>172</v>
      </c>
      <c r="C37" s="22" t="s">
        <v>173</v>
      </c>
      <c r="D37" s="24">
        <v>22.091511933651436</v>
      </c>
      <c r="E37" s="22" t="s">
        <v>193</v>
      </c>
      <c r="F37" s="22" t="s">
        <v>186</v>
      </c>
      <c r="G37" s="24">
        <v>22.091511933651436</v>
      </c>
    </row>
    <row r="38" spans="2:7" x14ac:dyDescent="0.25">
      <c r="B38" s="22" t="s">
        <v>175</v>
      </c>
      <c r="C38" s="22" t="s">
        <v>176</v>
      </c>
      <c r="D38" s="24">
        <v>25.020168987181506</v>
      </c>
      <c r="E38" s="22" t="s">
        <v>194</v>
      </c>
      <c r="F38" s="22" t="s">
        <v>186</v>
      </c>
      <c r="G38" s="24">
        <v>25.020168987181506</v>
      </c>
    </row>
    <row r="39" spans="2:7" x14ac:dyDescent="0.25">
      <c r="B39" s="22" t="s">
        <v>177</v>
      </c>
      <c r="C39" s="22" t="s">
        <v>178</v>
      </c>
      <c r="D39" s="24">
        <v>50</v>
      </c>
      <c r="E39" s="22" t="s">
        <v>195</v>
      </c>
      <c r="F39" s="22" t="s">
        <v>186</v>
      </c>
      <c r="G39" s="24">
        <v>50</v>
      </c>
    </row>
    <row r="40" spans="2:7" x14ac:dyDescent="0.25">
      <c r="B40" s="22" t="s">
        <v>179</v>
      </c>
      <c r="C40" s="22" t="s">
        <v>180</v>
      </c>
      <c r="D40" s="24">
        <v>28.172783913388557</v>
      </c>
      <c r="E40" s="22" t="s">
        <v>196</v>
      </c>
      <c r="F40" s="22" t="s">
        <v>186</v>
      </c>
      <c r="G40" s="24">
        <v>28.172783913388557</v>
      </c>
    </row>
    <row r="41" spans="2:7" x14ac:dyDescent="0.25">
      <c r="B41" s="22" t="s">
        <v>181</v>
      </c>
      <c r="C41" s="22" t="s">
        <v>182</v>
      </c>
      <c r="D41" s="24">
        <v>15.040623589555878</v>
      </c>
      <c r="E41" s="22" t="s">
        <v>197</v>
      </c>
      <c r="F41" s="22" t="s">
        <v>186</v>
      </c>
      <c r="G41" s="24">
        <v>15.040623589555878</v>
      </c>
    </row>
    <row r="42" spans="2:7" ht="15.75" thickBot="1" x14ac:dyDescent="0.3">
      <c r="B42" s="20" t="s">
        <v>183</v>
      </c>
      <c r="C42" s="20" t="s">
        <v>184</v>
      </c>
      <c r="D42" s="25">
        <v>43.820772684018067</v>
      </c>
      <c r="E42" s="20" t="s">
        <v>198</v>
      </c>
      <c r="F42" s="20" t="s">
        <v>186</v>
      </c>
      <c r="G42" s="25">
        <v>43.820772684018067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5" width="6.140625" customWidth="1"/>
    <col min="6" max="7" width="12" bestFit="1" customWidth="1"/>
    <col min="8" max="8" width="9.7109375" bestFit="1" customWidth="1"/>
  </cols>
  <sheetData>
    <row r="1" spans="1:8" x14ac:dyDescent="0.25">
      <c r="A1" s="19" t="s">
        <v>199</v>
      </c>
    </row>
    <row r="2" spans="1:8" x14ac:dyDescent="0.25">
      <c r="A2" s="19" t="s">
        <v>148</v>
      </c>
    </row>
    <row r="3" spans="1:8" x14ac:dyDescent="0.25">
      <c r="A3" s="19" t="s">
        <v>149</v>
      </c>
    </row>
    <row r="6" spans="1:8" ht="15.75" thickBot="1" x14ac:dyDescent="0.3">
      <c r="A6" t="s">
        <v>164</v>
      </c>
    </row>
    <row r="7" spans="1:8" x14ac:dyDescent="0.25">
      <c r="B7" s="26"/>
      <c r="C7" s="26"/>
      <c r="D7" s="26" t="s">
        <v>200</v>
      </c>
      <c r="E7" s="26" t="s">
        <v>29</v>
      </c>
      <c r="F7" s="26" t="s">
        <v>202</v>
      </c>
      <c r="G7" s="26" t="s">
        <v>204</v>
      </c>
      <c r="H7" s="26" t="s">
        <v>205</v>
      </c>
    </row>
    <row r="8" spans="1:8" ht="15.75" thickBot="1" x14ac:dyDescent="0.3">
      <c r="B8" s="27" t="s">
        <v>160</v>
      </c>
      <c r="C8" s="27" t="s">
        <v>161</v>
      </c>
      <c r="D8" s="27" t="s">
        <v>201</v>
      </c>
      <c r="E8" s="27" t="s">
        <v>201</v>
      </c>
      <c r="F8" s="27" t="s">
        <v>203</v>
      </c>
      <c r="G8" s="27" t="s">
        <v>201</v>
      </c>
      <c r="H8" s="27" t="s">
        <v>201</v>
      </c>
    </row>
    <row r="9" spans="1:8" x14ac:dyDescent="0.25">
      <c r="B9" s="22" t="s">
        <v>172</v>
      </c>
      <c r="C9" s="22" t="s">
        <v>173</v>
      </c>
      <c r="D9" s="24">
        <v>22.091511933651436</v>
      </c>
      <c r="E9" s="24">
        <v>20.804589356311794</v>
      </c>
      <c r="F9" s="22">
        <v>4.9684180928504951</v>
      </c>
      <c r="G9" s="22">
        <v>22.091511933651436</v>
      </c>
      <c r="H9" s="22">
        <v>0</v>
      </c>
    </row>
    <row r="10" spans="1:8" x14ac:dyDescent="0.25">
      <c r="B10" s="22" t="s">
        <v>175</v>
      </c>
      <c r="C10" s="22" t="s">
        <v>176</v>
      </c>
      <c r="D10" s="24">
        <v>25.020168987181506</v>
      </c>
      <c r="E10" s="24">
        <v>23.720099043563586</v>
      </c>
      <c r="F10" s="22">
        <v>5.6433723268956939</v>
      </c>
      <c r="G10" s="22">
        <v>30.705417451158556</v>
      </c>
      <c r="H10" s="22">
        <v>0</v>
      </c>
    </row>
    <row r="11" spans="1:8" x14ac:dyDescent="0.25">
      <c r="B11" s="22" t="s">
        <v>177</v>
      </c>
      <c r="C11" s="22" t="s">
        <v>178</v>
      </c>
      <c r="D11" s="24">
        <v>50</v>
      </c>
      <c r="E11" s="24">
        <v>47.245369344625665</v>
      </c>
      <c r="F11" s="22">
        <v>10.16290777979432</v>
      </c>
      <c r="G11" s="22">
        <v>50</v>
      </c>
      <c r="H11" s="22">
        <v>0</v>
      </c>
    </row>
    <row r="12" spans="1:8" x14ac:dyDescent="0.25">
      <c r="B12" s="22" t="s">
        <v>179</v>
      </c>
      <c r="C12" s="22" t="s">
        <v>180</v>
      </c>
      <c r="D12" s="24">
        <v>28.172783913388557</v>
      </c>
      <c r="E12" s="24">
        <v>25.72406972073134</v>
      </c>
      <c r="F12" s="22">
        <v>8.1425526038352132</v>
      </c>
      <c r="G12" s="22">
        <v>38.625403511629166</v>
      </c>
      <c r="H12" s="22">
        <v>0</v>
      </c>
    </row>
    <row r="13" spans="1:8" x14ac:dyDescent="0.25">
      <c r="B13" s="22" t="s">
        <v>181</v>
      </c>
      <c r="C13" s="22" t="s">
        <v>182</v>
      </c>
      <c r="D13" s="24">
        <v>15.040623589555878</v>
      </c>
      <c r="E13" s="24">
        <v>13.751763430822427</v>
      </c>
      <c r="F13" s="22">
        <v>3.4232942572562064</v>
      </c>
      <c r="G13" s="22">
        <v>24.439103679935961</v>
      </c>
      <c r="H13" s="22">
        <v>0</v>
      </c>
    </row>
    <row r="14" spans="1:8" ht="15.75" thickBot="1" x14ac:dyDescent="0.3">
      <c r="B14" s="20" t="s">
        <v>183</v>
      </c>
      <c r="C14" s="20" t="s">
        <v>184</v>
      </c>
      <c r="D14" s="25">
        <v>43.820772684018067</v>
      </c>
      <c r="E14" s="25">
        <v>41.316978154468217</v>
      </c>
      <c r="F14" s="20">
        <v>9.7519104874480664</v>
      </c>
      <c r="G14" s="20">
        <v>43.820772684018067</v>
      </c>
      <c r="H14" s="20">
        <v>0</v>
      </c>
    </row>
    <row r="16" spans="1:8" x14ac:dyDescent="0.25">
      <c r="A16" t="s">
        <v>166</v>
      </c>
    </row>
    <row r="17" spans="2:2" x14ac:dyDescent="0.25">
      <c r="B17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73"/>
  <sheetViews>
    <sheetView tabSelected="1" workbookViewId="0">
      <selection activeCell="B22" sqref="B22:B23"/>
    </sheetView>
  </sheetViews>
  <sheetFormatPr defaultRowHeight="15" x14ac:dyDescent="0.25"/>
  <cols>
    <col min="1" max="1" width="9.140625" style="18"/>
    <col min="2" max="2" width="22.140625" style="18" bestFit="1" customWidth="1"/>
    <col min="3" max="8" width="9.140625" style="18"/>
    <col min="9" max="9" width="15.7109375" style="18" bestFit="1" customWidth="1"/>
    <col min="10" max="10" width="13.28515625" style="18" customWidth="1"/>
    <col min="11" max="16384" width="9.140625" style="18"/>
  </cols>
  <sheetData>
    <row r="2" spans="2:19" x14ac:dyDescent="0.25">
      <c r="B2" s="17" t="s">
        <v>104</v>
      </c>
      <c r="C2" s="9"/>
      <c r="D2" s="9"/>
      <c r="E2" s="9"/>
      <c r="F2" s="9"/>
      <c r="H2" s="9"/>
    </row>
    <row r="3" spans="2:19" x14ac:dyDescent="0.25">
      <c r="B3" s="9" t="s">
        <v>103</v>
      </c>
      <c r="C3" s="9" t="s">
        <v>69</v>
      </c>
      <c r="D3" s="9" t="s">
        <v>70</v>
      </c>
      <c r="E3" s="9" t="s">
        <v>71</v>
      </c>
      <c r="F3" s="9"/>
    </row>
    <row r="4" spans="2:19" x14ac:dyDescent="0.25">
      <c r="B4" s="9" t="s">
        <v>67</v>
      </c>
      <c r="C4" s="30">
        <v>22.091511933651436</v>
      </c>
      <c r="D4" s="30">
        <v>25.020168987181506</v>
      </c>
      <c r="E4" s="30">
        <v>50</v>
      </c>
      <c r="F4" s="9"/>
    </row>
    <row r="5" spans="2:19" x14ac:dyDescent="0.25">
      <c r="B5" s="9" t="s">
        <v>68</v>
      </c>
      <c r="C5" s="30">
        <v>28.172783913388557</v>
      </c>
      <c r="D5" s="30">
        <v>15.040623589555878</v>
      </c>
      <c r="E5" s="30">
        <v>43.820772684018067</v>
      </c>
      <c r="F5" s="9"/>
    </row>
    <row r="7" spans="2:19" x14ac:dyDescent="0.25">
      <c r="B7" s="9" t="s">
        <v>142</v>
      </c>
      <c r="C7" s="9">
        <v>15</v>
      </c>
      <c r="D7" s="9">
        <v>12</v>
      </c>
      <c r="E7" s="9">
        <v>3</v>
      </c>
      <c r="F7" s="9"/>
    </row>
    <row r="8" spans="2:19" x14ac:dyDescent="0.25">
      <c r="B8" s="9"/>
      <c r="C8" s="9"/>
      <c r="D8" s="9"/>
      <c r="E8" s="9"/>
      <c r="F8" s="9"/>
      <c r="G8" s="9"/>
      <c r="H8" s="9"/>
      <c r="I8" s="9"/>
      <c r="J8" s="9"/>
    </row>
    <row r="9" spans="2:19" x14ac:dyDescent="0.25">
      <c r="B9" s="17"/>
      <c r="C9" s="9"/>
      <c r="D9" s="9"/>
      <c r="E9" s="9"/>
      <c r="F9" s="28" t="s">
        <v>109</v>
      </c>
      <c r="G9" s="28"/>
      <c r="H9" s="28"/>
      <c r="I9" s="9"/>
      <c r="J9" s="9"/>
    </row>
    <row r="10" spans="2:19" ht="30" x14ac:dyDescent="0.25">
      <c r="B10" s="10" t="s">
        <v>105</v>
      </c>
      <c r="C10" s="10" t="s">
        <v>110</v>
      </c>
      <c r="D10" s="10" t="s">
        <v>67</v>
      </c>
      <c r="E10" s="10" t="s">
        <v>68</v>
      </c>
      <c r="F10" s="10" t="s">
        <v>106</v>
      </c>
      <c r="G10" s="10" t="s">
        <v>107</v>
      </c>
      <c r="H10" s="10" t="s">
        <v>108</v>
      </c>
      <c r="I10" s="10"/>
      <c r="J10" s="11" t="s">
        <v>111</v>
      </c>
    </row>
    <row r="11" spans="2:19" x14ac:dyDescent="0.25">
      <c r="B11" s="7">
        <v>1</v>
      </c>
      <c r="C11" s="4">
        <v>7571</v>
      </c>
      <c r="D11" s="4">
        <v>18</v>
      </c>
      <c r="E11" s="4">
        <v>42</v>
      </c>
      <c r="F11" s="4">
        <f>IF(SQRT((C$4-$D11)^2+(C$5-$E11)^2)&lt;=C$7,1,0)</f>
        <v>1</v>
      </c>
      <c r="G11" s="4">
        <f t="shared" ref="G11:G20" si="0">IF(SQRT((D$4-$D11)^2+(D$5-$E11)^2)&lt;=D$7,1,0)</f>
        <v>0</v>
      </c>
      <c r="H11" s="4">
        <f t="shared" ref="H11:H20" si="1">IF(SQRT((E$4-$D11)^2+(E$5-$E11)^2)&lt;=E$7,1,0)</f>
        <v>0</v>
      </c>
      <c r="I11" s="4">
        <f>IF(OR(F11=1,G11=1,H11=1),1,0)</f>
        <v>1</v>
      </c>
      <c r="J11" s="7">
        <f>IF(I11=1, C11,0)</f>
        <v>7571</v>
      </c>
      <c r="N11" s="29" t="s">
        <v>69</v>
      </c>
      <c r="O11" s="29"/>
      <c r="P11" s="29" t="s">
        <v>70</v>
      </c>
      <c r="Q11" s="29"/>
      <c r="R11" s="29" t="s">
        <v>71</v>
      </c>
      <c r="S11" s="29"/>
    </row>
    <row r="12" spans="2:19" x14ac:dyDescent="0.25">
      <c r="B12" s="8">
        <v>2</v>
      </c>
      <c r="C12" s="5">
        <v>5274</v>
      </c>
      <c r="D12" s="5">
        <v>29</v>
      </c>
      <c r="E12" s="5">
        <v>37</v>
      </c>
      <c r="F12" s="5">
        <f t="shared" ref="F12:F20" si="2">IF(SQRT((C$4-$D12)^2+(C$5-$E12)^2)&lt;=C$7,1,0)</f>
        <v>1</v>
      </c>
      <c r="G12" s="5">
        <f t="shared" si="0"/>
        <v>0</v>
      </c>
      <c r="H12" s="5">
        <f t="shared" si="1"/>
        <v>0</v>
      </c>
      <c r="I12" s="5">
        <f t="shared" ref="I12:I20" si="3">IF(OR(F12=1,G12=1,H12=1),1,0)</f>
        <v>1</v>
      </c>
      <c r="J12" s="8">
        <f t="shared" ref="J12:J20" si="4">IF(I12=1, C12,0)</f>
        <v>5274</v>
      </c>
      <c r="M12" s="18" t="s">
        <v>144</v>
      </c>
      <c r="N12" s="18" t="s">
        <v>145</v>
      </c>
      <c r="O12" s="18" t="s">
        <v>146</v>
      </c>
      <c r="P12" s="18" t="s">
        <v>145</v>
      </c>
      <c r="Q12" s="18" t="s">
        <v>146</v>
      </c>
      <c r="R12" s="18" t="s">
        <v>145</v>
      </c>
      <c r="S12" s="18" t="s">
        <v>146</v>
      </c>
    </row>
    <row r="13" spans="2:19" x14ac:dyDescent="0.25">
      <c r="B13" s="8">
        <v>3</v>
      </c>
      <c r="C13" s="5">
        <v>11082</v>
      </c>
      <c r="D13" s="5">
        <v>36</v>
      </c>
      <c r="E13" s="5">
        <v>28</v>
      </c>
      <c r="F13" s="5">
        <f t="shared" si="2"/>
        <v>1</v>
      </c>
      <c r="G13" s="5">
        <f t="shared" si="0"/>
        <v>0</v>
      </c>
      <c r="H13" s="5">
        <f t="shared" si="1"/>
        <v>0</v>
      </c>
      <c r="I13" s="5">
        <f t="shared" si="3"/>
        <v>1</v>
      </c>
      <c r="J13" s="8">
        <f t="shared" si="4"/>
        <v>11082</v>
      </c>
      <c r="M13" s="18">
        <v>0</v>
      </c>
      <c r="N13" s="18">
        <f>C$4+C$7*SIN($M13)</f>
        <v>22.091511933651436</v>
      </c>
      <c r="O13" s="18">
        <f t="shared" ref="O13:O76" si="5">C$5+C$7*COS($M13)</f>
        <v>43.172783913388557</v>
      </c>
      <c r="P13" s="18">
        <f>D$4+D$7*SIN($M13)</f>
        <v>25.020168987181506</v>
      </c>
      <c r="Q13" s="18">
        <f t="shared" ref="Q13:Q76" si="6">D$5+D$7*COS($M13)</f>
        <v>27.040623589555878</v>
      </c>
      <c r="R13" s="18">
        <f>E$4+E$7*SIN($M13)</f>
        <v>50</v>
      </c>
      <c r="S13" s="18">
        <f t="shared" ref="S13:S76" si="7">E$5+E$7*COS($M13)</f>
        <v>46.820772684018067</v>
      </c>
    </row>
    <row r="14" spans="2:19" x14ac:dyDescent="0.25">
      <c r="B14" s="8">
        <v>4</v>
      </c>
      <c r="C14" s="5">
        <v>11879</v>
      </c>
      <c r="D14" s="5">
        <v>35</v>
      </c>
      <c r="E14" s="5">
        <v>11</v>
      </c>
      <c r="F14" s="5">
        <f t="shared" si="2"/>
        <v>0</v>
      </c>
      <c r="G14" s="5">
        <f t="shared" si="0"/>
        <v>1</v>
      </c>
      <c r="H14" s="5">
        <f t="shared" si="1"/>
        <v>0</v>
      </c>
      <c r="I14" s="5">
        <f t="shared" si="3"/>
        <v>1</v>
      </c>
      <c r="J14" s="8">
        <f t="shared" si="4"/>
        <v>11879</v>
      </c>
      <c r="M14" s="18">
        <v>1</v>
      </c>
      <c r="N14" s="18">
        <f t="shared" ref="N14:N77" si="8">C$4+C$7*SIN($M14)</f>
        <v>34.713576705769881</v>
      </c>
      <c r="O14" s="18">
        <f t="shared" si="5"/>
        <v>36.277318501410655</v>
      </c>
      <c r="P14" s="18">
        <f t="shared" ref="P14:P77" si="9">D$4+D$7*SIN($M14)</f>
        <v>35.11782080487626</v>
      </c>
      <c r="Q14" s="18">
        <f t="shared" si="6"/>
        <v>21.524251259973553</v>
      </c>
      <c r="R14" s="18">
        <f t="shared" ref="R14:R77" si="10">E$4+E$7*SIN($M14)</f>
        <v>52.524412954423688</v>
      </c>
      <c r="S14" s="18">
        <f t="shared" si="7"/>
        <v>45.441679601622489</v>
      </c>
    </row>
    <row r="15" spans="2:19" x14ac:dyDescent="0.25">
      <c r="B15" s="8">
        <v>5</v>
      </c>
      <c r="C15" s="5">
        <v>9226</v>
      </c>
      <c r="D15" s="5">
        <v>28</v>
      </c>
      <c r="E15" s="5">
        <v>7</v>
      </c>
      <c r="F15" s="5">
        <f t="shared" si="2"/>
        <v>0</v>
      </c>
      <c r="G15" s="5">
        <f t="shared" si="0"/>
        <v>1</v>
      </c>
      <c r="H15" s="5">
        <f t="shared" si="1"/>
        <v>0</v>
      </c>
      <c r="I15" s="5">
        <f t="shared" si="3"/>
        <v>1</v>
      </c>
      <c r="J15" s="8">
        <f t="shared" si="4"/>
        <v>9226</v>
      </c>
      <c r="M15" s="18">
        <v>2</v>
      </c>
      <c r="N15" s="18">
        <f t="shared" si="8"/>
        <v>35.730973336036662</v>
      </c>
      <c r="O15" s="18">
        <f t="shared" si="5"/>
        <v>21.930581365181421</v>
      </c>
      <c r="P15" s="18">
        <f t="shared" si="9"/>
        <v>35.931738109089686</v>
      </c>
      <c r="Q15" s="18">
        <f t="shared" si="6"/>
        <v>10.046861550990169</v>
      </c>
      <c r="R15" s="18">
        <f t="shared" si="10"/>
        <v>52.727892280477043</v>
      </c>
      <c r="S15" s="18">
        <f t="shared" si="7"/>
        <v>42.572332174376641</v>
      </c>
    </row>
    <row r="16" spans="2:19" x14ac:dyDescent="0.25">
      <c r="B16" s="8">
        <v>6</v>
      </c>
      <c r="C16" s="5">
        <v>7942</v>
      </c>
      <c r="D16" s="5">
        <v>21</v>
      </c>
      <c r="E16" s="5">
        <v>15</v>
      </c>
      <c r="F16" s="5">
        <f t="shared" si="2"/>
        <v>1</v>
      </c>
      <c r="G16" s="5">
        <f t="shared" si="0"/>
        <v>1</v>
      </c>
      <c r="H16" s="5">
        <f t="shared" si="1"/>
        <v>0</v>
      </c>
      <c r="I16" s="5">
        <f t="shared" si="3"/>
        <v>1</v>
      </c>
      <c r="J16" s="8">
        <f t="shared" si="4"/>
        <v>7942</v>
      </c>
      <c r="M16" s="18">
        <v>3</v>
      </c>
      <c r="N16" s="18">
        <f>C$4+C$7*SIN($M16)</f>
        <v>24.208312054549445</v>
      </c>
      <c r="O16" s="18">
        <f t="shared" si="5"/>
        <v>13.322896464381875</v>
      </c>
      <c r="P16" s="18">
        <f t="shared" si="9"/>
        <v>26.713609083899911</v>
      </c>
      <c r="Q16" s="18">
        <f t="shared" si="6"/>
        <v>3.1607136303505321</v>
      </c>
      <c r="R16" s="18">
        <f t="shared" si="10"/>
        <v>50.423360024179601</v>
      </c>
      <c r="S16" s="18">
        <f t="shared" si="7"/>
        <v>40.85079519421673</v>
      </c>
    </row>
    <row r="17" spans="2:19" x14ac:dyDescent="0.25">
      <c r="B17" s="8">
        <v>7</v>
      </c>
      <c r="C17" s="5">
        <v>6295</v>
      </c>
      <c r="D17" s="5">
        <v>8</v>
      </c>
      <c r="E17" s="5">
        <v>26</v>
      </c>
      <c r="F17" s="5">
        <f t="shared" si="2"/>
        <v>1</v>
      </c>
      <c r="G17" s="5">
        <f t="shared" si="0"/>
        <v>0</v>
      </c>
      <c r="H17" s="5">
        <f t="shared" si="1"/>
        <v>0</v>
      </c>
      <c r="I17" s="5">
        <f t="shared" si="3"/>
        <v>1</v>
      </c>
      <c r="J17" s="8">
        <f t="shared" si="4"/>
        <v>6295</v>
      </c>
      <c r="M17" s="18">
        <v>4</v>
      </c>
      <c r="N17" s="18">
        <f t="shared" si="8"/>
        <v>10.739474504032513</v>
      </c>
      <c r="O17" s="18">
        <f t="shared" si="5"/>
        <v>18.368129600434379</v>
      </c>
      <c r="P17" s="18">
        <f t="shared" si="9"/>
        <v>15.938539043486369</v>
      </c>
      <c r="Q17" s="18">
        <f t="shared" si="6"/>
        <v>7.1969001391925342</v>
      </c>
      <c r="R17" s="18">
        <f t="shared" si="10"/>
        <v>47.729592514076217</v>
      </c>
      <c r="S17" s="18">
        <f t="shared" si="7"/>
        <v>41.859841821427231</v>
      </c>
    </row>
    <row r="18" spans="2:19" x14ac:dyDescent="0.25">
      <c r="B18" s="8">
        <v>8</v>
      </c>
      <c r="C18" s="5">
        <v>4286</v>
      </c>
      <c r="D18" s="5">
        <v>18</v>
      </c>
      <c r="E18" s="5">
        <v>31</v>
      </c>
      <c r="F18" s="5">
        <f t="shared" si="2"/>
        <v>1</v>
      </c>
      <c r="G18" s="5">
        <f t="shared" si="0"/>
        <v>0</v>
      </c>
      <c r="H18" s="5">
        <f t="shared" si="1"/>
        <v>0</v>
      </c>
      <c r="I18" s="5">
        <f t="shared" si="3"/>
        <v>1</v>
      </c>
      <c r="J18" s="8">
        <f t="shared" si="4"/>
        <v>4286</v>
      </c>
      <c r="M18" s="18">
        <v>5</v>
      </c>
      <c r="N18" s="18">
        <f t="shared" si="8"/>
        <v>7.7076478137043587</v>
      </c>
      <c r="O18" s="18">
        <f t="shared" si="5"/>
        <v>32.427716695336947</v>
      </c>
      <c r="P18" s="18">
        <f t="shared" si="9"/>
        <v>13.513077691223845</v>
      </c>
      <c r="Q18" s="18">
        <f t="shared" si="6"/>
        <v>18.444569815114594</v>
      </c>
      <c r="R18" s="18">
        <f t="shared" si="10"/>
        <v>47.123227176010587</v>
      </c>
      <c r="S18" s="18">
        <f t="shared" si="7"/>
        <v>44.671759240407745</v>
      </c>
    </row>
    <row r="19" spans="2:19" x14ac:dyDescent="0.25">
      <c r="B19" s="8">
        <v>9</v>
      </c>
      <c r="C19" s="5">
        <v>8132</v>
      </c>
      <c r="D19" s="5">
        <v>6</v>
      </c>
      <c r="E19" s="5">
        <v>4</v>
      </c>
      <c r="F19" s="5">
        <f t="shared" si="2"/>
        <v>0</v>
      </c>
      <c r="G19" s="5">
        <f t="shared" si="0"/>
        <v>0</v>
      </c>
      <c r="H19" s="5">
        <f t="shared" si="1"/>
        <v>0</v>
      </c>
      <c r="I19" s="5">
        <f t="shared" si="3"/>
        <v>0</v>
      </c>
      <c r="J19" s="8">
        <f t="shared" si="4"/>
        <v>0</v>
      </c>
      <c r="M19" s="18">
        <v>6</v>
      </c>
      <c r="N19" s="18">
        <f t="shared" si="8"/>
        <v>17.900279460667548</v>
      </c>
      <c r="O19" s="18">
        <f t="shared" si="5"/>
        <v>42.57533821314405</v>
      </c>
      <c r="P19" s="18">
        <f t="shared" si="9"/>
        <v>21.667183008794396</v>
      </c>
      <c r="Q19" s="18">
        <f t="shared" si="6"/>
        <v>26.56266702936027</v>
      </c>
      <c r="R19" s="18">
        <f t="shared" si="10"/>
        <v>49.161753505403226</v>
      </c>
      <c r="S19" s="18">
        <f t="shared" si="7"/>
        <v>46.701283543969168</v>
      </c>
    </row>
    <row r="20" spans="2:19" x14ac:dyDescent="0.25">
      <c r="B20" s="8">
        <v>10</v>
      </c>
      <c r="C20" s="5">
        <v>11344</v>
      </c>
      <c r="D20" s="5">
        <v>50</v>
      </c>
      <c r="E20" s="5">
        <v>46</v>
      </c>
      <c r="F20" s="5">
        <f t="shared" si="2"/>
        <v>0</v>
      </c>
      <c r="G20" s="5">
        <f t="shared" si="0"/>
        <v>0</v>
      </c>
      <c r="H20" s="5">
        <f t="shared" si="1"/>
        <v>1</v>
      </c>
      <c r="I20" s="5">
        <f t="shared" si="3"/>
        <v>1</v>
      </c>
      <c r="J20" s="8">
        <f t="shared" si="4"/>
        <v>11344</v>
      </c>
      <c r="M20" s="18">
        <v>7</v>
      </c>
      <c r="N20" s="18">
        <f t="shared" si="8"/>
        <v>31.946310914433273</v>
      </c>
      <c r="O20" s="18">
        <f t="shared" si="5"/>
        <v>39.48131772853813</v>
      </c>
      <c r="P20" s="18">
        <f t="shared" si="9"/>
        <v>32.904008171806979</v>
      </c>
      <c r="Q20" s="18">
        <f t="shared" si="6"/>
        <v>24.087450641675531</v>
      </c>
      <c r="R20" s="18">
        <f t="shared" si="10"/>
        <v>51.970959796156365</v>
      </c>
      <c r="S20" s="18">
        <f t="shared" si="7"/>
        <v>46.08247944704798</v>
      </c>
    </row>
    <row r="21" spans="2:19" x14ac:dyDescent="0.25">
      <c r="B21" s="9"/>
      <c r="C21" s="6"/>
      <c r="D21" s="6"/>
      <c r="E21" s="6"/>
      <c r="F21" s="6"/>
      <c r="G21" s="6"/>
      <c r="H21" s="6"/>
      <c r="I21" s="6"/>
      <c r="J21" s="9"/>
      <c r="M21" s="18">
        <v>8</v>
      </c>
      <c r="N21" s="18">
        <f t="shared" si="8"/>
        <v>36.93188563300216</v>
      </c>
      <c r="O21" s="18">
        <f t="shared" si="5"/>
        <v>25.990283406259355</v>
      </c>
      <c r="P21" s="18">
        <f t="shared" si="9"/>
        <v>36.892467946662087</v>
      </c>
      <c r="Q21" s="18">
        <f t="shared" si="6"/>
        <v>13.294623183852515</v>
      </c>
      <c r="R21" s="18">
        <f t="shared" si="10"/>
        <v>52.968074739870147</v>
      </c>
      <c r="S21" s="18">
        <f t="shared" si="7"/>
        <v>43.384272582592224</v>
      </c>
    </row>
    <row r="22" spans="2:19" x14ac:dyDescent="0.25">
      <c r="B22" s="31" t="s">
        <v>207</v>
      </c>
      <c r="C22" s="6"/>
      <c r="D22" s="6"/>
      <c r="E22" s="6"/>
      <c r="F22" s="6"/>
      <c r="G22" s="6"/>
      <c r="H22" s="6"/>
      <c r="I22" s="6"/>
      <c r="J22" s="9"/>
      <c r="M22" s="18">
        <v>9</v>
      </c>
      <c r="N22" s="18">
        <f t="shared" si="8"/>
        <v>28.273289212277785</v>
      </c>
      <c r="O22" s="18">
        <f t="shared" si="5"/>
        <v>14.505829985118403</v>
      </c>
      <c r="P22" s="18">
        <f t="shared" si="9"/>
        <v>29.965590810082585</v>
      </c>
      <c r="Q22" s="18">
        <f t="shared" si="6"/>
        <v>4.1070604469397551</v>
      </c>
      <c r="R22" s="18">
        <f t="shared" si="10"/>
        <v>51.236355455725267</v>
      </c>
      <c r="S22" s="18">
        <f t="shared" si="7"/>
        <v>41.087381898364036</v>
      </c>
    </row>
    <row r="23" spans="2:19" x14ac:dyDescent="0.25">
      <c r="B23" s="32" t="s">
        <v>208</v>
      </c>
      <c r="M23" s="18">
        <v>10</v>
      </c>
      <c r="N23" s="18">
        <f t="shared" si="8"/>
        <v>13.931195270310889</v>
      </c>
      <c r="O23" s="18">
        <f t="shared" si="5"/>
        <v>15.58671097724177</v>
      </c>
      <c r="P23" s="18">
        <f t="shared" si="9"/>
        <v>18.491915656509068</v>
      </c>
      <c r="Q23" s="18">
        <f t="shared" si="6"/>
        <v>4.9717652406384492</v>
      </c>
      <c r="R23" s="18">
        <f t="shared" si="10"/>
        <v>48.36793666733189</v>
      </c>
      <c r="S23" s="18">
        <f t="shared" si="7"/>
        <v>41.303558096788713</v>
      </c>
    </row>
    <row r="24" spans="2:19" x14ac:dyDescent="0.25">
      <c r="J24" s="17" t="s">
        <v>140</v>
      </c>
      <c r="M24" s="18">
        <v>11</v>
      </c>
      <c r="N24" s="18">
        <f t="shared" si="8"/>
        <v>7.0916588353908843</v>
      </c>
      <c r="O24" s="18">
        <f t="shared" si="5"/>
        <v>28.239169383209319</v>
      </c>
      <c r="P24" s="18">
        <f t="shared" si="9"/>
        <v>13.020286508573065</v>
      </c>
      <c r="Q24" s="18">
        <f t="shared" si="6"/>
        <v>15.093731965412488</v>
      </c>
      <c r="R24" s="18">
        <f t="shared" si="10"/>
        <v>47.00002938034789</v>
      </c>
      <c r="S24" s="18">
        <f t="shared" si="7"/>
        <v>43.834049777982216</v>
      </c>
    </row>
    <row r="25" spans="2:19" x14ac:dyDescent="0.25">
      <c r="I25" s="9" t="s">
        <v>141</v>
      </c>
      <c r="J25" s="31">
        <f>SUM(J11:J20)</f>
        <v>74899</v>
      </c>
      <c r="M25" s="18">
        <v>12</v>
      </c>
      <c r="N25" s="18">
        <f t="shared" si="8"/>
        <v>14.042918163644911</v>
      </c>
      <c r="O25" s="18">
        <f t="shared" si="5"/>
        <v>40.830593294375937</v>
      </c>
      <c r="P25" s="18">
        <f t="shared" si="9"/>
        <v>18.581293971176287</v>
      </c>
      <c r="Q25" s="18">
        <f t="shared" si="6"/>
        <v>25.166871094345783</v>
      </c>
      <c r="R25" s="18">
        <f t="shared" si="10"/>
        <v>48.390281245998693</v>
      </c>
      <c r="S25" s="18">
        <f t="shared" si="7"/>
        <v>46.352334560215546</v>
      </c>
    </row>
    <row r="26" spans="2:19" x14ac:dyDescent="0.25">
      <c r="M26" s="18">
        <v>13</v>
      </c>
      <c r="N26" s="18">
        <f t="shared" si="8"/>
        <v>28.394017486051048</v>
      </c>
      <c r="O26" s="18">
        <f t="shared" si="5"/>
        <v>41.7844856351415</v>
      </c>
      <c r="P26" s="18">
        <f t="shared" si="9"/>
        <v>30.062173429101197</v>
      </c>
      <c r="Q26" s="18">
        <f t="shared" si="6"/>
        <v>25.92998496695823</v>
      </c>
      <c r="R26" s="18">
        <f t="shared" si="10"/>
        <v>51.260501110479922</v>
      </c>
      <c r="S26" s="18">
        <f t="shared" si="7"/>
        <v>46.543113028368658</v>
      </c>
    </row>
    <row r="27" spans="2:19" x14ac:dyDescent="0.25">
      <c r="M27" s="18">
        <v>14</v>
      </c>
      <c r="N27" s="18">
        <f t="shared" si="8"/>
        <v>36.950622269074493</v>
      </c>
      <c r="O27" s="18">
        <f t="shared" si="5"/>
        <v>30.223842186506062</v>
      </c>
      <c r="P27" s="18">
        <f t="shared" si="9"/>
        <v>36.907457255519951</v>
      </c>
      <c r="Q27" s="18">
        <f t="shared" si="6"/>
        <v>16.68147020804988</v>
      </c>
      <c r="R27" s="18">
        <f t="shared" si="10"/>
        <v>52.971822067084609</v>
      </c>
      <c r="S27" s="18">
        <f t="shared" si="7"/>
        <v>44.230984338641569</v>
      </c>
    </row>
    <row r="28" spans="2:19" x14ac:dyDescent="0.25">
      <c r="M28" s="18">
        <v>15</v>
      </c>
      <c r="N28" s="18">
        <f t="shared" si="8"/>
        <v>31.845829536008189</v>
      </c>
      <c r="O28" s="18">
        <f t="shared" si="5"/>
        <v>16.777465220506237</v>
      </c>
      <c r="P28" s="18">
        <f t="shared" si="9"/>
        <v>32.823623069066912</v>
      </c>
      <c r="Q28" s="18">
        <f t="shared" si="6"/>
        <v>5.9243686352500227</v>
      </c>
      <c r="R28" s="18">
        <f t="shared" si="10"/>
        <v>51.950863520471351</v>
      </c>
      <c r="S28" s="18">
        <f t="shared" si="7"/>
        <v>41.541708945441606</v>
      </c>
    </row>
    <row r="29" spans="2:19" x14ac:dyDescent="0.25">
      <c r="M29" s="18">
        <v>16</v>
      </c>
      <c r="N29" s="18">
        <f t="shared" si="8"/>
        <v>17.772962183675457</v>
      </c>
      <c r="O29" s="18">
        <f t="shared" si="5"/>
        <v>13.807891708537786</v>
      </c>
      <c r="P29" s="18">
        <f t="shared" si="9"/>
        <v>21.565329187200724</v>
      </c>
      <c r="Q29" s="18">
        <f t="shared" si="6"/>
        <v>3.5487098256752621</v>
      </c>
      <c r="R29" s="18">
        <f t="shared" si="10"/>
        <v>49.136290050004803</v>
      </c>
      <c r="S29" s="18">
        <f t="shared" si="7"/>
        <v>40.947794243047916</v>
      </c>
    </row>
    <row r="30" spans="2:19" x14ac:dyDescent="0.25">
      <c r="M30" s="18">
        <v>17</v>
      </c>
      <c r="N30" s="18">
        <f t="shared" si="8"/>
        <v>7.6705495554580843</v>
      </c>
      <c r="O30" s="18">
        <f t="shared" si="5"/>
        <v>24.045333842614603</v>
      </c>
      <c r="P30" s="18">
        <f t="shared" si="9"/>
        <v>13.483399084626825</v>
      </c>
      <c r="Q30" s="18">
        <f t="shared" si="6"/>
        <v>11.738663532936716</v>
      </c>
      <c r="R30" s="18">
        <f t="shared" si="10"/>
        <v>47.11580752436133</v>
      </c>
      <c r="S30" s="18">
        <f t="shared" si="7"/>
        <v>42.995282669863279</v>
      </c>
    </row>
    <row r="31" spans="2:19" x14ac:dyDescent="0.25">
      <c r="M31" s="18">
        <v>18</v>
      </c>
      <c r="N31" s="18">
        <f t="shared" si="8"/>
        <v>10.826703232076294</v>
      </c>
      <c r="O31" s="18">
        <f t="shared" si="5"/>
        <v>38.077534537049758</v>
      </c>
      <c r="P31" s="18">
        <f t="shared" si="9"/>
        <v>16.008322025921395</v>
      </c>
      <c r="Q31" s="18">
        <f t="shared" si="6"/>
        <v>22.96442408848484</v>
      </c>
      <c r="R31" s="18">
        <f t="shared" si="10"/>
        <v>47.74703825968497</v>
      </c>
      <c r="S31" s="18">
        <f t="shared" si="7"/>
        <v>45.801722808750306</v>
      </c>
    </row>
    <row r="32" spans="2:19" x14ac:dyDescent="0.25">
      <c r="M32" s="18">
        <v>19</v>
      </c>
      <c r="N32" s="18">
        <f t="shared" si="8"/>
        <v>24.33967007859572</v>
      </c>
      <c r="O32" s="18">
        <f t="shared" si="5"/>
        <v>43.00335318618859</v>
      </c>
      <c r="P32" s="18">
        <f t="shared" si="9"/>
        <v>26.818695503136933</v>
      </c>
      <c r="Q32" s="18">
        <f t="shared" si="6"/>
        <v>26.905079007795909</v>
      </c>
      <c r="R32" s="18">
        <f t="shared" si="10"/>
        <v>50.449631628988854</v>
      </c>
      <c r="S32" s="18">
        <f t="shared" si="7"/>
        <v>46.786886538578074</v>
      </c>
    </row>
    <row r="33" spans="13:19" x14ac:dyDescent="0.25">
      <c r="M33" s="18">
        <v>20</v>
      </c>
      <c r="N33" s="18">
        <f t="shared" si="8"/>
        <v>35.785690694565851</v>
      </c>
      <c r="O33" s="18">
        <f t="shared" si="5"/>
        <v>34.294014840589433</v>
      </c>
      <c r="P33" s="18">
        <f t="shared" si="9"/>
        <v>35.975511995913038</v>
      </c>
      <c r="Q33" s="18">
        <f t="shared" si="6"/>
        <v>19.937608331316582</v>
      </c>
      <c r="R33" s="18">
        <f t="shared" si="10"/>
        <v>52.738835752182879</v>
      </c>
      <c r="S33" s="18">
        <f t="shared" si="7"/>
        <v>45.045018869458239</v>
      </c>
    </row>
    <row r="34" spans="13:19" x14ac:dyDescent="0.25">
      <c r="M34" s="18">
        <v>21</v>
      </c>
      <c r="N34" s="18">
        <f t="shared" si="8"/>
        <v>34.641346511692277</v>
      </c>
      <c r="O34" s="18">
        <f t="shared" si="5"/>
        <v>19.95684501002453</v>
      </c>
      <c r="P34" s="18">
        <f t="shared" si="9"/>
        <v>35.060036649614176</v>
      </c>
      <c r="Q34" s="18">
        <f t="shared" si="6"/>
        <v>8.467872466864657</v>
      </c>
      <c r="R34" s="18">
        <f t="shared" si="10"/>
        <v>52.509966915608167</v>
      </c>
      <c r="S34" s="18">
        <f t="shared" si="7"/>
        <v>42.177584903345263</v>
      </c>
    </row>
    <row r="35" spans="13:19" x14ac:dyDescent="0.25">
      <c r="M35" s="18">
        <v>22</v>
      </c>
      <c r="N35" s="18">
        <f t="shared" si="8"/>
        <v>21.958742294295376</v>
      </c>
      <c r="O35" s="18">
        <f t="shared" si="5"/>
        <v>13.173371517469</v>
      </c>
      <c r="P35" s="18">
        <f t="shared" si="9"/>
        <v>24.91395327569666</v>
      </c>
      <c r="Q35" s="18">
        <f t="shared" si="6"/>
        <v>3.0410936728202316</v>
      </c>
      <c r="R35" s="18">
        <f t="shared" si="10"/>
        <v>49.973446072128787</v>
      </c>
      <c r="S35" s="18">
        <f t="shared" si="7"/>
        <v>40.820890204834157</v>
      </c>
    </row>
    <row r="36" spans="13:19" x14ac:dyDescent="0.25">
      <c r="M36" s="18">
        <v>23</v>
      </c>
      <c r="N36" s="18">
        <f t="shared" si="8"/>
        <v>9.3982058710238761</v>
      </c>
      <c r="O36" s="18">
        <f t="shared" si="5"/>
        <v>20.180288608387592</v>
      </c>
      <c r="P36" s="18">
        <f t="shared" si="9"/>
        <v>14.865524137079458</v>
      </c>
      <c r="Q36" s="18">
        <f t="shared" si="6"/>
        <v>8.6466273455551068</v>
      </c>
      <c r="R36" s="18">
        <f t="shared" si="10"/>
        <v>47.461338787474489</v>
      </c>
      <c r="S36" s="18">
        <f t="shared" si="7"/>
        <v>42.222273623017877</v>
      </c>
    </row>
    <row r="37" spans="13:19" x14ac:dyDescent="0.25">
      <c r="M37" s="18">
        <v>24</v>
      </c>
      <c r="N37" s="18">
        <f t="shared" si="8"/>
        <v>8.5078365035520775</v>
      </c>
      <c r="O37" s="18">
        <f t="shared" si="5"/>
        <v>34.535469023443511</v>
      </c>
      <c r="P37" s="18">
        <f t="shared" si="9"/>
        <v>14.15322864310202</v>
      </c>
      <c r="Q37" s="18">
        <f t="shared" si="6"/>
        <v>20.130771677599842</v>
      </c>
      <c r="R37" s="18">
        <f t="shared" si="10"/>
        <v>47.283264913980126</v>
      </c>
      <c r="S37" s="18">
        <f t="shared" si="7"/>
        <v>45.093309706029061</v>
      </c>
    </row>
    <row r="38" spans="13:19" x14ac:dyDescent="0.25">
      <c r="M38" s="18">
        <v>25</v>
      </c>
      <c r="N38" s="18">
        <f t="shared" si="8"/>
        <v>20.106235682184842</v>
      </c>
      <c r="O38" s="18">
        <f t="shared" si="5"/>
        <v>43.040826091340662</v>
      </c>
      <c r="P38" s="18">
        <f t="shared" si="9"/>
        <v>23.431947986008229</v>
      </c>
      <c r="Q38" s="18">
        <f t="shared" si="6"/>
        <v>26.935057331917562</v>
      </c>
      <c r="R38" s="18">
        <f t="shared" si="10"/>
        <v>49.60294474970668</v>
      </c>
      <c r="S38" s="18">
        <f t="shared" si="7"/>
        <v>46.794381119608488</v>
      </c>
    </row>
    <row r="39" spans="13:19" x14ac:dyDescent="0.25">
      <c r="M39" s="18">
        <v>26</v>
      </c>
      <c r="N39" s="18">
        <f t="shared" si="8"/>
        <v>33.529888690845475</v>
      </c>
      <c r="O39" s="18">
        <f t="shared" si="5"/>
        <v>37.876573748318165</v>
      </c>
      <c r="P39" s="18">
        <f t="shared" si="9"/>
        <v>34.170870392936735</v>
      </c>
      <c r="Q39" s="18">
        <f t="shared" si="6"/>
        <v>22.803655457499563</v>
      </c>
      <c r="R39" s="18">
        <f t="shared" si="10"/>
        <v>52.287675351438807</v>
      </c>
      <c r="S39" s="18">
        <f t="shared" si="7"/>
        <v>45.761530651003987</v>
      </c>
    </row>
    <row r="40" spans="13:19" x14ac:dyDescent="0.25">
      <c r="M40" s="18">
        <v>27</v>
      </c>
      <c r="N40" s="18">
        <f t="shared" si="8"/>
        <v>36.437150859718983</v>
      </c>
      <c r="O40" s="18">
        <f t="shared" si="5"/>
        <v>23.790701782381014</v>
      </c>
      <c r="P40" s="18">
        <f t="shared" si="9"/>
        <v>36.496680128035543</v>
      </c>
      <c r="Q40" s="18">
        <f t="shared" si="6"/>
        <v>11.534957884749844</v>
      </c>
      <c r="R40" s="18">
        <f t="shared" si="10"/>
        <v>52.869127785213507</v>
      </c>
      <c r="S40" s="18">
        <f t="shared" si="7"/>
        <v>42.944356257816558</v>
      </c>
    </row>
    <row r="41" spans="13:19" x14ac:dyDescent="0.25">
      <c r="M41" s="18">
        <v>28</v>
      </c>
      <c r="N41" s="18">
        <f t="shared" si="8"/>
        <v>26.155098758269471</v>
      </c>
      <c r="O41" s="18">
        <f t="shared" si="5"/>
        <v>13.733695918685058</v>
      </c>
      <c r="P41" s="18">
        <f t="shared" si="9"/>
        <v>28.271038446875934</v>
      </c>
      <c r="Q41" s="18">
        <f t="shared" si="6"/>
        <v>3.4893531937930788</v>
      </c>
      <c r="R41" s="18">
        <f t="shared" si="10"/>
        <v>50.812717364923607</v>
      </c>
      <c r="S41" s="18">
        <f t="shared" si="7"/>
        <v>40.932955085077367</v>
      </c>
    </row>
    <row r="42" spans="13:19" x14ac:dyDescent="0.25">
      <c r="M42" s="18">
        <v>29</v>
      </c>
      <c r="N42" s="18">
        <f t="shared" si="8"/>
        <v>12.137003670456922</v>
      </c>
      <c r="O42" s="18">
        <f t="shared" si="5"/>
        <v>16.95192096805355</v>
      </c>
      <c r="P42" s="18">
        <f t="shared" si="9"/>
        <v>17.056562376625898</v>
      </c>
      <c r="Q42" s="18">
        <f t="shared" si="6"/>
        <v>6.0639332332878748</v>
      </c>
      <c r="R42" s="18">
        <f t="shared" si="10"/>
        <v>48.009098347361096</v>
      </c>
      <c r="S42" s="18">
        <f t="shared" si="7"/>
        <v>41.576600094951068</v>
      </c>
    </row>
    <row r="43" spans="13:19" x14ac:dyDescent="0.25">
      <c r="M43" s="18">
        <v>30</v>
      </c>
      <c r="N43" s="18">
        <f t="shared" si="8"/>
        <v>7.2710375722585088</v>
      </c>
      <c r="O43" s="18">
        <f t="shared" si="5"/>
        <v>30.486555661702319</v>
      </c>
      <c r="P43" s="18">
        <f t="shared" si="9"/>
        <v>13.163789498067164</v>
      </c>
      <c r="Q43" s="18">
        <f t="shared" si="6"/>
        <v>16.891640988206888</v>
      </c>
      <c r="R43" s="18">
        <f t="shared" si="10"/>
        <v>47.035905127721414</v>
      </c>
      <c r="S43" s="18">
        <f t="shared" si="7"/>
        <v>44.283527033680819</v>
      </c>
    </row>
    <row r="44" spans="13:19" x14ac:dyDescent="0.25">
      <c r="M44" s="18">
        <v>31</v>
      </c>
      <c r="N44" s="18">
        <f t="shared" si="8"/>
        <v>16.030947253805461</v>
      </c>
      <c r="O44" s="18">
        <f t="shared" si="5"/>
        <v>41.893919280456529</v>
      </c>
      <c r="P44" s="18">
        <f t="shared" si="9"/>
        <v>20.171717243304727</v>
      </c>
      <c r="Q44" s="18">
        <f t="shared" si="6"/>
        <v>26.017531883210253</v>
      </c>
      <c r="R44" s="18">
        <f t="shared" si="10"/>
        <v>48.787887064030805</v>
      </c>
      <c r="S44" s="18">
        <f t="shared" si="7"/>
        <v>46.564999757431664</v>
      </c>
    </row>
    <row r="45" spans="13:19" x14ac:dyDescent="0.25">
      <c r="M45" s="18">
        <v>32</v>
      </c>
      <c r="N45" s="18">
        <f t="shared" si="8"/>
        <v>30.362912152276795</v>
      </c>
      <c r="O45" s="18">
        <f t="shared" si="5"/>
        <v>40.686134320986213</v>
      </c>
      <c r="P45" s="18">
        <f t="shared" si="9"/>
        <v>31.637289162081792</v>
      </c>
      <c r="Q45" s="18">
        <f t="shared" si="6"/>
        <v>25.051303915634001</v>
      </c>
      <c r="R45" s="18">
        <f t="shared" si="10"/>
        <v>51.654280043725073</v>
      </c>
      <c r="S45" s="18">
        <f t="shared" si="7"/>
        <v>46.3234427655376</v>
      </c>
    </row>
    <row r="46" spans="13:19" x14ac:dyDescent="0.25">
      <c r="M46" s="18">
        <v>33</v>
      </c>
      <c r="N46" s="18">
        <f t="shared" si="8"/>
        <v>37.090189835260446</v>
      </c>
      <c r="O46" s="18">
        <f t="shared" si="5"/>
        <v>27.973632705042665</v>
      </c>
      <c r="P46" s="18">
        <f t="shared" si="9"/>
        <v>37.019111308468709</v>
      </c>
      <c r="Q46" s="18">
        <f t="shared" si="6"/>
        <v>14.881302622879165</v>
      </c>
      <c r="R46" s="18">
        <f t="shared" si="10"/>
        <v>52.999735580321804</v>
      </c>
      <c r="S46" s="18">
        <f t="shared" si="7"/>
        <v>43.780942442348888</v>
      </c>
    </row>
    <row r="47" spans="13:19" x14ac:dyDescent="0.25">
      <c r="M47" s="18">
        <v>34</v>
      </c>
      <c r="N47" s="18">
        <f t="shared" si="8"/>
        <v>30.027752225451792</v>
      </c>
      <c r="O47" s="18">
        <f t="shared" si="5"/>
        <v>15.444229791619478</v>
      </c>
      <c r="P47" s="18">
        <f t="shared" si="9"/>
        <v>31.369161220621791</v>
      </c>
      <c r="Q47" s="18">
        <f t="shared" si="6"/>
        <v>4.8577802921406157</v>
      </c>
      <c r="R47" s="18">
        <f t="shared" si="10"/>
        <v>51.587248058360075</v>
      </c>
      <c r="S47" s="18">
        <f t="shared" si="7"/>
        <v>41.275061859664248</v>
      </c>
    </row>
    <row r="48" spans="13:19" x14ac:dyDescent="0.25">
      <c r="M48" s="18">
        <v>35</v>
      </c>
      <c r="N48" s="18">
        <f t="shared" si="8"/>
        <v>15.66877189120917</v>
      </c>
      <c r="O48" s="18">
        <f t="shared" si="5"/>
        <v>14.617400837015955</v>
      </c>
      <c r="P48" s="18">
        <f t="shared" si="9"/>
        <v>19.881976953227692</v>
      </c>
      <c r="Q48" s="18">
        <f t="shared" si="6"/>
        <v>4.1963171284577978</v>
      </c>
      <c r="R48" s="18">
        <f t="shared" si="10"/>
        <v>48.71545199151155</v>
      </c>
      <c r="S48" s="18">
        <f t="shared" si="7"/>
        <v>41.109696068743546</v>
      </c>
    </row>
    <row r="49" spans="13:19" x14ac:dyDescent="0.25">
      <c r="M49" s="18">
        <v>36</v>
      </c>
      <c r="N49" s="18">
        <f t="shared" si="8"/>
        <v>7.2148291320046987</v>
      </c>
      <c r="O49" s="18">
        <f t="shared" si="5"/>
        <v>26.253328568977487</v>
      </c>
      <c r="P49" s="18">
        <f t="shared" si="9"/>
        <v>13.118822745864117</v>
      </c>
      <c r="Q49" s="18">
        <f t="shared" si="6"/>
        <v>13.505059314027022</v>
      </c>
      <c r="R49" s="18">
        <f t="shared" si="10"/>
        <v>47.024663439670654</v>
      </c>
      <c r="S49" s="18">
        <f t="shared" si="7"/>
        <v>43.436881615135853</v>
      </c>
    </row>
    <row r="50" spans="13:19" x14ac:dyDescent="0.25">
      <c r="M50" s="18">
        <v>37</v>
      </c>
      <c r="N50" s="18">
        <f t="shared" si="8"/>
        <v>12.438439933296443</v>
      </c>
      <c r="O50" s="18">
        <f t="shared" si="5"/>
        <v>39.653994692568709</v>
      </c>
      <c r="P50" s="18">
        <f t="shared" si="9"/>
        <v>17.297711386897511</v>
      </c>
      <c r="Q50" s="18">
        <f t="shared" si="6"/>
        <v>24.225592212899997</v>
      </c>
      <c r="R50" s="18">
        <f t="shared" si="10"/>
        <v>48.069385599928999</v>
      </c>
      <c r="S50" s="18">
        <f t="shared" si="7"/>
        <v>46.1170148398541</v>
      </c>
    </row>
    <row r="51" spans="13:19" x14ac:dyDescent="0.25">
      <c r="M51" s="18">
        <v>38</v>
      </c>
      <c r="N51" s="18">
        <f t="shared" si="8"/>
        <v>26.537040614292216</v>
      </c>
      <c r="O51" s="18">
        <f t="shared" si="5"/>
        <v>42.498888574097982</v>
      </c>
      <c r="P51" s="18">
        <f t="shared" si="9"/>
        <v>28.576591931694132</v>
      </c>
      <c r="Q51" s="18">
        <f t="shared" si="6"/>
        <v>26.501507318123416</v>
      </c>
      <c r="R51" s="18">
        <f t="shared" si="10"/>
        <v>50.889105736128158</v>
      </c>
      <c r="S51" s="18">
        <f t="shared" si="7"/>
        <v>46.685993616159948</v>
      </c>
    </row>
    <row r="52" spans="13:19" x14ac:dyDescent="0.25">
      <c r="M52" s="18">
        <v>39</v>
      </c>
      <c r="N52" s="18">
        <f t="shared" si="8"/>
        <v>36.54844272791275</v>
      </c>
      <c r="O52" s="18">
        <f t="shared" si="5"/>
        <v>32.172427898787618</v>
      </c>
      <c r="P52" s="18">
        <f t="shared" si="9"/>
        <v>36.585713622590561</v>
      </c>
      <c r="Q52" s="18">
        <f t="shared" si="6"/>
        <v>18.240338777875124</v>
      </c>
      <c r="R52" s="18">
        <f t="shared" si="10"/>
        <v>52.891386158852264</v>
      </c>
      <c r="S52" s="18">
        <f t="shared" si="7"/>
        <v>44.620701481097882</v>
      </c>
    </row>
    <row r="53" spans="13:19" x14ac:dyDescent="0.25">
      <c r="M53" s="18">
        <v>40</v>
      </c>
      <c r="N53" s="18">
        <f t="shared" si="8"/>
        <v>33.268209340841665</v>
      </c>
      <c r="O53" s="18">
        <f t="shared" si="5"/>
        <v>18.168712988604629</v>
      </c>
      <c r="P53" s="18">
        <f t="shared" si="9"/>
        <v>33.961526912933692</v>
      </c>
      <c r="Q53" s="18">
        <f t="shared" si="6"/>
        <v>7.0373668497287358</v>
      </c>
      <c r="R53" s="18">
        <f t="shared" si="10"/>
        <v>52.235339481438047</v>
      </c>
      <c r="S53" s="18">
        <f t="shared" si="7"/>
        <v>41.819958499061279</v>
      </c>
    </row>
    <row r="54" spans="13:19" x14ac:dyDescent="0.25">
      <c r="M54" s="18">
        <v>41</v>
      </c>
      <c r="N54" s="18">
        <f t="shared" si="8"/>
        <v>19.712171901580803</v>
      </c>
      <c r="O54" s="18">
        <f t="shared" si="5"/>
        <v>13.36269475053116</v>
      </c>
      <c r="P54" s="18">
        <f t="shared" si="9"/>
        <v>23.116696961524998</v>
      </c>
      <c r="Q54" s="18">
        <f t="shared" si="6"/>
        <v>3.1925522592699611</v>
      </c>
      <c r="R54" s="18">
        <f t="shared" si="10"/>
        <v>49.524131993585875</v>
      </c>
      <c r="S54" s="18">
        <f t="shared" si="7"/>
        <v>40.858754851446591</v>
      </c>
    </row>
    <row r="55" spans="13:19" x14ac:dyDescent="0.25">
      <c r="M55" s="18">
        <v>42</v>
      </c>
      <c r="N55" s="18">
        <f t="shared" si="8"/>
        <v>8.3436887149169294</v>
      </c>
      <c r="O55" s="18">
        <f t="shared" si="5"/>
        <v>22.173004188563286</v>
      </c>
      <c r="P55" s="18">
        <f t="shared" si="9"/>
        <v>14.0219104121939</v>
      </c>
      <c r="Q55" s="18">
        <f t="shared" si="6"/>
        <v>10.240799809695663</v>
      </c>
      <c r="R55" s="18">
        <f t="shared" si="10"/>
        <v>47.250435356253099</v>
      </c>
      <c r="S55" s="18">
        <f t="shared" si="7"/>
        <v>42.620816739053012</v>
      </c>
    </row>
    <row r="56" spans="13:19" x14ac:dyDescent="0.25">
      <c r="M56" s="18">
        <v>43</v>
      </c>
      <c r="N56" s="18">
        <f t="shared" si="8"/>
        <v>9.6148907942224611</v>
      </c>
      <c r="O56" s="18">
        <f t="shared" si="5"/>
        <v>36.499483436197941</v>
      </c>
      <c r="P56" s="18">
        <f t="shared" si="9"/>
        <v>15.038872075638327</v>
      </c>
      <c r="Q56" s="18">
        <f t="shared" si="6"/>
        <v>21.701983207803387</v>
      </c>
      <c r="R56" s="18">
        <f t="shared" si="10"/>
        <v>47.504675772114204</v>
      </c>
      <c r="S56" s="18">
        <f t="shared" si="7"/>
        <v>45.486112588579942</v>
      </c>
    </row>
    <row r="57" spans="13:19" x14ac:dyDescent="0.25">
      <c r="M57" s="18">
        <v>44</v>
      </c>
      <c r="N57" s="18">
        <f t="shared" si="8"/>
        <v>22.35704081023264</v>
      </c>
      <c r="O57" s="18">
        <f t="shared" si="5"/>
        <v>43.170433543103925</v>
      </c>
      <c r="P57" s="18">
        <f t="shared" si="9"/>
        <v>25.23259208844647</v>
      </c>
      <c r="Q57" s="18">
        <f t="shared" si="6"/>
        <v>27.038743293328174</v>
      </c>
      <c r="R57" s="18">
        <f t="shared" si="10"/>
        <v>50.05310577531624</v>
      </c>
      <c r="S57" s="18">
        <f t="shared" si="7"/>
        <v>46.820302609961139</v>
      </c>
    </row>
    <row r="58" spans="13:19" x14ac:dyDescent="0.25">
      <c r="M58" s="18">
        <v>45</v>
      </c>
      <c r="N58" s="18">
        <f t="shared" si="8"/>
        <v>34.855064801663211</v>
      </c>
      <c r="O58" s="18">
        <f t="shared" si="5"/>
        <v>36.052613745654504</v>
      </c>
      <c r="P58" s="18">
        <f t="shared" si="9"/>
        <v>35.231011281590924</v>
      </c>
      <c r="Q58" s="18">
        <f t="shared" si="6"/>
        <v>21.344487455368636</v>
      </c>
      <c r="R58" s="18">
        <f t="shared" si="10"/>
        <v>52.552710573602354</v>
      </c>
      <c r="S58" s="18">
        <f t="shared" si="7"/>
        <v>45.396738650471256</v>
      </c>
    </row>
    <row r="59" spans="13:19" x14ac:dyDescent="0.25">
      <c r="M59" s="18">
        <v>46</v>
      </c>
      <c r="N59" s="18">
        <f t="shared" si="8"/>
        <v>35.618337148383574</v>
      </c>
      <c r="O59" s="18">
        <f t="shared" si="5"/>
        <v>21.690114740116883</v>
      </c>
      <c r="P59" s="18">
        <f t="shared" si="9"/>
        <v>35.841629158967216</v>
      </c>
      <c r="Q59" s="18">
        <f t="shared" si="6"/>
        <v>9.8544882509385374</v>
      </c>
      <c r="R59" s="18">
        <f t="shared" si="10"/>
        <v>52.705365042946426</v>
      </c>
      <c r="S59" s="18">
        <f t="shared" si="7"/>
        <v>42.524238849363734</v>
      </c>
    </row>
    <row r="60" spans="13:19" x14ac:dyDescent="0.25">
      <c r="M60" s="18">
        <v>47</v>
      </c>
      <c r="N60" s="18">
        <f t="shared" si="8"/>
        <v>23.945108774829794</v>
      </c>
      <c r="O60" s="18">
        <f t="shared" si="5"/>
        <v>13.287751876124625</v>
      </c>
      <c r="P60" s="18">
        <f t="shared" si="9"/>
        <v>26.503046460124196</v>
      </c>
      <c r="Q60" s="18">
        <f t="shared" si="6"/>
        <v>3.1325979597447322</v>
      </c>
      <c r="R60" s="18">
        <f t="shared" si="10"/>
        <v>50.370719368235669</v>
      </c>
      <c r="S60" s="18">
        <f t="shared" si="7"/>
        <v>40.843766276565283</v>
      </c>
    </row>
    <row r="61" spans="13:19" x14ac:dyDescent="0.25">
      <c r="M61" s="18">
        <v>48</v>
      </c>
      <c r="N61" s="18">
        <f t="shared" si="8"/>
        <v>10.567692013796433</v>
      </c>
      <c r="O61" s="18">
        <f t="shared" si="5"/>
        <v>18.570618821350561</v>
      </c>
      <c r="P61" s="18">
        <f t="shared" si="9"/>
        <v>15.801113051297504</v>
      </c>
      <c r="Q61" s="18">
        <f t="shared" si="6"/>
        <v>7.3588915159254817</v>
      </c>
      <c r="R61" s="18">
        <f t="shared" si="10"/>
        <v>47.695236016029</v>
      </c>
      <c r="S61" s="18">
        <f t="shared" si="7"/>
        <v>41.900339665610467</v>
      </c>
    </row>
    <row r="62" spans="13:19" x14ac:dyDescent="0.25">
      <c r="M62" s="18">
        <v>49</v>
      </c>
      <c r="N62" s="18">
        <f t="shared" si="8"/>
        <v>7.7852221422593573</v>
      </c>
      <c r="O62" s="18">
        <f t="shared" si="5"/>
        <v>32.681672069543112</v>
      </c>
      <c r="P62" s="18">
        <f t="shared" si="9"/>
        <v>13.575137154067844</v>
      </c>
      <c r="Q62" s="18">
        <f t="shared" si="6"/>
        <v>18.647734114479523</v>
      </c>
      <c r="R62" s="18">
        <f t="shared" si="10"/>
        <v>47.138742041721585</v>
      </c>
      <c r="S62" s="18">
        <f t="shared" si="7"/>
        <v>44.722550315248981</v>
      </c>
    </row>
    <row r="63" spans="13:19" x14ac:dyDescent="0.25">
      <c r="M63" s="18">
        <v>50</v>
      </c>
      <c r="N63" s="18">
        <f t="shared" si="8"/>
        <v>18.155889128092504</v>
      </c>
      <c r="O63" s="18">
        <f t="shared" si="5"/>
        <v>42.647274340770252</v>
      </c>
      <c r="P63" s="18">
        <f t="shared" si="9"/>
        <v>21.871670742734359</v>
      </c>
      <c r="Q63" s="18">
        <f t="shared" si="6"/>
        <v>26.620215931461239</v>
      </c>
      <c r="R63" s="18">
        <f t="shared" si="10"/>
        <v>49.212875438888211</v>
      </c>
      <c r="S63" s="18">
        <f t="shared" si="7"/>
        <v>46.715670769494409</v>
      </c>
    </row>
    <row r="64" spans="13:19" x14ac:dyDescent="0.25">
      <c r="M64" s="18">
        <v>51</v>
      </c>
      <c r="N64" s="18">
        <f t="shared" si="8"/>
        <v>32.144949571302057</v>
      </c>
      <c r="O64" s="18">
        <f t="shared" si="5"/>
        <v>39.305096865595296</v>
      </c>
      <c r="P64" s="18">
        <f t="shared" si="9"/>
        <v>33.062919097302</v>
      </c>
      <c r="Q64" s="18">
        <f t="shared" si="6"/>
        <v>23.94647395132127</v>
      </c>
      <c r="R64" s="18">
        <f t="shared" si="10"/>
        <v>52.010687527530123</v>
      </c>
      <c r="S64" s="18">
        <f t="shared" si="7"/>
        <v>46.047235274459418</v>
      </c>
    </row>
    <row r="65" spans="13:19" x14ac:dyDescent="0.25">
      <c r="M65" s="18">
        <v>52</v>
      </c>
      <c r="N65" s="18">
        <f t="shared" si="8"/>
        <v>36.890925814258715</v>
      </c>
      <c r="O65" s="18">
        <f t="shared" si="5"/>
        <v>25.727922201452976</v>
      </c>
      <c r="P65" s="18">
        <f t="shared" si="9"/>
        <v>36.859700091667328</v>
      </c>
      <c r="Q65" s="18">
        <f t="shared" si="6"/>
        <v>13.084734220007412</v>
      </c>
      <c r="R65" s="18">
        <f t="shared" si="10"/>
        <v>52.959882776121454</v>
      </c>
      <c r="S65" s="18">
        <f t="shared" si="7"/>
        <v>43.331800341630952</v>
      </c>
    </row>
    <row r="66" spans="13:19" x14ac:dyDescent="0.25">
      <c r="M66" s="18">
        <v>53</v>
      </c>
      <c r="N66" s="18">
        <f t="shared" si="8"/>
        <v>28.030389186378947</v>
      </c>
      <c r="O66" s="18">
        <f t="shared" si="5"/>
        <v>14.398542120206773</v>
      </c>
      <c r="P66" s="18">
        <f t="shared" si="9"/>
        <v>29.771270789363516</v>
      </c>
      <c r="Q66" s="18">
        <f t="shared" si="6"/>
        <v>4.0212301550104517</v>
      </c>
      <c r="R66" s="18">
        <f t="shared" si="10"/>
        <v>51.187775450545502</v>
      </c>
      <c r="S66" s="18">
        <f t="shared" si="7"/>
        <v>41.065924325381708</v>
      </c>
    </row>
    <row r="67" spans="13:19" x14ac:dyDescent="0.25">
      <c r="M67" s="18">
        <v>54</v>
      </c>
      <c r="N67" s="18">
        <f t="shared" si="8"/>
        <v>13.709676200877192</v>
      </c>
      <c r="O67" s="18">
        <f t="shared" si="5"/>
        <v>15.733136420441303</v>
      </c>
      <c r="P67" s="18">
        <f t="shared" si="9"/>
        <v>18.31470040096211</v>
      </c>
      <c r="Q67" s="18">
        <f t="shared" si="6"/>
        <v>5.0889055951980762</v>
      </c>
      <c r="R67" s="18">
        <f t="shared" si="10"/>
        <v>48.323632853445154</v>
      </c>
      <c r="S67" s="18">
        <f t="shared" si="7"/>
        <v>41.332843185428615</v>
      </c>
    </row>
    <row r="68" spans="13:19" x14ac:dyDescent="0.25">
      <c r="M68" s="18">
        <v>55</v>
      </c>
      <c r="N68" s="18">
        <f t="shared" si="8"/>
        <v>7.0951843332721385</v>
      </c>
      <c r="O68" s="18">
        <f t="shared" si="5"/>
        <v>28.504685257317892</v>
      </c>
      <c r="P68" s="18">
        <f t="shared" si="9"/>
        <v>13.023106906878068</v>
      </c>
      <c r="Q68" s="18">
        <f t="shared" si="6"/>
        <v>15.306144664699346</v>
      </c>
      <c r="R68" s="18">
        <f t="shared" si="10"/>
        <v>47.000734479924141</v>
      </c>
      <c r="S68" s="18">
        <f t="shared" si="7"/>
        <v>43.887152952803937</v>
      </c>
    </row>
    <row r="69" spans="13:19" x14ac:dyDescent="0.25">
      <c r="M69" s="18">
        <v>56</v>
      </c>
      <c r="N69" s="18">
        <f t="shared" si="8"/>
        <v>14.268246902347759</v>
      </c>
      <c r="O69" s="18">
        <f t="shared" si="5"/>
        <v>40.971085529227317</v>
      </c>
      <c r="P69" s="18">
        <f t="shared" si="9"/>
        <v>18.761556962138563</v>
      </c>
      <c r="Q69" s="18">
        <f t="shared" si="6"/>
        <v>25.27926488222689</v>
      </c>
      <c r="R69" s="18">
        <f t="shared" si="10"/>
        <v>48.435346993739266</v>
      </c>
      <c r="S69" s="18">
        <f t="shared" si="7"/>
        <v>46.380433007185822</v>
      </c>
    </row>
    <row r="70" spans="13:19" x14ac:dyDescent="0.25">
      <c r="M70" s="18">
        <v>57</v>
      </c>
      <c r="N70" s="18">
        <f t="shared" si="8"/>
        <v>28.633983262368808</v>
      </c>
      <c r="O70" s="18">
        <f t="shared" si="5"/>
        <v>41.670786317926463</v>
      </c>
      <c r="P70" s="18">
        <f t="shared" si="9"/>
        <v>30.254146050155406</v>
      </c>
      <c r="Q70" s="18">
        <f t="shared" si="6"/>
        <v>25.839025513186201</v>
      </c>
      <c r="R70" s="18">
        <f t="shared" si="10"/>
        <v>51.308494265743477</v>
      </c>
      <c r="S70" s="18">
        <f t="shared" si="7"/>
        <v>46.520373164925651</v>
      </c>
    </row>
    <row r="71" spans="13:19" x14ac:dyDescent="0.25">
      <c r="M71" s="18">
        <v>58</v>
      </c>
      <c r="N71" s="18">
        <f t="shared" si="8"/>
        <v>36.984601654919494</v>
      </c>
      <c r="O71" s="18">
        <f t="shared" si="5"/>
        <v>29.960485945120844</v>
      </c>
      <c r="P71" s="18">
        <f t="shared" si="9"/>
        <v>36.934640764195947</v>
      </c>
      <c r="Q71" s="18">
        <f t="shared" si="6"/>
        <v>16.47078521494171</v>
      </c>
      <c r="R71" s="18">
        <f t="shared" si="10"/>
        <v>52.978617944253614</v>
      </c>
      <c r="S71" s="18">
        <f t="shared" si="7"/>
        <v>44.178313090364526</v>
      </c>
    </row>
    <row r="72" spans="13:19" x14ac:dyDescent="0.25">
      <c r="M72" s="18">
        <v>59</v>
      </c>
      <c r="N72" s="18">
        <f t="shared" si="8"/>
        <v>31.642582040738503</v>
      </c>
      <c r="O72" s="18">
        <f t="shared" si="5"/>
        <v>16.606580568750879</v>
      </c>
      <c r="P72" s="18">
        <f t="shared" si="9"/>
        <v>32.66102507285116</v>
      </c>
      <c r="Q72" s="18">
        <f t="shared" si="6"/>
        <v>5.7876609138457358</v>
      </c>
      <c r="R72" s="18">
        <f t="shared" si="10"/>
        <v>51.910214021417417</v>
      </c>
      <c r="S72" s="18">
        <f t="shared" si="7"/>
        <v>41.507532015090533</v>
      </c>
    </row>
    <row r="73" spans="13:19" x14ac:dyDescent="0.25">
      <c r="M73" s="18">
        <v>60</v>
      </c>
      <c r="N73" s="18">
        <f t="shared" si="8"/>
        <v>17.519352617118187</v>
      </c>
      <c r="O73" s="18">
        <f t="shared" si="5"/>
        <v>13.886589207161212</v>
      </c>
      <c r="P73" s="18">
        <f t="shared" si="9"/>
        <v>21.362441533954907</v>
      </c>
      <c r="Q73" s="18">
        <f t="shared" si="6"/>
        <v>3.6116678245740026</v>
      </c>
      <c r="R73" s="18">
        <f t="shared" si="10"/>
        <v>49.085568136693347</v>
      </c>
      <c r="S73" s="18">
        <f t="shared" si="7"/>
        <v>40.963533742772597</v>
      </c>
    </row>
    <row r="74" spans="13:19" x14ac:dyDescent="0.25">
      <c r="M74" s="18">
        <v>61</v>
      </c>
      <c r="N74" s="18">
        <f t="shared" si="8"/>
        <v>7.5997453835255424</v>
      </c>
      <c r="O74" s="18">
        <f t="shared" si="5"/>
        <v>24.301259374314544</v>
      </c>
      <c r="P74" s="18">
        <f t="shared" si="9"/>
        <v>13.42675574708079</v>
      </c>
      <c r="Q74" s="18">
        <f t="shared" si="6"/>
        <v>11.943403958296669</v>
      </c>
      <c r="R74" s="18">
        <f t="shared" si="10"/>
        <v>47.101646689974821</v>
      </c>
      <c r="S74" s="18">
        <f t="shared" si="7"/>
        <v>43.046467776203265</v>
      </c>
    </row>
    <row r="75" spans="13:19" x14ac:dyDescent="0.25">
      <c r="M75" s="18">
        <v>62</v>
      </c>
      <c r="N75" s="18">
        <f t="shared" si="8"/>
        <v>11.003801483913094</v>
      </c>
      <c r="O75" s="18">
        <f t="shared" si="5"/>
        <v>38.275391348242351</v>
      </c>
      <c r="P75" s="18">
        <f t="shared" si="9"/>
        <v>16.150000627390831</v>
      </c>
      <c r="Q75" s="18">
        <f t="shared" si="6"/>
        <v>23.122709537438912</v>
      </c>
      <c r="R75" s="18">
        <f t="shared" si="10"/>
        <v>47.782457910052329</v>
      </c>
      <c r="S75" s="18">
        <f t="shared" si="7"/>
        <v>45.841294170988824</v>
      </c>
    </row>
    <row r="76" spans="13:19" x14ac:dyDescent="0.25">
      <c r="M76" s="18">
        <v>63</v>
      </c>
      <c r="N76" s="18">
        <f t="shared" si="8"/>
        <v>24.601847438193538</v>
      </c>
      <c r="O76" s="18">
        <f t="shared" si="5"/>
        <v>42.961232637126798</v>
      </c>
      <c r="P76" s="18">
        <f t="shared" si="9"/>
        <v>27.028437390815188</v>
      </c>
      <c r="Q76" s="18">
        <f t="shared" si="6"/>
        <v>26.871382568546473</v>
      </c>
      <c r="R76" s="18">
        <f t="shared" si="10"/>
        <v>50.50206710090842</v>
      </c>
      <c r="S76" s="18">
        <f t="shared" si="7"/>
        <v>46.778462428765714</v>
      </c>
    </row>
    <row r="77" spans="13:19" x14ac:dyDescent="0.25">
      <c r="M77" s="18">
        <v>64</v>
      </c>
      <c r="N77" s="18">
        <f t="shared" si="8"/>
        <v>35.891902506603294</v>
      </c>
      <c r="O77" s="18">
        <f t="shared" ref="O77:O140" si="11">C$5+C$7*COS($M77)</f>
        <v>34.050642369831806</v>
      </c>
      <c r="P77" s="18">
        <f t="shared" si="9"/>
        <v>36.06048144554299</v>
      </c>
      <c r="Q77" s="18">
        <f t="shared" ref="Q77:Q140" si="12">D$5+D$7*COS($M77)</f>
        <v>19.742910354710478</v>
      </c>
      <c r="R77" s="18">
        <f t="shared" si="10"/>
        <v>52.760078114590371</v>
      </c>
      <c r="S77" s="18">
        <f t="shared" ref="S77:S140" si="13">E$5+E$7*COS($M77)</f>
        <v>44.99634437530672</v>
      </c>
    </row>
    <row r="78" spans="13:19" x14ac:dyDescent="0.25">
      <c r="M78" s="18">
        <v>65</v>
      </c>
      <c r="N78" s="18">
        <f t="shared" ref="N78:N141" si="14">C$4+C$7*SIN($M78)</f>
        <v>34.493942126002985</v>
      </c>
      <c r="O78" s="18">
        <f t="shared" si="11"/>
        <v>19.735976144815975</v>
      </c>
      <c r="P78" s="18">
        <f t="shared" ref="P78:P141" si="15">D$4+D$7*SIN($M78)</f>
        <v>34.942113141062748</v>
      </c>
      <c r="Q78" s="18">
        <f t="shared" si="12"/>
        <v>8.2911773746978135</v>
      </c>
      <c r="R78" s="18">
        <f t="shared" ref="R78:R141" si="16">E$4+E$7*SIN($M78)</f>
        <v>52.48048603847031</v>
      </c>
      <c r="S78" s="18">
        <f t="shared" si="13"/>
        <v>42.13341113030355</v>
      </c>
    </row>
    <row r="79" spans="13:19" x14ac:dyDescent="0.25">
      <c r="M79" s="18">
        <v>66</v>
      </c>
      <c r="N79" s="18">
        <f t="shared" si="14"/>
        <v>21.693244623291935</v>
      </c>
      <c r="O79" s="18">
        <f t="shared" si="11"/>
        <v>13.178072073893308</v>
      </c>
      <c r="P79" s="18">
        <f t="shared" si="15"/>
        <v>24.701555138893905</v>
      </c>
      <c r="Q79" s="18">
        <f t="shared" si="12"/>
        <v>3.0448541179596784</v>
      </c>
      <c r="R79" s="18">
        <f t="shared" si="16"/>
        <v>49.920346537928097</v>
      </c>
      <c r="S79" s="18">
        <f t="shared" si="13"/>
        <v>40.821830316119019</v>
      </c>
    </row>
    <row r="80" spans="13:19" x14ac:dyDescent="0.25">
      <c r="M80" s="18">
        <v>67</v>
      </c>
      <c r="N80" s="18">
        <f t="shared" si="14"/>
        <v>9.2587122490216025</v>
      </c>
      <c r="O80" s="18">
        <f t="shared" si="11"/>
        <v>20.406236916545978</v>
      </c>
      <c r="P80" s="18">
        <f t="shared" si="15"/>
        <v>14.753929239477639</v>
      </c>
      <c r="Q80" s="18">
        <f t="shared" si="12"/>
        <v>8.8273859920818172</v>
      </c>
      <c r="R80" s="18">
        <f t="shared" si="16"/>
        <v>47.43344006307403</v>
      </c>
      <c r="S80" s="18">
        <f t="shared" si="13"/>
        <v>42.267463284649551</v>
      </c>
    </row>
    <row r="81" spans="13:19" x14ac:dyDescent="0.25">
      <c r="M81" s="18">
        <v>68</v>
      </c>
      <c r="N81" s="18">
        <f t="shared" si="14"/>
        <v>8.6225967233120659</v>
      </c>
      <c r="O81" s="18">
        <f t="shared" si="11"/>
        <v>34.774929250829167</v>
      </c>
      <c r="P81" s="18">
        <f t="shared" si="15"/>
        <v>14.245036818910011</v>
      </c>
      <c r="Q81" s="18">
        <f t="shared" si="12"/>
        <v>20.322339859508368</v>
      </c>
      <c r="R81" s="18">
        <f t="shared" si="16"/>
        <v>47.306216957932129</v>
      </c>
      <c r="S81" s="18">
        <f t="shared" si="13"/>
        <v>45.141201751506188</v>
      </c>
    </row>
    <row r="82" spans="13:19" x14ac:dyDescent="0.25">
      <c r="M82" s="18">
        <v>69</v>
      </c>
      <c r="N82" s="18">
        <f t="shared" si="14"/>
        <v>20.369739726903628</v>
      </c>
      <c r="O82" s="18">
        <f t="shared" si="11"/>
        <v>43.073639609222631</v>
      </c>
      <c r="P82" s="18">
        <f t="shared" si="15"/>
        <v>23.642751221783261</v>
      </c>
      <c r="Q82" s="18">
        <f t="shared" si="12"/>
        <v>26.961308146223139</v>
      </c>
      <c r="R82" s="18">
        <f t="shared" si="16"/>
        <v>49.655645558650441</v>
      </c>
      <c r="S82" s="18">
        <f t="shared" si="13"/>
        <v>46.80094382318488</v>
      </c>
    </row>
    <row r="83" spans="13:19" x14ac:dyDescent="0.25">
      <c r="M83" s="18">
        <v>70</v>
      </c>
      <c r="N83" s="18">
        <f t="shared" si="14"/>
        <v>33.699872157019769</v>
      </c>
      <c r="O83" s="18">
        <f t="shared" si="11"/>
        <v>37.672571959683054</v>
      </c>
      <c r="P83" s="18">
        <f t="shared" si="15"/>
        <v>34.306857165876174</v>
      </c>
      <c r="Q83" s="18">
        <f t="shared" si="12"/>
        <v>22.640454026591478</v>
      </c>
      <c r="R83" s="18">
        <f t="shared" si="16"/>
        <v>52.321672044673669</v>
      </c>
      <c r="S83" s="18">
        <f t="shared" si="13"/>
        <v>45.720730293276965</v>
      </c>
    </row>
    <row r="84" spans="13:19" x14ac:dyDescent="0.25">
      <c r="M84" s="18">
        <v>71</v>
      </c>
      <c r="N84" s="18">
        <f t="shared" si="14"/>
        <v>36.35733173246706</v>
      </c>
      <c r="O84" s="18">
        <f t="shared" si="11"/>
        <v>23.537442990897496</v>
      </c>
      <c r="P84" s="18">
        <f t="shared" si="15"/>
        <v>36.432824826234004</v>
      </c>
      <c r="Q84" s="18">
        <f t="shared" si="12"/>
        <v>11.33235085156303</v>
      </c>
      <c r="R84" s="18">
        <f t="shared" si="16"/>
        <v>52.853163959763123</v>
      </c>
      <c r="S84" s="18">
        <f t="shared" si="13"/>
        <v>42.893704499519856</v>
      </c>
    </row>
    <row r="85" spans="13:19" x14ac:dyDescent="0.25">
      <c r="M85" s="18">
        <v>72</v>
      </c>
      <c r="N85" s="18">
        <f t="shared" si="14"/>
        <v>25.898862375081979</v>
      </c>
      <c r="O85" s="18">
        <f t="shared" si="11"/>
        <v>13.664025089280321</v>
      </c>
      <c r="P85" s="18">
        <f t="shared" si="15"/>
        <v>28.066049340325939</v>
      </c>
      <c r="Q85" s="18">
        <f t="shared" si="12"/>
        <v>3.4336165302692887</v>
      </c>
      <c r="R85" s="18">
        <f t="shared" si="16"/>
        <v>50.76147008828611</v>
      </c>
      <c r="S85" s="18">
        <f t="shared" si="13"/>
        <v>40.91902091919642</v>
      </c>
    </row>
    <row r="86" spans="13:19" x14ac:dyDescent="0.25">
      <c r="M86" s="18">
        <v>73</v>
      </c>
      <c r="N86" s="18">
        <f t="shared" si="14"/>
        <v>11.939932580341821</v>
      </c>
      <c r="O86" s="18">
        <f t="shared" si="11"/>
        <v>17.129893139978819</v>
      </c>
      <c r="P86" s="18">
        <f t="shared" si="15"/>
        <v>16.898905504533815</v>
      </c>
      <c r="Q86" s="18">
        <f t="shared" si="12"/>
        <v>6.2063109708280866</v>
      </c>
      <c r="R86" s="18">
        <f t="shared" si="16"/>
        <v>47.969684129338077</v>
      </c>
      <c r="S86" s="18">
        <f t="shared" si="13"/>
        <v>41.612194529336122</v>
      </c>
    </row>
    <row r="87" spans="13:19" x14ac:dyDescent="0.25">
      <c r="M87" s="18">
        <v>74</v>
      </c>
      <c r="N87" s="18">
        <f t="shared" si="14"/>
        <v>7.3143180266277259</v>
      </c>
      <c r="O87" s="18">
        <f t="shared" si="11"/>
        <v>30.74854404085022</v>
      </c>
      <c r="P87" s="18">
        <f t="shared" si="15"/>
        <v>13.198413861562537</v>
      </c>
      <c r="Q87" s="18">
        <f t="shared" si="12"/>
        <v>17.101231691525207</v>
      </c>
      <c r="R87" s="18">
        <f t="shared" si="16"/>
        <v>47.044561218595256</v>
      </c>
      <c r="S87" s="18">
        <f t="shared" si="13"/>
        <v>44.335924709510401</v>
      </c>
    </row>
    <row r="88" spans="13:19" x14ac:dyDescent="0.25">
      <c r="M88" s="18">
        <v>75</v>
      </c>
      <c r="N88" s="18">
        <f t="shared" si="14"/>
        <v>16.274787402509979</v>
      </c>
      <c r="O88" s="18">
        <f t="shared" si="11"/>
        <v>41.999052959259799</v>
      </c>
      <c r="P88" s="18">
        <f t="shared" si="15"/>
        <v>20.366789362268342</v>
      </c>
      <c r="Q88" s="18">
        <f t="shared" si="12"/>
        <v>26.10163882625287</v>
      </c>
      <c r="R88" s="18">
        <f t="shared" si="16"/>
        <v>48.836655093771711</v>
      </c>
      <c r="S88" s="18">
        <f t="shared" si="13"/>
        <v>46.586026493192314</v>
      </c>
    </row>
    <row r="89" spans="13:19" x14ac:dyDescent="0.25">
      <c r="M89" s="18">
        <v>76</v>
      </c>
      <c r="N89" s="18">
        <f t="shared" si="14"/>
        <v>30.58312648712414</v>
      </c>
      <c r="O89" s="18">
        <f t="shared" si="11"/>
        <v>40.537753880001922</v>
      </c>
      <c r="P89" s="18">
        <f t="shared" si="15"/>
        <v>31.813460629959671</v>
      </c>
      <c r="Q89" s="18">
        <f t="shared" si="12"/>
        <v>24.932599562846569</v>
      </c>
      <c r="R89" s="18">
        <f t="shared" si="16"/>
        <v>51.698322910694543</v>
      </c>
      <c r="S89" s="18">
        <f t="shared" si="13"/>
        <v>46.293766677340741</v>
      </c>
    </row>
    <row r="90" spans="13:19" x14ac:dyDescent="0.25">
      <c r="M90" s="18">
        <v>77</v>
      </c>
      <c r="N90" s="18">
        <f t="shared" si="14"/>
        <v>37.084314312362409</v>
      </c>
      <c r="O90" s="18">
        <f t="shared" si="11"/>
        <v>27.708158437420309</v>
      </c>
      <c r="P90" s="18">
        <f t="shared" si="15"/>
        <v>37.01441089015028</v>
      </c>
      <c r="Q90" s="18">
        <f t="shared" si="12"/>
        <v>14.66892320878128</v>
      </c>
      <c r="R90" s="18">
        <f t="shared" si="16"/>
        <v>52.998560475742195</v>
      </c>
      <c r="S90" s="18">
        <f t="shared" si="13"/>
        <v>43.727847588824417</v>
      </c>
    </row>
    <row r="91" spans="13:19" x14ac:dyDescent="0.25">
      <c r="M91" s="18">
        <v>78</v>
      </c>
      <c r="N91" s="18">
        <f t="shared" si="14"/>
        <v>29.801188773464464</v>
      </c>
      <c r="O91" s="18">
        <f t="shared" si="11"/>
        <v>15.305737514713739</v>
      </c>
      <c r="P91" s="18">
        <f t="shared" si="15"/>
        <v>31.187910459031929</v>
      </c>
      <c r="Q91" s="18">
        <f t="shared" si="12"/>
        <v>4.7469864706160241</v>
      </c>
      <c r="R91" s="18">
        <f t="shared" si="16"/>
        <v>51.541935367962608</v>
      </c>
      <c r="S91" s="18">
        <f t="shared" si="13"/>
        <v>41.247363404283107</v>
      </c>
    </row>
    <row r="92" spans="13:19" x14ac:dyDescent="0.25">
      <c r="M92" s="18">
        <v>79</v>
      </c>
      <c r="N92" s="18">
        <f t="shared" si="14"/>
        <v>15.42982190303881</v>
      </c>
      <c r="O92" s="18">
        <f t="shared" si="11"/>
        <v>14.733219711524111</v>
      </c>
      <c r="P92" s="18">
        <f t="shared" si="15"/>
        <v>19.690816962691407</v>
      </c>
      <c r="Q92" s="18">
        <f t="shared" si="12"/>
        <v>4.2889722280643205</v>
      </c>
      <c r="R92" s="18">
        <f t="shared" si="16"/>
        <v>48.667661993877473</v>
      </c>
      <c r="S92" s="18">
        <f t="shared" si="13"/>
        <v>41.132859843645178</v>
      </c>
    </row>
    <row r="93" spans="13:19" x14ac:dyDescent="0.25">
      <c r="M93" s="18">
        <v>80</v>
      </c>
      <c r="N93" s="18">
        <f t="shared" si="14"/>
        <v>7.1831821248008083</v>
      </c>
      <c r="O93" s="18">
        <f t="shared" si="11"/>
        <v>26.516975255802844</v>
      </c>
      <c r="P93" s="18">
        <f t="shared" si="15"/>
        <v>13.093505140101003</v>
      </c>
      <c r="Q93" s="18">
        <f t="shared" si="12"/>
        <v>13.715976663487307</v>
      </c>
      <c r="R93" s="18">
        <f t="shared" si="16"/>
        <v>47.018334038229874</v>
      </c>
      <c r="S93" s="18">
        <f t="shared" si="13"/>
        <v>43.489610952500925</v>
      </c>
    </row>
    <row r="94" spans="13:19" x14ac:dyDescent="0.25">
      <c r="M94" s="18">
        <v>81</v>
      </c>
      <c r="N94" s="18">
        <f t="shared" si="14"/>
        <v>12.643192019534627</v>
      </c>
      <c r="O94" s="18">
        <f t="shared" si="11"/>
        <v>39.823073643713023</v>
      </c>
      <c r="P94" s="18">
        <f t="shared" si="15"/>
        <v>17.461513055888062</v>
      </c>
      <c r="Q94" s="18">
        <f t="shared" si="12"/>
        <v>24.360855373815454</v>
      </c>
      <c r="R94" s="18">
        <f t="shared" si="16"/>
        <v>48.110336017176635</v>
      </c>
      <c r="S94" s="18">
        <f t="shared" si="13"/>
        <v>46.150830630082957</v>
      </c>
    </row>
    <row r="95" spans="13:19" x14ac:dyDescent="0.25">
      <c r="M95" s="18">
        <v>82</v>
      </c>
      <c r="N95" s="18">
        <f t="shared" si="14"/>
        <v>26.789943670147714</v>
      </c>
      <c r="O95" s="18">
        <f t="shared" si="11"/>
        <v>42.417949381626705</v>
      </c>
      <c r="P95" s="18">
        <f t="shared" si="15"/>
        <v>28.778914376378527</v>
      </c>
      <c r="Q95" s="18">
        <f t="shared" si="12"/>
        <v>26.436755964146396</v>
      </c>
      <c r="R95" s="18">
        <f t="shared" si="16"/>
        <v>50.939686347299258</v>
      </c>
      <c r="S95" s="18">
        <f t="shared" si="13"/>
        <v>46.669805777665694</v>
      </c>
    </row>
    <row r="96" spans="13:19" x14ac:dyDescent="0.25">
      <c r="M96" s="18">
        <v>83</v>
      </c>
      <c r="N96" s="18">
        <f t="shared" si="14"/>
        <v>36.616978850154219</v>
      </c>
      <c r="O96" s="18">
        <f t="shared" si="11"/>
        <v>31.91588568298863</v>
      </c>
      <c r="P96" s="18">
        <f t="shared" si="15"/>
        <v>36.640542520383732</v>
      </c>
      <c r="Q96" s="18">
        <f t="shared" si="12"/>
        <v>18.035105005235934</v>
      </c>
      <c r="R96" s="18">
        <f t="shared" si="16"/>
        <v>52.905093383300553</v>
      </c>
      <c r="S96" s="18">
        <f t="shared" si="13"/>
        <v>44.569393037938084</v>
      </c>
    </row>
    <row r="97" spans="13:19" x14ac:dyDescent="0.25">
      <c r="M97" s="18">
        <v>84</v>
      </c>
      <c r="N97" s="18">
        <f t="shared" si="14"/>
        <v>33.089366734750818</v>
      </c>
      <c r="O97" s="18">
        <f t="shared" si="11"/>
        <v>17.972431479578475</v>
      </c>
      <c r="P97" s="18">
        <f t="shared" si="15"/>
        <v>33.818452828061012</v>
      </c>
      <c r="Q97" s="18">
        <f t="shared" si="12"/>
        <v>6.8803416425078119</v>
      </c>
      <c r="R97" s="18">
        <f t="shared" si="16"/>
        <v>52.199570960219873</v>
      </c>
      <c r="S97" s="18">
        <f t="shared" si="13"/>
        <v>41.780702197256048</v>
      </c>
    </row>
    <row r="98" spans="13:19" x14ac:dyDescent="0.25">
      <c r="M98" s="18">
        <v>85</v>
      </c>
      <c r="N98" s="18">
        <f t="shared" si="14"/>
        <v>19.45037763442263</v>
      </c>
      <c r="O98" s="18">
        <f t="shared" si="11"/>
        <v>13.407134262477928</v>
      </c>
      <c r="P98" s="18">
        <f t="shared" si="15"/>
        <v>22.907261547798463</v>
      </c>
      <c r="Q98" s="18">
        <f t="shared" si="12"/>
        <v>3.2281038688273753</v>
      </c>
      <c r="R98" s="18">
        <f t="shared" si="16"/>
        <v>49.471773140154241</v>
      </c>
      <c r="S98" s="18">
        <f t="shared" si="13"/>
        <v>40.867642753835938</v>
      </c>
    </row>
    <row r="99" spans="13:19" x14ac:dyDescent="0.25">
      <c r="M99" s="18">
        <v>86</v>
      </c>
      <c r="N99" s="18">
        <f t="shared" si="14"/>
        <v>8.2396352285905401</v>
      </c>
      <c r="O99" s="18">
        <f t="shared" si="11"/>
        <v>22.417307239142428</v>
      </c>
      <c r="P99" s="18">
        <f t="shared" si="15"/>
        <v>13.938667623132789</v>
      </c>
      <c r="Q99" s="18">
        <f t="shared" si="12"/>
        <v>10.436242250158976</v>
      </c>
      <c r="R99" s="18">
        <f t="shared" si="16"/>
        <v>47.229624658987824</v>
      </c>
      <c r="S99" s="18">
        <f t="shared" si="13"/>
        <v>42.669677349168843</v>
      </c>
    </row>
    <row r="100" spans="13:19" x14ac:dyDescent="0.25">
      <c r="M100" s="18">
        <v>87</v>
      </c>
      <c r="N100" s="18">
        <f t="shared" si="14"/>
        <v>9.764244384189098</v>
      </c>
      <c r="O100" s="18">
        <f t="shared" si="11"/>
        <v>36.719038927368238</v>
      </c>
      <c r="P100" s="18">
        <f t="shared" si="15"/>
        <v>15.158354947611636</v>
      </c>
      <c r="Q100" s="18">
        <f t="shared" si="12"/>
        <v>21.877627600739622</v>
      </c>
      <c r="R100" s="18">
        <f t="shared" si="16"/>
        <v>47.53454649010753</v>
      </c>
      <c r="S100" s="18">
        <f t="shared" si="13"/>
        <v>45.530023686814005</v>
      </c>
    </row>
    <row r="101" spans="13:19" x14ac:dyDescent="0.25">
      <c r="M101" s="18">
        <v>88</v>
      </c>
      <c r="N101" s="18">
        <f t="shared" si="14"/>
        <v>22.622486474656345</v>
      </c>
      <c r="O101" s="18">
        <f t="shared" si="11"/>
        <v>43.163383168815429</v>
      </c>
      <c r="P101" s="18">
        <f t="shared" si="15"/>
        <v>25.444948619985436</v>
      </c>
      <c r="Q101" s="18">
        <f t="shared" si="12"/>
        <v>27.033102993897373</v>
      </c>
      <c r="R101" s="18">
        <f t="shared" si="16"/>
        <v>50.106194908200983</v>
      </c>
      <c r="S101" s="18">
        <f t="shared" si="13"/>
        <v>46.818892535103444</v>
      </c>
    </row>
    <row r="102" spans="13:19" x14ac:dyDescent="0.25">
      <c r="M102" s="18">
        <v>89</v>
      </c>
      <c r="N102" s="18">
        <f t="shared" si="14"/>
        <v>34.992553020838237</v>
      </c>
      <c r="O102" s="18">
        <f t="shared" si="11"/>
        <v>35.825439587513593</v>
      </c>
      <c r="P102" s="18">
        <f t="shared" si="15"/>
        <v>35.341001856930944</v>
      </c>
      <c r="Q102" s="18">
        <f t="shared" si="12"/>
        <v>21.162748128855906</v>
      </c>
      <c r="R102" s="18">
        <f t="shared" si="16"/>
        <v>52.58020821743736</v>
      </c>
      <c r="S102" s="18">
        <f t="shared" si="13"/>
        <v>45.351303818843071</v>
      </c>
    </row>
    <row r="103" spans="13:19" x14ac:dyDescent="0.25">
      <c r="M103" s="18">
        <v>90</v>
      </c>
      <c r="N103" s="18">
        <f t="shared" si="14"/>
        <v>35.501461887659801</v>
      </c>
      <c r="O103" s="18">
        <f t="shared" si="11"/>
        <v>21.451679671451004</v>
      </c>
      <c r="P103" s="18">
        <f t="shared" si="15"/>
        <v>35.7481289503882</v>
      </c>
      <c r="Q103" s="18">
        <f t="shared" si="12"/>
        <v>9.6637401960058362</v>
      </c>
      <c r="R103" s="18">
        <f t="shared" si="16"/>
        <v>52.681989990801675</v>
      </c>
      <c r="S103" s="18">
        <f t="shared" si="13"/>
        <v>42.476551835630559</v>
      </c>
    </row>
    <row r="104" spans="13:19" x14ac:dyDescent="0.25">
      <c r="M104" s="18">
        <v>91</v>
      </c>
      <c r="N104" s="18">
        <f t="shared" si="14"/>
        <v>23.681324609918789</v>
      </c>
      <c r="O104" s="18">
        <f t="shared" si="11"/>
        <v>13.257271999465534</v>
      </c>
      <c r="P104" s="18">
        <f t="shared" si="15"/>
        <v>26.292019128195388</v>
      </c>
      <c r="Q104" s="18">
        <f t="shared" si="12"/>
        <v>3.1082140584174596</v>
      </c>
      <c r="R104" s="18">
        <f t="shared" si="16"/>
        <v>50.317962535253471</v>
      </c>
      <c r="S104" s="18">
        <f t="shared" si="13"/>
        <v>40.837670301233459</v>
      </c>
    </row>
    <row r="105" spans="13:19" x14ac:dyDescent="0.25">
      <c r="M105" s="18">
        <v>92</v>
      </c>
      <c r="N105" s="18">
        <f t="shared" si="14"/>
        <v>10.399520889414365</v>
      </c>
      <c r="O105" s="18">
        <f t="shared" si="11"/>
        <v>18.776117194733473</v>
      </c>
      <c r="P105" s="18">
        <f t="shared" si="15"/>
        <v>15.666576151791851</v>
      </c>
      <c r="Q105" s="18">
        <f t="shared" si="12"/>
        <v>7.5232902146318095</v>
      </c>
      <c r="R105" s="18">
        <f t="shared" si="16"/>
        <v>47.661601791152584</v>
      </c>
      <c r="S105" s="18">
        <f t="shared" si="13"/>
        <v>41.941439340287047</v>
      </c>
    </row>
    <row r="106" spans="13:19" x14ac:dyDescent="0.25">
      <c r="M106" s="18">
        <v>93</v>
      </c>
      <c r="N106" s="18">
        <f t="shared" si="14"/>
        <v>7.8672798146022274</v>
      </c>
      <c r="O106" s="18">
        <f t="shared" si="11"/>
        <v>32.934214436184078</v>
      </c>
      <c r="P106" s="18">
        <f t="shared" si="15"/>
        <v>13.640783291942139</v>
      </c>
      <c r="Q106" s="18">
        <f t="shared" si="12"/>
        <v>18.849768007792299</v>
      </c>
      <c r="R106" s="18">
        <f t="shared" si="16"/>
        <v>47.155153576190159</v>
      </c>
      <c r="S106" s="18">
        <f t="shared" si="13"/>
        <v>44.773058788577174</v>
      </c>
    </row>
    <row r="107" spans="13:19" x14ac:dyDescent="0.25">
      <c r="M107" s="18">
        <v>94</v>
      </c>
      <c r="N107" s="18">
        <f t="shared" si="14"/>
        <v>18.412732151636622</v>
      </c>
      <c r="O107" s="18">
        <f t="shared" si="11"/>
        <v>42.714674413438374</v>
      </c>
      <c r="P107" s="18">
        <f t="shared" si="15"/>
        <v>22.077145161569653</v>
      </c>
      <c r="Q107" s="18">
        <f t="shared" si="12"/>
        <v>26.67413598959573</v>
      </c>
      <c r="R107" s="18">
        <f t="shared" si="16"/>
        <v>49.264244043597039</v>
      </c>
      <c r="S107" s="18">
        <f t="shared" si="13"/>
        <v>46.729150784028029</v>
      </c>
    </row>
    <row r="108" spans="13:19" x14ac:dyDescent="0.25">
      <c r="M108" s="18">
        <v>95</v>
      </c>
      <c r="N108" s="18">
        <f t="shared" si="14"/>
        <v>32.340437654693247</v>
      </c>
      <c r="O108" s="18">
        <f t="shared" si="11"/>
        <v>39.12538732831085</v>
      </c>
      <c r="P108" s="18">
        <f t="shared" si="15"/>
        <v>33.219309564014956</v>
      </c>
      <c r="Q108" s="18">
        <f t="shared" si="12"/>
        <v>23.802706321493716</v>
      </c>
      <c r="R108" s="18">
        <f t="shared" si="16"/>
        <v>52.049785144208364</v>
      </c>
      <c r="S108" s="18">
        <f t="shared" si="13"/>
        <v>46.011293367002523</v>
      </c>
    </row>
    <row r="109" spans="13:19" x14ac:dyDescent="0.25">
      <c r="M109" s="18">
        <v>96</v>
      </c>
      <c r="N109" s="18">
        <f t="shared" si="14"/>
        <v>36.845328115166609</v>
      </c>
      <c r="O109" s="18">
        <f t="shared" si="11"/>
        <v>25.466327174022297</v>
      </c>
      <c r="P109" s="18">
        <f t="shared" si="15"/>
        <v>36.823221932393643</v>
      </c>
      <c r="Q109" s="18">
        <f t="shared" si="12"/>
        <v>12.875458198062871</v>
      </c>
      <c r="R109" s="18">
        <f t="shared" si="16"/>
        <v>52.950763236303032</v>
      </c>
      <c r="S109" s="18">
        <f t="shared" si="13"/>
        <v>43.279481336144812</v>
      </c>
    </row>
    <row r="110" spans="13:19" x14ac:dyDescent="0.25">
      <c r="M110" s="18">
        <v>97</v>
      </c>
      <c r="N110" s="18">
        <f t="shared" si="14"/>
        <v>27.785628019064262</v>
      </c>
      <c r="O110" s="18">
        <f t="shared" si="11"/>
        <v>14.295570864442348</v>
      </c>
      <c r="P110" s="18">
        <f t="shared" si="15"/>
        <v>29.575461855511769</v>
      </c>
      <c r="Q110" s="18">
        <f t="shared" si="12"/>
        <v>3.938853150398911</v>
      </c>
      <c r="R110" s="18">
        <f t="shared" si="16"/>
        <v>51.138823217082567</v>
      </c>
      <c r="S110" s="18">
        <f t="shared" si="13"/>
        <v>41.045330074228822</v>
      </c>
    </row>
    <row r="111" spans="13:19" x14ac:dyDescent="0.25">
      <c r="M111" s="18">
        <v>98</v>
      </c>
      <c r="N111" s="18">
        <f t="shared" si="14"/>
        <v>13.490783853795092</v>
      </c>
      <c r="O111" s="18">
        <f t="shared" si="11"/>
        <v>15.883460234016667</v>
      </c>
      <c r="P111" s="18">
        <f t="shared" si="15"/>
        <v>18.13958652329643</v>
      </c>
      <c r="Q111" s="18">
        <f t="shared" si="12"/>
        <v>5.2091646460583672</v>
      </c>
      <c r="R111" s="18">
        <f t="shared" si="16"/>
        <v>48.279854384028731</v>
      </c>
      <c r="S111" s="18">
        <f t="shared" si="13"/>
        <v>41.362907948143686</v>
      </c>
    </row>
    <row r="112" spans="13:19" x14ac:dyDescent="0.25">
      <c r="M112" s="18">
        <v>99</v>
      </c>
      <c r="N112" s="18">
        <f t="shared" si="14"/>
        <v>7.1034094208561296</v>
      </c>
      <c r="O112" s="18">
        <f t="shared" si="11"/>
        <v>28.770097119285641</v>
      </c>
      <c r="P112" s="18">
        <f t="shared" si="15"/>
        <v>13.029686976945262</v>
      </c>
      <c r="Q112" s="18">
        <f t="shared" si="12"/>
        <v>15.518474154273544</v>
      </c>
      <c r="R112" s="18">
        <f t="shared" si="16"/>
        <v>47.002379497440941</v>
      </c>
      <c r="S112" s="18">
        <f t="shared" si="13"/>
        <v>43.940235325197484</v>
      </c>
    </row>
    <row r="113" spans="13:19" x14ac:dyDescent="0.25">
      <c r="M113" s="18">
        <v>100</v>
      </c>
      <c r="N113" s="18">
        <f t="shared" si="14"/>
        <v>14.496027317005055</v>
      </c>
      <c r="O113" s="18">
        <f t="shared" si="11"/>
        <v>41.107566997703813</v>
      </c>
      <c r="P113" s="18">
        <f t="shared" si="15"/>
        <v>18.943781293864401</v>
      </c>
      <c r="Q113" s="18">
        <f t="shared" si="12"/>
        <v>25.388450057008086</v>
      </c>
      <c r="R113" s="18">
        <f t="shared" si="16"/>
        <v>48.480903076670721</v>
      </c>
      <c r="S113" s="18">
        <f t="shared" si="13"/>
        <v>46.407729300881115</v>
      </c>
    </row>
    <row r="114" spans="13:19" x14ac:dyDescent="0.25">
      <c r="M114" s="18">
        <v>101</v>
      </c>
      <c r="N114" s="18">
        <f t="shared" si="14"/>
        <v>28.871898741326696</v>
      </c>
      <c r="O114" s="18">
        <f t="shared" si="11"/>
        <v>41.55285696021096</v>
      </c>
      <c r="P114" s="18">
        <f t="shared" si="15"/>
        <v>30.444478433321713</v>
      </c>
      <c r="Q114" s="18">
        <f t="shared" si="12"/>
        <v>25.744682027013802</v>
      </c>
      <c r="R114" s="18">
        <f t="shared" si="16"/>
        <v>51.35607736153505</v>
      </c>
      <c r="S114" s="18">
        <f t="shared" si="13"/>
        <v>46.496787293382546</v>
      </c>
    </row>
    <row r="115" spans="13:19" x14ac:dyDescent="0.25">
      <c r="M115" s="18">
        <v>102</v>
      </c>
      <c r="N115" s="18">
        <f t="shared" si="14"/>
        <v>37.013913804027531</v>
      </c>
      <c r="O115" s="18">
        <f t="shared" si="11"/>
        <v>29.696569468837875</v>
      </c>
      <c r="P115" s="18">
        <f t="shared" si="15"/>
        <v>36.95809048348238</v>
      </c>
      <c r="Q115" s="18">
        <f t="shared" si="12"/>
        <v>16.259652033915334</v>
      </c>
      <c r="R115" s="18">
        <f t="shared" si="16"/>
        <v>52.984480374075218</v>
      </c>
      <c r="S115" s="18">
        <f t="shared" si="13"/>
        <v>44.12552979510793</v>
      </c>
    </row>
    <row r="116" spans="13:19" x14ac:dyDescent="0.25">
      <c r="M116" s="18">
        <v>103</v>
      </c>
      <c r="N116" s="18">
        <f t="shared" si="14"/>
        <v>31.436341405286669</v>
      </c>
      <c r="O116" s="18">
        <f t="shared" si="11"/>
        <v>16.439320565081818</v>
      </c>
      <c r="P116" s="18">
        <f t="shared" si="15"/>
        <v>32.496032564489695</v>
      </c>
      <c r="Q116" s="18">
        <f t="shared" si="12"/>
        <v>5.6538529109104871</v>
      </c>
      <c r="R116" s="18">
        <f t="shared" si="16"/>
        <v>51.868965894327047</v>
      </c>
      <c r="S116" s="18">
        <f t="shared" si="13"/>
        <v>41.474080014356716</v>
      </c>
    </row>
    <row r="117" spans="13:19" x14ac:dyDescent="0.25">
      <c r="M117" s="18">
        <v>104</v>
      </c>
      <c r="N117" s="18">
        <f t="shared" si="14"/>
        <v>17.267175886213472</v>
      </c>
      <c r="O117" s="18">
        <f t="shared" si="11"/>
        <v>13.969763752120368</v>
      </c>
      <c r="P117" s="18">
        <f t="shared" si="15"/>
        <v>21.160700149231136</v>
      </c>
      <c r="Q117" s="18">
        <f t="shared" si="12"/>
        <v>3.6782074605413282</v>
      </c>
      <c r="R117" s="18">
        <f t="shared" si="16"/>
        <v>49.035132790512407</v>
      </c>
      <c r="S117" s="18">
        <f t="shared" si="13"/>
        <v>40.98016865176443</v>
      </c>
    </row>
    <row r="118" spans="13:19" x14ac:dyDescent="0.25">
      <c r="M118" s="18">
        <v>105</v>
      </c>
      <c r="N118" s="18">
        <f t="shared" si="14"/>
        <v>7.5334826805891648</v>
      </c>
      <c r="O118" s="18">
        <f t="shared" si="11"/>
        <v>24.558398174845536</v>
      </c>
      <c r="P118" s="18">
        <f t="shared" si="15"/>
        <v>13.37374558473169</v>
      </c>
      <c r="Q118" s="18">
        <f t="shared" si="12"/>
        <v>12.149114998721462</v>
      </c>
      <c r="R118" s="18">
        <f t="shared" si="16"/>
        <v>47.088394149387547</v>
      </c>
      <c r="S118" s="18">
        <f t="shared" si="13"/>
        <v>43.097895536309466</v>
      </c>
    </row>
    <row r="119" spans="13:19" x14ac:dyDescent="0.25">
      <c r="M119" s="18">
        <v>106</v>
      </c>
      <c r="N119" s="18">
        <f t="shared" si="14"/>
        <v>11.184374432438647</v>
      </c>
      <c r="O119" s="18">
        <f t="shared" si="11"/>
        <v>38.470082176993316</v>
      </c>
      <c r="P119" s="18">
        <f t="shared" si="15"/>
        <v>16.294458986211275</v>
      </c>
      <c r="Q119" s="18">
        <f t="shared" si="12"/>
        <v>23.278462200439687</v>
      </c>
      <c r="R119" s="18">
        <f t="shared" si="16"/>
        <v>47.818572499757444</v>
      </c>
      <c r="S119" s="18">
        <f t="shared" si="13"/>
        <v>45.88023233673902</v>
      </c>
    </row>
    <row r="120" spans="13:19" x14ac:dyDescent="0.25">
      <c r="M120" s="18">
        <v>107</v>
      </c>
      <c r="N120" s="18">
        <f t="shared" si="14"/>
        <v>24.863238102061448</v>
      </c>
      <c r="O120" s="18">
        <f t="shared" si="11"/>
        <v>42.914477644006865</v>
      </c>
      <c r="P120" s="18">
        <f t="shared" si="15"/>
        <v>27.237549921909515</v>
      </c>
      <c r="Q120" s="18">
        <f t="shared" si="12"/>
        <v>26.833978574050526</v>
      </c>
      <c r="R120" s="18">
        <f t="shared" si="16"/>
        <v>50.554345233682</v>
      </c>
      <c r="S120" s="18">
        <f t="shared" si="13"/>
        <v>46.769111430141727</v>
      </c>
    </row>
    <row r="121" spans="13:19" x14ac:dyDescent="0.25">
      <c r="M121" s="18">
        <v>108</v>
      </c>
      <c r="N121" s="18">
        <f t="shared" si="14"/>
        <v>35.993789514918213</v>
      </c>
      <c r="O121" s="18">
        <f t="shared" si="11"/>
        <v>33.805427879893742</v>
      </c>
      <c r="P121" s="18">
        <f t="shared" si="15"/>
        <v>36.141991052194925</v>
      </c>
      <c r="Q121" s="18">
        <f t="shared" si="12"/>
        <v>19.546738762760022</v>
      </c>
      <c r="R121" s="18">
        <f t="shared" si="16"/>
        <v>52.780455516253355</v>
      </c>
      <c r="S121" s="18">
        <f t="shared" si="13"/>
        <v>44.947301477319101</v>
      </c>
    </row>
    <row r="122" spans="13:19" x14ac:dyDescent="0.25">
      <c r="M122" s="18">
        <v>109</v>
      </c>
      <c r="N122" s="18">
        <f t="shared" si="14"/>
        <v>34.342651033196191</v>
      </c>
      <c r="O122" s="18">
        <f t="shared" si="11"/>
        <v>19.517751229244276</v>
      </c>
      <c r="P122" s="18">
        <f t="shared" si="15"/>
        <v>34.821080266817312</v>
      </c>
      <c r="Q122" s="18">
        <f t="shared" si="12"/>
        <v>8.1165974422404545</v>
      </c>
      <c r="R122" s="18">
        <f t="shared" si="16"/>
        <v>52.450227819908953</v>
      </c>
      <c r="S122" s="18">
        <f t="shared" si="13"/>
        <v>42.089766147189209</v>
      </c>
    </row>
    <row r="123" spans="13:19" x14ac:dyDescent="0.25">
      <c r="M123" s="18">
        <v>110</v>
      </c>
      <c r="N123" s="18">
        <f t="shared" si="14"/>
        <v>21.427871762375371</v>
      </c>
      <c r="O123" s="18">
        <f t="shared" si="11"/>
        <v>13.187471713668836</v>
      </c>
      <c r="P123" s="18">
        <f t="shared" si="15"/>
        <v>24.489256850160654</v>
      </c>
      <c r="Q123" s="18">
        <f t="shared" si="12"/>
        <v>3.0523738297801017</v>
      </c>
      <c r="R123" s="18">
        <f t="shared" si="16"/>
        <v>49.867271965744784</v>
      </c>
      <c r="S123" s="18">
        <f t="shared" si="13"/>
        <v>40.823710244074121</v>
      </c>
    </row>
    <row r="124" spans="13:19" x14ac:dyDescent="0.25">
      <c r="M124" s="18">
        <v>111</v>
      </c>
      <c r="N124" s="18">
        <f t="shared" si="14"/>
        <v>9.123240204492312</v>
      </c>
      <c r="O124" s="18">
        <f t="shared" si="11"/>
        <v>20.634619126207777</v>
      </c>
      <c r="P124" s="18">
        <f t="shared" si="15"/>
        <v>14.645551603854207</v>
      </c>
      <c r="Q124" s="18">
        <f t="shared" si="12"/>
        <v>9.0100917598112549</v>
      </c>
      <c r="R124" s="18">
        <f t="shared" si="16"/>
        <v>47.406345654168177</v>
      </c>
      <c r="S124" s="18">
        <f t="shared" si="13"/>
        <v>42.313139726581909</v>
      </c>
    </row>
    <row r="125" spans="13:19" x14ac:dyDescent="0.25">
      <c r="M125" s="18">
        <v>112</v>
      </c>
      <c r="N125" s="18">
        <f t="shared" si="14"/>
        <v>8.7415778681489353</v>
      </c>
      <c r="O125" s="18">
        <f t="shared" si="11"/>
        <v>35.012320480052701</v>
      </c>
      <c r="P125" s="18">
        <f t="shared" si="15"/>
        <v>14.340221734779506</v>
      </c>
      <c r="Q125" s="18">
        <f t="shared" si="12"/>
        <v>20.512252842887193</v>
      </c>
      <c r="R125" s="18">
        <f t="shared" si="16"/>
        <v>47.3300131868995</v>
      </c>
      <c r="S125" s="18">
        <f t="shared" si="13"/>
        <v>45.188679997350896</v>
      </c>
    </row>
    <row r="126" spans="13:19" x14ac:dyDescent="0.25">
      <c r="M126" s="18">
        <v>113</v>
      </c>
      <c r="N126" s="18">
        <f t="shared" si="14"/>
        <v>20.633783345253299</v>
      </c>
      <c r="O126" s="18">
        <f t="shared" si="11"/>
        <v>43.101783456645528</v>
      </c>
      <c r="P126" s="18">
        <f t="shared" si="15"/>
        <v>23.853986116462998</v>
      </c>
      <c r="Q126" s="18">
        <f t="shared" si="12"/>
        <v>26.983823224161455</v>
      </c>
      <c r="R126" s="18">
        <f t="shared" si="16"/>
        <v>49.708454282320375</v>
      </c>
      <c r="S126" s="18">
        <f t="shared" si="13"/>
        <v>46.806572592669461</v>
      </c>
    </row>
    <row r="127" spans="13:19" x14ac:dyDescent="0.25">
      <c r="M127" s="18">
        <v>114</v>
      </c>
      <c r="N127" s="18">
        <f t="shared" si="14"/>
        <v>33.866217763871092</v>
      </c>
      <c r="O127" s="18">
        <f t="shared" si="11"/>
        <v>37.465593101776705</v>
      </c>
      <c r="P127" s="18">
        <f t="shared" si="15"/>
        <v>34.439933651357236</v>
      </c>
      <c r="Q127" s="18">
        <f t="shared" si="12"/>
        <v>22.474870940266396</v>
      </c>
      <c r="R127" s="18">
        <f t="shared" si="16"/>
        <v>52.354941166043929</v>
      </c>
      <c r="S127" s="18">
        <f t="shared" si="13"/>
        <v>45.679334521695694</v>
      </c>
    </row>
    <row r="128" spans="13:19" x14ac:dyDescent="0.25">
      <c r="M128" s="18">
        <v>115</v>
      </c>
      <c r="N128" s="18">
        <f t="shared" si="14"/>
        <v>36.273041944022992</v>
      </c>
      <c r="O128" s="18">
        <f t="shared" si="11"/>
        <v>23.285636835089093</v>
      </c>
      <c r="P128" s="18">
        <f t="shared" si="15"/>
        <v>36.36539299547875</v>
      </c>
      <c r="Q128" s="18">
        <f t="shared" si="12"/>
        <v>11.130905926916308</v>
      </c>
      <c r="R128" s="18">
        <f t="shared" si="16"/>
        <v>52.836306002074309</v>
      </c>
      <c r="S128" s="18">
        <f t="shared" si="13"/>
        <v>42.843343268358176</v>
      </c>
    </row>
    <row r="129" spans="13:19" x14ac:dyDescent="0.25">
      <c r="M129" s="18">
        <v>116</v>
      </c>
      <c r="N129" s="18">
        <f t="shared" si="14"/>
        <v>25.641432834115726</v>
      </c>
      <c r="O129" s="18">
        <f t="shared" si="11"/>
        <v>13.598901053956524</v>
      </c>
      <c r="P129" s="18">
        <f t="shared" si="15"/>
        <v>27.86010570755294</v>
      </c>
      <c r="Q129" s="18">
        <f t="shared" si="12"/>
        <v>3.381517302010252</v>
      </c>
      <c r="R129" s="18">
        <f t="shared" si="16"/>
        <v>50.70998418009286</v>
      </c>
      <c r="S129" s="18">
        <f t="shared" si="13"/>
        <v>40.90599611213166</v>
      </c>
    </row>
    <row r="130" spans="13:19" x14ac:dyDescent="0.25">
      <c r="M130" s="18">
        <v>117</v>
      </c>
      <c r="N130" s="18">
        <f t="shared" si="14"/>
        <v>11.7460428196206</v>
      </c>
      <c r="O130" s="18">
        <f t="shared" si="11"/>
        <v>17.311325962881448</v>
      </c>
      <c r="P130" s="18">
        <f t="shared" si="15"/>
        <v>16.743793695956839</v>
      </c>
      <c r="Q130" s="18">
        <f t="shared" si="12"/>
        <v>6.3514572291501921</v>
      </c>
      <c r="R130" s="18">
        <f t="shared" si="16"/>
        <v>47.930906177193833</v>
      </c>
      <c r="S130" s="18">
        <f t="shared" si="13"/>
        <v>41.648481093916644</v>
      </c>
    </row>
    <row r="131" spans="13:19" x14ac:dyDescent="0.25">
      <c r="M131" s="18">
        <v>118</v>
      </c>
      <c r="N131" s="18">
        <f t="shared" si="14"/>
        <v>7.3622293979901823</v>
      </c>
      <c r="O131" s="18">
        <f t="shared" si="11"/>
        <v>31.009725221322931</v>
      </c>
      <c r="P131" s="18">
        <f t="shared" si="15"/>
        <v>13.236742958652503</v>
      </c>
      <c r="Q131" s="18">
        <f t="shared" si="12"/>
        <v>17.310176635903378</v>
      </c>
      <c r="R131" s="18">
        <f t="shared" si="16"/>
        <v>47.054143492867752</v>
      </c>
      <c r="S131" s="18">
        <f t="shared" si="13"/>
        <v>44.388160945604945</v>
      </c>
    </row>
    <row r="132" spans="13:19" x14ac:dyDescent="0.25">
      <c r="M132" s="18">
        <v>119</v>
      </c>
      <c r="N132" s="18">
        <f t="shared" si="14"/>
        <v>16.520450412080081</v>
      </c>
      <c r="O132" s="18">
        <f t="shared" si="11"/>
        <v>42.099853724474698</v>
      </c>
      <c r="P132" s="18">
        <f t="shared" si="15"/>
        <v>20.563319769924423</v>
      </c>
      <c r="Q132" s="18">
        <f t="shared" si="12"/>
        <v>26.182279438424793</v>
      </c>
      <c r="R132" s="18">
        <f t="shared" si="16"/>
        <v>48.885787695685728</v>
      </c>
      <c r="S132" s="18">
        <f t="shared" si="13"/>
        <v>46.606186646235294</v>
      </c>
    </row>
    <row r="133" spans="13:19" x14ac:dyDescent="0.25">
      <c r="M133" s="18">
        <v>120</v>
      </c>
      <c r="N133" s="18">
        <f t="shared" si="14"/>
        <v>30.800679696836148</v>
      </c>
      <c r="O133" s="18">
        <f t="shared" si="11"/>
        <v>40.385498471286979</v>
      </c>
      <c r="P133" s="18">
        <f t="shared" si="15"/>
        <v>31.987503197729279</v>
      </c>
      <c r="Q133" s="18">
        <f t="shared" si="12"/>
        <v>24.810795235874622</v>
      </c>
      <c r="R133" s="18">
        <f t="shared" si="16"/>
        <v>51.74183355263694</v>
      </c>
      <c r="S133" s="18">
        <f t="shared" si="13"/>
        <v>46.263315595597753</v>
      </c>
    </row>
    <row r="134" spans="13:19" x14ac:dyDescent="0.25">
      <c r="M134" s="18">
        <v>121</v>
      </c>
      <c r="N134" s="18">
        <f t="shared" si="14"/>
        <v>37.073740304505129</v>
      </c>
      <c r="O134" s="18">
        <f t="shared" si="11"/>
        <v>27.442829775386247</v>
      </c>
      <c r="P134" s="18">
        <f t="shared" si="15"/>
        <v>37.00595168386446</v>
      </c>
      <c r="Q134" s="18">
        <f t="shared" si="12"/>
        <v>14.456660279154031</v>
      </c>
      <c r="R134" s="18">
        <f t="shared" si="16"/>
        <v>52.996445674170737</v>
      </c>
      <c r="S134" s="18">
        <f t="shared" si="13"/>
        <v>43.674781856417603</v>
      </c>
    </row>
    <row r="135" spans="13:19" x14ac:dyDescent="0.25">
      <c r="M135" s="18">
        <v>122</v>
      </c>
      <c r="N135" s="18">
        <f t="shared" si="14"/>
        <v>29.572209242097347</v>
      </c>
      <c r="O135" s="18">
        <f t="shared" si="11"/>
        <v>15.171277547608854</v>
      </c>
      <c r="P135" s="18">
        <f t="shared" si="15"/>
        <v>31.004726833938236</v>
      </c>
      <c r="Q135" s="18">
        <f t="shared" si="12"/>
        <v>4.6394184969321159</v>
      </c>
      <c r="R135" s="18">
        <f t="shared" si="16"/>
        <v>51.496139461689182</v>
      </c>
      <c r="S135" s="18">
        <f t="shared" si="13"/>
        <v>41.220471410862125</v>
      </c>
    </row>
    <row r="136" spans="13:19" x14ac:dyDescent="0.25">
      <c r="M136" s="18">
        <v>123</v>
      </c>
      <c r="N136" s="18">
        <f t="shared" si="14"/>
        <v>15.192959573307567</v>
      </c>
      <c r="O136" s="18">
        <f t="shared" si="11"/>
        <v>14.853250313010724</v>
      </c>
      <c r="P136" s="18">
        <f t="shared" si="15"/>
        <v>19.501327098906412</v>
      </c>
      <c r="Q136" s="18">
        <f t="shared" si="12"/>
        <v>4.3849967092536133</v>
      </c>
      <c r="R136" s="18">
        <f t="shared" si="16"/>
        <v>48.620289527931227</v>
      </c>
      <c r="S136" s="18">
        <f t="shared" si="13"/>
        <v>41.156865963942501</v>
      </c>
    </row>
    <row r="137" spans="13:19" x14ac:dyDescent="0.25">
      <c r="M137" s="18">
        <v>124</v>
      </c>
      <c r="N137" s="18">
        <f t="shared" si="14"/>
        <v>7.156207130313744</v>
      </c>
      <c r="O137" s="18">
        <f t="shared" si="11"/>
        <v>26.781140844423643</v>
      </c>
      <c r="P137" s="18">
        <f t="shared" si="15"/>
        <v>13.071925144511352</v>
      </c>
      <c r="Q137" s="18">
        <f t="shared" si="12"/>
        <v>13.927309134383947</v>
      </c>
      <c r="R137" s="18">
        <f t="shared" si="16"/>
        <v>47.012939039332458</v>
      </c>
      <c r="S137" s="18">
        <f t="shared" si="13"/>
        <v>43.542444070225088</v>
      </c>
    </row>
    <row r="138" spans="13:19" x14ac:dyDescent="0.25">
      <c r="M138" s="18">
        <v>125</v>
      </c>
      <c r="N138" s="18">
        <f t="shared" si="14"/>
        <v>12.850905045821589</v>
      </c>
      <c r="O138" s="18">
        <f t="shared" si="11"/>
        <v>39.988501595552073</v>
      </c>
      <c r="P138" s="18">
        <f t="shared" si="15"/>
        <v>17.627683476917628</v>
      </c>
      <c r="Q138" s="18">
        <f t="shared" si="12"/>
        <v>24.493197735286692</v>
      </c>
      <c r="R138" s="18">
        <f t="shared" si="16"/>
        <v>48.151878622434033</v>
      </c>
      <c r="S138" s="18">
        <f t="shared" si="13"/>
        <v>46.183916220450769</v>
      </c>
    </row>
    <row r="139" spans="13:19" x14ac:dyDescent="0.25">
      <c r="M139" s="18">
        <v>126</v>
      </c>
      <c r="N139" s="18">
        <f t="shared" si="14"/>
        <v>27.041374318758166</v>
      </c>
      <c r="O139" s="18">
        <f t="shared" si="11"/>
        <v>42.332546000673268</v>
      </c>
      <c r="P139" s="18">
        <f t="shared" si="15"/>
        <v>28.98005889526689</v>
      </c>
      <c r="Q139" s="18">
        <f t="shared" si="12"/>
        <v>26.36843325938365</v>
      </c>
      <c r="R139" s="18">
        <f t="shared" si="16"/>
        <v>50.989972477021347</v>
      </c>
      <c r="S139" s="18">
        <f t="shared" si="13"/>
        <v>46.652725101475006</v>
      </c>
    </row>
    <row r="140" spans="13:19" x14ac:dyDescent="0.25">
      <c r="M140" s="18">
        <v>127</v>
      </c>
      <c r="N140" s="18">
        <f t="shared" si="14"/>
        <v>36.680962942287557</v>
      </c>
      <c r="O140" s="18">
        <f t="shared" si="11"/>
        <v>31.658170443833427</v>
      </c>
      <c r="P140" s="18">
        <f t="shared" si="15"/>
        <v>36.691729794090406</v>
      </c>
      <c r="Q140" s="18">
        <f t="shared" si="12"/>
        <v>17.828932813911774</v>
      </c>
      <c r="R140" s="18">
        <f t="shared" si="16"/>
        <v>52.917890201727225</v>
      </c>
      <c r="S140" s="18">
        <f t="shared" si="13"/>
        <v>44.517849990107038</v>
      </c>
    </row>
    <row r="141" spans="13:19" x14ac:dyDescent="0.25">
      <c r="M141" s="18">
        <v>128</v>
      </c>
      <c r="N141" s="18">
        <f t="shared" si="14"/>
        <v>32.907077591177412</v>
      </c>
      <c r="O141" s="18">
        <f t="shared" ref="O141:O204" si="17">C$5+C$7*COS($M141)</f>
        <v>17.779346584586079</v>
      </c>
      <c r="P141" s="18">
        <f t="shared" si="15"/>
        <v>33.672621513202287</v>
      </c>
      <c r="Q141" s="18">
        <f t="shared" ref="Q141:Q204" si="18">D$5+D$7*COS($M141)</f>
        <v>6.7258737265138961</v>
      </c>
      <c r="R141" s="18">
        <f t="shared" si="16"/>
        <v>52.163113131505192</v>
      </c>
      <c r="S141" s="18">
        <f t="shared" ref="S141:S204" si="19">E$5+E$7*COS($M141)</f>
        <v>41.742085218257571</v>
      </c>
    </row>
    <row r="142" spans="13:19" x14ac:dyDescent="0.25">
      <c r="M142" s="18">
        <v>129</v>
      </c>
      <c r="N142" s="18">
        <f t="shared" ref="N142:N205" si="20">C$4+C$7*SIN($M142)</f>
        <v>19.189411053074409</v>
      </c>
      <c r="O142" s="18">
        <f t="shared" si="17"/>
        <v>13.456201073647735</v>
      </c>
      <c r="P142" s="18">
        <f t="shared" ref="P142:P205" si="21">D$4+D$7*SIN($M142)</f>
        <v>22.698488282719886</v>
      </c>
      <c r="Q142" s="18">
        <f t="shared" si="18"/>
        <v>3.2673573177632207</v>
      </c>
      <c r="R142" s="18">
        <f t="shared" ref="R142:R205" si="22">E$4+E$7*SIN($M142)</f>
        <v>49.419579823884597</v>
      </c>
      <c r="S142" s="18">
        <f t="shared" si="19"/>
        <v>40.877456116069901</v>
      </c>
    </row>
    <row r="143" spans="13:19" x14ac:dyDescent="0.25">
      <c r="M143" s="18">
        <v>130</v>
      </c>
      <c r="N143" s="18">
        <f t="shared" si="20"/>
        <v>8.1399226808500096</v>
      </c>
      <c r="O143" s="18">
        <f t="shared" si="17"/>
        <v>22.66341395656811</v>
      </c>
      <c r="P143" s="18">
        <f t="shared" si="21"/>
        <v>13.858897584940365</v>
      </c>
      <c r="Q143" s="18">
        <f t="shared" si="18"/>
        <v>10.633127624099521</v>
      </c>
      <c r="R143" s="18">
        <f t="shared" si="22"/>
        <v>47.209682149439715</v>
      </c>
      <c r="S143" s="18">
        <f t="shared" si="19"/>
        <v>42.71889869265398</v>
      </c>
    </row>
    <row r="144" spans="13:19" x14ac:dyDescent="0.25">
      <c r="M144" s="18">
        <v>131</v>
      </c>
      <c r="N144" s="18">
        <f t="shared" si="20"/>
        <v>9.91746112660093</v>
      </c>
      <c r="O144" s="18">
        <f t="shared" si="17"/>
        <v>36.935916170027895</v>
      </c>
      <c r="P144" s="18">
        <f t="shared" si="21"/>
        <v>15.280928341541101</v>
      </c>
      <c r="Q144" s="18">
        <f t="shared" si="18"/>
        <v>22.051129394867349</v>
      </c>
      <c r="R144" s="18">
        <f t="shared" si="22"/>
        <v>47.565189838589902</v>
      </c>
      <c r="S144" s="18">
        <f t="shared" si="19"/>
        <v>45.573399135345937</v>
      </c>
    </row>
    <row r="145" spans="13:19" x14ac:dyDescent="0.25">
      <c r="M145" s="18">
        <v>132</v>
      </c>
      <c r="N145" s="18">
        <f t="shared" si="20"/>
        <v>22.887765740842308</v>
      </c>
      <c r="O145" s="18">
        <f t="shared" si="17"/>
        <v>43.151634999988424</v>
      </c>
      <c r="P145" s="18">
        <f t="shared" si="21"/>
        <v>25.657172032934206</v>
      </c>
      <c r="Q145" s="18">
        <f t="shared" si="18"/>
        <v>27.023704458835773</v>
      </c>
      <c r="R145" s="18">
        <f t="shared" si="22"/>
        <v>50.159250761438173</v>
      </c>
      <c r="S145" s="18">
        <f t="shared" si="19"/>
        <v>46.816542901338039</v>
      </c>
    </row>
    <row r="146" spans="13:19" x14ac:dyDescent="0.25">
      <c r="M146" s="18">
        <v>133</v>
      </c>
      <c r="N146" s="18">
        <f t="shared" si="20"/>
        <v>35.125998276864969</v>
      </c>
      <c r="O146" s="18">
        <f t="shared" si="17"/>
        <v>35.595867219440017</v>
      </c>
      <c r="P146" s="18">
        <f t="shared" si="21"/>
        <v>35.447758061752339</v>
      </c>
      <c r="Q146" s="18">
        <f t="shared" si="18"/>
        <v>20.979090234397042</v>
      </c>
      <c r="R146" s="18">
        <f t="shared" si="22"/>
        <v>52.606897268642705</v>
      </c>
      <c r="S146" s="18">
        <f t="shared" si="19"/>
        <v>45.305389345228356</v>
      </c>
    </row>
    <row r="147" spans="13:19" x14ac:dyDescent="0.25">
      <c r="M147" s="18">
        <v>134</v>
      </c>
      <c r="N147" s="18">
        <f t="shared" si="20"/>
        <v>35.380384180550664</v>
      </c>
      <c r="O147" s="18">
        <f t="shared" si="17"/>
        <v>21.21535088061048</v>
      </c>
      <c r="P147" s="18">
        <f t="shared" si="21"/>
        <v>35.651266784700887</v>
      </c>
      <c r="Q147" s="18">
        <f t="shared" si="18"/>
        <v>9.4746771633334177</v>
      </c>
      <c r="R147" s="18">
        <f t="shared" si="22"/>
        <v>52.657774449379843</v>
      </c>
      <c r="S147" s="18">
        <f t="shared" si="19"/>
        <v>42.42928607746245</v>
      </c>
    </row>
    <row r="148" spans="13:19" x14ac:dyDescent="0.25">
      <c r="M148" s="18">
        <v>135</v>
      </c>
      <c r="N148" s="18">
        <f t="shared" si="20"/>
        <v>23.417042225211457</v>
      </c>
      <c r="O148" s="18">
        <f t="shared" si="17"/>
        <v>13.231466386270784</v>
      </c>
      <c r="P148" s="18">
        <f t="shared" si="21"/>
        <v>26.080593220429524</v>
      </c>
      <c r="Q148" s="18">
        <f t="shared" si="18"/>
        <v>3.0875695678616584</v>
      </c>
      <c r="R148" s="18">
        <f t="shared" si="22"/>
        <v>50.265106058312007</v>
      </c>
      <c r="S148" s="18">
        <f t="shared" si="19"/>
        <v>40.832509178594513</v>
      </c>
    </row>
    <row r="149" spans="13:19" x14ac:dyDescent="0.25">
      <c r="M149" s="18">
        <v>136</v>
      </c>
      <c r="N149" s="18">
        <f t="shared" si="20"/>
        <v>10.235013832808104</v>
      </c>
      <c r="O149" s="18">
        <f t="shared" si="17"/>
        <v>18.984560320947061</v>
      </c>
      <c r="P149" s="18">
        <f t="shared" si="21"/>
        <v>15.534970506506841</v>
      </c>
      <c r="Q149" s="18">
        <f t="shared" si="18"/>
        <v>7.6900447156026832</v>
      </c>
      <c r="R149" s="18">
        <f t="shared" si="22"/>
        <v>47.628700379831336</v>
      </c>
      <c r="S149" s="18">
        <f t="shared" si="19"/>
        <v>41.983127965529768</v>
      </c>
    </row>
    <row r="150" spans="13:19" x14ac:dyDescent="0.25">
      <c r="M150" s="18">
        <v>137</v>
      </c>
      <c r="N150" s="18">
        <f t="shared" si="20"/>
        <v>7.9537951152776731</v>
      </c>
      <c r="O150" s="18">
        <f t="shared" si="17"/>
        <v>33.185264652849966</v>
      </c>
      <c r="P150" s="18">
        <f t="shared" si="21"/>
        <v>13.709995532482495</v>
      </c>
      <c r="Q150" s="18">
        <f t="shared" si="18"/>
        <v>19.050608181125007</v>
      </c>
      <c r="R150" s="18">
        <f t="shared" si="22"/>
        <v>47.172456636325251</v>
      </c>
      <c r="S150" s="18">
        <f t="shared" si="19"/>
        <v>44.823268831910347</v>
      </c>
    </row>
    <row r="151" spans="13:19" x14ac:dyDescent="0.25">
      <c r="M151" s="18">
        <v>138</v>
      </c>
      <c r="N151" s="18">
        <f t="shared" si="20"/>
        <v>18.670728041138517</v>
      </c>
      <c r="O151" s="18">
        <f t="shared" si="17"/>
        <v>42.777517309131326</v>
      </c>
      <c r="P151" s="18">
        <f t="shared" si="21"/>
        <v>22.283541873171171</v>
      </c>
      <c r="Q151" s="18">
        <f t="shared" si="18"/>
        <v>26.724410306150094</v>
      </c>
      <c r="R151" s="18">
        <f t="shared" si="22"/>
        <v>49.315843221497417</v>
      </c>
      <c r="S151" s="18">
        <f t="shared" si="19"/>
        <v>46.741719363166624</v>
      </c>
    </row>
    <row r="152" spans="13:19" x14ac:dyDescent="0.25">
      <c r="M152" s="18">
        <v>139</v>
      </c>
      <c r="N152" s="18">
        <f t="shared" si="20"/>
        <v>32.532713902022557</v>
      </c>
      <c r="O152" s="18">
        <f t="shared" si="17"/>
        <v>38.94224543454564</v>
      </c>
      <c r="P152" s="18">
        <f t="shared" si="21"/>
        <v>33.373130561878405</v>
      </c>
      <c r="Q152" s="18">
        <f t="shared" si="18"/>
        <v>23.656192806481542</v>
      </c>
      <c r="R152" s="18">
        <f t="shared" si="22"/>
        <v>52.088240393674226</v>
      </c>
      <c r="S152" s="18">
        <f t="shared" si="19"/>
        <v>45.974664988249486</v>
      </c>
    </row>
    <row r="153" spans="13:19" x14ac:dyDescent="0.25">
      <c r="M153" s="18">
        <v>140</v>
      </c>
      <c r="N153" s="18">
        <f t="shared" si="20"/>
        <v>36.795106825256113</v>
      </c>
      <c r="O153" s="18">
        <f t="shared" si="17"/>
        <v>25.205580303324535</v>
      </c>
      <c r="P153" s="18">
        <f t="shared" si="21"/>
        <v>36.783044900465242</v>
      </c>
      <c r="Q153" s="18">
        <f t="shared" si="18"/>
        <v>12.66686070150466</v>
      </c>
      <c r="R153" s="18">
        <f t="shared" si="22"/>
        <v>52.940718978320938</v>
      </c>
      <c r="S153" s="18">
        <f t="shared" si="19"/>
        <v>43.227331962005259</v>
      </c>
    </row>
    <row r="154" spans="13:19" x14ac:dyDescent="0.25">
      <c r="M154" s="18">
        <v>141</v>
      </c>
      <c r="N154" s="18">
        <f t="shared" si="20"/>
        <v>27.53908241425032</v>
      </c>
      <c r="O154" s="18">
        <f t="shared" si="17"/>
        <v>14.196948487235755</v>
      </c>
      <c r="P154" s="18">
        <f t="shared" si="21"/>
        <v>29.378225371660612</v>
      </c>
      <c r="Q154" s="18">
        <f t="shared" si="18"/>
        <v>3.8599552486336375</v>
      </c>
      <c r="R154" s="18">
        <f t="shared" si="22"/>
        <v>51.089514096119778</v>
      </c>
      <c r="S154" s="18">
        <f t="shared" si="19"/>
        <v>41.025605598787507</v>
      </c>
    </row>
    <row r="155" spans="13:19" x14ac:dyDescent="0.25">
      <c r="M155" s="18">
        <v>142</v>
      </c>
      <c r="N155" s="18">
        <f t="shared" si="20"/>
        <v>13.274586826140338</v>
      </c>
      <c r="O155" s="18">
        <f t="shared" si="17"/>
        <v>16.037635309084592</v>
      </c>
      <c r="P155" s="18">
        <f t="shared" si="21"/>
        <v>17.966628901172626</v>
      </c>
      <c r="Q155" s="18">
        <f t="shared" si="18"/>
        <v>5.332504706112708</v>
      </c>
      <c r="R155" s="18">
        <f t="shared" si="22"/>
        <v>48.236614978497784</v>
      </c>
      <c r="S155" s="18">
        <f t="shared" si="19"/>
        <v>41.393742963157273</v>
      </c>
    </row>
    <row r="156" spans="13:19" x14ac:dyDescent="0.25">
      <c r="M156" s="18">
        <v>143</v>
      </c>
      <c r="N156" s="18">
        <f t="shared" si="20"/>
        <v>7.1163315205426674</v>
      </c>
      <c r="O156" s="18">
        <f t="shared" si="17"/>
        <v>29.035321793625421</v>
      </c>
      <c r="P156" s="18">
        <f t="shared" si="21"/>
        <v>13.040024656694492</v>
      </c>
      <c r="Q156" s="18">
        <f t="shared" si="18"/>
        <v>15.730653893745368</v>
      </c>
      <c r="R156" s="18">
        <f t="shared" si="22"/>
        <v>47.004963917378248</v>
      </c>
      <c r="S156" s="18">
        <f t="shared" si="19"/>
        <v>43.99328026006544</v>
      </c>
    </row>
    <row r="157" spans="13:19" x14ac:dyDescent="0.25">
      <c r="M157" s="18">
        <v>144</v>
      </c>
      <c r="N157" s="18">
        <f t="shared" si="20"/>
        <v>14.726188025174395</v>
      </c>
      <c r="O157" s="18">
        <f t="shared" si="17"/>
        <v>41.239994928873706</v>
      </c>
      <c r="P157" s="18">
        <f t="shared" si="21"/>
        <v>19.127909860399875</v>
      </c>
      <c r="Q157" s="18">
        <f t="shared" si="18"/>
        <v>25.494392401943998</v>
      </c>
      <c r="R157" s="18">
        <f t="shared" si="22"/>
        <v>48.526935218304594</v>
      </c>
      <c r="S157" s="18">
        <f t="shared" si="19"/>
        <v>46.434214887115097</v>
      </c>
    </row>
    <row r="158" spans="13:19" x14ac:dyDescent="0.25">
      <c r="M158" s="18">
        <v>145</v>
      </c>
      <c r="N158" s="18">
        <f t="shared" si="20"/>
        <v>29.107689364328436</v>
      </c>
      <c r="O158" s="18">
        <f t="shared" si="17"/>
        <v>41.430734519016056</v>
      </c>
      <c r="P158" s="18">
        <f t="shared" si="21"/>
        <v>30.633110931723106</v>
      </c>
      <c r="Q158" s="18">
        <f t="shared" si="18"/>
        <v>25.64698407405788</v>
      </c>
      <c r="R158" s="18">
        <f t="shared" si="22"/>
        <v>51.403235486135401</v>
      </c>
      <c r="S158" s="18">
        <f t="shared" si="19"/>
        <v>46.472362805143568</v>
      </c>
    </row>
    <row r="159" spans="13:19" x14ac:dyDescent="0.25">
      <c r="M159" s="18">
        <v>146</v>
      </c>
      <c r="N159" s="18">
        <f t="shared" si="20"/>
        <v>37.038549530478043</v>
      </c>
      <c r="O159" s="18">
        <f t="shared" si="17"/>
        <v>29.432175464516284</v>
      </c>
      <c r="P159" s="18">
        <f t="shared" si="21"/>
        <v>36.977799064642795</v>
      </c>
      <c r="Q159" s="18">
        <f t="shared" si="18"/>
        <v>16.048136830458059</v>
      </c>
      <c r="R159" s="18">
        <f t="shared" si="22"/>
        <v>52.989407519365322</v>
      </c>
      <c r="S159" s="18">
        <f t="shared" si="19"/>
        <v>44.07265099424361</v>
      </c>
    </row>
    <row r="160" spans="13:19" x14ac:dyDescent="0.25">
      <c r="M160" s="18">
        <v>147</v>
      </c>
      <c r="N160" s="18">
        <f t="shared" si="20"/>
        <v>31.227172261900822</v>
      </c>
      <c r="O160" s="18">
        <f t="shared" si="17"/>
        <v>16.275737625891381</v>
      </c>
      <c r="P160" s="18">
        <f t="shared" si="21"/>
        <v>32.328697249781015</v>
      </c>
      <c r="Q160" s="18">
        <f t="shared" si="18"/>
        <v>5.522986559558138</v>
      </c>
      <c r="R160" s="18">
        <f t="shared" si="22"/>
        <v>51.827132065649877</v>
      </c>
      <c r="S160" s="18">
        <f t="shared" si="19"/>
        <v>41.441363426518635</v>
      </c>
    </row>
    <row r="161" spans="13:19" x14ac:dyDescent="0.25">
      <c r="M161" s="18">
        <v>148</v>
      </c>
      <c r="N161" s="18">
        <f t="shared" si="20"/>
        <v>17.016511018787288</v>
      </c>
      <c r="O161" s="18">
        <f t="shared" si="17"/>
        <v>14.057389277951401</v>
      </c>
      <c r="P161" s="18">
        <f t="shared" si="21"/>
        <v>20.960168255290188</v>
      </c>
      <c r="Q161" s="18">
        <f t="shared" si="18"/>
        <v>3.7483078812061521</v>
      </c>
      <c r="R161" s="18">
        <f t="shared" si="22"/>
        <v>48.984999817027173</v>
      </c>
      <c r="S161" s="18">
        <f t="shared" si="19"/>
        <v>40.997693756930637</v>
      </c>
    </row>
    <row r="162" spans="13:19" x14ac:dyDescent="0.25">
      <c r="M162" s="18">
        <v>149</v>
      </c>
      <c r="N162" s="18">
        <f t="shared" si="20"/>
        <v>7.4717822122340145</v>
      </c>
      <c r="O162" s="18">
        <f t="shared" si="17"/>
        <v>24.816669661354801</v>
      </c>
      <c r="P162" s="18">
        <f t="shared" si="21"/>
        <v>13.32438521004757</v>
      </c>
      <c r="Q162" s="18">
        <f t="shared" si="18"/>
        <v>12.355732187928874</v>
      </c>
      <c r="R162" s="18">
        <f t="shared" si="22"/>
        <v>47.076054055716519</v>
      </c>
      <c r="S162" s="18">
        <f t="shared" si="19"/>
        <v>43.149549833611317</v>
      </c>
    </row>
    <row r="163" spans="13:19" x14ac:dyDescent="0.25">
      <c r="M163" s="18">
        <v>150</v>
      </c>
      <c r="N163" s="18">
        <f t="shared" si="20"/>
        <v>11.368365489213966</v>
      </c>
      <c r="O163" s="18">
        <f t="shared" si="17"/>
        <v>38.66154601056418</v>
      </c>
      <c r="P163" s="18">
        <f t="shared" si="21"/>
        <v>16.441651831631532</v>
      </c>
      <c r="Q163" s="18">
        <f t="shared" si="18"/>
        <v>23.43163326729638</v>
      </c>
      <c r="R163" s="18">
        <f t="shared" si="22"/>
        <v>47.855370711112506</v>
      </c>
      <c r="S163" s="18">
        <f t="shared" si="19"/>
        <v>45.918525103453192</v>
      </c>
    </row>
    <row r="164" spans="13:19" x14ac:dyDescent="0.25">
      <c r="M164" s="18">
        <v>151</v>
      </c>
      <c r="N164" s="18">
        <f t="shared" si="20"/>
        <v>25.123760154886241</v>
      </c>
      <c r="O164" s="18">
        <f t="shared" si="17"/>
        <v>42.863102859034981</v>
      </c>
      <c r="P164" s="18">
        <f t="shared" si="21"/>
        <v>27.445967564169351</v>
      </c>
      <c r="Q164" s="18">
        <f t="shared" si="18"/>
        <v>26.792878746073022</v>
      </c>
      <c r="R164" s="18">
        <f t="shared" si="22"/>
        <v>50.606449644246958</v>
      </c>
      <c r="S164" s="18">
        <f t="shared" si="19"/>
        <v>46.758836473147355</v>
      </c>
    </row>
    <row r="165" spans="13:19" x14ac:dyDescent="0.25">
      <c r="M165" s="18">
        <v>152</v>
      </c>
      <c r="N165" s="18">
        <f t="shared" si="20"/>
        <v>36.091319789884366</v>
      </c>
      <c r="O165" s="18">
        <f t="shared" si="17"/>
        <v>33.558448216755295</v>
      </c>
      <c r="P165" s="18">
        <f t="shared" si="21"/>
        <v>36.220015272167849</v>
      </c>
      <c r="Q165" s="18">
        <f t="shared" si="18"/>
        <v>19.349155032249271</v>
      </c>
      <c r="R165" s="18">
        <f t="shared" si="22"/>
        <v>52.799961571246584</v>
      </c>
      <c r="S165" s="18">
        <f t="shared" si="19"/>
        <v>44.897905544691412</v>
      </c>
    </row>
    <row r="166" spans="13:19" x14ac:dyDescent="0.25">
      <c r="M166" s="18">
        <v>153</v>
      </c>
      <c r="N166" s="18">
        <f t="shared" si="20"/>
        <v>34.187520645283726</v>
      </c>
      <c r="O166" s="18">
        <f t="shared" si="17"/>
        <v>19.302238651223689</v>
      </c>
      <c r="P166" s="18">
        <f t="shared" si="21"/>
        <v>34.696975956487343</v>
      </c>
      <c r="Q166" s="18">
        <f t="shared" si="18"/>
        <v>7.9441873798239815</v>
      </c>
      <c r="R166" s="18">
        <f t="shared" si="22"/>
        <v>52.419201742326457</v>
      </c>
      <c r="S166" s="18">
        <f t="shared" si="19"/>
        <v>42.046663631585091</v>
      </c>
    </row>
    <row r="167" spans="13:19" x14ac:dyDescent="0.25">
      <c r="M167" s="18">
        <v>154</v>
      </c>
      <c r="N167" s="18">
        <f t="shared" si="20"/>
        <v>21.162706874810578</v>
      </c>
      <c r="O167" s="18">
        <f t="shared" si="17"/>
        <v>13.201567491111053</v>
      </c>
      <c r="P167" s="18">
        <f t="shared" si="21"/>
        <v>24.27712494010882</v>
      </c>
      <c r="Q167" s="18">
        <f t="shared" si="18"/>
        <v>3.0636504517338743</v>
      </c>
      <c r="R167" s="18">
        <f t="shared" si="22"/>
        <v>49.814238988231828</v>
      </c>
      <c r="S167" s="18">
        <f t="shared" si="19"/>
        <v>40.826529399562567</v>
      </c>
    </row>
    <row r="168" spans="13:19" x14ac:dyDescent="0.25">
      <c r="M168" s="18">
        <v>155</v>
      </c>
      <c r="N168" s="18">
        <f t="shared" si="20"/>
        <v>8.9918321920317226</v>
      </c>
      <c r="O168" s="18">
        <f t="shared" si="17"/>
        <v>20.865363666338435</v>
      </c>
      <c r="P168" s="18">
        <f t="shared" si="21"/>
        <v>14.540425193885735</v>
      </c>
      <c r="Q168" s="18">
        <f t="shared" si="18"/>
        <v>9.1946873919157799</v>
      </c>
      <c r="R168" s="18">
        <f t="shared" si="22"/>
        <v>47.380064051676058</v>
      </c>
      <c r="S168" s="18">
        <f t="shared" si="19"/>
        <v>42.359288634608042</v>
      </c>
    </row>
    <row r="169" spans="13:19" x14ac:dyDescent="0.25">
      <c r="M169" s="18">
        <v>156</v>
      </c>
      <c r="N169" s="18">
        <f t="shared" si="20"/>
        <v>8.8647426514297187</v>
      </c>
      <c r="O169" s="18">
        <f t="shared" si="17"/>
        <v>35.247568316808639</v>
      </c>
      <c r="P169" s="18">
        <f t="shared" si="21"/>
        <v>14.438753561404134</v>
      </c>
      <c r="Q169" s="18">
        <f t="shared" si="18"/>
        <v>20.700451112291944</v>
      </c>
      <c r="R169" s="18">
        <f t="shared" si="22"/>
        <v>47.354646143555655</v>
      </c>
      <c r="S169" s="18">
        <f t="shared" si="19"/>
        <v>45.235729564702083</v>
      </c>
    </row>
    <row r="170" spans="13:19" x14ac:dyDescent="0.25">
      <c r="M170" s="18">
        <v>157</v>
      </c>
      <c r="N170" s="18">
        <f t="shared" si="20"/>
        <v>20.898283790530606</v>
      </c>
      <c r="O170" s="18">
        <f t="shared" si="17"/>
        <v>43.125248813814324</v>
      </c>
      <c r="P170" s="18">
        <f t="shared" si="21"/>
        <v>24.065586472684842</v>
      </c>
      <c r="Q170" s="18">
        <f t="shared" si="18"/>
        <v>27.002595509896487</v>
      </c>
      <c r="R170" s="18">
        <f t="shared" si="22"/>
        <v>49.76135437137583</v>
      </c>
      <c r="S170" s="18">
        <f t="shared" si="19"/>
        <v>46.811265664103217</v>
      </c>
    </row>
    <row r="171" spans="13:19" x14ac:dyDescent="0.25">
      <c r="M171" s="18">
        <v>158</v>
      </c>
      <c r="N171" s="18">
        <f t="shared" si="20"/>
        <v>34.028873381563265</v>
      </c>
      <c r="O171" s="18">
        <f t="shared" si="17"/>
        <v>37.255702038193405</v>
      </c>
      <c r="P171" s="18">
        <f t="shared" si="21"/>
        <v>34.57005814551097</v>
      </c>
      <c r="Q171" s="18">
        <f t="shared" si="18"/>
        <v>22.306958089399757</v>
      </c>
      <c r="R171" s="18">
        <f t="shared" si="22"/>
        <v>52.387472289582362</v>
      </c>
      <c r="S171" s="18">
        <f t="shared" si="19"/>
        <v>45.637356308979037</v>
      </c>
    </row>
    <row r="172" spans="13:19" x14ac:dyDescent="0.25">
      <c r="M172" s="18">
        <v>159</v>
      </c>
      <c r="N172" s="18">
        <f t="shared" si="20"/>
        <v>36.184307909348661</v>
      </c>
      <c r="O172" s="18">
        <f t="shared" si="17"/>
        <v>23.035362226649951</v>
      </c>
      <c r="P172" s="18">
        <f t="shared" si="21"/>
        <v>36.294405767739285</v>
      </c>
      <c r="Q172" s="18">
        <f t="shared" si="18"/>
        <v>10.930686240164993</v>
      </c>
      <c r="R172" s="18">
        <f t="shared" si="22"/>
        <v>52.818559195139443</v>
      </c>
      <c r="S172" s="18">
        <f t="shared" si="19"/>
        <v>42.793288346670344</v>
      </c>
    </row>
    <row r="173" spans="13:19" x14ac:dyDescent="0.25">
      <c r="M173" s="18">
        <v>160</v>
      </c>
      <c r="N173" s="18">
        <f t="shared" si="20"/>
        <v>25.382890809336509</v>
      </c>
      <c r="O173" s="18">
        <f t="shared" si="17"/>
        <v>13.538344221459997</v>
      </c>
      <c r="P173" s="18">
        <f t="shared" si="21"/>
        <v>27.653272087729562</v>
      </c>
      <c r="Q173" s="18">
        <f t="shared" si="18"/>
        <v>3.3330718360130298</v>
      </c>
      <c r="R173" s="18">
        <f t="shared" si="22"/>
        <v>50.658275775137014</v>
      </c>
      <c r="S173" s="18">
        <f t="shared" si="19"/>
        <v>40.893884745632356</v>
      </c>
    </row>
    <row r="174" spans="13:19" x14ac:dyDescent="0.25">
      <c r="M174" s="18">
        <v>161</v>
      </c>
      <c r="N174" s="18">
        <f t="shared" si="20"/>
        <v>11.55539514999087</v>
      </c>
      <c r="O174" s="18">
        <f t="shared" si="17"/>
        <v>17.496162578852704</v>
      </c>
      <c r="P174" s="18">
        <f t="shared" si="21"/>
        <v>16.591275560253052</v>
      </c>
      <c r="Q174" s="18">
        <f t="shared" si="18"/>
        <v>6.4993265219271947</v>
      </c>
      <c r="R174" s="18">
        <f t="shared" si="22"/>
        <v>47.892776643267887</v>
      </c>
      <c r="S174" s="18">
        <f t="shared" si="19"/>
        <v>41.685448417110898</v>
      </c>
    </row>
    <row r="175" spans="13:19" x14ac:dyDescent="0.25">
      <c r="M175" s="18">
        <v>162</v>
      </c>
      <c r="N175" s="18">
        <f t="shared" si="20"/>
        <v>7.4147566717507409</v>
      </c>
      <c r="O175" s="18">
        <f t="shared" si="17"/>
        <v>31.270017353455724</v>
      </c>
      <c r="P175" s="18">
        <f t="shared" si="21"/>
        <v>13.278764777660951</v>
      </c>
      <c r="Q175" s="18">
        <f t="shared" si="18"/>
        <v>17.518410341609609</v>
      </c>
      <c r="R175" s="18">
        <f t="shared" si="22"/>
        <v>47.064648947619858</v>
      </c>
      <c r="S175" s="18">
        <f t="shared" si="19"/>
        <v>44.4402193720315</v>
      </c>
    </row>
    <row r="176" spans="13:19" x14ac:dyDescent="0.25">
      <c r="M176" s="18">
        <v>163</v>
      </c>
      <c r="N176" s="18">
        <f t="shared" si="20"/>
        <v>16.767859295977406</v>
      </c>
      <c r="O176" s="18">
        <f t="shared" si="17"/>
        <v>42.196289986884814</v>
      </c>
      <c r="P176" s="18">
        <f t="shared" si="21"/>
        <v>20.761246877042282</v>
      </c>
      <c r="Q176" s="18">
        <f t="shared" si="18"/>
        <v>26.259428448352882</v>
      </c>
      <c r="R176" s="18">
        <f t="shared" si="22"/>
        <v>48.935269472465194</v>
      </c>
      <c r="S176" s="18">
        <f t="shared" si="19"/>
        <v>46.625473898717317</v>
      </c>
    </row>
    <row r="177" spans="13:19" x14ac:dyDescent="0.25">
      <c r="M177" s="18">
        <v>164</v>
      </c>
      <c r="N177" s="18">
        <f t="shared" si="20"/>
        <v>31.015503603999562</v>
      </c>
      <c r="O177" s="18">
        <f t="shared" si="17"/>
        <v>40.229415809053165</v>
      </c>
      <c r="P177" s="18">
        <f t="shared" si="21"/>
        <v>32.159362323460009</v>
      </c>
      <c r="Q177" s="18">
        <f t="shared" si="18"/>
        <v>24.685929106087563</v>
      </c>
      <c r="R177" s="18">
        <f t="shared" si="22"/>
        <v>51.784798334069627</v>
      </c>
      <c r="S177" s="18">
        <f t="shared" si="19"/>
        <v>46.23209906315099</v>
      </c>
    </row>
    <row r="178" spans="13:19" x14ac:dyDescent="0.25">
      <c r="M178" s="18">
        <v>165</v>
      </c>
      <c r="N178" s="18">
        <f t="shared" si="20"/>
        <v>37.058471125399798</v>
      </c>
      <c r="O178" s="18">
        <f t="shared" si="17"/>
        <v>27.177729868354202</v>
      </c>
      <c r="P178" s="18">
        <f t="shared" si="21"/>
        <v>36.993736340580199</v>
      </c>
      <c r="Q178" s="18">
        <f t="shared" si="18"/>
        <v>14.244580353528393</v>
      </c>
      <c r="R178" s="18">
        <f t="shared" si="22"/>
        <v>52.993391838349673</v>
      </c>
      <c r="S178" s="18">
        <f t="shared" si="19"/>
        <v>43.621761875011195</v>
      </c>
    </row>
    <row r="179" spans="13:19" x14ac:dyDescent="0.25">
      <c r="M179" s="18">
        <v>166</v>
      </c>
      <c r="N179" s="18">
        <f t="shared" si="20"/>
        <v>29.340885389575284</v>
      </c>
      <c r="O179" s="18">
        <f t="shared" si="17"/>
        <v>15.040892027732982</v>
      </c>
      <c r="P179" s="18">
        <f t="shared" si="21"/>
        <v>30.819667751920583</v>
      </c>
      <c r="Q179" s="18">
        <f t="shared" si="18"/>
        <v>4.5351100810314176</v>
      </c>
      <c r="R179" s="18">
        <f t="shared" si="22"/>
        <v>51.449874691184768</v>
      </c>
      <c r="S179" s="18">
        <f t="shared" si="19"/>
        <v>41.194394306886949</v>
      </c>
    </row>
    <row r="180" spans="13:19" x14ac:dyDescent="0.25">
      <c r="M180" s="18">
        <v>167</v>
      </c>
      <c r="N180" s="18">
        <f t="shared" si="20"/>
        <v>14.958259130572955</v>
      </c>
      <c r="O180" s="18">
        <f t="shared" si="17"/>
        <v>14.977455025961273</v>
      </c>
      <c r="P180" s="18">
        <f t="shared" si="21"/>
        <v>19.31356674471872</v>
      </c>
      <c r="Q180" s="18">
        <f t="shared" si="18"/>
        <v>4.4843604796140504</v>
      </c>
      <c r="R180" s="18">
        <f t="shared" si="22"/>
        <v>48.573349439384302</v>
      </c>
      <c r="S180" s="18">
        <f t="shared" si="19"/>
        <v>41.181706906532611</v>
      </c>
    </row>
    <row r="181" spans="13:19" x14ac:dyDescent="0.25">
      <c r="M181" s="18">
        <v>168</v>
      </c>
      <c r="N181" s="18">
        <f t="shared" si="20"/>
        <v>7.1339126020402386</v>
      </c>
      <c r="O181" s="18">
        <f t="shared" si="17"/>
        <v>27.045742549913257</v>
      </c>
      <c r="P181" s="18">
        <f t="shared" si="21"/>
        <v>13.054089521892548</v>
      </c>
      <c r="Q181" s="18">
        <f t="shared" si="18"/>
        <v>14.138990498775639</v>
      </c>
      <c r="R181" s="18">
        <f t="shared" si="22"/>
        <v>47.008480133677757</v>
      </c>
      <c r="S181" s="18">
        <f t="shared" si="19"/>
        <v>43.595364411323004</v>
      </c>
    </row>
    <row r="182" spans="13:19" x14ac:dyDescent="0.25">
      <c r="M182" s="18">
        <v>169</v>
      </c>
      <c r="N182" s="18">
        <f t="shared" si="20"/>
        <v>13.061513918487368</v>
      </c>
      <c r="O182" s="18">
        <f t="shared" si="17"/>
        <v>40.150226705826888</v>
      </c>
      <c r="P182" s="18">
        <f t="shared" si="21"/>
        <v>17.796170575050251</v>
      </c>
      <c r="Q182" s="18">
        <f t="shared" si="18"/>
        <v>24.622577823506546</v>
      </c>
      <c r="R182" s="18">
        <f t="shared" si="22"/>
        <v>48.194000396967184</v>
      </c>
      <c r="S182" s="18">
        <f t="shared" si="19"/>
        <v>46.21626124250573</v>
      </c>
    </row>
    <row r="183" spans="13:19" x14ac:dyDescent="0.25">
      <c r="M183" s="18">
        <v>170</v>
      </c>
      <c r="N183" s="18">
        <f t="shared" si="20"/>
        <v>27.291253766106891</v>
      </c>
      <c r="O183" s="18">
        <f t="shared" si="17"/>
        <v>42.242705195180179</v>
      </c>
      <c r="P183" s="18">
        <f t="shared" si="21"/>
        <v>29.179962453145869</v>
      </c>
      <c r="Q183" s="18">
        <f t="shared" si="18"/>
        <v>26.296560614989176</v>
      </c>
      <c r="R183" s="18">
        <f t="shared" si="22"/>
        <v>51.039948366491089</v>
      </c>
      <c r="S183" s="18">
        <f t="shared" si="19"/>
        <v>46.634756940376391</v>
      </c>
    </row>
    <row r="184" spans="13:19" x14ac:dyDescent="0.25">
      <c r="M184" s="18">
        <v>171</v>
      </c>
      <c r="N184" s="18">
        <f t="shared" si="20"/>
        <v>36.74037495280492</v>
      </c>
      <c r="O184" s="18">
        <f t="shared" si="17"/>
        <v>31.399362944820673</v>
      </c>
      <c r="P184" s="18">
        <f t="shared" si="21"/>
        <v>36.739259402504295</v>
      </c>
      <c r="Q184" s="18">
        <f t="shared" si="18"/>
        <v>17.621886814701572</v>
      </c>
      <c r="R184" s="18">
        <f t="shared" si="22"/>
        <v>52.929772603830699</v>
      </c>
      <c r="S184" s="18">
        <f t="shared" si="19"/>
        <v>44.466088490304493</v>
      </c>
    </row>
    <row r="185" spans="13:19" x14ac:dyDescent="0.25">
      <c r="M185" s="18">
        <v>172</v>
      </c>
      <c r="N185" s="18">
        <f t="shared" si="20"/>
        <v>32.721399036386273</v>
      </c>
      <c r="O185" s="18">
        <f t="shared" si="17"/>
        <v>17.58951881309406</v>
      </c>
      <c r="P185" s="18">
        <f t="shared" si="21"/>
        <v>33.524078669369381</v>
      </c>
      <c r="Q185" s="18">
        <f t="shared" si="18"/>
        <v>6.5740115093202789</v>
      </c>
      <c r="R185" s="18">
        <f t="shared" si="22"/>
        <v>52.125977420546967</v>
      </c>
      <c r="S185" s="18">
        <f t="shared" si="19"/>
        <v>41.704119663959169</v>
      </c>
    </row>
    <row r="186" spans="13:19" x14ac:dyDescent="0.25">
      <c r="M186" s="18">
        <v>173</v>
      </c>
      <c r="N186" s="18">
        <f t="shared" si="20"/>
        <v>18.929353939949216</v>
      </c>
      <c r="O186" s="18">
        <f t="shared" si="17"/>
        <v>13.509879807350588</v>
      </c>
      <c r="P186" s="18">
        <f t="shared" si="21"/>
        <v>22.490442592219729</v>
      </c>
      <c r="Q186" s="18">
        <f t="shared" si="18"/>
        <v>3.3103003047255015</v>
      </c>
      <c r="R186" s="18">
        <f t="shared" si="22"/>
        <v>49.367568401259554</v>
      </c>
      <c r="S186" s="18">
        <f t="shared" si="19"/>
        <v>40.888191862810473</v>
      </c>
    </row>
    <row r="187" spans="13:19" x14ac:dyDescent="0.25">
      <c r="M187" s="18">
        <v>174</v>
      </c>
      <c r="N187" s="18">
        <f t="shared" si="20"/>
        <v>8.0445823198832365</v>
      </c>
      <c r="O187" s="18">
        <f t="shared" si="17"/>
        <v>22.911247215251596</v>
      </c>
      <c r="P187" s="18">
        <f t="shared" si="21"/>
        <v>13.782625296166948</v>
      </c>
      <c r="Q187" s="18">
        <f t="shared" si="18"/>
        <v>10.83139423104631</v>
      </c>
      <c r="R187" s="18">
        <f t="shared" si="22"/>
        <v>47.190614077246359</v>
      </c>
      <c r="S187" s="18">
        <f t="shared" si="19"/>
        <v>42.768465344390677</v>
      </c>
    </row>
    <row r="188" spans="13:19" x14ac:dyDescent="0.25">
      <c r="M188" s="18">
        <v>175</v>
      </c>
      <c r="N188" s="18">
        <f t="shared" si="20"/>
        <v>10.074493005980825</v>
      </c>
      <c r="O188" s="18">
        <f t="shared" si="17"/>
        <v>37.150047198600049</v>
      </c>
      <c r="P188" s="18">
        <f t="shared" si="21"/>
        <v>15.406553845045018</v>
      </c>
      <c r="Q188" s="18">
        <f t="shared" si="18"/>
        <v>22.222434217725073</v>
      </c>
      <c r="R188" s="18">
        <f t="shared" si="22"/>
        <v>47.596596214465876</v>
      </c>
      <c r="S188" s="18">
        <f t="shared" si="19"/>
        <v>45.616225341060364</v>
      </c>
    </row>
    <row r="189" spans="13:19" x14ac:dyDescent="0.25">
      <c r="M189" s="18">
        <v>176</v>
      </c>
      <c r="N189" s="18">
        <f t="shared" si="20"/>
        <v>23.152795474856614</v>
      </c>
      <c r="O189" s="18">
        <f t="shared" si="17"/>
        <v>43.135192718295841</v>
      </c>
      <c r="P189" s="18">
        <f t="shared" si="21"/>
        <v>25.869195820145649</v>
      </c>
      <c r="Q189" s="18">
        <f t="shared" si="18"/>
        <v>27.010550633481706</v>
      </c>
      <c r="R189" s="18">
        <f t="shared" si="22"/>
        <v>50.212256708241036</v>
      </c>
      <c r="S189" s="18">
        <f t="shared" si="19"/>
        <v>46.813254444999522</v>
      </c>
    </row>
    <row r="190" spans="13:19" x14ac:dyDescent="0.25">
      <c r="M190" s="18">
        <v>177</v>
      </c>
      <c r="N190" s="18">
        <f t="shared" si="20"/>
        <v>35.255358750308176</v>
      </c>
      <c r="O190" s="18">
        <f t="shared" si="17"/>
        <v>35.363968585443388</v>
      </c>
      <c r="P190" s="18">
        <f t="shared" si="21"/>
        <v>35.551246440506894</v>
      </c>
      <c r="Q190" s="18">
        <f t="shared" si="18"/>
        <v>20.793571327199743</v>
      </c>
      <c r="R190" s="18">
        <f t="shared" si="22"/>
        <v>52.632769363331349</v>
      </c>
      <c r="S190" s="18">
        <f t="shared" si="19"/>
        <v>45.259009618429033</v>
      </c>
    </row>
    <row r="191" spans="13:19" x14ac:dyDescent="0.25">
      <c r="M191" s="18">
        <v>178</v>
      </c>
      <c r="N191" s="18">
        <f t="shared" si="20"/>
        <v>35.255141970715471</v>
      </c>
      <c r="O191" s="18">
        <f t="shared" si="17"/>
        <v>20.981202428950965</v>
      </c>
      <c r="P191" s="18">
        <f t="shared" si="21"/>
        <v>35.551073016832731</v>
      </c>
      <c r="Q191" s="18">
        <f t="shared" si="18"/>
        <v>9.2873584020058058</v>
      </c>
      <c r="R191" s="18">
        <f t="shared" si="22"/>
        <v>52.632726007412806</v>
      </c>
      <c r="S191" s="18">
        <f t="shared" si="19"/>
        <v>42.382456387130546</v>
      </c>
    </row>
    <row r="192" spans="13:19" x14ac:dyDescent="0.25">
      <c r="M192" s="18">
        <v>179</v>
      </c>
      <c r="N192" s="18">
        <f t="shared" si="20"/>
        <v>23.152344442236306</v>
      </c>
      <c r="O192" s="18">
        <f t="shared" si="17"/>
        <v>13.21034312357323</v>
      </c>
      <c r="P192" s="18">
        <f t="shared" si="21"/>
        <v>25.868834994049401</v>
      </c>
      <c r="Q192" s="18">
        <f t="shared" si="18"/>
        <v>3.0706709577036158</v>
      </c>
      <c r="R192" s="18">
        <f t="shared" si="22"/>
        <v>50.212166501716972</v>
      </c>
      <c r="S192" s="18">
        <f t="shared" si="19"/>
        <v>40.828284526055</v>
      </c>
    </row>
    <row r="193" spans="13:19" x14ac:dyDescent="0.25">
      <c r="M193" s="18">
        <v>180</v>
      </c>
      <c r="N193" s="18">
        <f t="shared" si="20"/>
        <v>10.074222397643979</v>
      </c>
      <c r="O193" s="18">
        <f t="shared" si="17"/>
        <v>19.195882877520685</v>
      </c>
      <c r="P193" s="18">
        <f t="shared" si="21"/>
        <v>15.406337358375541</v>
      </c>
      <c r="Q193" s="18">
        <f t="shared" si="18"/>
        <v>7.8591027608615809</v>
      </c>
      <c r="R193" s="18">
        <f t="shared" si="22"/>
        <v>47.596542092798508</v>
      </c>
      <c r="S193" s="18">
        <f t="shared" si="19"/>
        <v>42.025392476844495</v>
      </c>
    </row>
    <row r="194" spans="13:19" x14ac:dyDescent="0.25">
      <c r="M194" s="18">
        <v>181</v>
      </c>
      <c r="N194" s="18">
        <f t="shared" si="20"/>
        <v>8.0447409318867749</v>
      </c>
      <c r="O194" s="18">
        <f t="shared" si="17"/>
        <v>33.434744044744875</v>
      </c>
      <c r="P194" s="18">
        <f t="shared" si="21"/>
        <v>13.782752185769777</v>
      </c>
      <c r="Q194" s="18">
        <f t="shared" si="18"/>
        <v>19.250191694640936</v>
      </c>
      <c r="R194" s="18">
        <f t="shared" si="22"/>
        <v>47.190645799647065</v>
      </c>
      <c r="S194" s="18">
        <f t="shared" si="19"/>
        <v>44.873164710289331</v>
      </c>
    </row>
    <row r="195" spans="13:19" x14ac:dyDescent="0.25">
      <c r="M195" s="18">
        <v>182</v>
      </c>
      <c r="N195" s="18">
        <f t="shared" si="20"/>
        <v>18.929795945148562</v>
      </c>
      <c r="O195" s="18">
        <f t="shared" si="17"/>
        <v>42.835783333972508</v>
      </c>
      <c r="P195" s="18">
        <f t="shared" si="21"/>
        <v>22.490796196379208</v>
      </c>
      <c r="Q195" s="18">
        <f t="shared" si="18"/>
        <v>26.771023126023039</v>
      </c>
      <c r="R195" s="18">
        <f t="shared" si="22"/>
        <v>49.367656802299429</v>
      </c>
      <c r="S195" s="18">
        <f t="shared" si="19"/>
        <v>46.753372568134857</v>
      </c>
    </row>
    <row r="196" spans="13:19" x14ac:dyDescent="0.25">
      <c r="M196" s="18">
        <v>183</v>
      </c>
      <c r="N196" s="18">
        <f t="shared" si="20"/>
        <v>32.721718057239563</v>
      </c>
      <c r="O196" s="18">
        <f t="shared" si="17"/>
        <v>38.755728577801648</v>
      </c>
      <c r="P196" s="18">
        <f t="shared" si="21"/>
        <v>33.524333886052005</v>
      </c>
      <c r="Q196" s="18">
        <f t="shared" si="18"/>
        <v>23.506979321086352</v>
      </c>
      <c r="R196" s="18">
        <f t="shared" si="22"/>
        <v>52.126041224717625</v>
      </c>
      <c r="S196" s="18">
        <f t="shared" si="19"/>
        <v>45.937361616900688</v>
      </c>
    </row>
    <row r="197" spans="13:19" x14ac:dyDescent="0.25">
      <c r="M197" s="18">
        <v>184</v>
      </c>
      <c r="N197" s="18">
        <f t="shared" si="20"/>
        <v>36.740277683010873</v>
      </c>
      <c r="O197" s="18">
        <f t="shared" si="17"/>
        <v>24.945763302919243</v>
      </c>
      <c r="P197" s="18">
        <f t="shared" si="21"/>
        <v>36.739181586669062</v>
      </c>
      <c r="Q197" s="18">
        <f t="shared" si="18"/>
        <v>12.459007101180426</v>
      </c>
      <c r="R197" s="18">
        <f t="shared" si="22"/>
        <v>52.929753149871885</v>
      </c>
      <c r="S197" s="18">
        <f t="shared" si="19"/>
        <v>43.175368561924202</v>
      </c>
    </row>
    <row r="198" spans="13:19" x14ac:dyDescent="0.25">
      <c r="M198" s="18">
        <v>185</v>
      </c>
      <c r="N198" s="18">
        <f t="shared" si="20"/>
        <v>27.290829635065577</v>
      </c>
      <c r="O198" s="18">
        <f t="shared" si="17"/>
        <v>14.102705895134303</v>
      </c>
      <c r="P198" s="18">
        <f t="shared" si="21"/>
        <v>29.179623148312817</v>
      </c>
      <c r="Q198" s="18">
        <f t="shared" si="18"/>
        <v>3.7845611749524739</v>
      </c>
      <c r="R198" s="18">
        <f t="shared" si="22"/>
        <v>51.03986354028283</v>
      </c>
      <c r="S198" s="18">
        <f t="shared" si="19"/>
        <v>41.006757080367215</v>
      </c>
    </row>
    <row r="199" spans="13:19" x14ac:dyDescent="0.25">
      <c r="M199" s="18">
        <v>186</v>
      </c>
      <c r="N199" s="18">
        <f t="shared" si="20"/>
        <v>13.061152870322188</v>
      </c>
      <c r="O199" s="18">
        <f t="shared" si="17"/>
        <v>16.19561332984307</v>
      </c>
      <c r="P199" s="18">
        <f t="shared" si="21"/>
        <v>17.795881736518105</v>
      </c>
      <c r="Q199" s="18">
        <f t="shared" si="18"/>
        <v>5.4588871227194886</v>
      </c>
      <c r="R199" s="18">
        <f t="shared" si="22"/>
        <v>48.193928187334151</v>
      </c>
      <c r="S199" s="18">
        <f t="shared" si="19"/>
        <v>41.42533856730897</v>
      </c>
    </row>
    <row r="200" spans="13:19" x14ac:dyDescent="0.25">
      <c r="M200" s="18">
        <v>187</v>
      </c>
      <c r="N200" s="18">
        <f t="shared" si="20"/>
        <v>7.1339465827691999</v>
      </c>
      <c r="O200" s="18">
        <f t="shared" si="17"/>
        <v>29.300276163511455</v>
      </c>
      <c r="P200" s="18">
        <f t="shared" si="21"/>
        <v>13.054116706475718</v>
      </c>
      <c r="Q200" s="18">
        <f t="shared" si="18"/>
        <v>15.942617389654197</v>
      </c>
      <c r="R200" s="18">
        <f t="shared" si="22"/>
        <v>47.008486929823555</v>
      </c>
      <c r="S200" s="18">
        <f t="shared" si="19"/>
        <v>44.046271134042648</v>
      </c>
    </row>
    <row r="201" spans="13:19" x14ac:dyDescent="0.25">
      <c r="M201" s="18">
        <v>188</v>
      </c>
      <c r="N201" s="18">
        <f t="shared" si="20"/>
        <v>14.958656898470561</v>
      </c>
      <c r="O201" s="18">
        <f t="shared" si="17"/>
        <v>41.368327822113763</v>
      </c>
      <c r="P201" s="18">
        <f t="shared" si="21"/>
        <v>19.313884959036805</v>
      </c>
      <c r="Q201" s="18">
        <f t="shared" si="18"/>
        <v>25.59705871653604</v>
      </c>
      <c r="R201" s="18">
        <f t="shared" si="22"/>
        <v>48.573428992963827</v>
      </c>
      <c r="S201" s="18">
        <f t="shared" si="19"/>
        <v>46.459881465763111</v>
      </c>
    </row>
    <row r="202" spans="13:19" x14ac:dyDescent="0.25">
      <c r="M202" s="18">
        <v>189</v>
      </c>
      <c r="N202" s="18">
        <f t="shared" si="20"/>
        <v>29.341281238670874</v>
      </c>
      <c r="O202" s="18">
        <f t="shared" si="17"/>
        <v>41.304457265402682</v>
      </c>
      <c r="P202" s="18">
        <f t="shared" si="21"/>
        <v>30.819984431197057</v>
      </c>
      <c r="Q202" s="18">
        <f t="shared" si="18"/>
        <v>25.545962271167181</v>
      </c>
      <c r="R202" s="18">
        <f t="shared" si="22"/>
        <v>51.449953861003891</v>
      </c>
      <c r="S202" s="18">
        <f t="shared" si="19"/>
        <v>46.447107354420893</v>
      </c>
    </row>
    <row r="203" spans="13:19" x14ac:dyDescent="0.25">
      <c r="M203" s="18">
        <v>190</v>
      </c>
      <c r="N203" s="18">
        <f t="shared" si="20"/>
        <v>37.058501113860437</v>
      </c>
      <c r="O203" s="18">
        <f t="shared" si="17"/>
        <v>29.167386788664224</v>
      </c>
      <c r="P203" s="18">
        <f t="shared" si="21"/>
        <v>36.99376033134871</v>
      </c>
      <c r="Q203" s="18">
        <f t="shared" si="18"/>
        <v>15.836305889776414</v>
      </c>
      <c r="R203" s="18">
        <f t="shared" si="22"/>
        <v>52.993397836041801</v>
      </c>
      <c r="S203" s="18">
        <f t="shared" si="19"/>
        <v>44.0196932590732</v>
      </c>
    </row>
    <row r="204" spans="13:19" x14ac:dyDescent="0.25">
      <c r="M204" s="18">
        <v>191</v>
      </c>
      <c r="N204" s="18">
        <f t="shared" si="20"/>
        <v>31.015140160572841</v>
      </c>
      <c r="O204" s="18">
        <f t="shared" si="17"/>
        <v>16.115883015243483</v>
      </c>
      <c r="P204" s="18">
        <f t="shared" si="21"/>
        <v>32.15907156871863</v>
      </c>
      <c r="Q204" s="18">
        <f t="shared" si="18"/>
        <v>5.3951028710398177</v>
      </c>
      <c r="R204" s="18">
        <f t="shared" si="22"/>
        <v>51.784725645384285</v>
      </c>
      <c r="S204" s="18">
        <f t="shared" si="19"/>
        <v>41.409392504389054</v>
      </c>
    </row>
    <row r="205" spans="13:19" x14ac:dyDescent="0.25">
      <c r="M205" s="18">
        <v>192</v>
      </c>
      <c r="N205" s="18">
        <f t="shared" si="20"/>
        <v>16.767436568873741</v>
      </c>
      <c r="O205" s="18">
        <f t="shared" ref="O205:O268" si="23">C$5+C$7*COS($M205)</f>
        <v>14.149438324330029</v>
      </c>
      <c r="P205" s="18">
        <f t="shared" si="21"/>
        <v>20.760908695359351</v>
      </c>
      <c r="Q205" s="18">
        <f t="shared" ref="Q205:Q268" si="24">D$5+D$7*COS($M205)</f>
        <v>3.8219471183090548</v>
      </c>
      <c r="R205" s="18">
        <f t="shared" si="22"/>
        <v>48.93518492704446</v>
      </c>
      <c r="S205" s="18">
        <f t="shared" ref="S205:S268" si="25">E$5+E$7*COS($M205)</f>
        <v>41.016103566206361</v>
      </c>
    </row>
    <row r="206" spans="13:19" x14ac:dyDescent="0.25">
      <c r="M206" s="18">
        <v>193</v>
      </c>
      <c r="N206" s="18">
        <f t="shared" ref="N206:N269" si="26">C$4+C$7*SIN($M206)</f>
        <v>7.4146633143197391</v>
      </c>
      <c r="O206" s="18">
        <f t="shared" si="23"/>
        <v>25.075992896025376</v>
      </c>
      <c r="P206" s="18">
        <f t="shared" ref="P206:P269" si="27">D$4+D$7*SIN($M206)</f>
        <v>13.278690091716149</v>
      </c>
      <c r="Q206" s="18">
        <f t="shared" si="24"/>
        <v>12.563190775665333</v>
      </c>
      <c r="R206" s="18">
        <f t="shared" ref="R206:R269" si="28">E$4+E$7*SIN($M206)</f>
        <v>47.064630276133663</v>
      </c>
      <c r="S206" s="18">
        <f t="shared" si="25"/>
        <v>43.201414480545431</v>
      </c>
    </row>
    <row r="207" spans="13:19" x14ac:dyDescent="0.25">
      <c r="M207" s="18">
        <v>194</v>
      </c>
      <c r="N207" s="18">
        <f t="shared" si="26"/>
        <v>11.555716994624055</v>
      </c>
      <c r="O207" s="18">
        <f t="shared" si="23"/>
        <v>38.849722847500942</v>
      </c>
      <c r="P207" s="18">
        <f t="shared" si="27"/>
        <v>16.5915330359596</v>
      </c>
      <c r="Q207" s="18">
        <f t="shared" si="24"/>
        <v>23.58217473684579</v>
      </c>
      <c r="R207" s="18">
        <f t="shared" si="28"/>
        <v>47.892841012194523</v>
      </c>
      <c r="S207" s="18">
        <f t="shared" si="25"/>
        <v>45.956160470840544</v>
      </c>
    </row>
    <row r="208" spans="13:19" x14ac:dyDescent="0.25">
      <c r="M208" s="18">
        <v>195</v>
      </c>
      <c r="N208" s="18">
        <f t="shared" si="26"/>
        <v>25.38333195356239</v>
      </c>
      <c r="O208" s="18">
        <f t="shared" si="23"/>
        <v>42.80712438218022</v>
      </c>
      <c r="P208" s="18">
        <f t="shared" si="27"/>
        <v>27.653625003110271</v>
      </c>
      <c r="Q208" s="18">
        <f t="shared" si="24"/>
        <v>26.748095964589211</v>
      </c>
      <c r="R208" s="18">
        <f t="shared" si="28"/>
        <v>50.658364003982193</v>
      </c>
      <c r="S208" s="18">
        <f t="shared" si="25"/>
        <v>46.747640777776397</v>
      </c>
    </row>
    <row r="209" spans="13:19" x14ac:dyDescent="0.25">
      <c r="M209" s="18">
        <v>196</v>
      </c>
      <c r="N209" s="18">
        <f t="shared" si="26"/>
        <v>36.184462767200401</v>
      </c>
      <c r="O209" s="18">
        <f t="shared" si="23"/>
        <v>33.309780779571305</v>
      </c>
      <c r="P209" s="18">
        <f t="shared" si="27"/>
        <v>36.294529654020678</v>
      </c>
      <c r="Q209" s="18">
        <f t="shared" si="24"/>
        <v>19.150221082502078</v>
      </c>
      <c r="R209" s="18">
        <f t="shared" si="28"/>
        <v>52.818590166709797</v>
      </c>
      <c r="S209" s="18">
        <f t="shared" si="25"/>
        <v>44.848172057254615</v>
      </c>
    </row>
    <row r="210" spans="13:19" x14ac:dyDescent="0.25">
      <c r="M210" s="18">
        <v>197</v>
      </c>
      <c r="N210" s="18">
        <f t="shared" si="26"/>
        <v>34.028599577446144</v>
      </c>
      <c r="O210" s="18">
        <f t="shared" si="23"/>
        <v>19.089505948668787</v>
      </c>
      <c r="P210" s="18">
        <f t="shared" si="27"/>
        <v>34.569839102217273</v>
      </c>
      <c r="Q210" s="18">
        <f t="shared" si="24"/>
        <v>7.7740012177800617</v>
      </c>
      <c r="R210" s="18">
        <f t="shared" si="28"/>
        <v>52.387417528758938</v>
      </c>
      <c r="S210" s="18">
        <f t="shared" si="25"/>
        <v>42.004117091074114</v>
      </c>
    </row>
    <row r="211" spans="13:19" x14ac:dyDescent="0.25">
      <c r="M211" s="18">
        <v>198</v>
      </c>
      <c r="N211" s="18">
        <f t="shared" si="26"/>
        <v>20.897833058687183</v>
      </c>
      <c r="O211" s="18">
        <f t="shared" si="23"/>
        <v>13.220354988847097</v>
      </c>
      <c r="P211" s="18">
        <f t="shared" si="27"/>
        <v>24.065225887210104</v>
      </c>
      <c r="Q211" s="18">
        <f t="shared" si="24"/>
        <v>3.0786804499227109</v>
      </c>
      <c r="R211" s="18">
        <f t="shared" si="28"/>
        <v>49.761264225007146</v>
      </c>
      <c r="S211" s="18">
        <f t="shared" si="25"/>
        <v>40.830286899109772</v>
      </c>
    </row>
    <row r="212" spans="13:19" x14ac:dyDescent="0.25">
      <c r="M212" s="18">
        <v>199</v>
      </c>
      <c r="N212" s="18">
        <f t="shared" si="26"/>
        <v>8.8645293926381825</v>
      </c>
      <c r="O212" s="18">
        <f t="shared" si="23"/>
        <v>21.098398225589889</v>
      </c>
      <c r="P212" s="18">
        <f t="shared" si="27"/>
        <v>14.438582954370904</v>
      </c>
      <c r="Q212" s="18">
        <f t="shared" si="24"/>
        <v>9.3811150393169438</v>
      </c>
      <c r="R212" s="18">
        <f t="shared" si="28"/>
        <v>47.354603491797349</v>
      </c>
      <c r="S212" s="18">
        <f t="shared" si="25"/>
        <v>42.405895546458332</v>
      </c>
    </row>
    <row r="213" spans="13:19" x14ac:dyDescent="0.25">
      <c r="M213" s="18">
        <v>200</v>
      </c>
      <c r="N213" s="18">
        <f t="shared" si="26"/>
        <v>8.9920524754415165</v>
      </c>
      <c r="O213" s="18">
        <f t="shared" si="23"/>
        <v>35.480599038493644</v>
      </c>
      <c r="P213" s="18">
        <f t="shared" si="27"/>
        <v>14.540601420613571</v>
      </c>
      <c r="Q213" s="18">
        <f t="shared" si="24"/>
        <v>20.88687568963995</v>
      </c>
      <c r="R213" s="18">
        <f t="shared" si="28"/>
        <v>47.380108108358016</v>
      </c>
      <c r="S213" s="18">
        <f t="shared" si="25"/>
        <v>45.282335709039081</v>
      </c>
    </row>
    <row r="214" spans="13:19" x14ac:dyDescent="0.25">
      <c r="M214" s="18">
        <v>201</v>
      </c>
      <c r="N214" s="18">
        <f t="shared" si="26"/>
        <v>21.163158172870624</v>
      </c>
      <c r="O214" s="18">
        <f t="shared" si="23"/>
        <v>43.144028327091917</v>
      </c>
      <c r="P214" s="18">
        <f t="shared" si="27"/>
        <v>24.277485978556857</v>
      </c>
      <c r="Q214" s="18">
        <f t="shared" si="24"/>
        <v>27.017619120518567</v>
      </c>
      <c r="R214" s="18">
        <f t="shared" si="28"/>
        <v>49.814329247843837</v>
      </c>
      <c r="S214" s="18">
        <f t="shared" si="25"/>
        <v>46.815021566758737</v>
      </c>
    </row>
    <row r="215" spans="13:19" x14ac:dyDescent="0.25">
      <c r="M215" s="18">
        <v>202</v>
      </c>
      <c r="N215" s="18">
        <f t="shared" si="26"/>
        <v>34.187788036638892</v>
      </c>
      <c r="O215" s="18">
        <f t="shared" si="23"/>
        <v>37.042964545162334</v>
      </c>
      <c r="P215" s="18">
        <f t="shared" si="27"/>
        <v>34.697189869571474</v>
      </c>
      <c r="Q215" s="18">
        <f t="shared" si="24"/>
        <v>22.136768094974897</v>
      </c>
      <c r="R215" s="18">
        <f t="shared" si="28"/>
        <v>52.419255220597492</v>
      </c>
      <c r="S215" s="18">
        <f t="shared" si="25"/>
        <v>45.594808810372825</v>
      </c>
    </row>
    <row r="216" spans="13:19" x14ac:dyDescent="0.25">
      <c r="M216" s="18">
        <v>203</v>
      </c>
      <c r="N216" s="18">
        <f t="shared" si="26"/>
        <v>36.091157436155839</v>
      </c>
      <c r="O216" s="18">
        <f t="shared" si="23"/>
        <v>22.786697597313761</v>
      </c>
      <c r="P216" s="18">
        <f t="shared" si="27"/>
        <v>36.219885389185031</v>
      </c>
      <c r="Q216" s="18">
        <f t="shared" si="24"/>
        <v>10.731754536696041</v>
      </c>
      <c r="R216" s="18">
        <f t="shared" si="28"/>
        <v>52.799929100500883</v>
      </c>
      <c r="S216" s="18">
        <f t="shared" si="25"/>
        <v>42.743555420803105</v>
      </c>
    </row>
    <row r="217" spans="13:19" x14ac:dyDescent="0.25">
      <c r="M217" s="18">
        <v>204</v>
      </c>
      <c r="N217" s="18">
        <f t="shared" si="26"/>
        <v>25.123317323343304</v>
      </c>
      <c r="O217" s="18">
        <f t="shared" si="23"/>
        <v>13.482373569254689</v>
      </c>
      <c r="P217" s="18">
        <f t="shared" si="27"/>
        <v>27.445613298935001</v>
      </c>
      <c r="Q217" s="18">
        <f t="shared" si="24"/>
        <v>3.2882953142487832</v>
      </c>
      <c r="R217" s="18">
        <f t="shared" si="28"/>
        <v>50.606361077938374</v>
      </c>
      <c r="S217" s="18">
        <f t="shared" si="25"/>
        <v>40.882690615191294</v>
      </c>
    </row>
    <row r="218" spans="13:19" x14ac:dyDescent="0.25">
      <c r="M218" s="18">
        <v>205</v>
      </c>
      <c r="N218" s="18">
        <f t="shared" si="26"/>
        <v>11.368049317134972</v>
      </c>
      <c r="O218" s="18">
        <f t="shared" si="23"/>
        <v>17.68434506329395</v>
      </c>
      <c r="P218" s="18">
        <f t="shared" si="27"/>
        <v>16.441398893968334</v>
      </c>
      <c r="Q218" s="18">
        <f t="shared" si="24"/>
        <v>6.6498725094801934</v>
      </c>
      <c r="R218" s="18">
        <f t="shared" si="28"/>
        <v>47.855307476696709</v>
      </c>
      <c r="S218" s="18">
        <f t="shared" si="25"/>
        <v>41.723084913999145</v>
      </c>
    </row>
    <row r="219" spans="13:19" x14ac:dyDescent="0.25">
      <c r="M219" s="18">
        <v>206</v>
      </c>
      <c r="N219" s="18">
        <f t="shared" si="26"/>
        <v>7.4718833867702852</v>
      </c>
      <c r="O219" s="18">
        <f t="shared" si="23"/>
        <v>31.529338866196234</v>
      </c>
      <c r="P219" s="18">
        <f t="shared" si="27"/>
        <v>13.324466149676587</v>
      </c>
      <c r="Q219" s="18">
        <f t="shared" si="24"/>
        <v>17.725867551802018</v>
      </c>
      <c r="R219" s="18">
        <f t="shared" si="28"/>
        <v>47.076074290623772</v>
      </c>
      <c r="S219" s="18">
        <f t="shared" si="25"/>
        <v>44.492083674579604</v>
      </c>
    </row>
    <row r="220" spans="13:19" x14ac:dyDescent="0.25">
      <c r="M220" s="18">
        <v>207</v>
      </c>
      <c r="N220" s="18">
        <f t="shared" si="26"/>
        <v>17.016936520536767</v>
      </c>
      <c r="O220" s="18">
        <f t="shared" si="23"/>
        <v>42.288331525033385</v>
      </c>
      <c r="P220" s="18">
        <f t="shared" si="27"/>
        <v>20.960508656689772</v>
      </c>
      <c r="Q220" s="18">
        <f t="shared" si="24"/>
        <v>26.333061678871744</v>
      </c>
      <c r="R220" s="18">
        <f t="shared" si="28"/>
        <v>48.985084917377065</v>
      </c>
      <c r="S220" s="18">
        <f t="shared" si="25"/>
        <v>46.64388220634703</v>
      </c>
    </row>
    <row r="221" spans="13:19" x14ac:dyDescent="0.25">
      <c r="M221" s="18">
        <v>208</v>
      </c>
      <c r="N221" s="18">
        <f t="shared" si="26"/>
        <v>31.227530886517343</v>
      </c>
      <c r="O221" s="18">
        <f t="shared" si="23"/>
        <v>40.069554806907306</v>
      </c>
      <c r="P221" s="18">
        <f t="shared" si="27"/>
        <v>32.32898414947423</v>
      </c>
      <c r="Q221" s="18">
        <f t="shared" si="24"/>
        <v>24.558040304370881</v>
      </c>
      <c r="R221" s="18">
        <f t="shared" si="28"/>
        <v>51.827203790573179</v>
      </c>
      <c r="S221" s="18">
        <f t="shared" si="25"/>
        <v>46.200126862721817</v>
      </c>
    </row>
    <row r="222" spans="13:19" x14ac:dyDescent="0.25">
      <c r="M222" s="18">
        <v>209</v>
      </c>
      <c r="N222" s="18">
        <f t="shared" si="26"/>
        <v>37.03851156014305</v>
      </c>
      <c r="O222" s="18">
        <f t="shared" si="23"/>
        <v>26.912941794050028</v>
      </c>
      <c r="P222" s="18">
        <f t="shared" si="27"/>
        <v>36.977768688374802</v>
      </c>
      <c r="Q222" s="18">
        <f t="shared" si="24"/>
        <v>14.032749894085054</v>
      </c>
      <c r="R222" s="18">
        <f t="shared" si="28"/>
        <v>52.989399925298322</v>
      </c>
      <c r="S222" s="18">
        <f t="shared" si="25"/>
        <v>43.568804260150358</v>
      </c>
    </row>
    <row r="223" spans="13:19" x14ac:dyDescent="0.25">
      <c r="M223" s="18">
        <v>210</v>
      </c>
      <c r="N223" s="18">
        <f t="shared" si="26"/>
        <v>29.10728970879282</v>
      </c>
      <c r="O223" s="18">
        <f t="shared" si="23"/>
        <v>14.91462181565298</v>
      </c>
      <c r="P223" s="18">
        <f t="shared" si="27"/>
        <v>30.632791207294613</v>
      </c>
      <c r="Q223" s="18">
        <f t="shared" si="24"/>
        <v>4.434093911367416</v>
      </c>
      <c r="R223" s="18">
        <f t="shared" si="28"/>
        <v>51.403155555028277</v>
      </c>
      <c r="S223" s="18">
        <f t="shared" si="25"/>
        <v>41.169140264470954</v>
      </c>
    </row>
    <row r="224" spans="13:19" x14ac:dyDescent="0.25">
      <c r="M224" s="18">
        <v>211</v>
      </c>
      <c r="N224" s="18">
        <f t="shared" si="26"/>
        <v>14.725794125894492</v>
      </c>
      <c r="O224" s="18">
        <f t="shared" si="23"/>
        <v>15.105794926766878</v>
      </c>
      <c r="P224" s="18">
        <f t="shared" si="27"/>
        <v>19.127594740975951</v>
      </c>
      <c r="Q224" s="18">
        <f t="shared" si="24"/>
        <v>4.5870324002585345</v>
      </c>
      <c r="R224" s="18">
        <f t="shared" si="28"/>
        <v>48.526856438448611</v>
      </c>
      <c r="S224" s="18">
        <f t="shared" si="25"/>
        <v>41.207374886693728</v>
      </c>
    </row>
    <row r="225" spans="13:19" x14ac:dyDescent="0.25">
      <c r="M225" s="18">
        <v>212</v>
      </c>
      <c r="N225" s="18">
        <f t="shared" si="26"/>
        <v>7.1163055266998594</v>
      </c>
      <c r="O225" s="18">
        <f t="shared" si="23"/>
        <v>27.310697450673576</v>
      </c>
      <c r="P225" s="18">
        <f t="shared" si="27"/>
        <v>13.040003861620246</v>
      </c>
      <c r="Q225" s="18">
        <f t="shared" si="24"/>
        <v>14.350954419383893</v>
      </c>
      <c r="R225" s="18">
        <f t="shared" si="28"/>
        <v>47.004958718609686</v>
      </c>
      <c r="S225" s="18">
        <f t="shared" si="25"/>
        <v>43.648355391475071</v>
      </c>
    </row>
    <row r="226" spans="13:19" x14ac:dyDescent="0.25">
      <c r="M226" s="18">
        <v>213</v>
      </c>
      <c r="N226" s="18">
        <f t="shared" si="26"/>
        <v>13.274952636353827</v>
      </c>
      <c r="O226" s="18">
        <f t="shared" si="23"/>
        <v>40.308198292685006</v>
      </c>
      <c r="P226" s="18">
        <f t="shared" si="27"/>
        <v>17.966921549343418</v>
      </c>
      <c r="Q226" s="18">
        <f t="shared" si="24"/>
        <v>24.74895509299304</v>
      </c>
      <c r="R226" s="18">
        <f t="shared" si="28"/>
        <v>48.23668814054048</v>
      </c>
      <c r="S226" s="18">
        <f t="shared" si="25"/>
        <v>46.247855559877358</v>
      </c>
    </row>
    <row r="227" spans="13:19" x14ac:dyDescent="0.25">
      <c r="M227" s="18">
        <v>214</v>
      </c>
      <c r="N227" s="18">
        <f t="shared" si="26"/>
        <v>27.539503704296845</v>
      </c>
      <c r="O227" s="18">
        <f t="shared" si="23"/>
        <v>42.148455119702042</v>
      </c>
      <c r="P227" s="18">
        <f t="shared" si="27"/>
        <v>29.378562403697835</v>
      </c>
      <c r="Q227" s="18">
        <f t="shared" si="24"/>
        <v>26.221160554606669</v>
      </c>
      <c r="R227" s="18">
        <f t="shared" si="28"/>
        <v>51.08959835412908</v>
      </c>
      <c r="S227" s="18">
        <f t="shared" si="25"/>
        <v>46.615906925280761</v>
      </c>
    </row>
    <row r="228" spans="13:19" x14ac:dyDescent="0.25">
      <c r="M228" s="18">
        <v>215</v>
      </c>
      <c r="N228" s="18">
        <f t="shared" si="26"/>
        <v>36.795196263009771</v>
      </c>
      <c r="O228" s="18">
        <f t="shared" si="23"/>
        <v>31.139544291744389</v>
      </c>
      <c r="P228" s="18">
        <f t="shared" si="27"/>
        <v>36.783116450668174</v>
      </c>
      <c r="Q228" s="18">
        <f t="shared" si="24"/>
        <v>17.414031892240544</v>
      </c>
      <c r="R228" s="18">
        <f t="shared" si="28"/>
        <v>52.940736865871671</v>
      </c>
      <c r="S228" s="18">
        <f t="shared" si="25"/>
        <v>44.414124759689237</v>
      </c>
    </row>
    <row r="229" spans="13:19" x14ac:dyDescent="0.25">
      <c r="M229" s="18">
        <v>216</v>
      </c>
      <c r="N229" s="18">
        <f t="shared" si="26"/>
        <v>32.532389258825106</v>
      </c>
      <c r="O229" s="18">
        <f t="shared" si="23"/>
        <v>17.403007653842852</v>
      </c>
      <c r="P229" s="18">
        <f t="shared" si="27"/>
        <v>33.372870847320442</v>
      </c>
      <c r="Q229" s="18">
        <f t="shared" si="24"/>
        <v>6.4248025819193142</v>
      </c>
      <c r="R229" s="18">
        <f t="shared" si="28"/>
        <v>52.088175465034737</v>
      </c>
      <c r="S229" s="18">
        <f t="shared" si="25"/>
        <v>41.666817432108928</v>
      </c>
    </row>
    <row r="230" spans="13:19" x14ac:dyDescent="0.25">
      <c r="M230" s="18">
        <v>217</v>
      </c>
      <c r="N230" s="18">
        <f t="shared" si="26"/>
        <v>18.670287792448519</v>
      </c>
      <c r="O230" s="18">
        <f t="shared" si="23"/>
        <v>13.568153641599737</v>
      </c>
      <c r="P230" s="18">
        <f t="shared" si="27"/>
        <v>22.283189674219173</v>
      </c>
      <c r="Q230" s="18">
        <f t="shared" si="24"/>
        <v>3.3569193721248212</v>
      </c>
      <c r="R230" s="18">
        <f t="shared" si="28"/>
        <v>49.315755171759413</v>
      </c>
      <c r="S230" s="18">
        <f t="shared" si="25"/>
        <v>40.899846629660303</v>
      </c>
    </row>
    <row r="231" spans="13:19" x14ac:dyDescent="0.25">
      <c r="M231" s="18">
        <v>218</v>
      </c>
      <c r="N231" s="18">
        <f t="shared" si="26"/>
        <v>7.9536440237103978</v>
      </c>
      <c r="O231" s="18">
        <f t="shared" si="23"/>
        <v>23.160729348535991</v>
      </c>
      <c r="P231" s="18">
        <f t="shared" si="27"/>
        <v>13.709874659228676</v>
      </c>
      <c r="Q231" s="18">
        <f t="shared" si="24"/>
        <v>11.030979937673825</v>
      </c>
      <c r="R231" s="18">
        <f t="shared" si="28"/>
        <v>47.172426418011796</v>
      </c>
      <c r="S231" s="18">
        <f t="shared" si="25"/>
        <v>42.818361771047556</v>
      </c>
    </row>
    <row r="232" spans="13:19" x14ac:dyDescent="0.25">
      <c r="M232" s="18">
        <v>219</v>
      </c>
      <c r="N232" s="18">
        <f t="shared" si="26"/>
        <v>10.235290811253714</v>
      </c>
      <c r="O232" s="18">
        <f t="shared" si="23"/>
        <v>37.361364908123825</v>
      </c>
      <c r="P232" s="18">
        <f t="shared" si="27"/>
        <v>15.53519208926333</v>
      </c>
      <c r="Q232" s="18">
        <f t="shared" si="24"/>
        <v>22.39148838534409</v>
      </c>
      <c r="R232" s="18">
        <f t="shared" si="28"/>
        <v>47.628755775520453</v>
      </c>
      <c r="S232" s="18">
        <f t="shared" si="25"/>
        <v>45.658488882965123</v>
      </c>
    </row>
    <row r="233" spans="13:19" x14ac:dyDescent="0.25">
      <c r="M233" s="18">
        <v>220</v>
      </c>
      <c r="N233" s="18">
        <f t="shared" si="26"/>
        <v>23.41749262096441</v>
      </c>
      <c r="O233" s="18">
        <f t="shared" si="23"/>
        <v>43.114061476464379</v>
      </c>
      <c r="P233" s="18">
        <f t="shared" si="27"/>
        <v>26.080953537031885</v>
      </c>
      <c r="Q233" s="18">
        <f t="shared" si="24"/>
        <v>26.993645640016538</v>
      </c>
      <c r="R233" s="18">
        <f t="shared" si="28"/>
        <v>50.265196137462596</v>
      </c>
      <c r="S233" s="18">
        <f t="shared" si="25"/>
        <v>46.809028196633228</v>
      </c>
    </row>
    <row r="234" spans="13:19" x14ac:dyDescent="0.25">
      <c r="M234" s="18">
        <v>221</v>
      </c>
      <c r="N234" s="18">
        <f t="shared" si="26"/>
        <v>35.380593901832796</v>
      </c>
      <c r="O234" s="18">
        <f t="shared" si="23"/>
        <v>35.129816358544822</v>
      </c>
      <c r="P234" s="18">
        <f t="shared" si="27"/>
        <v>35.651434561726596</v>
      </c>
      <c r="Q234" s="18">
        <f t="shared" si="24"/>
        <v>20.606249545680893</v>
      </c>
      <c r="R234" s="18">
        <f t="shared" si="28"/>
        <v>52.657816393636274</v>
      </c>
      <c r="S234" s="18">
        <f t="shared" si="25"/>
        <v>45.212179173049321</v>
      </c>
    </row>
    <row r="235" spans="13:19" x14ac:dyDescent="0.25">
      <c r="M235" s="18">
        <v>222</v>
      </c>
      <c r="N235" s="18">
        <f t="shared" si="26"/>
        <v>35.125774506896676</v>
      </c>
      <c r="O235" s="18">
        <f t="shared" si="23"/>
        <v>20.749307694547522</v>
      </c>
      <c r="P235" s="18">
        <f t="shared" si="27"/>
        <v>35.447579045777701</v>
      </c>
      <c r="Q235" s="18">
        <f t="shared" si="24"/>
        <v>9.1018426144830507</v>
      </c>
      <c r="R235" s="18">
        <f t="shared" si="28"/>
        <v>52.606852514649049</v>
      </c>
      <c r="S235" s="18">
        <f t="shared" si="25"/>
        <v>42.336077440249859</v>
      </c>
    </row>
    <row r="236" spans="13:19" x14ac:dyDescent="0.25">
      <c r="M236" s="18">
        <v>223</v>
      </c>
      <c r="N236" s="18">
        <f t="shared" si="26"/>
        <v>22.887314212700467</v>
      </c>
      <c r="O236" s="18">
        <f t="shared" si="23"/>
        <v>13.193908831038067</v>
      </c>
      <c r="P236" s="18">
        <f t="shared" si="27"/>
        <v>25.65681081042073</v>
      </c>
      <c r="Q236" s="18">
        <f t="shared" si="24"/>
        <v>3.0575235236754867</v>
      </c>
      <c r="R236" s="18">
        <f t="shared" si="28"/>
        <v>50.159160455809804</v>
      </c>
      <c r="S236" s="18">
        <f t="shared" si="25"/>
        <v>40.824997667547969</v>
      </c>
    </row>
    <row r="237" spans="13:19" x14ac:dyDescent="0.25">
      <c r="M237" s="18">
        <v>224</v>
      </c>
      <c r="N237" s="18">
        <f t="shared" si="26"/>
        <v>9.9171969731768197</v>
      </c>
      <c r="O237" s="18">
        <f t="shared" si="23"/>
        <v>19.410018639620013</v>
      </c>
      <c r="P237" s="18">
        <f t="shared" si="27"/>
        <v>15.280717018801813</v>
      </c>
      <c r="Q237" s="18">
        <f t="shared" si="24"/>
        <v>8.0304113705410423</v>
      </c>
      <c r="R237" s="18">
        <f t="shared" si="28"/>
        <v>47.565137007905079</v>
      </c>
      <c r="S237" s="18">
        <f t="shared" si="25"/>
        <v>42.068219629264355</v>
      </c>
    </row>
    <row r="238" spans="13:19" x14ac:dyDescent="0.25">
      <c r="M238" s="18">
        <v>225</v>
      </c>
      <c r="N238" s="18">
        <f t="shared" si="26"/>
        <v>8.1400887635835542</v>
      </c>
      <c r="O238" s="18">
        <f t="shared" si="23"/>
        <v>33.682574429342232</v>
      </c>
      <c r="P238" s="18">
        <f t="shared" si="27"/>
        <v>13.859030451127202</v>
      </c>
      <c r="Q238" s="18">
        <f t="shared" si="24"/>
        <v>19.448456002318821</v>
      </c>
      <c r="R238" s="18">
        <f t="shared" si="28"/>
        <v>47.209715365986426</v>
      </c>
      <c r="S238" s="18">
        <f t="shared" si="25"/>
        <v>44.922730787208799</v>
      </c>
    </row>
    <row r="239" spans="13:19" x14ac:dyDescent="0.25">
      <c r="M239" s="18">
        <v>226</v>
      </c>
      <c r="N239" s="18">
        <f t="shared" si="26"/>
        <v>19.189854676266318</v>
      </c>
      <c r="O239" s="18">
        <f t="shared" si="23"/>
        <v>42.889454228397462</v>
      </c>
      <c r="P239" s="18">
        <f t="shared" si="27"/>
        <v>22.698843181273411</v>
      </c>
      <c r="Q239" s="18">
        <f t="shared" si="24"/>
        <v>26.813959841563001</v>
      </c>
      <c r="R239" s="18">
        <f t="shared" si="28"/>
        <v>49.419668548522978</v>
      </c>
      <c r="S239" s="18">
        <f t="shared" si="25"/>
        <v>46.764106747019845</v>
      </c>
    </row>
    <row r="240" spans="13:19" x14ac:dyDescent="0.25">
      <c r="M240" s="18">
        <v>227</v>
      </c>
      <c r="N240" s="18">
        <f t="shared" si="26"/>
        <v>32.907390889710911</v>
      </c>
      <c r="O240" s="18">
        <f t="shared" si="23"/>
        <v>38.565895209235904</v>
      </c>
      <c r="P240" s="18">
        <f t="shared" si="27"/>
        <v>33.672872152029086</v>
      </c>
      <c r="Q240" s="18">
        <f t="shared" si="24"/>
        <v>23.355112626233755</v>
      </c>
      <c r="R240" s="18">
        <f t="shared" si="28"/>
        <v>52.163175791211899</v>
      </c>
      <c r="S240" s="18">
        <f t="shared" si="25"/>
        <v>45.899394943187538</v>
      </c>
    </row>
    <row r="241" spans="13:19" x14ac:dyDescent="0.25">
      <c r="M241" s="18">
        <v>228</v>
      </c>
      <c r="N241" s="18">
        <f t="shared" si="26"/>
        <v>36.680857870935803</v>
      </c>
      <c r="O241" s="18">
        <f t="shared" si="23"/>
        <v>24.686957594960717</v>
      </c>
      <c r="P241" s="18">
        <f t="shared" si="27"/>
        <v>36.691645737008997</v>
      </c>
      <c r="Q241" s="18">
        <f t="shared" si="24"/>
        <v>12.251962534813606</v>
      </c>
      <c r="R241" s="18">
        <f t="shared" si="28"/>
        <v>52.917869187456873</v>
      </c>
      <c r="S241" s="18">
        <f t="shared" si="25"/>
        <v>43.123607420332497</v>
      </c>
    </row>
    <row r="242" spans="13:19" x14ac:dyDescent="0.25">
      <c r="M242" s="18">
        <v>229</v>
      </c>
      <c r="N242" s="18">
        <f t="shared" si="26"/>
        <v>27.040947479637396</v>
      </c>
      <c r="O242" s="18">
        <f t="shared" si="23"/>
        <v>14.012872622136388</v>
      </c>
      <c r="P242" s="18">
        <f t="shared" si="27"/>
        <v>28.979717423970275</v>
      </c>
      <c r="Q242" s="18">
        <f t="shared" si="24"/>
        <v>3.712694556554144</v>
      </c>
      <c r="R242" s="18">
        <f t="shared" si="28"/>
        <v>50.989887109197191</v>
      </c>
      <c r="S242" s="18">
        <f t="shared" si="25"/>
        <v>40.988790425767633</v>
      </c>
    </row>
    <row r="243" spans="13:19" x14ac:dyDescent="0.25">
      <c r="M243" s="18">
        <v>230</v>
      </c>
      <c r="N243" s="18">
        <f t="shared" si="26"/>
        <v>12.850548872850968</v>
      </c>
      <c r="O243" s="18">
        <f t="shared" si="23"/>
        <v>16.357344788712687</v>
      </c>
      <c r="P243" s="18">
        <f t="shared" si="27"/>
        <v>17.627398538541133</v>
      </c>
      <c r="Q243" s="18">
        <f t="shared" si="24"/>
        <v>5.5882722898151833</v>
      </c>
      <c r="R243" s="18">
        <f t="shared" si="28"/>
        <v>48.151807387839909</v>
      </c>
      <c r="S243" s="18">
        <f t="shared" si="25"/>
        <v>41.457684859082896</v>
      </c>
    </row>
    <row r="244" spans="13:19" x14ac:dyDescent="0.25">
      <c r="M244" s="18">
        <v>231</v>
      </c>
      <c r="N244" s="18">
        <f t="shared" si="26"/>
        <v>7.1562490872798872</v>
      </c>
      <c r="O244" s="18">
        <f t="shared" si="23"/>
        <v>29.564877196826714</v>
      </c>
      <c r="P244" s="18">
        <f t="shared" si="27"/>
        <v>13.071958710084267</v>
      </c>
      <c r="Q244" s="18">
        <f t="shared" si="24"/>
        <v>16.154298216306401</v>
      </c>
      <c r="R244" s="18">
        <f t="shared" si="28"/>
        <v>47.012947430725688</v>
      </c>
      <c r="S244" s="18">
        <f t="shared" si="25"/>
        <v>44.099191340705701</v>
      </c>
    </row>
    <row r="245" spans="13:19" x14ac:dyDescent="0.25">
      <c r="M245" s="18">
        <v>232</v>
      </c>
      <c r="N245" s="18">
        <f t="shared" si="26"/>
        <v>15.193361085169297</v>
      </c>
      <c r="O245" s="18">
        <f t="shared" si="23"/>
        <v>41.492525460114798</v>
      </c>
      <c r="P245" s="18">
        <f t="shared" si="27"/>
        <v>19.501648308395794</v>
      </c>
      <c r="Q245" s="18">
        <f t="shared" si="24"/>
        <v>25.696416826936868</v>
      </c>
      <c r="R245" s="18">
        <f t="shared" si="28"/>
        <v>48.620369830303574</v>
      </c>
      <c r="S245" s="18">
        <f t="shared" si="25"/>
        <v>46.484720993363318</v>
      </c>
    </row>
    <row r="246" spans="13:19" x14ac:dyDescent="0.25">
      <c r="M246" s="18">
        <v>233</v>
      </c>
      <c r="N246" s="18">
        <f t="shared" si="26"/>
        <v>29.572601160700653</v>
      </c>
      <c r="O246" s="18">
        <f t="shared" si="23"/>
        <v>41.174064772478097</v>
      </c>
      <c r="P246" s="18">
        <f t="shared" si="27"/>
        <v>31.005040368820882</v>
      </c>
      <c r="Q246" s="18">
        <f t="shared" si="24"/>
        <v>25.441648276827511</v>
      </c>
      <c r="R246" s="18">
        <f t="shared" si="28"/>
        <v>51.496217845409845</v>
      </c>
      <c r="S246" s="18">
        <f t="shared" si="25"/>
        <v>46.421028855835978</v>
      </c>
    </row>
    <row r="247" spans="13:19" x14ac:dyDescent="0.25">
      <c r="M247" s="18">
        <v>234</v>
      </c>
      <c r="N247" s="18">
        <f t="shared" si="26"/>
        <v>37.073762301693563</v>
      </c>
      <c r="O247" s="18">
        <f t="shared" si="23"/>
        <v>28.902286421473093</v>
      </c>
      <c r="P247" s="18">
        <f t="shared" si="27"/>
        <v>37.005969281615208</v>
      </c>
      <c r="Q247" s="18">
        <f t="shared" si="24"/>
        <v>15.624225596023507</v>
      </c>
      <c r="R247" s="18">
        <f t="shared" si="28"/>
        <v>52.996450073608422</v>
      </c>
      <c r="S247" s="18">
        <f t="shared" si="25"/>
        <v>43.966673185634974</v>
      </c>
    </row>
    <row r="248" spans="13:19" x14ac:dyDescent="0.25">
      <c r="M248" s="18">
        <v>235</v>
      </c>
      <c r="N248" s="18">
        <f t="shared" si="26"/>
        <v>30.800311548496108</v>
      </c>
      <c r="O248" s="18">
        <f t="shared" si="23"/>
        <v>15.959806828808347</v>
      </c>
      <c r="P248" s="18">
        <f t="shared" si="27"/>
        <v>31.987208679057243</v>
      </c>
      <c r="Q248" s="18">
        <f t="shared" si="24"/>
        <v>5.27024192189171</v>
      </c>
      <c r="R248" s="18">
        <f t="shared" si="28"/>
        <v>51.741759922968932</v>
      </c>
      <c r="S248" s="18">
        <f t="shared" si="25"/>
        <v>41.378177267102025</v>
      </c>
    </row>
    <row r="249" spans="13:19" x14ac:dyDescent="0.25">
      <c r="M249" s="18">
        <v>236</v>
      </c>
      <c r="N249" s="18">
        <f t="shared" si="26"/>
        <v>16.520030592097598</v>
      </c>
      <c r="O249" s="18">
        <f t="shared" si="23"/>
        <v>14.245882044677145</v>
      </c>
      <c r="P249" s="18">
        <f t="shared" si="27"/>
        <v>20.562983913938435</v>
      </c>
      <c r="Q249" s="18">
        <f t="shared" si="24"/>
        <v>3.8991020945867483</v>
      </c>
      <c r="R249" s="18">
        <f t="shared" si="28"/>
        <v>48.885703731689233</v>
      </c>
      <c r="S249" s="18">
        <f t="shared" si="25"/>
        <v>41.035392310275782</v>
      </c>
    </row>
    <row r="250" spans="13:19" x14ac:dyDescent="0.25">
      <c r="M250" s="18">
        <v>237</v>
      </c>
      <c r="N250" s="18">
        <f t="shared" si="26"/>
        <v>7.3621438869210536</v>
      </c>
      <c r="O250" s="18">
        <f t="shared" si="23"/>
        <v>25.336286611440606</v>
      </c>
      <c r="P250" s="18">
        <f t="shared" si="27"/>
        <v>13.2366745497972</v>
      </c>
      <c r="Q250" s="18">
        <f t="shared" si="24"/>
        <v>12.771425747997517</v>
      </c>
      <c r="R250" s="18">
        <f t="shared" si="28"/>
        <v>47.05412639065392</v>
      </c>
      <c r="S250" s="18">
        <f t="shared" si="25"/>
        <v>43.253473223628475</v>
      </c>
    </row>
    <row r="251" spans="13:19" x14ac:dyDescent="0.25">
      <c r="M251" s="18">
        <v>238</v>
      </c>
      <c r="N251" s="18">
        <f t="shared" si="26"/>
        <v>11.746370235947429</v>
      </c>
      <c r="O251" s="18">
        <f t="shared" si="23"/>
        <v>39.0345537164375</v>
      </c>
      <c r="P251" s="18">
        <f t="shared" si="27"/>
        <v>16.744055629018302</v>
      </c>
      <c r="Q251" s="18">
        <f t="shared" si="24"/>
        <v>23.730039431995031</v>
      </c>
      <c r="R251" s="18">
        <f t="shared" si="28"/>
        <v>47.9309716604592</v>
      </c>
      <c r="S251" s="18">
        <f t="shared" si="25"/>
        <v>45.993126644627857</v>
      </c>
    </row>
    <row r="252" spans="13:19" x14ac:dyDescent="0.25">
      <c r="M252" s="18">
        <v>239</v>
      </c>
      <c r="N252" s="18">
        <f t="shared" si="26"/>
        <v>25.641872152777587</v>
      </c>
      <c r="O252" s="18">
        <f t="shared" si="23"/>
        <v>42.746559756129052</v>
      </c>
      <c r="P252" s="18">
        <f t="shared" si="27"/>
        <v>27.860457162482426</v>
      </c>
      <c r="Q252" s="18">
        <f t="shared" si="24"/>
        <v>26.699644263748276</v>
      </c>
      <c r="R252" s="18">
        <f t="shared" si="28"/>
        <v>50.710072043825228</v>
      </c>
      <c r="S252" s="18">
        <f t="shared" si="25"/>
        <v>46.735527852566165</v>
      </c>
    </row>
    <row r="253" spans="13:19" x14ac:dyDescent="0.25">
      <c r="M253" s="18">
        <v>240</v>
      </c>
      <c r="N253" s="18">
        <f t="shared" si="26"/>
        <v>36.273189257468189</v>
      </c>
      <c r="O253" s="18">
        <f t="shared" si="23"/>
        <v>33.059503496415779</v>
      </c>
      <c r="P253" s="18">
        <f t="shared" si="27"/>
        <v>36.365510846234912</v>
      </c>
      <c r="Q253" s="18">
        <f t="shared" si="24"/>
        <v>18.949999255977655</v>
      </c>
      <c r="R253" s="18">
        <f t="shared" si="28"/>
        <v>52.836335464763351</v>
      </c>
      <c r="S253" s="18">
        <f t="shared" si="25"/>
        <v>44.798116600623509</v>
      </c>
    </row>
    <row r="254" spans="13:19" x14ac:dyDescent="0.25">
      <c r="M254" s="18">
        <v>241</v>
      </c>
      <c r="N254" s="18">
        <f t="shared" si="26"/>
        <v>33.865937632797483</v>
      </c>
      <c r="O254" s="18">
        <f t="shared" si="23"/>
        <v>18.879619788329265</v>
      </c>
      <c r="P254" s="18">
        <f t="shared" si="27"/>
        <v>34.439709546498349</v>
      </c>
      <c r="Q254" s="18">
        <f t="shared" si="24"/>
        <v>7.6060922895084424</v>
      </c>
      <c r="R254" s="18">
        <f t="shared" si="28"/>
        <v>52.354885139829207</v>
      </c>
      <c r="S254" s="18">
        <f t="shared" si="25"/>
        <v>41.962139859006207</v>
      </c>
    </row>
    <row r="255" spans="13:19" x14ac:dyDescent="0.25">
      <c r="M255" s="18">
        <v>242</v>
      </c>
      <c r="N255" s="18">
        <f t="shared" si="26"/>
        <v>20.633333320878069</v>
      </c>
      <c r="O255" s="18">
        <f t="shared" si="23"/>
        <v>13.243828319200116</v>
      </c>
      <c r="P255" s="18">
        <f t="shared" si="27"/>
        <v>23.853626096962813</v>
      </c>
      <c r="Q255" s="18">
        <f t="shared" si="24"/>
        <v>3.0974591142051242</v>
      </c>
      <c r="R255" s="18">
        <f t="shared" si="28"/>
        <v>49.708364277445327</v>
      </c>
      <c r="S255" s="18">
        <f t="shared" si="25"/>
        <v>40.834981565180378</v>
      </c>
    </row>
    <row r="256" spans="13:19" x14ac:dyDescent="0.25">
      <c r="M256" s="18">
        <v>243</v>
      </c>
      <c r="N256" s="18">
        <f t="shared" si="26"/>
        <v>8.741371700807278</v>
      </c>
      <c r="O256" s="18">
        <f t="shared" si="23"/>
        <v>21.333649774961692</v>
      </c>
      <c r="P256" s="18">
        <f t="shared" si="27"/>
        <v>14.340056800906181</v>
      </c>
      <c r="Q256" s="18">
        <f t="shared" si="24"/>
        <v>9.5693162788143873</v>
      </c>
      <c r="R256" s="18">
        <f t="shared" si="28"/>
        <v>47.329971953431169</v>
      </c>
      <c r="S256" s="18">
        <f t="shared" si="25"/>
        <v>42.452945856332697</v>
      </c>
    </row>
    <row r="257" spans="13:19" x14ac:dyDescent="0.25">
      <c r="M257" s="18">
        <v>244</v>
      </c>
      <c r="N257" s="18">
        <f t="shared" si="26"/>
        <v>9.1234674434873568</v>
      </c>
      <c r="O257" s="18">
        <f t="shared" si="23"/>
        <v>35.711339617309903</v>
      </c>
      <c r="P257" s="18">
        <f t="shared" si="27"/>
        <v>14.645733395050243</v>
      </c>
      <c r="Q257" s="18">
        <f t="shared" si="24"/>
        <v>21.071468152692955</v>
      </c>
      <c r="R257" s="18">
        <f t="shared" si="28"/>
        <v>47.406391101967188</v>
      </c>
      <c r="S257" s="18">
        <f t="shared" si="25"/>
        <v>45.328483824802333</v>
      </c>
    </row>
    <row r="258" spans="13:19" x14ac:dyDescent="0.25">
      <c r="M258" s="18">
        <v>245</v>
      </c>
      <c r="N258" s="18">
        <f t="shared" si="26"/>
        <v>21.428323485223039</v>
      </c>
      <c r="O258" s="18">
        <f t="shared" si="23"/>
        <v>43.158116111303663</v>
      </c>
      <c r="P258" s="18">
        <f t="shared" si="27"/>
        <v>24.48961822843879</v>
      </c>
      <c r="Q258" s="18">
        <f t="shared" si="24"/>
        <v>27.028889347887961</v>
      </c>
      <c r="R258" s="18">
        <f t="shared" si="28"/>
        <v>49.86736231031432</v>
      </c>
      <c r="S258" s="18">
        <f t="shared" si="25"/>
        <v>46.81783912360109</v>
      </c>
    </row>
    <row r="259" spans="13:19" x14ac:dyDescent="0.25">
      <c r="M259" s="18">
        <v>246</v>
      </c>
      <c r="N259" s="18">
        <f t="shared" si="26"/>
        <v>34.342911927993562</v>
      </c>
      <c r="O259" s="18">
        <f t="shared" si="23"/>
        <v>36.82744729093443</v>
      </c>
      <c r="P259" s="18">
        <f t="shared" si="27"/>
        <v>34.821288982655204</v>
      </c>
      <c r="Q259" s="18">
        <f t="shared" si="24"/>
        <v>21.964354291592574</v>
      </c>
      <c r="R259" s="18">
        <f t="shared" si="28"/>
        <v>52.450279998868425</v>
      </c>
      <c r="S259" s="18">
        <f t="shared" si="25"/>
        <v>45.55170535952724</v>
      </c>
    </row>
    <row r="260" spans="13:19" x14ac:dyDescent="0.25">
      <c r="M260" s="18">
        <v>247</v>
      </c>
      <c r="N260" s="18">
        <f t="shared" si="26"/>
        <v>35.993619716191759</v>
      </c>
      <c r="O260" s="18">
        <f t="shared" si="23"/>
        <v>22.539720874274607</v>
      </c>
      <c r="P260" s="18">
        <f t="shared" si="27"/>
        <v>36.141855213213766</v>
      </c>
      <c r="Q260" s="18">
        <f t="shared" si="24"/>
        <v>10.534173158264718</v>
      </c>
      <c r="R260" s="18">
        <f t="shared" si="28"/>
        <v>52.780421556508067</v>
      </c>
      <c r="S260" s="18">
        <f t="shared" si="25"/>
        <v>42.694160076195274</v>
      </c>
    </row>
    <row r="261" spans="13:19" x14ac:dyDescent="0.25">
      <c r="M261" s="18">
        <v>248</v>
      </c>
      <c r="N261" s="18">
        <f t="shared" si="26"/>
        <v>24.862793721977205</v>
      </c>
      <c r="O261" s="18">
        <f t="shared" si="23"/>
        <v>13.431006637574967</v>
      </c>
      <c r="P261" s="18">
        <f t="shared" si="27"/>
        <v>27.237194417842122</v>
      </c>
      <c r="Q261" s="18">
        <f t="shared" si="24"/>
        <v>3.2472017689050059</v>
      </c>
      <c r="R261" s="18">
        <f t="shared" si="28"/>
        <v>50.554256357665153</v>
      </c>
      <c r="S261" s="18">
        <f t="shared" si="25"/>
        <v>40.872417228855348</v>
      </c>
    </row>
    <row r="262" spans="13:19" x14ac:dyDescent="0.25">
      <c r="M262" s="18">
        <v>249</v>
      </c>
      <c r="N262" s="18">
        <f t="shared" si="26"/>
        <v>11.184064031996702</v>
      </c>
      <c r="O262" s="18">
        <f t="shared" si="23"/>
        <v>17.875814443069256</v>
      </c>
      <c r="P262" s="18">
        <f t="shared" si="27"/>
        <v>16.294210665857719</v>
      </c>
      <c r="Q262" s="18">
        <f t="shared" si="24"/>
        <v>6.8030480133004385</v>
      </c>
      <c r="R262" s="18">
        <f t="shared" si="28"/>
        <v>47.818510419669053</v>
      </c>
      <c r="S262" s="18">
        <f t="shared" si="25"/>
        <v>41.761378789954207</v>
      </c>
    </row>
    <row r="263" spans="13:19" x14ac:dyDescent="0.25">
      <c r="M263" s="18">
        <v>250</v>
      </c>
      <c r="N263" s="18">
        <f t="shared" si="26"/>
        <v>7.5335916405243566</v>
      </c>
      <c r="O263" s="18">
        <f t="shared" si="23"/>
        <v>31.787608492667438</v>
      </c>
      <c r="P263" s="18">
        <f t="shared" si="27"/>
        <v>13.373832752679842</v>
      </c>
      <c r="Q263" s="18">
        <f t="shared" si="24"/>
        <v>17.932483252978983</v>
      </c>
      <c r="R263" s="18">
        <f t="shared" si="28"/>
        <v>47.088415941374585</v>
      </c>
      <c r="S263" s="18">
        <f t="shared" si="25"/>
        <v>44.543737599873843</v>
      </c>
    </row>
    <row r="264" spans="13:19" x14ac:dyDescent="0.25">
      <c r="M264" s="18">
        <v>251</v>
      </c>
      <c r="N264" s="18">
        <f t="shared" si="26"/>
        <v>17.267604029263879</v>
      </c>
      <c r="O264" s="18">
        <f t="shared" si="23"/>
        <v>42.375949494694268</v>
      </c>
      <c r="P264" s="18">
        <f t="shared" si="27"/>
        <v>21.161042663671459</v>
      </c>
      <c r="Q264" s="18">
        <f t="shared" si="24"/>
        <v>26.403156054600448</v>
      </c>
      <c r="R264" s="18">
        <f t="shared" si="28"/>
        <v>49.035218419122486</v>
      </c>
      <c r="S264" s="18">
        <f t="shared" si="25"/>
        <v>46.661405800279212</v>
      </c>
    </row>
    <row r="265" spans="13:19" x14ac:dyDescent="0.25">
      <c r="M265" s="18">
        <v>252</v>
      </c>
      <c r="N265" s="18">
        <f t="shared" si="26"/>
        <v>31.436695098706231</v>
      </c>
      <c r="O265" s="18">
        <f t="shared" si="23"/>
        <v>39.905965562522624</v>
      </c>
      <c r="P265" s="18">
        <f t="shared" si="27"/>
        <v>32.496315519225341</v>
      </c>
      <c r="Q265" s="18">
        <f t="shared" si="24"/>
        <v>24.427168908863131</v>
      </c>
      <c r="R265" s="18">
        <f t="shared" si="28"/>
        <v>51.869036633010957</v>
      </c>
      <c r="S265" s="18">
        <f t="shared" si="25"/>
        <v>46.167409013844882</v>
      </c>
    </row>
    <row r="266" spans="13:19" x14ac:dyDescent="0.25">
      <c r="M266" s="18">
        <v>253</v>
      </c>
      <c r="N266" s="18">
        <f t="shared" si="26"/>
        <v>37.013867863717444</v>
      </c>
      <c r="O266" s="18">
        <f t="shared" si="23"/>
        <v>26.648548532476603</v>
      </c>
      <c r="P266" s="18">
        <f t="shared" si="27"/>
        <v>36.958053731234315</v>
      </c>
      <c r="Q266" s="18">
        <f t="shared" si="24"/>
        <v>13.821235284826315</v>
      </c>
      <c r="R266" s="18">
        <f t="shared" si="28"/>
        <v>52.984471186013202</v>
      </c>
      <c r="S266" s="18">
        <f t="shared" si="25"/>
        <v>43.515925607835676</v>
      </c>
    </row>
    <row r="267" spans="13:19" x14ac:dyDescent="0.25">
      <c r="M267" s="18">
        <v>254</v>
      </c>
      <c r="N267" s="18">
        <f t="shared" si="26"/>
        <v>28.871495404596189</v>
      </c>
      <c r="O267" s="18">
        <f t="shared" si="23"/>
        <v>14.792506482269427</v>
      </c>
      <c r="P267" s="18">
        <f t="shared" si="27"/>
        <v>30.444155763937307</v>
      </c>
      <c r="Q267" s="18">
        <f t="shared" si="24"/>
        <v>4.3364016446605742</v>
      </c>
      <c r="R267" s="18">
        <f t="shared" si="28"/>
        <v>51.355996694188953</v>
      </c>
      <c r="S267" s="18">
        <f t="shared" si="25"/>
        <v>41.144717197794243</v>
      </c>
    </row>
    <row r="268" spans="13:19" x14ac:dyDescent="0.25">
      <c r="M268" s="18">
        <v>255</v>
      </c>
      <c r="N268" s="18">
        <f t="shared" si="26"/>
        <v>14.495637409784072</v>
      </c>
      <c r="O268" s="18">
        <f t="shared" si="23"/>
        <v>15.238229795922321</v>
      </c>
      <c r="P268" s="18">
        <f t="shared" si="27"/>
        <v>18.943469368087616</v>
      </c>
      <c r="Q268" s="18">
        <f t="shared" si="24"/>
        <v>4.6929802955828883</v>
      </c>
      <c r="R268" s="18">
        <f t="shared" si="28"/>
        <v>48.480825095226528</v>
      </c>
      <c r="S268" s="18">
        <f t="shared" si="25"/>
        <v>41.233861860524819</v>
      </c>
    </row>
    <row r="269" spans="13:19" x14ac:dyDescent="0.25">
      <c r="M269" s="18">
        <v>256</v>
      </c>
      <c r="N269" s="18">
        <f t="shared" si="26"/>
        <v>7.1033914220454957</v>
      </c>
      <c r="O269" s="18">
        <f t="shared" ref="O269:O332" si="29">C$5+C$7*COS($M269)</f>
        <v>27.57592251442119</v>
      </c>
      <c r="P269" s="18">
        <f t="shared" si="27"/>
        <v>13.029672577896754</v>
      </c>
      <c r="Q269" s="18">
        <f t="shared" ref="Q269:Q332" si="30">D$5+D$7*COS($M269)</f>
        <v>14.563134470381986</v>
      </c>
      <c r="R269" s="18">
        <f t="shared" si="28"/>
        <v>47.00237589767881</v>
      </c>
      <c r="S269" s="18">
        <f t="shared" ref="S269:S332" si="31">E$5+E$7*COS($M269)</f>
        <v>43.701400404224593</v>
      </c>
    </row>
    <row r="270" spans="13:19" x14ac:dyDescent="0.25">
      <c r="M270" s="18">
        <v>257</v>
      </c>
      <c r="N270" s="18">
        <f t="shared" ref="N270:N333" si="32">C$4+C$7*SIN($M270)</f>
        <v>13.491154311418297</v>
      </c>
      <c r="O270" s="18">
        <f t="shared" si="29"/>
        <v>40.462366850563292</v>
      </c>
      <c r="P270" s="18">
        <f t="shared" ref="P270:P333" si="33">D$4+D$7*SIN($M270)</f>
        <v>18.139882889394997</v>
      </c>
      <c r="Q270" s="18">
        <f t="shared" si="30"/>
        <v>24.872289939295666</v>
      </c>
      <c r="R270" s="18">
        <f t="shared" ref="R270:R333" si="34">E$4+E$7*SIN($M270)</f>
        <v>48.279928475553369</v>
      </c>
      <c r="S270" s="18">
        <f t="shared" si="31"/>
        <v>46.278689271453011</v>
      </c>
    </row>
    <row r="271" spans="13:19" x14ac:dyDescent="0.25">
      <c r="M271" s="18">
        <v>258</v>
      </c>
      <c r="N271" s="18">
        <f t="shared" si="32"/>
        <v>27.786046336090983</v>
      </c>
      <c r="O271" s="18">
        <f t="shared" si="29"/>
        <v>42.049825310582428</v>
      </c>
      <c r="P271" s="18">
        <f t="shared" si="33"/>
        <v>29.575796509133145</v>
      </c>
      <c r="Q271" s="18">
        <f t="shared" si="30"/>
        <v>26.142256707310978</v>
      </c>
      <c r="R271" s="18">
        <f t="shared" si="34"/>
        <v>51.138906880487909</v>
      </c>
      <c r="S271" s="18">
        <f t="shared" si="31"/>
        <v>46.596180963456845</v>
      </c>
    </row>
    <row r="272" spans="13:19" x14ac:dyDescent="0.25">
      <c r="M272" s="18">
        <v>259</v>
      </c>
      <c r="N272" s="18">
        <f t="shared" si="32"/>
        <v>36.845409692851646</v>
      </c>
      <c r="O272" s="18">
        <f t="shared" si="29"/>
        <v>30.878795907276785</v>
      </c>
      <c r="P272" s="18">
        <f t="shared" si="33"/>
        <v>36.823287194541678</v>
      </c>
      <c r="Q272" s="18">
        <f t="shared" si="30"/>
        <v>17.205433184666461</v>
      </c>
      <c r="R272" s="18">
        <f t="shared" si="34"/>
        <v>52.950779551840043</v>
      </c>
      <c r="S272" s="18">
        <f t="shared" si="31"/>
        <v>44.361975082795709</v>
      </c>
    </row>
    <row r="273" spans="13:19" x14ac:dyDescent="0.25">
      <c r="M273" s="18">
        <v>260</v>
      </c>
      <c r="N273" s="18">
        <f t="shared" si="32"/>
        <v>32.340107490889196</v>
      </c>
      <c r="O273" s="18">
        <f t="shared" si="29"/>
        <v>17.219871556203991</v>
      </c>
      <c r="P273" s="18">
        <f t="shared" si="33"/>
        <v>33.219045432971711</v>
      </c>
      <c r="Q273" s="18">
        <f t="shared" si="30"/>
        <v>6.2782937038082238</v>
      </c>
      <c r="R273" s="18">
        <f t="shared" si="34"/>
        <v>52.049719111447551</v>
      </c>
      <c r="S273" s="18">
        <f t="shared" si="31"/>
        <v>41.630190212581155</v>
      </c>
    </row>
    <row r="274" spans="13:19" x14ac:dyDescent="0.25">
      <c r="M274" s="18">
        <v>261</v>
      </c>
      <c r="N274" s="18">
        <f t="shared" si="32"/>
        <v>18.412293797422294</v>
      </c>
      <c r="O274" s="18">
        <f t="shared" si="29"/>
        <v>13.6310043143834</v>
      </c>
      <c r="P274" s="18">
        <f t="shared" si="33"/>
        <v>22.076794478198192</v>
      </c>
      <c r="Q274" s="18">
        <f t="shared" si="30"/>
        <v>3.4071999103517534</v>
      </c>
      <c r="R274" s="18">
        <f t="shared" si="34"/>
        <v>49.264156372754172</v>
      </c>
      <c r="S274" s="18">
        <f t="shared" si="31"/>
        <v>40.912416764217035</v>
      </c>
    </row>
    <row r="275" spans="13:19" x14ac:dyDescent="0.25">
      <c r="M275" s="18">
        <v>262</v>
      </c>
      <c r="N275" s="18">
        <f t="shared" si="32"/>
        <v>7.8671362908207048</v>
      </c>
      <c r="O275" s="18">
        <f t="shared" si="29"/>
        <v>23.411782173035608</v>
      </c>
      <c r="P275" s="18">
        <f t="shared" si="33"/>
        <v>13.640668472916921</v>
      </c>
      <c r="Q275" s="18">
        <f t="shared" si="30"/>
        <v>11.231822197273519</v>
      </c>
      <c r="R275" s="18">
        <f t="shared" si="34"/>
        <v>47.155124871433856</v>
      </c>
      <c r="S275" s="18">
        <f t="shared" si="31"/>
        <v>42.868572335947476</v>
      </c>
    </row>
    <row r="276" spans="13:19" x14ac:dyDescent="0.25">
      <c r="M276" s="18">
        <v>263</v>
      </c>
      <c r="N276" s="18">
        <f t="shared" si="32"/>
        <v>10.399804151168485</v>
      </c>
      <c r="O276" s="18">
        <f t="shared" si="29"/>
        <v>37.569803075283865</v>
      </c>
      <c r="P276" s="18">
        <f t="shared" si="33"/>
        <v>15.666802761195147</v>
      </c>
      <c r="Q276" s="18">
        <f t="shared" si="30"/>
        <v>22.558238919072124</v>
      </c>
      <c r="R276" s="18">
        <f t="shared" si="34"/>
        <v>47.661658443503413</v>
      </c>
      <c r="S276" s="18">
        <f t="shared" si="31"/>
        <v>45.700176516397129</v>
      </c>
    </row>
    <row r="277" spans="13:19" x14ac:dyDescent="0.25">
      <c r="M277" s="18">
        <v>264</v>
      </c>
      <c r="N277" s="18">
        <f t="shared" si="32"/>
        <v>23.681774227658142</v>
      </c>
      <c r="O277" s="18">
        <f t="shared" si="29"/>
        <v>43.088247896659766</v>
      </c>
      <c r="P277" s="18">
        <f t="shared" si="33"/>
        <v>26.292378822386873</v>
      </c>
      <c r="Q277" s="18">
        <f t="shared" si="30"/>
        <v>26.97299477617284</v>
      </c>
      <c r="R277" s="18">
        <f t="shared" si="34"/>
        <v>50.31805245880134</v>
      </c>
      <c r="S277" s="18">
        <f t="shared" si="31"/>
        <v>46.803865480672307</v>
      </c>
    </row>
    <row r="278" spans="13:19" x14ac:dyDescent="0.25">
      <c r="M278" s="18">
        <v>265</v>
      </c>
      <c r="N278" s="18">
        <f t="shared" si="32"/>
        <v>35.501664484908346</v>
      </c>
      <c r="O278" s="18">
        <f t="shared" si="29"/>
        <v>34.893483918002488</v>
      </c>
      <c r="P278" s="18">
        <f t="shared" si="33"/>
        <v>35.74829102818704</v>
      </c>
      <c r="Q278" s="18">
        <f t="shared" si="30"/>
        <v>20.417183593247024</v>
      </c>
      <c r="R278" s="18">
        <f t="shared" si="34"/>
        <v>52.68203051025138</v>
      </c>
      <c r="S278" s="18">
        <f t="shared" si="31"/>
        <v>45.164912684940852</v>
      </c>
    </row>
    <row r="279" spans="13:19" x14ac:dyDescent="0.25">
      <c r="M279" s="18">
        <v>266</v>
      </c>
      <c r="N279" s="18">
        <f t="shared" si="32"/>
        <v>34.992322330619984</v>
      </c>
      <c r="O279" s="18">
        <f t="shared" si="29"/>
        <v>20.519739349199202</v>
      </c>
      <c r="P279" s="18">
        <f t="shared" si="33"/>
        <v>35.340817304756342</v>
      </c>
      <c r="Q279" s="18">
        <f t="shared" si="30"/>
        <v>8.9181879382043938</v>
      </c>
      <c r="R279" s="18">
        <f t="shared" si="34"/>
        <v>52.580162079393709</v>
      </c>
      <c r="S279" s="18">
        <f t="shared" si="31"/>
        <v>42.290163771180197</v>
      </c>
    </row>
    <row r="280" spans="13:19" x14ac:dyDescent="0.25">
      <c r="M280" s="18">
        <v>267</v>
      </c>
      <c r="N280" s="18">
        <f t="shared" si="32"/>
        <v>22.622034592494078</v>
      </c>
      <c r="O280" s="18">
        <f t="shared" si="29"/>
        <v>13.182168658888342</v>
      </c>
      <c r="P280" s="18">
        <f t="shared" si="33"/>
        <v>25.444587114255619</v>
      </c>
      <c r="Q280" s="18">
        <f t="shared" si="30"/>
        <v>3.0481313859557062</v>
      </c>
      <c r="R280" s="18">
        <f t="shared" si="34"/>
        <v>50.10610453176853</v>
      </c>
      <c r="S280" s="18">
        <f t="shared" si="31"/>
        <v>40.822649633118026</v>
      </c>
    </row>
    <row r="281" spans="13:19" x14ac:dyDescent="0.25">
      <c r="M281" s="18">
        <v>268</v>
      </c>
      <c r="N281" s="18">
        <f t="shared" si="32"/>
        <v>9.7639867684588406</v>
      </c>
      <c r="O281" s="18">
        <f t="shared" si="29"/>
        <v>19.626900500800758</v>
      </c>
      <c r="P281" s="18">
        <f t="shared" si="33"/>
        <v>15.158148855027429</v>
      </c>
      <c r="Q281" s="18">
        <f t="shared" si="30"/>
        <v>8.2039168594856413</v>
      </c>
      <c r="R281" s="18">
        <f t="shared" si="34"/>
        <v>47.534494966961482</v>
      </c>
      <c r="S281" s="18">
        <f t="shared" si="31"/>
        <v>42.111596001500509</v>
      </c>
    </row>
    <row r="282" spans="13:19" x14ac:dyDescent="0.25">
      <c r="M282" s="18">
        <v>269</v>
      </c>
      <c r="N282" s="18">
        <f t="shared" si="32"/>
        <v>8.2398087300066347</v>
      </c>
      <c r="O282" s="18">
        <f t="shared" si="29"/>
        <v>33.928678140885822</v>
      </c>
      <c r="P282" s="18">
        <f t="shared" si="33"/>
        <v>13.938806424265666</v>
      </c>
      <c r="Q282" s="18">
        <f t="shared" si="30"/>
        <v>19.645338971553691</v>
      </c>
      <c r="R282" s="18">
        <f t="shared" si="34"/>
        <v>47.229659359271039</v>
      </c>
      <c r="S282" s="18">
        <f t="shared" si="31"/>
        <v>44.971951529517519</v>
      </c>
    </row>
    <row r="283" spans="13:19" x14ac:dyDescent="0.25">
      <c r="M283" s="18">
        <v>270</v>
      </c>
      <c r="N283" s="18">
        <f t="shared" si="32"/>
        <v>19.450822736583266</v>
      </c>
      <c r="O283" s="18">
        <f t="shared" si="29"/>
        <v>42.938513172876128</v>
      </c>
      <c r="P283" s="18">
        <f t="shared" si="33"/>
        <v>22.907617629526968</v>
      </c>
      <c r="Q283" s="18">
        <f t="shared" si="30"/>
        <v>26.853206997145936</v>
      </c>
      <c r="R283" s="18">
        <f t="shared" si="34"/>
        <v>49.471862160586369</v>
      </c>
      <c r="S283" s="18">
        <f t="shared" si="31"/>
        <v>46.773918535915584</v>
      </c>
    </row>
    <row r="284" spans="13:19" x14ac:dyDescent="0.25">
      <c r="M284" s="18">
        <v>271</v>
      </c>
      <c r="N284" s="18">
        <f t="shared" si="32"/>
        <v>33.089674212782199</v>
      </c>
      <c r="O284" s="18">
        <f t="shared" si="29"/>
        <v>38.372804819342882</v>
      </c>
      <c r="P284" s="18">
        <f t="shared" si="33"/>
        <v>33.818698810486119</v>
      </c>
      <c r="Q284" s="18">
        <f t="shared" si="30"/>
        <v>23.200640314319337</v>
      </c>
      <c r="R284" s="18">
        <f t="shared" si="34"/>
        <v>52.199632455826155</v>
      </c>
      <c r="S284" s="18">
        <f t="shared" si="31"/>
        <v>45.860776865208933</v>
      </c>
    </row>
    <row r="285" spans="13:19" x14ac:dyDescent="0.25">
      <c r="M285" s="18">
        <v>272</v>
      </c>
      <c r="N285" s="18">
        <f t="shared" si="32"/>
        <v>36.616866010172302</v>
      </c>
      <c r="O285" s="18">
        <f t="shared" si="29"/>
        <v>24.429244284681687</v>
      </c>
      <c r="P285" s="18">
        <f t="shared" si="33"/>
        <v>36.640452248398198</v>
      </c>
      <c r="Q285" s="18">
        <f t="shared" si="30"/>
        <v>12.045791886590383</v>
      </c>
      <c r="R285" s="18">
        <f t="shared" si="34"/>
        <v>52.905070815304171</v>
      </c>
      <c r="S285" s="18">
        <f t="shared" si="31"/>
        <v>43.072064758276696</v>
      </c>
    </row>
    <row r="286" spans="13:19" x14ac:dyDescent="0.25">
      <c r="M286" s="18">
        <v>273</v>
      </c>
      <c r="N286" s="18">
        <f t="shared" si="32"/>
        <v>26.789514256711485</v>
      </c>
      <c r="O286" s="18">
        <f t="shared" si="29"/>
        <v>13.927476820436071</v>
      </c>
      <c r="P286" s="18">
        <f t="shared" si="33"/>
        <v>28.778570845629545</v>
      </c>
      <c r="Q286" s="18">
        <f t="shared" si="30"/>
        <v>3.6443779151938891</v>
      </c>
      <c r="R286" s="18">
        <f t="shared" si="34"/>
        <v>50.939600464612006</v>
      </c>
      <c r="S286" s="18">
        <f t="shared" si="31"/>
        <v>40.971711265427572</v>
      </c>
    </row>
    <row r="287" spans="13:19" x14ac:dyDescent="0.25">
      <c r="M287" s="18">
        <v>274</v>
      </c>
      <c r="N287" s="18">
        <f t="shared" si="32"/>
        <v>12.642840833377015</v>
      </c>
      <c r="O287" s="18">
        <f t="shared" si="29"/>
        <v>16.52277900185144</v>
      </c>
      <c r="P287" s="18">
        <f t="shared" si="33"/>
        <v>17.461232106961969</v>
      </c>
      <c r="Q287" s="18">
        <f t="shared" si="30"/>
        <v>5.7206196603261841</v>
      </c>
      <c r="R287" s="18">
        <f t="shared" si="34"/>
        <v>48.110265779945117</v>
      </c>
      <c r="S287" s="18">
        <f t="shared" si="31"/>
        <v>41.490771701710642</v>
      </c>
    </row>
    <row r="288" spans="13:19" x14ac:dyDescent="0.25">
      <c r="M288" s="18">
        <v>275</v>
      </c>
      <c r="N288" s="18">
        <f t="shared" si="32"/>
        <v>7.1832320448555436</v>
      </c>
      <c r="O288" s="18">
        <f t="shared" si="29"/>
        <v>29.829041972183727</v>
      </c>
      <c r="P288" s="18">
        <f t="shared" si="33"/>
        <v>13.093545076144792</v>
      </c>
      <c r="Q288" s="18">
        <f t="shared" si="30"/>
        <v>16.365630036592012</v>
      </c>
      <c r="R288" s="18">
        <f t="shared" si="34"/>
        <v>47.018344022240825</v>
      </c>
      <c r="S288" s="18">
        <f t="shared" si="31"/>
        <v>44.152024295777103</v>
      </c>
    </row>
    <row r="289" spans="13:19" x14ac:dyDescent="0.25">
      <c r="M289" s="18">
        <v>276</v>
      </c>
      <c r="N289" s="18">
        <f t="shared" si="32"/>
        <v>15.430227033037788</v>
      </c>
      <c r="O289" s="18">
        <f t="shared" si="29"/>
        <v>41.612548921485114</v>
      </c>
      <c r="P289" s="18">
        <f t="shared" si="33"/>
        <v>19.691141066690587</v>
      </c>
      <c r="Q289" s="18">
        <f t="shared" si="30"/>
        <v>25.792435596033123</v>
      </c>
      <c r="R289" s="18">
        <f t="shared" si="34"/>
        <v>48.667743019877271</v>
      </c>
      <c r="S289" s="18">
        <f t="shared" si="31"/>
        <v>46.50872568563738</v>
      </c>
    </row>
    <row r="290" spans="13:19" x14ac:dyDescent="0.25">
      <c r="M290" s="18">
        <v>277</v>
      </c>
      <c r="N290" s="18">
        <f t="shared" si="32"/>
        <v>29.801576638754977</v>
      </c>
      <c r="O290" s="18">
        <f t="shared" si="29"/>
        <v>41.039597902994402</v>
      </c>
      <c r="P290" s="18">
        <f t="shared" si="33"/>
        <v>31.188220751264339</v>
      </c>
      <c r="Q290" s="18">
        <f t="shared" si="30"/>
        <v>25.334074781240552</v>
      </c>
      <c r="R290" s="18">
        <f t="shared" si="34"/>
        <v>51.542012941020708</v>
      </c>
      <c r="S290" s="18">
        <f t="shared" si="31"/>
        <v>46.394135481939237</v>
      </c>
    </row>
    <row r="291" spans="13:19" x14ac:dyDescent="0.25">
      <c r="M291" s="18">
        <v>278</v>
      </c>
      <c r="N291" s="18">
        <f t="shared" si="32"/>
        <v>37.084328311385086</v>
      </c>
      <c r="O291" s="18">
        <f t="shared" si="29"/>
        <v>28.636957440812953</v>
      </c>
      <c r="P291" s="18">
        <f t="shared" si="33"/>
        <v>37.014422089368423</v>
      </c>
      <c r="Q291" s="18">
        <f t="shared" si="30"/>
        <v>15.411962411495395</v>
      </c>
      <c r="R291" s="18">
        <f t="shared" si="34"/>
        <v>52.998563275546729</v>
      </c>
      <c r="S291" s="18">
        <f t="shared" si="31"/>
        <v>43.913607389502943</v>
      </c>
    </row>
    <row r="292" spans="13:19" x14ac:dyDescent="0.25">
      <c r="M292" s="18">
        <v>279</v>
      </c>
      <c r="N292" s="18">
        <f t="shared" si="32"/>
        <v>30.582753749242102</v>
      </c>
      <c r="O292" s="18">
        <f t="shared" si="29"/>
        <v>15.807557978163411</v>
      </c>
      <c r="P292" s="18">
        <f t="shared" si="33"/>
        <v>31.813162439654036</v>
      </c>
      <c r="Q292" s="18">
        <f t="shared" si="30"/>
        <v>5.1484428413757612</v>
      </c>
      <c r="R292" s="18">
        <f t="shared" si="34"/>
        <v>51.698248363118132</v>
      </c>
      <c r="S292" s="18">
        <f t="shared" si="31"/>
        <v>41.347727496973036</v>
      </c>
    </row>
    <row r="293" spans="13:19" x14ac:dyDescent="0.25">
      <c r="M293" s="18">
        <v>280</v>
      </c>
      <c r="N293" s="18">
        <f t="shared" si="32"/>
        <v>16.274370621212995</v>
      </c>
      <c r="O293" s="18">
        <f t="shared" si="29"/>
        <v>14.346690215198819</v>
      </c>
      <c r="P293" s="18">
        <f t="shared" si="33"/>
        <v>20.366455937230754</v>
      </c>
      <c r="Q293" s="18">
        <f t="shared" si="30"/>
        <v>3.9797486310040888</v>
      </c>
      <c r="R293" s="18">
        <f t="shared" si="34"/>
        <v>48.836571737512308</v>
      </c>
      <c r="S293" s="18">
        <f t="shared" si="31"/>
        <v>41.055553944380122</v>
      </c>
    </row>
    <row r="294" spans="13:19" x14ac:dyDescent="0.25">
      <c r="M294" s="18">
        <v>281</v>
      </c>
      <c r="N294" s="18">
        <f t="shared" si="32"/>
        <v>7.314240388718158</v>
      </c>
      <c r="O294" s="18">
        <f t="shared" si="29"/>
        <v>25.59746923605196</v>
      </c>
      <c r="P294" s="18">
        <f t="shared" si="33"/>
        <v>13.198351751234885</v>
      </c>
      <c r="Q294" s="18">
        <f t="shared" si="30"/>
        <v>12.980371847686602</v>
      </c>
      <c r="R294" s="18">
        <f t="shared" si="34"/>
        <v>47.044545691013347</v>
      </c>
      <c r="S294" s="18">
        <f t="shared" si="31"/>
        <v>43.305709748550747</v>
      </c>
    </row>
    <row r="295" spans="13:19" x14ac:dyDescent="0.25">
      <c r="M295" s="18">
        <v>282</v>
      </c>
      <c r="N295" s="18">
        <f t="shared" si="32"/>
        <v>11.940265465755683</v>
      </c>
      <c r="O295" s="18">
        <f t="shared" si="29"/>
        <v>39.215980694576238</v>
      </c>
      <c r="P295" s="18">
        <f t="shared" si="33"/>
        <v>16.899171812864907</v>
      </c>
      <c r="Q295" s="18">
        <f t="shared" si="30"/>
        <v>23.875181014506026</v>
      </c>
      <c r="R295" s="18">
        <f t="shared" si="34"/>
        <v>47.969750706420847</v>
      </c>
      <c r="S295" s="18">
        <f t="shared" si="31"/>
        <v>46.029412040255608</v>
      </c>
    </row>
    <row r="296" spans="13:19" x14ac:dyDescent="0.25">
      <c r="M296" s="18">
        <v>283</v>
      </c>
      <c r="N296" s="18">
        <f t="shared" si="32"/>
        <v>25.899299730504946</v>
      </c>
      <c r="O296" s="18">
        <f t="shared" si="29"/>
        <v>42.681427960787801</v>
      </c>
      <c r="P296" s="18">
        <f t="shared" si="33"/>
        <v>28.066399224664316</v>
      </c>
      <c r="Q296" s="18">
        <f t="shared" si="30"/>
        <v>26.647538827475273</v>
      </c>
      <c r="R296" s="18">
        <f t="shared" si="34"/>
        <v>50.761557559370701</v>
      </c>
      <c r="S296" s="18">
        <f t="shared" si="31"/>
        <v>46.722501493497916</v>
      </c>
    </row>
    <row r="297" spans="13:19" x14ac:dyDescent="0.25">
      <c r="M297" s="18">
        <v>284</v>
      </c>
      <c r="N297" s="18">
        <f t="shared" si="32"/>
        <v>36.357471455340217</v>
      </c>
      <c r="O297" s="18">
        <f t="shared" si="29"/>
        <v>32.807694799860613</v>
      </c>
      <c r="P297" s="18">
        <f t="shared" si="33"/>
        <v>36.432936604532529</v>
      </c>
      <c r="Q297" s="18">
        <f t="shared" si="30"/>
        <v>18.748552298733522</v>
      </c>
      <c r="R297" s="18">
        <f t="shared" si="34"/>
        <v>52.853191904337756</v>
      </c>
      <c r="S297" s="18">
        <f t="shared" si="31"/>
        <v>44.74775486131248</v>
      </c>
    </row>
    <row r="298" spans="13:19" x14ac:dyDescent="0.25">
      <c r="M298" s="18">
        <v>285</v>
      </c>
      <c r="N298" s="18">
        <f t="shared" si="32"/>
        <v>33.699585786777909</v>
      </c>
      <c r="O298" s="18">
        <f t="shared" si="29"/>
        <v>18.672645944897706</v>
      </c>
      <c r="P298" s="18">
        <f t="shared" si="33"/>
        <v>34.306628069682688</v>
      </c>
      <c r="Q298" s="18">
        <f t="shared" si="30"/>
        <v>7.4405132147631967</v>
      </c>
      <c r="R298" s="18">
        <f t="shared" si="34"/>
        <v>52.321614770625295</v>
      </c>
      <c r="S298" s="18">
        <f t="shared" si="31"/>
        <v>41.920745090319897</v>
      </c>
    </row>
    <row r="299" spans="13:19" x14ac:dyDescent="0.25">
      <c r="M299" s="18">
        <v>286</v>
      </c>
      <c r="N299" s="18">
        <f t="shared" si="32"/>
        <v>20.369290551026445</v>
      </c>
      <c r="O299" s="18">
        <f t="shared" si="29"/>
        <v>13.271980126034357</v>
      </c>
      <c r="P299" s="18">
        <f t="shared" si="33"/>
        <v>23.642391881081515</v>
      </c>
      <c r="Q299" s="18">
        <f t="shared" si="30"/>
        <v>3.1199805596725181</v>
      </c>
      <c r="R299" s="18">
        <f t="shared" si="34"/>
        <v>49.655555723475004</v>
      </c>
      <c r="S299" s="18">
        <f t="shared" si="31"/>
        <v>40.840611926547226</v>
      </c>
    </row>
    <row r="300" spans="13:19" x14ac:dyDescent="0.25">
      <c r="M300" s="18">
        <v>287</v>
      </c>
      <c r="N300" s="18">
        <f t="shared" si="32"/>
        <v>8.6223977120295654</v>
      </c>
      <c r="O300" s="18">
        <f t="shared" si="29"/>
        <v>21.571044590687041</v>
      </c>
      <c r="P300" s="18">
        <f t="shared" si="33"/>
        <v>14.244877609884009</v>
      </c>
      <c r="Q300" s="18">
        <f t="shared" si="30"/>
        <v>9.7592321313946648</v>
      </c>
      <c r="R300" s="18">
        <f t="shared" si="34"/>
        <v>47.306177155675627</v>
      </c>
      <c r="S300" s="18">
        <f t="shared" si="31"/>
        <v>42.500424819477765</v>
      </c>
    </row>
    <row r="301" spans="13:19" x14ac:dyDescent="0.25">
      <c r="M301" s="18">
        <v>288</v>
      </c>
      <c r="N301" s="18">
        <f t="shared" si="32"/>
        <v>9.2589463723891239</v>
      </c>
      <c r="O301" s="18">
        <f t="shared" si="29"/>
        <v>35.939717743150759</v>
      </c>
      <c r="P301" s="18">
        <f t="shared" si="33"/>
        <v>14.754116538171658</v>
      </c>
      <c r="Q301" s="18">
        <f t="shared" si="30"/>
        <v>21.254170653365637</v>
      </c>
      <c r="R301" s="18">
        <f t="shared" si="34"/>
        <v>47.433486887747534</v>
      </c>
      <c r="S301" s="18">
        <f t="shared" si="31"/>
        <v>45.374159449970506</v>
      </c>
    </row>
    <row r="302" spans="13:19" x14ac:dyDescent="0.25">
      <c r="M302" s="18">
        <v>289</v>
      </c>
      <c r="N302" s="18">
        <f t="shared" si="32"/>
        <v>21.693696629365096</v>
      </c>
      <c r="O302" s="18">
        <f t="shared" si="29"/>
        <v>43.167507751581624</v>
      </c>
      <c r="P302" s="18">
        <f t="shared" si="33"/>
        <v>24.701916743752435</v>
      </c>
      <c r="Q302" s="18">
        <f t="shared" si="30"/>
        <v>27.036402660110333</v>
      </c>
      <c r="R302" s="18">
        <f t="shared" si="34"/>
        <v>49.920436939142732</v>
      </c>
      <c r="S302" s="18">
        <f t="shared" si="31"/>
        <v>46.819717451656679</v>
      </c>
    </row>
    <row r="303" spans="13:19" x14ac:dyDescent="0.25">
      <c r="M303" s="18">
        <v>290</v>
      </c>
      <c r="N303" s="18">
        <f t="shared" si="32"/>
        <v>34.494196442482661</v>
      </c>
      <c r="O303" s="18">
        <f t="shared" si="29"/>
        <v>36.609217814889718</v>
      </c>
      <c r="P303" s="18">
        <f t="shared" si="33"/>
        <v>34.942316594246485</v>
      </c>
      <c r="Q303" s="18">
        <f t="shared" si="30"/>
        <v>21.789770710756805</v>
      </c>
      <c r="R303" s="18">
        <f t="shared" si="34"/>
        <v>52.480536901766243</v>
      </c>
      <c r="S303" s="18">
        <f t="shared" si="31"/>
        <v>45.508059464318301</v>
      </c>
    </row>
    <row r="304" spans="13:19" x14ac:dyDescent="0.25">
      <c r="M304" s="18">
        <v>291</v>
      </c>
      <c r="N304" s="18">
        <f t="shared" si="32"/>
        <v>35.891725316090906</v>
      </c>
      <c r="O304" s="18">
        <f t="shared" si="29"/>
        <v>22.29450945576593</v>
      </c>
      <c r="P304" s="18">
        <f t="shared" si="33"/>
        <v>36.060339693133081</v>
      </c>
      <c r="Q304" s="18">
        <f t="shared" si="30"/>
        <v>10.338004023457776</v>
      </c>
      <c r="R304" s="18">
        <f t="shared" si="34"/>
        <v>52.760042676487892</v>
      </c>
      <c r="S304" s="18">
        <f t="shared" si="31"/>
        <v>42.645117792493544</v>
      </c>
    </row>
    <row r="305" spans="13:19" x14ac:dyDescent="0.25">
      <c r="M305" s="18">
        <v>292</v>
      </c>
      <c r="N305" s="18">
        <f t="shared" si="32"/>
        <v>24.601401648829025</v>
      </c>
      <c r="O305" s="18">
        <f t="shared" si="29"/>
        <v>13.38425952392881</v>
      </c>
      <c r="P305" s="18">
        <f t="shared" si="33"/>
        <v>27.028080759323576</v>
      </c>
      <c r="Q305" s="18">
        <f t="shared" si="30"/>
        <v>3.2098040779880801</v>
      </c>
      <c r="R305" s="18">
        <f t="shared" si="34"/>
        <v>50.50197794303552</v>
      </c>
      <c r="S305" s="18">
        <f t="shared" si="31"/>
        <v>40.863067806126118</v>
      </c>
    </row>
    <row r="306" spans="13:19" x14ac:dyDescent="0.25">
      <c r="M306" s="18">
        <v>293</v>
      </c>
      <c r="N306" s="18">
        <f t="shared" si="32"/>
        <v>11.003496952382326</v>
      </c>
      <c r="O306" s="18">
        <f t="shared" si="29"/>
        <v>18.070510714986536</v>
      </c>
      <c r="P306" s="18">
        <f t="shared" si="33"/>
        <v>16.149757002166218</v>
      </c>
      <c r="Q306" s="18">
        <f t="shared" si="30"/>
        <v>6.9588050308342613</v>
      </c>
      <c r="R306" s="18">
        <f t="shared" si="34"/>
        <v>47.782397003746176</v>
      </c>
      <c r="S306" s="18">
        <f t="shared" si="31"/>
        <v>41.800318044337665</v>
      </c>
    </row>
    <row r="307" spans="13:19" x14ac:dyDescent="0.25">
      <c r="M307" s="18">
        <v>294</v>
      </c>
      <c r="N307" s="18">
        <f t="shared" si="32"/>
        <v>7.5998620947134903</v>
      </c>
      <c r="O307" s="18">
        <f t="shared" si="29"/>
        <v>32.044745295635266</v>
      </c>
      <c r="P307" s="18">
        <f t="shared" si="33"/>
        <v>13.42684911603115</v>
      </c>
      <c r="Q307" s="18">
        <f t="shared" si="30"/>
        <v>18.138192695353247</v>
      </c>
      <c r="R307" s="18">
        <f t="shared" si="34"/>
        <v>47.101670032212411</v>
      </c>
      <c r="S307" s="18">
        <f t="shared" si="31"/>
        <v>44.595164960467407</v>
      </c>
    </row>
    <row r="308" spans="13:19" x14ac:dyDescent="0.25">
      <c r="M308" s="18">
        <v>295</v>
      </c>
      <c r="N308" s="18">
        <f t="shared" si="32"/>
        <v>17.519783267296891</v>
      </c>
      <c r="O308" s="18">
        <f t="shared" si="29"/>
        <v>42.459116437911149</v>
      </c>
      <c r="P308" s="18">
        <f t="shared" si="33"/>
        <v>21.362786054097871</v>
      </c>
      <c r="Q308" s="18">
        <f t="shared" si="30"/>
        <v>26.469689609173955</v>
      </c>
      <c r="R308" s="18">
        <f t="shared" si="34"/>
        <v>49.085654266729094</v>
      </c>
      <c r="S308" s="18">
        <f t="shared" si="31"/>
        <v>46.678039188922583</v>
      </c>
    </row>
    <row r="309" spans="13:19" x14ac:dyDescent="0.25">
      <c r="M309" s="18">
        <v>296</v>
      </c>
      <c r="N309" s="18">
        <f t="shared" si="32"/>
        <v>31.642930692119709</v>
      </c>
      <c r="O309" s="18">
        <f t="shared" si="29"/>
        <v>39.738699341938968</v>
      </c>
      <c r="P309" s="18">
        <f t="shared" si="33"/>
        <v>32.661303993956125</v>
      </c>
      <c r="Q309" s="18">
        <f t="shared" si="30"/>
        <v>24.293355932396203</v>
      </c>
      <c r="R309" s="18">
        <f t="shared" si="34"/>
        <v>51.910283751693655</v>
      </c>
      <c r="S309" s="18">
        <f t="shared" si="31"/>
        <v>46.133955769728146</v>
      </c>
    </row>
    <row r="310" spans="13:19" x14ac:dyDescent="0.25">
      <c r="M310" s="18">
        <v>297</v>
      </c>
      <c r="N310" s="18">
        <f t="shared" si="32"/>
        <v>36.984547759031202</v>
      </c>
      <c r="O310" s="18">
        <f t="shared" si="29"/>
        <v>26.38463293990932</v>
      </c>
      <c r="P310" s="18">
        <f t="shared" si="33"/>
        <v>36.934597647485319</v>
      </c>
      <c r="Q310" s="18">
        <f t="shared" si="30"/>
        <v>13.61010281077249</v>
      </c>
      <c r="R310" s="18">
        <f t="shared" si="34"/>
        <v>52.978607165075957</v>
      </c>
      <c r="S310" s="18">
        <f t="shared" si="31"/>
        <v>43.463142489322223</v>
      </c>
    </row>
    <row r="311" spans="13:19" x14ac:dyDescent="0.25">
      <c r="M311" s="18">
        <v>298</v>
      </c>
      <c r="N311" s="18">
        <f t="shared" si="32"/>
        <v>28.633576370842167</v>
      </c>
      <c r="O311" s="18">
        <f t="shared" si="29"/>
        <v>14.674584296415768</v>
      </c>
      <c r="P311" s="18">
        <f t="shared" si="33"/>
        <v>30.253820536934093</v>
      </c>
      <c r="Q311" s="18">
        <f t="shared" si="30"/>
        <v>4.2420638959776475</v>
      </c>
      <c r="R311" s="18">
        <f t="shared" si="34"/>
        <v>51.308412887438145</v>
      </c>
      <c r="S311" s="18">
        <f t="shared" si="31"/>
        <v>41.12113276062351</v>
      </c>
    </row>
    <row r="312" spans="13:19" x14ac:dyDescent="0.25">
      <c r="M312" s="18">
        <v>299</v>
      </c>
      <c r="N312" s="18">
        <f t="shared" si="32"/>
        <v>14.267861109375879</v>
      </c>
      <c r="O312" s="18">
        <f t="shared" si="29"/>
        <v>15.374718130630116</v>
      </c>
      <c r="P312" s="18">
        <f t="shared" si="33"/>
        <v>18.761248327761059</v>
      </c>
      <c r="Q312" s="18">
        <f t="shared" si="30"/>
        <v>4.802170963349127</v>
      </c>
      <c r="R312" s="18">
        <f t="shared" si="34"/>
        <v>48.435269835144886</v>
      </c>
      <c r="S312" s="18">
        <f t="shared" si="31"/>
        <v>41.261159527466376</v>
      </c>
    </row>
    <row r="313" spans="13:19" x14ac:dyDescent="0.25">
      <c r="M313" s="18">
        <v>300</v>
      </c>
      <c r="N313" s="18">
        <f t="shared" si="32"/>
        <v>7.0951743351341943</v>
      </c>
      <c r="O313" s="18">
        <f t="shared" si="29"/>
        <v>27.841334624208297</v>
      </c>
      <c r="P313" s="18">
        <f t="shared" si="33"/>
        <v>13.023098908367713</v>
      </c>
      <c r="Q313" s="18">
        <f t="shared" si="30"/>
        <v>14.775464158211671</v>
      </c>
      <c r="R313" s="18">
        <f t="shared" si="34"/>
        <v>47.000732480296548</v>
      </c>
      <c r="S313" s="18">
        <f t="shared" si="31"/>
        <v>43.754482826182013</v>
      </c>
    </row>
    <row r="314" spans="13:19" x14ac:dyDescent="0.25">
      <c r="M314" s="18">
        <v>301</v>
      </c>
      <c r="N314" s="18">
        <f t="shared" si="32"/>
        <v>13.710051189815099</v>
      </c>
      <c r="O314" s="18">
        <f t="shared" si="29"/>
        <v>40.612684065702098</v>
      </c>
      <c r="P314" s="18">
        <f t="shared" si="33"/>
        <v>18.315000392112438</v>
      </c>
      <c r="Q314" s="18">
        <f t="shared" si="30"/>
        <v>24.992543711406711</v>
      </c>
      <c r="R314" s="18">
        <f t="shared" si="34"/>
        <v>48.323707851232733</v>
      </c>
      <c r="S314" s="18">
        <f t="shared" si="31"/>
        <v>46.308752714480775</v>
      </c>
    </row>
    <row r="315" spans="13:19" x14ac:dyDescent="0.25">
      <c r="M315" s="18">
        <v>302</v>
      </c>
      <c r="N315" s="18">
        <f t="shared" si="32"/>
        <v>28.030804399292546</v>
      </c>
      <c r="O315" s="18">
        <f t="shared" si="29"/>
        <v>41.946846676697675</v>
      </c>
      <c r="P315" s="18">
        <f t="shared" si="33"/>
        <v>29.771602959694395</v>
      </c>
      <c r="Q315" s="18">
        <f t="shared" si="30"/>
        <v>26.059873800203171</v>
      </c>
      <c r="R315" s="18">
        <f t="shared" si="34"/>
        <v>51.187858493128225</v>
      </c>
      <c r="S315" s="18">
        <f t="shared" si="31"/>
        <v>46.575585236679892</v>
      </c>
    </row>
    <row r="316" spans="13:19" x14ac:dyDescent="0.25">
      <c r="M316" s="18">
        <v>303</v>
      </c>
      <c r="N316" s="18">
        <f t="shared" si="32"/>
        <v>36.890999506310095</v>
      </c>
      <c r="O316" s="18">
        <f t="shared" si="29"/>
        <v>30.617199505451808</v>
      </c>
      <c r="P316" s="18">
        <f t="shared" si="33"/>
        <v>36.859759045308436</v>
      </c>
      <c r="Q316" s="18">
        <f t="shared" si="30"/>
        <v>16.996156063206477</v>
      </c>
      <c r="R316" s="18">
        <f t="shared" si="34"/>
        <v>52.959897514531733</v>
      </c>
      <c r="S316" s="18">
        <f t="shared" si="31"/>
        <v>44.309655802430719</v>
      </c>
    </row>
    <row r="317" spans="13:19" x14ac:dyDescent="0.25">
      <c r="M317" s="18">
        <v>304</v>
      </c>
      <c r="N317" s="18">
        <f t="shared" si="32"/>
        <v>32.144613990359026</v>
      </c>
      <c r="O317" s="18">
        <f t="shared" si="29"/>
        <v>17.040167911863058</v>
      </c>
      <c r="P317" s="18">
        <f t="shared" si="33"/>
        <v>33.06265063254758</v>
      </c>
      <c r="Q317" s="18">
        <f t="shared" si="30"/>
        <v>6.1345307883354785</v>
      </c>
      <c r="R317" s="18">
        <f t="shared" si="34"/>
        <v>52.01062041134152</v>
      </c>
      <c r="S317" s="18">
        <f t="shared" si="31"/>
        <v>41.594249483712964</v>
      </c>
    </row>
    <row r="318" spans="13:19" x14ac:dyDescent="0.25">
      <c r="M318" s="18">
        <v>305</v>
      </c>
      <c r="N318" s="18">
        <f t="shared" si="32"/>
        <v>18.155452805726476</v>
      </c>
      <c r="O318" s="18">
        <f t="shared" si="29"/>
        <v>13.698412129387753</v>
      </c>
      <c r="P318" s="18">
        <f t="shared" si="33"/>
        <v>21.87132168484154</v>
      </c>
      <c r="Q318" s="18">
        <f t="shared" si="30"/>
        <v>3.4611261623552352</v>
      </c>
      <c r="R318" s="18">
        <f t="shared" si="34"/>
        <v>49.21278817441501</v>
      </c>
      <c r="S318" s="18">
        <f t="shared" si="31"/>
        <v>40.925898327217908</v>
      </c>
    </row>
    <row r="319" spans="13:19" x14ac:dyDescent="0.25">
      <c r="M319" s="18">
        <v>306</v>
      </c>
      <c r="N319" s="18">
        <f t="shared" si="32"/>
        <v>7.7850862312414542</v>
      </c>
      <c r="O319" s="18">
        <f t="shared" si="29"/>
        <v>23.66432701313731</v>
      </c>
      <c r="P319" s="18">
        <f t="shared" si="33"/>
        <v>13.575028425253521</v>
      </c>
      <c r="Q319" s="18">
        <f t="shared" si="30"/>
        <v>11.43385806935488</v>
      </c>
      <c r="R319" s="18">
        <f t="shared" si="34"/>
        <v>47.138714859518004</v>
      </c>
      <c r="S319" s="18">
        <f t="shared" si="31"/>
        <v>42.919081303967815</v>
      </c>
    </row>
    <row r="320" spans="13:19" x14ac:dyDescent="0.25">
      <c r="M320" s="18">
        <v>307</v>
      </c>
      <c r="N320" s="18">
        <f t="shared" si="32"/>
        <v>10.567981470089729</v>
      </c>
      <c r="O320" s="18">
        <f t="shared" si="29"/>
        <v>37.775296379163606</v>
      </c>
      <c r="P320" s="18">
        <f t="shared" si="33"/>
        <v>15.801344616332139</v>
      </c>
      <c r="Q320" s="18">
        <f t="shared" si="30"/>
        <v>22.722633562175922</v>
      </c>
      <c r="R320" s="18">
        <f t="shared" si="34"/>
        <v>47.695293907287656</v>
      </c>
      <c r="S320" s="18">
        <f t="shared" si="31"/>
        <v>45.74127517717308</v>
      </c>
    </row>
    <row r="321" spans="13:19" x14ac:dyDescent="0.25">
      <c r="M321" s="18">
        <v>308</v>
      </c>
      <c r="N321" s="18">
        <f t="shared" si="32"/>
        <v>23.945557473653128</v>
      </c>
      <c r="O321" s="18">
        <f t="shared" si="29"/>
        <v>43.05776006841144</v>
      </c>
      <c r="P321" s="18">
        <f t="shared" si="33"/>
        <v>26.503405419182862</v>
      </c>
      <c r="Q321" s="18">
        <f t="shared" si="30"/>
        <v>26.948604513574185</v>
      </c>
      <c r="R321" s="18">
        <f t="shared" si="34"/>
        <v>50.370809108000337</v>
      </c>
      <c r="S321" s="18">
        <f t="shared" si="31"/>
        <v>46.797767915022646</v>
      </c>
    </row>
    <row r="322" spans="13:19" x14ac:dyDescent="0.25">
      <c r="M322" s="18">
        <v>309</v>
      </c>
      <c r="N322" s="18">
        <f t="shared" si="32"/>
        <v>35.618532558108058</v>
      </c>
      <c r="O322" s="18">
        <f t="shared" si="29"/>
        <v>34.655045326315786</v>
      </c>
      <c r="P322" s="18">
        <f t="shared" si="33"/>
        <v>35.841785486746801</v>
      </c>
      <c r="Q322" s="18">
        <f t="shared" si="30"/>
        <v>20.226432719897659</v>
      </c>
      <c r="R322" s="18">
        <f t="shared" si="34"/>
        <v>52.705404124891324</v>
      </c>
      <c r="S322" s="18">
        <f t="shared" si="31"/>
        <v>45.117224966603516</v>
      </c>
    </row>
    <row r="323" spans="13:19" x14ac:dyDescent="0.25">
      <c r="M323" s="18">
        <v>310</v>
      </c>
      <c r="N323" s="18">
        <f t="shared" si="32"/>
        <v>34.854827263489327</v>
      </c>
      <c r="O323" s="18">
        <f t="shared" si="29"/>
        <v>20.292569335654967</v>
      </c>
      <c r="P323" s="18">
        <f t="shared" si="33"/>
        <v>35.230821251051822</v>
      </c>
      <c r="Q323" s="18">
        <f t="shared" si="30"/>
        <v>8.7364519273690053</v>
      </c>
      <c r="R323" s="18">
        <f t="shared" si="34"/>
        <v>52.552663065967579</v>
      </c>
      <c r="S323" s="18">
        <f t="shared" si="31"/>
        <v>42.244729768471352</v>
      </c>
    </row>
    <row r="324" spans="13:19" x14ac:dyDescent="0.25">
      <c r="M324" s="18">
        <v>311</v>
      </c>
      <c r="N324" s="18">
        <f t="shared" si="32"/>
        <v>22.356588715661999</v>
      </c>
      <c r="O324" s="18">
        <f t="shared" si="29"/>
        <v>13.175126286290954</v>
      </c>
      <c r="P324" s="18">
        <f t="shared" si="33"/>
        <v>25.232230412789956</v>
      </c>
      <c r="Q324" s="18">
        <f t="shared" si="30"/>
        <v>3.0424974878777959</v>
      </c>
      <c r="R324" s="18">
        <f t="shared" si="34"/>
        <v>50.053015356402113</v>
      </c>
      <c r="S324" s="18">
        <f t="shared" si="31"/>
        <v>40.821241158598546</v>
      </c>
    </row>
    <row r="325" spans="13:19" x14ac:dyDescent="0.25">
      <c r="M325" s="18">
        <v>312</v>
      </c>
      <c r="N325" s="18">
        <f t="shared" si="32"/>
        <v>9.6146397969183681</v>
      </c>
      <c r="O325" s="18">
        <f t="shared" si="29"/>
        <v>19.846460494038691</v>
      </c>
      <c r="P325" s="18">
        <f t="shared" si="33"/>
        <v>15.038671277795054</v>
      </c>
      <c r="Q325" s="18">
        <f t="shared" si="30"/>
        <v>8.3795648540759853</v>
      </c>
      <c r="R325" s="18">
        <f t="shared" si="34"/>
        <v>47.504625572653389</v>
      </c>
      <c r="S325" s="18">
        <f t="shared" si="31"/>
        <v>42.155508000148096</v>
      </c>
    </row>
    <row r="326" spans="13:19" x14ac:dyDescent="0.25">
      <c r="M326" s="18">
        <v>313</v>
      </c>
      <c r="N326" s="18">
        <f t="shared" si="32"/>
        <v>8.3438695806432328</v>
      </c>
      <c r="O326" s="18">
        <f t="shared" si="29"/>
        <v>34.172978054728908</v>
      </c>
      <c r="P326" s="18">
        <f t="shared" si="33"/>
        <v>14.022055104774944</v>
      </c>
      <c r="Q326" s="18">
        <f t="shared" si="30"/>
        <v>19.840778902628159</v>
      </c>
      <c r="R326" s="18">
        <f t="shared" si="34"/>
        <v>47.250471529398361</v>
      </c>
      <c r="S326" s="18">
        <f t="shared" si="31"/>
        <v>45.020811512286137</v>
      </c>
    </row>
    <row r="327" spans="13:19" x14ac:dyDescent="0.25">
      <c r="M327" s="18">
        <v>314</v>
      </c>
      <c r="N327" s="18">
        <f t="shared" si="32"/>
        <v>19.712618343222843</v>
      </c>
      <c r="O327" s="18">
        <f t="shared" si="29"/>
        <v>42.982944793183812</v>
      </c>
      <c r="P327" s="18">
        <f t="shared" si="33"/>
        <v>23.117054114838631</v>
      </c>
      <c r="Q327" s="18">
        <f t="shared" si="30"/>
        <v>26.888752293392081</v>
      </c>
      <c r="R327" s="18">
        <f t="shared" si="34"/>
        <v>49.524221281914279</v>
      </c>
      <c r="S327" s="18">
        <f t="shared" si="31"/>
        <v>46.782804859977119</v>
      </c>
    </row>
    <row r="328" spans="13:19" x14ac:dyDescent="0.25">
      <c r="M328" s="18">
        <v>315</v>
      </c>
      <c r="N328" s="18">
        <f t="shared" si="32"/>
        <v>33.268510902012622</v>
      </c>
      <c r="O328" s="18">
        <f t="shared" si="29"/>
        <v>38.176517919311188</v>
      </c>
      <c r="P328" s="18">
        <f t="shared" si="33"/>
        <v>33.961768161870459</v>
      </c>
      <c r="Q328" s="18">
        <f t="shared" si="30"/>
        <v>23.043610794293983</v>
      </c>
      <c r="R328" s="18">
        <f t="shared" si="34"/>
        <v>52.235399793672237</v>
      </c>
      <c r="S328" s="18">
        <f t="shared" si="31"/>
        <v>45.821519485202593</v>
      </c>
    </row>
    <row r="329" spans="13:19" x14ac:dyDescent="0.25">
      <c r="M329" s="18">
        <v>316</v>
      </c>
      <c r="N329" s="18">
        <f t="shared" si="32"/>
        <v>36.54832215466277</v>
      </c>
      <c r="O329" s="18">
        <f t="shared" si="29"/>
        <v>24.172704134976343</v>
      </c>
      <c r="P329" s="18">
        <f t="shared" si="33"/>
        <v>36.58561716399057</v>
      </c>
      <c r="Q329" s="18">
        <f t="shared" si="30"/>
        <v>11.840559766826107</v>
      </c>
      <c r="R329" s="18">
        <f t="shared" si="34"/>
        <v>52.891362044202268</v>
      </c>
      <c r="S329" s="18">
        <f t="shared" si="31"/>
        <v>43.020756728335627</v>
      </c>
    </row>
    <row r="330" spans="13:19" x14ac:dyDescent="0.25">
      <c r="M330" s="18">
        <v>317</v>
      </c>
      <c r="N330" s="18">
        <f t="shared" si="32"/>
        <v>26.536608761111271</v>
      </c>
      <c r="O330" s="18">
        <f t="shared" si="29"/>
        <v>13.846545251600652</v>
      </c>
      <c r="P330" s="18">
        <f t="shared" si="33"/>
        <v>28.576246449149373</v>
      </c>
      <c r="Q330" s="18">
        <f t="shared" si="30"/>
        <v>3.5796326601255544</v>
      </c>
      <c r="R330" s="18">
        <f t="shared" si="34"/>
        <v>50.889019365491968</v>
      </c>
      <c r="S330" s="18">
        <f t="shared" si="31"/>
        <v>40.955524951660486</v>
      </c>
    </row>
    <row r="331" spans="13:19" x14ac:dyDescent="0.25">
      <c r="M331" s="18">
        <v>318</v>
      </c>
      <c r="N331" s="18">
        <f t="shared" si="32"/>
        <v>12.438093844007508</v>
      </c>
      <c r="O331" s="18">
        <f t="shared" si="29"/>
        <v>16.691864125038173</v>
      </c>
      <c r="P331" s="18">
        <f t="shared" si="33"/>
        <v>17.297434515466364</v>
      </c>
      <c r="Q331" s="18">
        <f t="shared" si="30"/>
        <v>5.8558877588755713</v>
      </c>
      <c r="R331" s="18">
        <f t="shared" si="34"/>
        <v>48.069316382071214</v>
      </c>
      <c r="S331" s="18">
        <f t="shared" si="31"/>
        <v>41.524588726347993</v>
      </c>
    </row>
    <row r="332" spans="13:19" x14ac:dyDescent="0.25">
      <c r="M332" s="18">
        <v>319</v>
      </c>
      <c r="N332" s="18">
        <f t="shared" si="32"/>
        <v>7.2148869995039462</v>
      </c>
      <c r="O332" s="18">
        <f t="shared" si="29"/>
        <v>30.09268770491073</v>
      </c>
      <c r="P332" s="18">
        <f t="shared" si="33"/>
        <v>13.118869039863515</v>
      </c>
      <c r="Q332" s="18">
        <f t="shared" si="30"/>
        <v>16.576546622773616</v>
      </c>
      <c r="R332" s="18">
        <f t="shared" si="34"/>
        <v>47.024675013170501</v>
      </c>
      <c r="S332" s="18">
        <f t="shared" si="31"/>
        <v>44.204753442322499</v>
      </c>
    </row>
    <row r="333" spans="13:19" x14ac:dyDescent="0.25">
      <c r="M333" s="18">
        <v>320</v>
      </c>
      <c r="N333" s="18">
        <f t="shared" si="32"/>
        <v>15.669180512384663</v>
      </c>
      <c r="O333" s="18">
        <f t="shared" ref="O333:O373" si="35">C$5+C$7*COS($M333)</f>
        <v>41.728360592947766</v>
      </c>
      <c r="P333" s="18">
        <f t="shared" si="33"/>
        <v>19.882303850168086</v>
      </c>
      <c r="Q333" s="18">
        <f t="shared" ref="Q333:Q373" si="36">D$5+D$7*COS($M333)</f>
        <v>25.885084933203245</v>
      </c>
      <c r="R333" s="18">
        <f t="shared" si="34"/>
        <v>48.715533715746645</v>
      </c>
      <c r="S333" s="18">
        <f t="shared" ref="S333:S373" si="37">E$5+E$7*COS($M333)</f>
        <v>46.531888019929909</v>
      </c>
    </row>
    <row r="334" spans="13:19" x14ac:dyDescent="0.25">
      <c r="M334" s="18">
        <v>321</v>
      </c>
      <c r="N334" s="18">
        <f t="shared" ref="N334:N373" si="38">C$4+C$7*SIN($M334)</f>
        <v>30.028135915879236</v>
      </c>
      <c r="O334" s="18">
        <f t="shared" si="35"/>
        <v>40.901098796542826</v>
      </c>
      <c r="P334" s="18">
        <f t="shared" ref="P334:P373" si="39">D$4+D$7*SIN($M334)</f>
        <v>31.369468172963746</v>
      </c>
      <c r="Q334" s="18">
        <f t="shared" si="36"/>
        <v>25.223275496079296</v>
      </c>
      <c r="R334" s="18">
        <f t="shared" ref="R334:R373" si="40">E$4+E$7*SIN($M334)</f>
        <v>51.587324796445557</v>
      </c>
      <c r="S334" s="18">
        <f t="shared" si="37"/>
        <v>46.366435660648918</v>
      </c>
    </row>
    <row r="335" spans="13:19" x14ac:dyDescent="0.25">
      <c r="M335" s="18">
        <v>322</v>
      </c>
      <c r="N335" s="18">
        <f t="shared" si="38"/>
        <v>37.090195831730327</v>
      </c>
      <c r="O335" s="18">
        <f t="shared" si="35"/>
        <v>28.371482996197376</v>
      </c>
      <c r="P335" s="18">
        <f t="shared" si="39"/>
        <v>37.019116105644613</v>
      </c>
      <c r="Q335" s="18">
        <f t="shared" si="36"/>
        <v>15.199582855802932</v>
      </c>
      <c r="R335" s="18">
        <f t="shared" si="40"/>
        <v>52.99973677961578</v>
      </c>
      <c r="S335" s="18">
        <f t="shared" si="37"/>
        <v>43.86051250057983</v>
      </c>
    </row>
    <row r="336" spans="13:19" x14ac:dyDescent="0.25">
      <c r="M336" s="18">
        <v>323</v>
      </c>
      <c r="N336" s="18">
        <f t="shared" si="38"/>
        <v>30.362534941662361</v>
      </c>
      <c r="O336" s="18">
        <f t="shared" si="35"/>
        <v>15.659184175465262</v>
      </c>
      <c r="P336" s="18">
        <f t="shared" si="39"/>
        <v>31.636987393590246</v>
      </c>
      <c r="Q336" s="18">
        <f t="shared" si="36"/>
        <v>5.0297437992172433</v>
      </c>
      <c r="R336" s="18">
        <f t="shared" si="40"/>
        <v>51.654204601602189</v>
      </c>
      <c r="S336" s="18">
        <f t="shared" si="37"/>
        <v>41.318052736433408</v>
      </c>
    </row>
    <row r="337" spans="13:19" x14ac:dyDescent="0.25">
      <c r="M337" s="18">
        <v>324</v>
      </c>
      <c r="N337" s="18">
        <f t="shared" si="38"/>
        <v>16.030533641806024</v>
      </c>
      <c r="O337" s="18">
        <f t="shared" si="35"/>
        <v>14.45183124435793</v>
      </c>
      <c r="P337" s="18">
        <f t="shared" si="39"/>
        <v>20.171386353705177</v>
      </c>
      <c r="Q337" s="18">
        <f t="shared" si="36"/>
        <v>4.0638614543313771</v>
      </c>
      <c r="R337" s="18">
        <f t="shared" si="40"/>
        <v>48.787804341630917</v>
      </c>
      <c r="S337" s="18">
        <f t="shared" si="37"/>
        <v>41.076582150211941</v>
      </c>
    </row>
    <row r="338" spans="13:19" x14ac:dyDescent="0.25">
      <c r="M338" s="18">
        <v>325</v>
      </c>
      <c r="N338" s="18">
        <f t="shared" si="38"/>
        <v>7.2709678318388846</v>
      </c>
      <c r="O338" s="18">
        <f t="shared" si="35"/>
        <v>25.859458919742142</v>
      </c>
      <c r="P338" s="18">
        <f t="shared" si="39"/>
        <v>13.163733705731465</v>
      </c>
      <c r="Q338" s="18">
        <f t="shared" si="36"/>
        <v>13.189963594638746</v>
      </c>
      <c r="R338" s="18">
        <f t="shared" si="40"/>
        <v>47.035891179637488</v>
      </c>
      <c r="S338" s="18">
        <f t="shared" si="37"/>
        <v>43.358107685288786</v>
      </c>
    </row>
    <row r="339" spans="13:19" x14ac:dyDescent="0.25">
      <c r="M339" s="18">
        <v>326</v>
      </c>
      <c r="N339" s="18">
        <f t="shared" si="38"/>
        <v>12.137341920637288</v>
      </c>
      <c r="O339" s="18">
        <f t="shared" si="35"/>
        <v>39.393946925840069</v>
      </c>
      <c r="P339" s="18">
        <f t="shared" si="39"/>
        <v>17.056832976770188</v>
      </c>
      <c r="Q339" s="18">
        <f t="shared" si="36"/>
        <v>24.017553999517087</v>
      </c>
      <c r="R339" s="18">
        <f t="shared" si="40"/>
        <v>48.009165997397169</v>
      </c>
      <c r="S339" s="18">
        <f t="shared" si="37"/>
        <v>46.065005286508367</v>
      </c>
    </row>
    <row r="340" spans="13:19" x14ac:dyDescent="0.25">
      <c r="M340" s="18">
        <v>327</v>
      </c>
      <c r="N340" s="18">
        <f t="shared" si="38"/>
        <v>26.155534013393918</v>
      </c>
      <c r="O340" s="18">
        <f t="shared" si="35"/>
        <v>42.611749407334642</v>
      </c>
      <c r="P340" s="18">
        <f t="shared" si="39"/>
        <v>28.271386650975494</v>
      </c>
      <c r="Q340" s="18">
        <f t="shared" si="36"/>
        <v>26.591795984712743</v>
      </c>
      <c r="R340" s="18">
        <f t="shared" si="40"/>
        <v>50.812804415948499</v>
      </c>
      <c r="S340" s="18">
        <f t="shared" si="37"/>
        <v>46.708565782807284</v>
      </c>
    </row>
    <row r="341" spans="13:19" x14ac:dyDescent="0.25">
      <c r="M341" s="18">
        <v>328</v>
      </c>
      <c r="N341" s="18">
        <f t="shared" si="38"/>
        <v>36.437282948233374</v>
      </c>
      <c r="O341" s="18">
        <f t="shared" si="35"/>
        <v>32.554433602396188</v>
      </c>
      <c r="P341" s="18">
        <f t="shared" si="39"/>
        <v>36.496785798847057</v>
      </c>
      <c r="Q341" s="18">
        <f t="shared" si="36"/>
        <v>18.54594334076198</v>
      </c>
      <c r="R341" s="18">
        <f t="shared" si="40"/>
        <v>52.869154202916391</v>
      </c>
      <c r="S341" s="18">
        <f t="shared" si="37"/>
        <v>44.697102621819596</v>
      </c>
    </row>
    <row r="342" spans="13:19" x14ac:dyDescent="0.25">
      <c r="M342" s="18">
        <v>329</v>
      </c>
      <c r="N342" s="18">
        <f t="shared" si="38"/>
        <v>33.529596171178845</v>
      </c>
      <c r="O342" s="18">
        <f t="shared" si="35"/>
        <v>18.468649280396953</v>
      </c>
      <c r="P342" s="18">
        <f t="shared" si="39"/>
        <v>34.170636377203436</v>
      </c>
      <c r="Q342" s="18">
        <f t="shared" si="36"/>
        <v>7.2773158831625953</v>
      </c>
      <c r="R342" s="18">
        <f t="shared" si="40"/>
        <v>52.287616847505483</v>
      </c>
      <c r="S342" s="18">
        <f t="shared" si="37"/>
        <v>41.879945757419748</v>
      </c>
    </row>
    <row r="343" spans="13:19" x14ac:dyDescent="0.25">
      <c r="M343" s="18">
        <v>330</v>
      </c>
      <c r="N343" s="18">
        <f t="shared" si="38"/>
        <v>20.105787495569658</v>
      </c>
      <c r="O343" s="18">
        <f t="shared" si="35"/>
        <v>13.304801587060455</v>
      </c>
      <c r="P343" s="18">
        <f t="shared" si="39"/>
        <v>23.431589436716084</v>
      </c>
      <c r="Q343" s="18">
        <f t="shared" si="36"/>
        <v>3.1462377284933964</v>
      </c>
      <c r="R343" s="18">
        <f t="shared" si="40"/>
        <v>49.602855112383644</v>
      </c>
      <c r="S343" s="18">
        <f t="shared" si="37"/>
        <v>40.847176218752445</v>
      </c>
    </row>
    <row r="344" spans="13:19" x14ac:dyDescent="0.25">
      <c r="M344" s="18">
        <v>331</v>
      </c>
      <c r="N344" s="18">
        <f t="shared" si="38"/>
        <v>8.5076447106954269</v>
      </c>
      <c r="O344" s="18">
        <f t="shared" si="35"/>
        <v>21.810508277336517</v>
      </c>
      <c r="P344" s="18">
        <f t="shared" si="39"/>
        <v>14.153075208816698</v>
      </c>
      <c r="Q344" s="18">
        <f t="shared" si="36"/>
        <v>9.9508030807142465</v>
      </c>
      <c r="R344" s="18">
        <f t="shared" si="40"/>
        <v>47.283226555408795</v>
      </c>
      <c r="S344" s="18">
        <f t="shared" si="37"/>
        <v>42.54831755680766</v>
      </c>
    </row>
    <row r="345" spans="13:19" x14ac:dyDescent="0.25">
      <c r="M345" s="18">
        <v>332</v>
      </c>
      <c r="N345" s="18">
        <f t="shared" si="38"/>
        <v>9.3984468053936627</v>
      </c>
      <c r="O345" s="18">
        <f t="shared" si="35"/>
        <v>36.16566184626145</v>
      </c>
      <c r="P345" s="18">
        <f t="shared" si="39"/>
        <v>14.865716884575289</v>
      </c>
      <c r="Q345" s="18">
        <f t="shared" si="36"/>
        <v>21.434925935854196</v>
      </c>
      <c r="R345" s="18">
        <f t="shared" si="40"/>
        <v>47.461386974348443</v>
      </c>
      <c r="S345" s="18">
        <f t="shared" si="37"/>
        <v>45.419348270592643</v>
      </c>
    </row>
    <row r="346" spans="13:19" x14ac:dyDescent="0.25">
      <c r="M346" s="18">
        <v>333</v>
      </c>
      <c r="N346" s="18">
        <f t="shared" si="38"/>
        <v>21.959194441943147</v>
      </c>
      <c r="O346" s="18">
        <f t="shared" si="35"/>
        <v>43.172200304748188</v>
      </c>
      <c r="P346" s="18">
        <f t="shared" si="39"/>
        <v>24.914314993814877</v>
      </c>
      <c r="Q346" s="18">
        <f t="shared" si="36"/>
        <v>27.040156702643586</v>
      </c>
      <c r="R346" s="18">
        <f t="shared" si="40"/>
        <v>49.973536501658344</v>
      </c>
      <c r="S346" s="18">
        <f t="shared" si="37"/>
        <v>46.82065596228999</v>
      </c>
    </row>
    <row r="347" spans="13:19" x14ac:dyDescent="0.25">
      <c r="M347" s="18">
        <v>334</v>
      </c>
      <c r="N347" s="18">
        <f t="shared" si="38"/>
        <v>34.641594170155855</v>
      </c>
      <c r="O347" s="18">
        <f t="shared" si="35"/>
        <v>36.388344506371624</v>
      </c>
      <c r="P347" s="18">
        <f t="shared" si="39"/>
        <v>35.060234776385045</v>
      </c>
      <c r="Q347" s="18">
        <f t="shared" si="36"/>
        <v>21.613072063942329</v>
      </c>
      <c r="R347" s="18">
        <f t="shared" si="40"/>
        <v>52.510016447300885</v>
      </c>
      <c r="S347" s="18">
        <f t="shared" si="37"/>
        <v>45.463884802614679</v>
      </c>
    </row>
    <row r="348" spans="13:19" x14ac:dyDescent="0.25">
      <c r="M348" s="18">
        <v>335</v>
      </c>
      <c r="N348" s="18">
        <f t="shared" si="38"/>
        <v>35.785506167795958</v>
      </c>
      <c r="O348" s="18">
        <f t="shared" si="35"/>
        <v>22.051140186805267</v>
      </c>
      <c r="P348" s="18">
        <f t="shared" si="39"/>
        <v>35.975364374497126</v>
      </c>
      <c r="Q348" s="18">
        <f t="shared" si="36"/>
        <v>10.143308608289246</v>
      </c>
      <c r="R348" s="18">
        <f t="shared" si="40"/>
        <v>52.738798846828907</v>
      </c>
      <c r="S348" s="18">
        <f t="shared" si="37"/>
        <v>42.596443938701412</v>
      </c>
    </row>
    <row r="349" spans="13:19" x14ac:dyDescent="0.25">
      <c r="M349" s="18">
        <v>336</v>
      </c>
      <c r="N349" s="18">
        <f t="shared" si="38"/>
        <v>24.339223019653609</v>
      </c>
      <c r="O349" s="18">
        <f t="shared" si="35"/>
        <v>13.342146878053123</v>
      </c>
      <c r="P349" s="18">
        <f t="shared" si="39"/>
        <v>26.818337855983245</v>
      </c>
      <c r="Q349" s="18">
        <f t="shared" si="36"/>
        <v>3.1761139612875322</v>
      </c>
      <c r="R349" s="18">
        <f t="shared" si="40"/>
        <v>50.449542217200431</v>
      </c>
      <c r="S349" s="18">
        <f t="shared" si="37"/>
        <v>40.854645276950983</v>
      </c>
    </row>
    <row r="350" spans="13:19" x14ac:dyDescent="0.25">
      <c r="M350" s="18">
        <v>337</v>
      </c>
      <c r="N350" s="18">
        <f t="shared" si="38"/>
        <v>10.826404664891621</v>
      </c>
      <c r="O350" s="18">
        <f t="shared" si="35"/>
        <v>18.268372864601517</v>
      </c>
      <c r="P350" s="18">
        <f t="shared" si="39"/>
        <v>16.008083172173656</v>
      </c>
      <c r="Q350" s="18">
        <f t="shared" si="36"/>
        <v>7.1170947505262463</v>
      </c>
      <c r="R350" s="18">
        <f t="shared" si="40"/>
        <v>47.746978546248037</v>
      </c>
      <c r="S350" s="18">
        <f t="shared" si="37"/>
        <v>41.839890474260656</v>
      </c>
    </row>
    <row r="351" spans="13:19" x14ac:dyDescent="0.25">
      <c r="M351" s="18">
        <v>338</v>
      </c>
      <c r="N351" s="18">
        <f t="shared" si="38"/>
        <v>7.6706739813235245</v>
      </c>
      <c r="O351" s="18">
        <f t="shared" si="35"/>
        <v>32.300668692872954</v>
      </c>
      <c r="P351" s="18">
        <f t="shared" si="39"/>
        <v>13.483498625319177</v>
      </c>
      <c r="Q351" s="18">
        <f t="shared" si="36"/>
        <v>18.342931413143393</v>
      </c>
      <c r="R351" s="18">
        <f t="shared" si="40"/>
        <v>47.11583240953442</v>
      </c>
      <c r="S351" s="18">
        <f t="shared" si="37"/>
        <v>44.646349639914945</v>
      </c>
    </row>
    <row r="352" spans="13:19" x14ac:dyDescent="0.25">
      <c r="M352" s="18">
        <v>339</v>
      </c>
      <c r="N352" s="18">
        <f t="shared" si="38"/>
        <v>17.773395206024144</v>
      </c>
      <c r="O352" s="18">
        <f t="shared" si="35"/>
        <v>42.537806291602429</v>
      </c>
      <c r="P352" s="18">
        <f t="shared" si="39"/>
        <v>21.565675605079672</v>
      </c>
      <c r="Q352" s="18">
        <f t="shared" si="36"/>
        <v>26.532641492126977</v>
      </c>
      <c r="R352" s="18">
        <f t="shared" si="40"/>
        <v>49.136376654474539</v>
      </c>
      <c r="S352" s="18">
        <f t="shared" si="37"/>
        <v>46.69377715966084</v>
      </c>
    </row>
    <row r="353" spans="13:19" x14ac:dyDescent="0.25">
      <c r="M353" s="18">
        <v>340</v>
      </c>
      <c r="N353" s="18">
        <f t="shared" si="38"/>
        <v>31.846173036089723</v>
      </c>
      <c r="O353" s="18">
        <f t="shared" si="35"/>
        <v>39.567808563496925</v>
      </c>
      <c r="P353" s="18">
        <f t="shared" si="39"/>
        <v>32.823897869132139</v>
      </c>
      <c r="Q353" s="18">
        <f t="shared" si="36"/>
        <v>24.156643309642575</v>
      </c>
      <c r="R353" s="18">
        <f t="shared" si="40"/>
        <v>51.950932220487658</v>
      </c>
      <c r="S353" s="18">
        <f t="shared" si="37"/>
        <v>46.099777614039738</v>
      </c>
    </row>
    <row r="354" spans="13:19" x14ac:dyDescent="0.25">
      <c r="M354" s="18">
        <v>341</v>
      </c>
      <c r="N354" s="18">
        <f t="shared" si="38"/>
        <v>36.950560434498044</v>
      </c>
      <c r="O354" s="18">
        <f t="shared" si="35"/>
        <v>26.121277722930373</v>
      </c>
      <c r="P354" s="18">
        <f t="shared" si="39"/>
        <v>36.907407787858787</v>
      </c>
      <c r="Q354" s="18">
        <f t="shared" si="36"/>
        <v>13.399418637189331</v>
      </c>
      <c r="R354" s="18">
        <f t="shared" si="40"/>
        <v>52.971809700169324</v>
      </c>
      <c r="S354" s="18">
        <f t="shared" si="37"/>
        <v>43.410471445926433</v>
      </c>
    </row>
    <row r="355" spans="13:19" x14ac:dyDescent="0.25">
      <c r="M355" s="18">
        <v>342</v>
      </c>
      <c r="N355" s="18">
        <f t="shared" si="38"/>
        <v>28.39360716724104</v>
      </c>
      <c r="O355" s="18">
        <f t="shared" si="35"/>
        <v>14.560892212865546</v>
      </c>
      <c r="P355" s="18">
        <f t="shared" si="39"/>
        <v>30.06184517405319</v>
      </c>
      <c r="Q355" s="18">
        <f t="shared" si="36"/>
        <v>4.1511102291374691</v>
      </c>
      <c r="R355" s="18">
        <f t="shared" si="40"/>
        <v>51.260419046717921</v>
      </c>
      <c r="S355" s="18">
        <f t="shared" si="37"/>
        <v>41.098394343913462</v>
      </c>
    </row>
    <row r="356" spans="13:19" x14ac:dyDescent="0.25">
      <c r="M356" s="18">
        <v>343</v>
      </c>
      <c r="N356" s="18">
        <f t="shared" si="38"/>
        <v>14.042536605822981</v>
      </c>
      <c r="O356" s="18">
        <f t="shared" si="35"/>
        <v>15.515217157806788</v>
      </c>
      <c r="P356" s="18">
        <f t="shared" si="39"/>
        <v>18.58098872491874</v>
      </c>
      <c r="Q356" s="18">
        <f t="shared" si="36"/>
        <v>4.9145701850904633</v>
      </c>
      <c r="R356" s="18">
        <f t="shared" si="40"/>
        <v>48.390204934434308</v>
      </c>
      <c r="S356" s="18">
        <f t="shared" si="37"/>
        <v>41.289259332901715</v>
      </c>
    </row>
    <row r="357" spans="13:19" x14ac:dyDescent="0.25">
      <c r="M357" s="18">
        <v>344</v>
      </c>
      <c r="N357" s="18">
        <f t="shared" si="38"/>
        <v>7.0916568410588727</v>
      </c>
      <c r="O357" s="18">
        <f t="shared" si="35"/>
        <v>28.10685060447009</v>
      </c>
      <c r="P357" s="18">
        <f t="shared" si="39"/>
        <v>13.020284913107457</v>
      </c>
      <c r="Q357" s="18">
        <f t="shared" si="36"/>
        <v>14.987876942421105</v>
      </c>
      <c r="R357" s="18">
        <f t="shared" si="40"/>
        <v>47.000028981481485</v>
      </c>
      <c r="S357" s="18">
        <f t="shared" si="37"/>
        <v>43.807586022234375</v>
      </c>
    </row>
    <row r="358" spans="13:19" x14ac:dyDescent="0.25">
      <c r="M358" s="18">
        <v>345</v>
      </c>
      <c r="N358" s="18">
        <f t="shared" si="38"/>
        <v>13.931574673048452</v>
      </c>
      <c r="O358" s="18">
        <f t="shared" si="35"/>
        <v>40.759102831286</v>
      </c>
      <c r="P358" s="18">
        <f t="shared" si="39"/>
        <v>18.492219178699116</v>
      </c>
      <c r="Q358" s="18">
        <f t="shared" si="36"/>
        <v>25.109678723873834</v>
      </c>
      <c r="R358" s="18">
        <f t="shared" si="40"/>
        <v>48.368012547879403</v>
      </c>
      <c r="S358" s="18">
        <f t="shared" si="37"/>
        <v>46.338036467597554</v>
      </c>
    </row>
    <row r="359" spans="13:19" x14ac:dyDescent="0.25">
      <c r="M359" s="18">
        <v>346</v>
      </c>
      <c r="N359" s="18">
        <f t="shared" si="38"/>
        <v>28.273701190957709</v>
      </c>
      <c r="O359" s="18">
        <f t="shared" si="35"/>
        <v>41.839551489770578</v>
      </c>
      <c r="P359" s="18">
        <f t="shared" si="39"/>
        <v>29.965920393026526</v>
      </c>
      <c r="Q359" s="18">
        <f t="shared" si="36"/>
        <v>25.974037650661494</v>
      </c>
      <c r="R359" s="18">
        <f t="shared" si="40"/>
        <v>51.236437851461254</v>
      </c>
      <c r="S359" s="18">
        <f t="shared" si="37"/>
        <v>46.554126199294473</v>
      </c>
    </row>
    <row r="360" spans="13:19" x14ac:dyDescent="0.25">
      <c r="M360" s="18">
        <v>347</v>
      </c>
      <c r="N360" s="18">
        <f t="shared" si="38"/>
        <v>36.931951416326065</v>
      </c>
      <c r="O360" s="18">
        <f t="shared" si="35"/>
        <v>30.354837066057378</v>
      </c>
      <c r="P360" s="18">
        <f t="shared" si="39"/>
        <v>36.892520573321207</v>
      </c>
      <c r="Q360" s="18">
        <f t="shared" si="36"/>
        <v>16.786266111690935</v>
      </c>
      <c r="R360" s="18">
        <f t="shared" si="40"/>
        <v>52.968087896534925</v>
      </c>
      <c r="S360" s="18">
        <f t="shared" si="37"/>
        <v>44.257183314551831</v>
      </c>
    </row>
    <row r="361" spans="13:19" x14ac:dyDescent="0.25">
      <c r="M361" s="18">
        <v>348</v>
      </c>
      <c r="N361" s="18">
        <f t="shared" si="38"/>
        <v>31.94597002151653</v>
      </c>
      <c r="O361" s="18">
        <f t="shared" si="35"/>
        <v>16.863953036834154</v>
      </c>
      <c r="P361" s="18">
        <f t="shared" si="39"/>
        <v>32.903735457473587</v>
      </c>
      <c r="Q361" s="18">
        <f t="shared" si="36"/>
        <v>5.9935588883123572</v>
      </c>
      <c r="R361" s="18">
        <f t="shared" si="40"/>
        <v>51.970891617573017</v>
      </c>
      <c r="S361" s="18">
        <f t="shared" si="37"/>
        <v>41.559006508707185</v>
      </c>
    </row>
    <row r="362" spans="13:19" x14ac:dyDescent="0.25">
      <c r="M362" s="18">
        <v>349</v>
      </c>
      <c r="N362" s="18">
        <f t="shared" si="38"/>
        <v>17.899845306885705</v>
      </c>
      <c r="O362" s="18">
        <f t="shared" si="35"/>
        <v>13.770355962169415</v>
      </c>
      <c r="P362" s="18">
        <f t="shared" si="39"/>
        <v>21.666835685768923</v>
      </c>
      <c r="Q362" s="18">
        <f t="shared" si="36"/>
        <v>3.5186812285805651</v>
      </c>
      <c r="R362" s="18">
        <f t="shared" si="40"/>
        <v>49.161666674646852</v>
      </c>
      <c r="S362" s="18">
        <f t="shared" si="37"/>
        <v>40.940287093774238</v>
      </c>
    </row>
    <row r="363" spans="13:19" x14ac:dyDescent="0.25">
      <c r="M363" s="18">
        <v>350</v>
      </c>
      <c r="N363" s="18">
        <f t="shared" si="38"/>
        <v>7.7075195580422378</v>
      </c>
      <c r="O363" s="18">
        <f t="shared" si="35"/>
        <v>23.918284725656058</v>
      </c>
      <c r="P363" s="18">
        <f t="shared" si="39"/>
        <v>13.512975086694148</v>
      </c>
      <c r="Q363" s="18">
        <f t="shared" si="36"/>
        <v>11.637024239369881</v>
      </c>
      <c r="R363" s="18">
        <f t="shared" si="40"/>
        <v>47.123201524878162</v>
      </c>
      <c r="S363" s="18">
        <f t="shared" si="37"/>
        <v>42.969872846471567</v>
      </c>
    </row>
    <row r="364" spans="13:19" x14ac:dyDescent="0.25">
      <c r="M364" s="18">
        <v>351</v>
      </c>
      <c r="N364" s="18">
        <f t="shared" si="38"/>
        <v>10.739770064154387</v>
      </c>
      <c r="O364" s="18">
        <f t="shared" si="35"/>
        <v>37.977780421715707</v>
      </c>
      <c r="P364" s="18">
        <f t="shared" si="39"/>
        <v>15.938775491583867</v>
      </c>
      <c r="Q364" s="18">
        <f t="shared" si="36"/>
        <v>22.884620796217597</v>
      </c>
      <c r="R364" s="18">
        <f t="shared" si="40"/>
        <v>47.729651626100591</v>
      </c>
      <c r="S364" s="18">
        <f t="shared" si="37"/>
        <v>45.781771985683498</v>
      </c>
    </row>
    <row r="365" spans="13:19" x14ac:dyDescent="0.25">
      <c r="M365" s="18">
        <v>352</v>
      </c>
      <c r="N365" s="18">
        <f t="shared" si="38"/>
        <v>24.208759693842307</v>
      </c>
      <c r="O365" s="18">
        <f t="shared" si="35"/>
        <v>43.022607546077488</v>
      </c>
      <c r="P365" s="18">
        <f t="shared" si="39"/>
        <v>26.713967195334202</v>
      </c>
      <c r="Q365" s="18">
        <f t="shared" si="36"/>
        <v>26.920482495707024</v>
      </c>
      <c r="R365" s="18">
        <f t="shared" si="40"/>
        <v>50.423449552038171</v>
      </c>
      <c r="S365" s="18">
        <f t="shared" si="37"/>
        <v>46.790737410555856</v>
      </c>
    </row>
    <row r="366" spans="13:19" x14ac:dyDescent="0.25">
      <c r="M366" s="18">
        <v>353</v>
      </c>
      <c r="N366" s="18">
        <f t="shared" si="38"/>
        <v>35.73116149699905</v>
      </c>
      <c r="O366" s="18">
        <f t="shared" si="35"/>
        <v>34.414575306015458</v>
      </c>
      <c r="P366" s="18">
        <f t="shared" si="39"/>
        <v>35.931888637859601</v>
      </c>
      <c r="Q366" s="18">
        <f t="shared" si="36"/>
        <v>20.034056703657399</v>
      </c>
      <c r="R366" s="18">
        <f t="shared" si="40"/>
        <v>52.727929912669524</v>
      </c>
      <c r="S366" s="18">
        <f t="shared" si="37"/>
        <v>45.069130962543447</v>
      </c>
    </row>
    <row r="367" spans="13:19" x14ac:dyDescent="0.25">
      <c r="M367" s="18">
        <v>354</v>
      </c>
      <c r="N367" s="18">
        <f t="shared" si="38"/>
        <v>34.713332394080723</v>
      </c>
      <c r="O367" s="18">
        <f t="shared" si="35"/>
        <v>20.067868845068066</v>
      </c>
      <c r="P367" s="18">
        <f t="shared" si="39"/>
        <v>35.117625355524936</v>
      </c>
      <c r="Q367" s="18">
        <f t="shared" si="36"/>
        <v>8.5566915348994854</v>
      </c>
      <c r="R367" s="18">
        <f t="shared" si="40"/>
        <v>52.524364092085861</v>
      </c>
      <c r="S367" s="18">
        <f t="shared" si="37"/>
        <v>42.199789670353965</v>
      </c>
    </row>
    <row r="368" spans="13:19" x14ac:dyDescent="0.25">
      <c r="M368" s="18">
        <v>355</v>
      </c>
      <c r="N368" s="18">
        <f t="shared" si="38"/>
        <v>22.091059768351045</v>
      </c>
      <c r="O368" s="18">
        <f t="shared" si="35"/>
        <v>13.172783920203672</v>
      </c>
      <c r="P368" s="18">
        <f t="shared" si="39"/>
        <v>25.019807254941192</v>
      </c>
      <c r="Q368" s="18">
        <f t="shared" si="36"/>
        <v>3.0406235950079701</v>
      </c>
      <c r="R368" s="18">
        <f t="shared" si="40"/>
        <v>49.99990956693992</v>
      </c>
      <c r="S368" s="18">
        <f t="shared" si="37"/>
        <v>40.820772685381087</v>
      </c>
    </row>
    <row r="369" spans="13:19" x14ac:dyDescent="0.25">
      <c r="M369" s="18">
        <v>356</v>
      </c>
      <c r="N369" s="18">
        <f t="shared" si="38"/>
        <v>9.4692028613132742</v>
      </c>
      <c r="O369" s="18">
        <f t="shared" si="35"/>
        <v>20.0686298130293</v>
      </c>
      <c r="P369" s="18">
        <f t="shared" si="39"/>
        <v>14.922321729310976</v>
      </c>
      <c r="Q369" s="18">
        <f t="shared" si="36"/>
        <v>8.5573003092684736</v>
      </c>
      <c r="R369" s="18">
        <f t="shared" si="40"/>
        <v>47.475538185532365</v>
      </c>
      <c r="S369" s="18">
        <f t="shared" si="37"/>
        <v>42.199941863946215</v>
      </c>
    </row>
    <row r="370" spans="13:19" x14ac:dyDescent="0.25">
      <c r="M370" s="18">
        <v>357</v>
      </c>
      <c r="N370" s="18">
        <f t="shared" si="38"/>
        <v>8.4522387046225322</v>
      </c>
      <c r="O370" s="18">
        <f t="shared" si="35"/>
        <v>34.415397611503749</v>
      </c>
      <c r="P370" s="18">
        <f t="shared" si="39"/>
        <v>14.108750403958384</v>
      </c>
      <c r="Q370" s="18">
        <f t="shared" si="36"/>
        <v>20.034714548048033</v>
      </c>
      <c r="R370" s="18">
        <f t="shared" si="40"/>
        <v>47.272145354194222</v>
      </c>
      <c r="S370" s="18">
        <f t="shared" si="37"/>
        <v>45.069295423641108</v>
      </c>
    </row>
    <row r="371" spans="13:19" x14ac:dyDescent="0.25">
      <c r="M371" s="18">
        <v>358</v>
      </c>
      <c r="N371" s="18">
        <f t="shared" si="38"/>
        <v>19.975159453969788</v>
      </c>
      <c r="O371" s="18">
        <f t="shared" si="35"/>
        <v>43.02273516521916</v>
      </c>
      <c r="P371" s="18">
        <f t="shared" si="39"/>
        <v>23.327087003436187</v>
      </c>
      <c r="Q371" s="18">
        <f t="shared" si="36"/>
        <v>26.920584591020361</v>
      </c>
      <c r="R371" s="18">
        <f t="shared" si="40"/>
        <v>49.576729504063671</v>
      </c>
      <c r="S371" s="18">
        <f t="shared" si="37"/>
        <v>46.79076293438419</v>
      </c>
    </row>
    <row r="372" spans="13:19" x14ac:dyDescent="0.25">
      <c r="M372" s="18">
        <v>359</v>
      </c>
      <c r="N372" s="18">
        <f t="shared" si="38"/>
        <v>33.443844913076845</v>
      </c>
      <c r="O372" s="18">
        <f t="shared" si="35"/>
        <v>37.977096022060451</v>
      </c>
      <c r="P372" s="18">
        <f t="shared" si="39"/>
        <v>34.102035370721829</v>
      </c>
      <c r="Q372" s="18">
        <f t="shared" si="36"/>
        <v>22.884073276493393</v>
      </c>
      <c r="R372" s="18">
        <f t="shared" si="40"/>
        <v>52.270466595885082</v>
      </c>
      <c r="S372" s="18">
        <f t="shared" si="37"/>
        <v>45.781635105752443</v>
      </c>
    </row>
    <row r="373" spans="13:19" x14ac:dyDescent="0.25">
      <c r="M373" s="18">
        <v>360</v>
      </c>
      <c r="N373" s="18">
        <f t="shared" si="38"/>
        <v>36.475247784866035</v>
      </c>
      <c r="O373" s="18">
        <f t="shared" si="35"/>
        <v>23.917417541090646</v>
      </c>
      <c r="P373" s="18">
        <f t="shared" si="39"/>
        <v>36.527157668153187</v>
      </c>
      <c r="Q373" s="18">
        <f t="shared" si="36"/>
        <v>11.636330491717551</v>
      </c>
      <c r="R373" s="18">
        <f t="shared" si="40"/>
        <v>52.876747170242922</v>
      </c>
      <c r="S373" s="18">
        <f t="shared" si="37"/>
        <v>42.969699409558487</v>
      </c>
    </row>
  </sheetData>
  <mergeCells count="4">
    <mergeCell ref="F9:H9"/>
    <mergeCell ref="N11:O11"/>
    <mergeCell ref="P11:Q11"/>
    <mergeCell ref="R11:S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7"/>
  <sheetViews>
    <sheetView workbookViewId="0"/>
  </sheetViews>
  <sheetFormatPr defaultColWidth="15.7109375" defaultRowHeight="15" x14ac:dyDescent="0.25"/>
  <cols>
    <col min="1" max="16384" width="15.7109375" style="1"/>
  </cols>
  <sheetData>
    <row r="1" spans="1:73" x14ac:dyDescent="0.25">
      <c r="A1" s="1" t="s">
        <v>43</v>
      </c>
      <c r="B1" s="15">
        <f>'Parte A'!$J$25</f>
        <v>74899</v>
      </c>
      <c r="C1" s="16"/>
      <c r="D1" s="16"/>
      <c r="E1" s="12"/>
      <c r="F1" s="1" t="s">
        <v>56</v>
      </c>
      <c r="I1" s="1" t="s">
        <v>36</v>
      </c>
      <c r="J1" s="12">
        <v>4</v>
      </c>
      <c r="L1" s="1" t="s">
        <v>33</v>
      </c>
      <c r="M1" s="12" t="b">
        <v>1</v>
      </c>
      <c r="O1" s="1" t="s">
        <v>84</v>
      </c>
      <c r="Y1" s="1" t="s">
        <v>86</v>
      </c>
      <c r="AA1" s="1" t="s">
        <v>134</v>
      </c>
      <c r="AD1" s="1" t="s">
        <v>124</v>
      </c>
    </row>
    <row r="2" spans="1:73" x14ac:dyDescent="0.25">
      <c r="A2" s="1" t="s">
        <v>44</v>
      </c>
      <c r="B2" s="15">
        <v>2</v>
      </c>
      <c r="C2" s="15">
        <v>0</v>
      </c>
      <c r="F2" s="1" t="s">
        <v>57</v>
      </c>
      <c r="G2" s="15" t="b">
        <v>0</v>
      </c>
      <c r="H2" s="15"/>
      <c r="I2" s="1" t="s">
        <v>27</v>
      </c>
      <c r="J2" s="12"/>
      <c r="L2" s="1" t="s">
        <v>95</v>
      </c>
      <c r="M2" s="16"/>
      <c r="O2" s="1" t="s">
        <v>29</v>
      </c>
      <c r="P2" s="12"/>
      <c r="R2" s="1" t="s">
        <v>37</v>
      </c>
      <c r="S2" s="14" t="s">
        <v>60</v>
      </c>
      <c r="U2" s="1" t="s">
        <v>41</v>
      </c>
      <c r="V2" s="12"/>
      <c r="X2" s="1" t="s">
        <v>87</v>
      </c>
      <c r="Y2" s="15">
        <v>1</v>
      </c>
      <c r="AA2" s="1" t="s">
        <v>135</v>
      </c>
      <c r="AB2" s="15">
        <v>0</v>
      </c>
      <c r="AD2" s="1" t="s">
        <v>125</v>
      </c>
      <c r="AE2" s="15" t="b">
        <v>0</v>
      </c>
    </row>
    <row r="3" spans="1:73" x14ac:dyDescent="0.25">
      <c r="A3" s="1" t="s">
        <v>48</v>
      </c>
      <c r="B3" s="15" t="b">
        <v>0</v>
      </c>
      <c r="C3" s="15">
        <v>1000</v>
      </c>
      <c r="F3" s="1" t="s">
        <v>97</v>
      </c>
      <c r="G3" s="15" t="b">
        <v>0</v>
      </c>
      <c r="H3" s="15"/>
      <c r="I3" s="1" t="s">
        <v>28</v>
      </c>
      <c r="J3" s="13">
        <v>50</v>
      </c>
      <c r="L3" s="1" t="s">
        <v>94</v>
      </c>
      <c r="M3" s="16"/>
      <c r="N3" s="16"/>
      <c r="O3" s="1" t="s">
        <v>30</v>
      </c>
      <c r="P3" s="12"/>
      <c r="R3" s="1" t="s">
        <v>38</v>
      </c>
      <c r="S3" s="14" t="s">
        <v>102</v>
      </c>
      <c r="U3" s="1" t="s">
        <v>42</v>
      </c>
      <c r="V3" s="12"/>
      <c r="X3" s="1" t="s">
        <v>88</v>
      </c>
      <c r="Y3" s="15">
        <v>-1</v>
      </c>
      <c r="AA3" s="1" t="s">
        <v>136</v>
      </c>
      <c r="AB3" s="12"/>
      <c r="AD3" s="1" t="s">
        <v>126</v>
      </c>
      <c r="AE3" s="15">
        <v>10000</v>
      </c>
    </row>
    <row r="4" spans="1:73" x14ac:dyDescent="0.25">
      <c r="A4" s="1" t="s">
        <v>50</v>
      </c>
      <c r="B4" s="15" t="b">
        <v>0</v>
      </c>
      <c r="C4" s="15">
        <v>5</v>
      </c>
      <c r="D4" s="15">
        <v>2</v>
      </c>
      <c r="F4" s="1" t="s">
        <v>98</v>
      </c>
      <c r="G4" s="15" t="b">
        <v>0</v>
      </c>
      <c r="H4" s="15"/>
      <c r="L4" s="1" t="s">
        <v>92</v>
      </c>
      <c r="M4" s="16"/>
      <c r="O4" s="1" t="s">
        <v>31</v>
      </c>
      <c r="P4" s="12"/>
      <c r="R4" s="1" t="s">
        <v>39</v>
      </c>
      <c r="S4" s="14" t="s">
        <v>61</v>
      </c>
      <c r="X4" s="1" t="s">
        <v>89</v>
      </c>
      <c r="Y4" s="15">
        <v>0.5</v>
      </c>
      <c r="AA4" s="1" t="s">
        <v>137</v>
      </c>
      <c r="AB4" s="12"/>
      <c r="AD4" s="1" t="s">
        <v>127</v>
      </c>
      <c r="AE4" s="15" t="b">
        <v>0</v>
      </c>
    </row>
    <row r="5" spans="1:73" x14ac:dyDescent="0.25">
      <c r="A5" s="1" t="s">
        <v>51</v>
      </c>
      <c r="B5" s="15" t="b">
        <v>1</v>
      </c>
      <c r="C5" s="15">
        <v>20000</v>
      </c>
      <c r="D5" s="15">
        <v>0.01</v>
      </c>
      <c r="E5" s="15" t="b">
        <v>1</v>
      </c>
      <c r="F5" s="1" t="s">
        <v>58</v>
      </c>
      <c r="G5" s="15" t="b">
        <v>0</v>
      </c>
      <c r="H5" s="15"/>
      <c r="L5" s="1" t="s">
        <v>93</v>
      </c>
      <c r="M5" s="16"/>
      <c r="O5" s="1" t="s">
        <v>32</v>
      </c>
      <c r="P5" s="12"/>
      <c r="R5" s="1" t="s">
        <v>40</v>
      </c>
      <c r="S5" s="14" t="s">
        <v>143</v>
      </c>
      <c r="X5" s="1" t="s">
        <v>90</v>
      </c>
      <c r="Y5" s="15" t="s">
        <v>101</v>
      </c>
      <c r="AA5" s="1" t="s">
        <v>138</v>
      </c>
      <c r="AB5" s="12"/>
      <c r="AD5" s="1" t="s">
        <v>128</v>
      </c>
      <c r="AE5" s="15">
        <v>15</v>
      </c>
    </row>
    <row r="6" spans="1:73" x14ac:dyDescent="0.25">
      <c r="A6" s="1" t="s">
        <v>49</v>
      </c>
      <c r="B6" s="15" t="b">
        <v>0</v>
      </c>
      <c r="C6" s="15"/>
      <c r="F6" s="1" t="s">
        <v>59</v>
      </c>
      <c r="G6" s="15" t="b">
        <v>0</v>
      </c>
      <c r="H6" s="15"/>
      <c r="L6" s="1" t="s">
        <v>99</v>
      </c>
      <c r="M6" s="16"/>
      <c r="N6" s="16"/>
      <c r="R6" s="1" t="s">
        <v>85</v>
      </c>
      <c r="S6" s="12" t="b">
        <v>1</v>
      </c>
      <c r="X6" s="1" t="s">
        <v>91</v>
      </c>
      <c r="Y6" s="16"/>
      <c r="AA6" s="1" t="s">
        <v>139</v>
      </c>
      <c r="AB6" s="12"/>
      <c r="AD6" s="1" t="s">
        <v>129</v>
      </c>
      <c r="AE6" s="15">
        <v>2</v>
      </c>
    </row>
    <row r="7" spans="1:73" x14ac:dyDescent="0.25">
      <c r="A7" s="1" t="s">
        <v>45</v>
      </c>
      <c r="B7" s="15">
        <v>50</v>
      </c>
      <c r="L7" s="1" t="s">
        <v>100</v>
      </c>
      <c r="M7" s="16"/>
      <c r="N7" s="16"/>
      <c r="R7" s="1" t="s">
        <v>123</v>
      </c>
      <c r="S7" s="12"/>
      <c r="AD7" s="1" t="s">
        <v>130</v>
      </c>
      <c r="AE7" s="15" t="b">
        <v>1</v>
      </c>
    </row>
    <row r="8" spans="1:73" x14ac:dyDescent="0.25">
      <c r="A8" s="1" t="s">
        <v>0</v>
      </c>
      <c r="B8" s="1" t="s">
        <v>0</v>
      </c>
      <c r="F8" s="1" t="s">
        <v>46</v>
      </c>
      <c r="G8" s="15" t="b">
        <v>1</v>
      </c>
      <c r="H8" s="15">
        <v>1</v>
      </c>
      <c r="AD8" s="1" t="s">
        <v>131</v>
      </c>
      <c r="AE8" s="15">
        <v>10000</v>
      </c>
    </row>
    <row r="9" spans="1:73" x14ac:dyDescent="0.25">
      <c r="A9" s="1" t="s">
        <v>55</v>
      </c>
      <c r="B9" s="15">
        <v>3</v>
      </c>
      <c r="F9" s="1" t="s">
        <v>52</v>
      </c>
      <c r="G9" s="15" t="b">
        <v>0</v>
      </c>
      <c r="AD9" s="1" t="s">
        <v>132</v>
      </c>
      <c r="AE9" s="15">
        <v>0.01</v>
      </c>
    </row>
    <row r="10" spans="1:73" x14ac:dyDescent="0.25">
      <c r="A10" s="1" t="s">
        <v>47</v>
      </c>
      <c r="B10" s="15" t="b">
        <v>0</v>
      </c>
      <c r="AD10" s="1" t="s">
        <v>133</v>
      </c>
      <c r="AE10" s="15" t="b">
        <v>1</v>
      </c>
    </row>
    <row r="11" spans="1:73" x14ac:dyDescent="0.25">
      <c r="A11" s="1" t="s">
        <v>96</v>
      </c>
      <c r="B11" s="15" t="b">
        <v>1</v>
      </c>
    </row>
    <row r="12" spans="1:73" x14ac:dyDescent="0.25">
      <c r="A12" s="1" t="s">
        <v>54</v>
      </c>
      <c r="B12" s="15" t="b">
        <v>0</v>
      </c>
      <c r="F12" s="1" t="s">
        <v>53</v>
      </c>
      <c r="G12" s="15">
        <v>2</v>
      </c>
    </row>
    <row r="14" spans="1:73" ht="15.75" thickBot="1" x14ac:dyDescent="0.3">
      <c r="A14" s="1" t="s">
        <v>34</v>
      </c>
      <c r="B14" s="12">
        <v>1</v>
      </c>
      <c r="AX14" s="1" t="s">
        <v>35</v>
      </c>
      <c r="AY14" s="12">
        <v>0</v>
      </c>
    </row>
    <row r="15" spans="1:73" s="2" customFormat="1" ht="15.75" thickTop="1" x14ac:dyDescent="0.25">
      <c r="A15" s="2" t="s">
        <v>81</v>
      </c>
      <c r="B15" s="2" t="s">
        <v>82</v>
      </c>
      <c r="C15" s="2" t="s">
        <v>83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AR15" s="2" t="s">
        <v>9</v>
      </c>
      <c r="AS15" s="2" t="s">
        <v>10</v>
      </c>
      <c r="AT15" s="2" t="s">
        <v>11</v>
      </c>
      <c r="AU15" s="2" t="s">
        <v>12</v>
      </c>
      <c r="AV15" s="2" t="s">
        <v>13</v>
      </c>
      <c r="AW15" s="2" t="s">
        <v>14</v>
      </c>
      <c r="AX15" s="2" t="s">
        <v>15</v>
      </c>
      <c r="AY15" s="2" t="s">
        <v>16</v>
      </c>
      <c r="AZ15" s="2" t="s">
        <v>17</v>
      </c>
      <c r="BA15" s="2" t="s">
        <v>1</v>
      </c>
      <c r="BB15" s="2" t="s">
        <v>18</v>
      </c>
      <c r="BC15" s="2" t="s">
        <v>19</v>
      </c>
      <c r="BD15" s="2" t="s">
        <v>20</v>
      </c>
      <c r="BE15" s="2" t="s">
        <v>21</v>
      </c>
      <c r="BF15" s="2" t="s">
        <v>22</v>
      </c>
      <c r="BG15" s="2" t="s">
        <v>23</v>
      </c>
      <c r="BH15" s="2" t="s">
        <v>24</v>
      </c>
      <c r="BI15" s="2" t="s">
        <v>25</v>
      </c>
      <c r="BJ15" s="2" t="s">
        <v>26</v>
      </c>
      <c r="BK15" s="2" t="s">
        <v>112</v>
      </c>
      <c r="BL15" s="2" t="s">
        <v>113</v>
      </c>
      <c r="BM15" s="2" t="s">
        <v>114</v>
      </c>
      <c r="BN15" s="2" t="s">
        <v>115</v>
      </c>
      <c r="BO15" s="2" t="s">
        <v>116</v>
      </c>
      <c r="BP15" s="2" t="s">
        <v>117</v>
      </c>
      <c r="BQ15" s="2" t="s">
        <v>118</v>
      </c>
      <c r="BR15" s="2" t="s">
        <v>119</v>
      </c>
      <c r="BS15" s="2" t="s">
        <v>120</v>
      </c>
      <c r="BT15" s="2" t="s">
        <v>121</v>
      </c>
      <c r="BU15" s="2" t="s">
        <v>122</v>
      </c>
    </row>
    <row r="16" spans="1:73" x14ac:dyDescent="0.25">
      <c r="A16" s="1" t="s">
        <v>79</v>
      </c>
      <c r="B16" s="1">
        <v>-1</v>
      </c>
      <c r="C16" s="1">
        <v>0.5</v>
      </c>
      <c r="D16" s="3" t="s">
        <v>66</v>
      </c>
      <c r="G16" s="1">
        <v>1</v>
      </c>
      <c r="H16" s="1" t="e">
        <f>'Parte A'!$C$4:$E$5</f>
        <v>#VALUE!</v>
      </c>
      <c r="I16" s="1">
        <v>0</v>
      </c>
      <c r="J16" s="1">
        <v>50</v>
      </c>
      <c r="K16" s="1" t="s">
        <v>80</v>
      </c>
      <c r="L16" s="1">
        <v>0.1</v>
      </c>
      <c r="M16" s="1" t="b">
        <v>0</v>
      </c>
    </row>
    <row r="17" spans="1:1" x14ac:dyDescent="0.25">
      <c r="A17" s="1" t="s">
        <v>62</v>
      </c>
    </row>
    <row r="18" spans="1:1" x14ac:dyDescent="0.25">
      <c r="A18" s="1" t="s">
        <v>63</v>
      </c>
    </row>
    <row r="19" spans="1:1" x14ac:dyDescent="0.25">
      <c r="A19" s="1" t="s">
        <v>64</v>
      </c>
    </row>
    <row r="20" spans="1:1" x14ac:dyDescent="0.25">
      <c r="A20" s="1" t="s">
        <v>65</v>
      </c>
    </row>
    <row r="21" spans="1:1" x14ac:dyDescent="0.25">
      <c r="A21" s="1" t="s">
        <v>72</v>
      </c>
    </row>
    <row r="22" spans="1:1" x14ac:dyDescent="0.25">
      <c r="A22" s="1" t="s">
        <v>73</v>
      </c>
    </row>
    <row r="23" spans="1:1" x14ac:dyDescent="0.25">
      <c r="A23" s="1" t="s">
        <v>74</v>
      </c>
    </row>
    <row r="24" spans="1:1" x14ac:dyDescent="0.25">
      <c r="A24" s="1" t="s">
        <v>75</v>
      </c>
    </row>
    <row r="25" spans="1:1" x14ac:dyDescent="0.25">
      <c r="A25" s="1" t="s">
        <v>76</v>
      </c>
    </row>
    <row r="26" spans="1:1" x14ac:dyDescent="0.25">
      <c r="A26" s="1" t="s">
        <v>77</v>
      </c>
    </row>
    <row r="27" spans="1:1" x14ac:dyDescent="0.25">
      <c r="A27" s="1" t="s">
        <v>78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Population Report 1</vt:lpstr>
      <vt:lpstr>Parte A</vt:lpstr>
      <vt:lpstr>ev_HiddenInfo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Felipe Coelho</cp:lastModifiedBy>
  <dcterms:created xsi:type="dcterms:W3CDTF">2011-09-08T17:35:54Z</dcterms:created>
  <dcterms:modified xsi:type="dcterms:W3CDTF">2020-04-16T18:35:00Z</dcterms:modified>
</cp:coreProperties>
</file>