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oug\Documents\Play\Chronometer\"/>
    </mc:Choice>
  </mc:AlternateContent>
  <xr:revisionPtr revIDLastSave="0" documentId="13_ncr:1_{3CB6B287-6AED-4F02-9D09-BC4DD3034DE2}" xr6:coauthVersionLast="45" xr6:coauthVersionMax="45" xr10:uidLastSave="{00000000-0000-0000-0000-000000000000}"/>
  <bookViews>
    <workbookView xWindow="720" yWindow="795" windowWidth="26820" windowHeight="14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E21" i="1"/>
  <c r="E20" i="1"/>
  <c r="E19" i="1"/>
  <c r="E18" i="1"/>
  <c r="E17" i="1"/>
  <c r="F21" i="1"/>
  <c r="F20" i="1"/>
  <c r="F19" i="1"/>
  <c r="F18" i="1"/>
  <c r="F17" i="1"/>
  <c r="C17" i="1"/>
  <c r="F16" i="1" l="1"/>
  <c r="F15" i="1"/>
  <c r="F14" i="1"/>
  <c r="F13" i="1"/>
  <c r="E16" i="1"/>
  <c r="E15" i="1"/>
  <c r="E14" i="1"/>
  <c r="E13" i="1"/>
  <c r="C16" i="1"/>
  <c r="C15" i="1"/>
  <c r="C14" i="1"/>
  <c r="C13" i="1"/>
  <c r="C12" i="1"/>
  <c r="C11" i="1" l="1"/>
  <c r="C10" i="1"/>
  <c r="C9" i="1" l="1"/>
  <c r="C7" i="1" l="1"/>
  <c r="C6" i="1" l="1"/>
  <c r="C5" i="1"/>
  <c r="F12" i="1" l="1"/>
  <c r="E12" i="1"/>
  <c r="F11" i="1" l="1"/>
  <c r="F10" i="1"/>
  <c r="F9" i="1"/>
  <c r="F7" i="1"/>
  <c r="F6" i="1"/>
  <c r="E11" i="1"/>
  <c r="E10" i="1"/>
  <c r="E9" i="1"/>
  <c r="E7" i="1"/>
  <c r="E6" i="1"/>
</calcChain>
</file>

<file path=xl/sharedStrings.xml><?xml version="1.0" encoding="utf-8"?>
<sst xmlns="http://schemas.openxmlformats.org/spreadsheetml/2006/main" count="14" uniqueCount="12">
  <si>
    <t>reset</t>
  </si>
  <si>
    <t>Time Error</t>
  </si>
  <si>
    <t>Date/Time</t>
  </si>
  <si>
    <t>(secs)</t>
  </si>
  <si>
    <t>(ppm)</t>
  </si>
  <si>
    <t>Rate</t>
  </si>
  <si>
    <t>(secs/year)</t>
  </si>
  <si>
    <t>Elapsed Time</t>
  </si>
  <si>
    <t>(days)</t>
  </si>
  <si>
    <t>1 sec/day = 11.574ppm</t>
  </si>
  <si>
    <t>cold</t>
  </si>
  <si>
    <t>room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</si>
</sst>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Sheet1!$C$9:$C$18</c:f>
              <c:numCache>
                <c:formatCode>0.000</c:formatCode>
                <c:ptCount val="10"/>
                <c:pt idx="0">
                  <c:v>0</c:v>
                </c:pt>
                <c:pt idx="1">
                  <c:v>2.0263888888875954</c:v>
                </c:pt>
                <c:pt idx="2">
                  <c:v>3.2215277777795563</c:v>
                </c:pt>
                <c:pt idx="3">
                  <c:v>10.946527777778101</c:v>
                </c:pt>
                <c:pt idx="4">
                  <c:v>13.981944444443798</c:v>
                </c:pt>
                <c:pt idx="5">
                  <c:v>17.3125</c:v>
                </c:pt>
                <c:pt idx="6">
                  <c:v>20.135416666664241</c:v>
                </c:pt>
                <c:pt idx="7">
                  <c:v>27.109027777776646</c:v>
                </c:pt>
                <c:pt idx="8">
                  <c:v>35.120138888887595</c:v>
                </c:pt>
                <c:pt idx="9">
                  <c:v>42.402777777781012</c:v>
                </c:pt>
              </c:numCache>
            </c:numRef>
          </c:xVal>
          <c:yVal>
            <c:numRef>
              <c:f>Sheet1!$D$9:$D$18</c:f>
              <c:numCache>
                <c:formatCode>0.0000</c:formatCode>
                <c:ptCount val="10"/>
                <c:pt idx="0">
                  <c:v>4.1999999999999997E-3</c:v>
                </c:pt>
                <c:pt idx="1">
                  <c:v>1.46E-2</c:v>
                </c:pt>
                <c:pt idx="2">
                  <c:v>1.43E-2</c:v>
                </c:pt>
                <c:pt idx="3">
                  <c:v>-4.5199999999999997E-2</c:v>
                </c:pt>
                <c:pt idx="4">
                  <c:v>-3.056E-2</c:v>
                </c:pt>
                <c:pt idx="5">
                  <c:v>-2.1430000000000001E-2</c:v>
                </c:pt>
                <c:pt idx="6">
                  <c:v>0</c:v>
                </c:pt>
                <c:pt idx="7">
                  <c:v>2.3800000000000002E-2</c:v>
                </c:pt>
                <c:pt idx="8">
                  <c:v>6.7860000000000004E-2</c:v>
                </c:pt>
                <c:pt idx="9">
                  <c:v>0.10833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89-48E4-B781-4916F5669A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7707056"/>
        <c:axId val="345888576"/>
      </c:scatterChart>
      <c:valAx>
        <c:axId val="137707056"/>
        <c:scaling>
          <c:orientation val="minMax"/>
          <c:max val="45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8576"/>
        <c:crosses val="autoZero"/>
        <c:crossBetween val="midCat"/>
        <c:majorUnit val="1"/>
        <c:minorUnit val="0.25"/>
      </c:valAx>
      <c:valAx>
        <c:axId val="3458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705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3</xdr:row>
      <xdr:rowOff>161924</xdr:rowOff>
    </xdr:from>
    <xdr:to>
      <xdr:col>18</xdr:col>
      <xdr:colOff>19049</xdr:colOff>
      <xdr:row>23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71735-A331-43CF-9786-4322583D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K26" sqref="K26"/>
    </sheetView>
  </sheetViews>
  <sheetFormatPr defaultRowHeight="15" x14ac:dyDescent="0.25"/>
  <cols>
    <col min="1" max="1" width="14.7109375" customWidth="1"/>
    <col min="2" max="2" width="19.140625" style="1" customWidth="1"/>
    <col min="3" max="3" width="12.85546875" style="5" customWidth="1"/>
    <col min="4" max="4" width="12.85546875" style="2" customWidth="1"/>
    <col min="5" max="5" width="12.140625" style="2" customWidth="1"/>
    <col min="6" max="6" width="12.140625" customWidth="1"/>
  </cols>
  <sheetData>
    <row r="1" spans="1:7" x14ac:dyDescent="0.25">
      <c r="A1" s="3"/>
      <c r="B1" s="3" t="s">
        <v>2</v>
      </c>
      <c r="C1" s="4" t="s">
        <v>7</v>
      </c>
      <c r="D1" s="3" t="s">
        <v>1</v>
      </c>
      <c r="E1" s="3" t="s">
        <v>5</v>
      </c>
      <c r="F1" s="3" t="s">
        <v>5</v>
      </c>
      <c r="G1" s="3"/>
    </row>
    <row r="2" spans="1:7" x14ac:dyDescent="0.25">
      <c r="A2" s="6" t="s">
        <v>9</v>
      </c>
      <c r="B2" s="3"/>
      <c r="C2" s="4" t="s">
        <v>8</v>
      </c>
      <c r="D2" s="3" t="s">
        <v>3</v>
      </c>
      <c r="E2" s="3" t="s">
        <v>4</v>
      </c>
      <c r="F2" s="3" t="s">
        <v>6</v>
      </c>
      <c r="G2" s="3"/>
    </row>
    <row r="3" spans="1:7" ht="13.5" customHeight="1" x14ac:dyDescent="0.25"/>
    <row r="4" spans="1:7" x14ac:dyDescent="0.25">
      <c r="F4" s="2"/>
    </row>
    <row r="5" spans="1:7" x14ac:dyDescent="0.25">
      <c r="A5" t="s">
        <v>0</v>
      </c>
      <c r="B5" s="1">
        <v>43782.512499999997</v>
      </c>
      <c r="C5" s="5">
        <f t="shared" ref="C5:C7" si="0">(B5-B$5)</f>
        <v>0</v>
      </c>
      <c r="D5" s="2">
        <v>-6.5299999999999997E-2</v>
      </c>
      <c r="F5" s="2"/>
    </row>
    <row r="6" spans="1:7" x14ac:dyDescent="0.25">
      <c r="B6" s="1">
        <v>43783.654166666667</v>
      </c>
      <c r="C6" s="5">
        <f t="shared" si="0"/>
        <v>1.1416666666700621</v>
      </c>
      <c r="D6" s="2">
        <v>-7.1400000000000005E-2</v>
      </c>
      <c r="E6" s="2">
        <f t="shared" ref="E6:E21" si="1" xml:space="preserve">  11.574 * (D6 - D5) / (B6 - B5)</f>
        <v>-6.1840642335582584E-2</v>
      </c>
      <c r="F6" s="2">
        <f t="shared" ref="F6:F21" si="2" xml:space="preserve">  365.25 * (D6 - D5) / (B6 - B5)</f>
        <v>-1.9515547445197459</v>
      </c>
    </row>
    <row r="7" spans="1:7" x14ac:dyDescent="0.25">
      <c r="B7" s="1">
        <v>43788.522222222222</v>
      </c>
      <c r="C7" s="5">
        <f t="shared" si="0"/>
        <v>6.0097222222248092</v>
      </c>
      <c r="D7" s="2">
        <v>-0.12083000000000001</v>
      </c>
      <c r="E7" s="2">
        <f t="shared" si="1"/>
        <v>-0.11752183463625347</v>
      </c>
      <c r="F7" s="2">
        <f t="shared" si="2"/>
        <v>-3.7087307845940538</v>
      </c>
    </row>
    <row r="8" spans="1:7" x14ac:dyDescent="0.25">
      <c r="F8" s="2"/>
    </row>
    <row r="9" spans="1:7" x14ac:dyDescent="0.25">
      <c r="A9" t="s">
        <v>0</v>
      </c>
      <c r="B9" s="1">
        <v>43789.542361111111</v>
      </c>
      <c r="C9" s="5">
        <f t="shared" ref="C9:C21" si="3">(B9-B$9)</f>
        <v>0</v>
      </c>
      <c r="D9" s="2">
        <v>4.1999999999999997E-3</v>
      </c>
      <c r="E9" s="2">
        <f t="shared" si="1"/>
        <v>1.1101006628279034E-6</v>
      </c>
      <c r="F9" s="2">
        <f t="shared" si="2"/>
        <v>3.5032336884213904E-5</v>
      </c>
    </row>
    <row r="10" spans="1:7" x14ac:dyDescent="0.25">
      <c r="B10" s="1">
        <v>43791.568749999999</v>
      </c>
      <c r="C10" s="5">
        <f t="shared" si="3"/>
        <v>2.0263888888875954</v>
      </c>
      <c r="D10" s="2">
        <v>1.46E-2</v>
      </c>
      <c r="E10" s="2">
        <f t="shared" si="1"/>
        <v>5.9401036326288771E-2</v>
      </c>
      <c r="F10" s="2">
        <f t="shared" si="2"/>
        <v>1.8745661411937942</v>
      </c>
    </row>
    <row r="11" spans="1:7" x14ac:dyDescent="0.25">
      <c r="B11" s="1">
        <v>43792.763888888891</v>
      </c>
      <c r="C11" s="5">
        <f t="shared" si="3"/>
        <v>3.2215277777795563</v>
      </c>
      <c r="D11" s="2">
        <v>1.43E-2</v>
      </c>
      <c r="E11" s="2">
        <f t="shared" si="1"/>
        <v>-2.9052690296264652E-3</v>
      </c>
      <c r="F11" s="2">
        <f t="shared" si="2"/>
        <v>-9.1683904706330255E-2</v>
      </c>
    </row>
    <row r="12" spans="1:7" x14ac:dyDescent="0.25">
      <c r="A12" t="s">
        <v>10</v>
      </c>
      <c r="B12" s="1">
        <v>43800.488888888889</v>
      </c>
      <c r="C12" s="5">
        <f t="shared" si="3"/>
        <v>10.946527777778101</v>
      </c>
      <c r="D12" s="2">
        <v>-4.5199999999999997E-2</v>
      </c>
      <c r="E12" s="2">
        <f t="shared" si="1"/>
        <v>-8.914601941749252E-2</v>
      </c>
      <c r="F12" s="2">
        <f t="shared" si="2"/>
        <v>-2.8132524271849957</v>
      </c>
    </row>
    <row r="13" spans="1:7" x14ac:dyDescent="0.25">
      <c r="A13" t="s">
        <v>11</v>
      </c>
      <c r="B13" s="1">
        <v>43803.524305555555</v>
      </c>
      <c r="C13" s="5">
        <f t="shared" si="3"/>
        <v>13.981944444443798</v>
      </c>
      <c r="D13" s="2">
        <v>-3.056E-2</v>
      </c>
      <c r="E13" s="2">
        <f t="shared" si="1"/>
        <v>5.5822108991095382E-2</v>
      </c>
      <c r="F13" s="2">
        <f t="shared" si="2"/>
        <v>1.7616230610849826</v>
      </c>
    </row>
    <row r="14" spans="1:7" x14ac:dyDescent="0.25">
      <c r="B14" s="1">
        <v>43806.854861111111</v>
      </c>
      <c r="C14" s="5">
        <f t="shared" si="3"/>
        <v>17.3125</v>
      </c>
      <c r="D14" s="2">
        <v>-2.1430000000000001E-2</v>
      </c>
      <c r="E14" s="2">
        <f t="shared" si="1"/>
        <v>3.1727625688067231E-2</v>
      </c>
      <c r="F14" s="2">
        <f t="shared" si="2"/>
        <v>1.0012541284401726</v>
      </c>
    </row>
    <row r="15" spans="1:7" x14ac:dyDescent="0.25">
      <c r="B15" s="1">
        <v>43809.677777777775</v>
      </c>
      <c r="C15" s="5">
        <f t="shared" si="3"/>
        <v>20.135416666664241</v>
      </c>
      <c r="D15" s="2">
        <v>0</v>
      </c>
      <c r="E15" s="2">
        <f t="shared" si="1"/>
        <v>8.7863316310038589E-2</v>
      </c>
      <c r="F15" s="2">
        <f t="shared" si="2"/>
        <v>2.7727731365337478</v>
      </c>
    </row>
    <row r="16" spans="1:7" x14ac:dyDescent="0.25">
      <c r="B16" s="1">
        <v>43816.651388888888</v>
      </c>
      <c r="C16" s="5">
        <f t="shared" si="3"/>
        <v>27.109027777776646</v>
      </c>
      <c r="D16" s="2">
        <v>2.3800000000000002E-2</v>
      </c>
      <c r="E16" s="2">
        <f t="shared" si="1"/>
        <v>3.9500510655240635E-2</v>
      </c>
      <c r="F16" s="2">
        <f t="shared" si="2"/>
        <v>1.246549292969297</v>
      </c>
    </row>
    <row r="17" spans="2:6" x14ac:dyDescent="0.25">
      <c r="B17" s="1">
        <v>43824.662499999999</v>
      </c>
      <c r="C17" s="5">
        <f t="shared" si="3"/>
        <v>35.120138888887595</v>
      </c>
      <c r="D17" s="2">
        <v>6.7860000000000004E-2</v>
      </c>
      <c r="E17" s="2">
        <f t="shared" si="1"/>
        <v>6.3655394729543582E-2</v>
      </c>
      <c r="F17" s="2">
        <f t="shared" si="2"/>
        <v>2.0088243411928284</v>
      </c>
    </row>
    <row r="18" spans="2:6" x14ac:dyDescent="0.25">
      <c r="B18" s="1">
        <v>43831.945138888892</v>
      </c>
      <c r="C18" s="5">
        <f t="shared" si="3"/>
        <v>42.402777777781012</v>
      </c>
      <c r="D18" s="2">
        <v>0.10833</v>
      </c>
      <c r="E18" s="2">
        <f t="shared" si="1"/>
        <v>6.4317315075768142E-2</v>
      </c>
      <c r="F18" s="2">
        <f t="shared" si="2"/>
        <v>2.0297130923988522</v>
      </c>
    </row>
    <row r="19" spans="2:6" x14ac:dyDescent="0.25">
      <c r="C19" s="5">
        <f t="shared" si="3"/>
        <v>-43789.542361111111</v>
      </c>
      <c r="E19" s="2">
        <f t="shared" si="1"/>
        <v>2.8604968728334721E-5</v>
      </c>
      <c r="F19" s="2">
        <f t="shared" si="2"/>
        <v>9.0270993848490222E-4</v>
      </c>
    </row>
    <row r="20" spans="2:6" x14ac:dyDescent="0.25">
      <c r="C20" s="5">
        <f t="shared" si="3"/>
        <v>-43789.542361111111</v>
      </c>
      <c r="E20" s="2" t="e">
        <f t="shared" si="1"/>
        <v>#DIV/0!</v>
      </c>
      <c r="F20" s="2" t="e">
        <f t="shared" si="2"/>
        <v>#DIV/0!</v>
      </c>
    </row>
    <row r="21" spans="2:6" x14ac:dyDescent="0.25">
      <c r="C21" s="5">
        <f t="shared" si="3"/>
        <v>-43789.542361111111</v>
      </c>
      <c r="E21" s="2" t="e">
        <f t="shared" si="1"/>
        <v>#DIV/0!</v>
      </c>
      <c r="F21" s="2" t="e">
        <f t="shared" si="2"/>
        <v>#DIV/0!</v>
      </c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2015-06-05T18:17:20Z</dcterms:created>
  <dcterms:modified xsi:type="dcterms:W3CDTF">2020-01-02T03:26:53Z</dcterms:modified>
</cp:coreProperties>
</file>