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hidePivotFieldList="1"/>
  <mc:AlternateContent xmlns:mc="http://schemas.openxmlformats.org/markup-compatibility/2006">
    <mc:Choice Requires="x15">
      <x15ac:absPath xmlns:x15ac="http://schemas.microsoft.com/office/spreadsheetml/2010/11/ac" url="https://goodfoodoxford-my.sharepoint.com/personal/admin_gfo_org_uk/Documents/Attachments/2024 OxFarmToFork weekly spreadsheets/"/>
    </mc:Choice>
  </mc:AlternateContent>
  <xr:revisionPtr revIDLastSave="134" documentId="8_{BB6B988E-C89E-465C-AAA6-DADE55DB0DE3}" xr6:coauthVersionLast="47" xr6:coauthVersionMax="47" xr10:uidLastSave="{938B9E4D-079B-456A-A74F-473D2FCE2417}"/>
  <bookViews>
    <workbookView xWindow="28680" yWindow="-120" windowWidth="29040" windowHeight="16440" firstSheet="16" activeTab="16" xr2:uid="{00000000-000D-0000-FFFF-FFFF00000000}"/>
  </bookViews>
  <sheets>
    <sheet name="GROWERS' PAGE" sheetId="1" r:id="rId1"/>
    <sheet name="Grower Contact Info" sheetId="4" r:id="rId2"/>
    <sheet name="Buyer Contact Info" sheetId="5" r:id="rId3"/>
    <sheet name="Balliol Order Page" sheetId="8" r:id="rId4"/>
    <sheet name="Corpus Christi Order Page" sheetId="13" r:id="rId5"/>
    <sheet name="Exeter Order Page " sheetId="9" r:id="rId6"/>
    <sheet name="Jesus Order Page" sheetId="19" r:id="rId7"/>
    <sheet name="Green Templeton Order Page" sheetId="10" r:id="rId8"/>
    <sheet name="LMH Order Page" sheetId="12" r:id="rId9"/>
    <sheet name="Queen's Order Page" sheetId="16" r:id="rId10"/>
    <sheet name="Somerville Order Page" sheetId="18" r:id="rId11"/>
    <sheet name="St. Anne's Order Page" sheetId="14" r:id="rId12"/>
    <sheet name="St. Catherine's Order Page" sheetId="15" r:id="rId13"/>
    <sheet name="St Edmund Hall Order Page" sheetId="20" r:id="rId14"/>
    <sheet name="University Order Page" sheetId="17" r:id="rId15"/>
    <sheet name="Produce Options GROWER USE" sheetId="7" r:id="rId16"/>
    <sheet name="TEMPLATE Order Page ADMIN USE" sheetId="6" r:id="rId17"/>
  </sheets>
  <definedNames>
    <definedName name="_xlnm._FilterDatabase" localSheetId="3" hidden="1">'Balliol Order Page'!$A$5:$J$283</definedName>
    <definedName name="_xlnm._FilterDatabase" localSheetId="2" hidden="1">'Buyer Contact Info'!$B$2:$E$22</definedName>
    <definedName name="_xlnm._FilterDatabase" localSheetId="4" hidden="1">'Corpus Christi Order Page'!$A$5:$J$283</definedName>
    <definedName name="_xlnm._FilterDatabase" localSheetId="5" hidden="1">'Exeter Order Page '!$A$5:$J$283</definedName>
    <definedName name="_xlnm._FilterDatabase" localSheetId="7" hidden="1">'Green Templeton Order Page'!$A$5:$J$283</definedName>
    <definedName name="_xlnm._FilterDatabase" localSheetId="0" hidden="1">'GROWERS'' PAGE'!$A$3:$AN$281</definedName>
    <definedName name="_xlnm._FilterDatabase" localSheetId="6" hidden="1">'Jesus Order Page'!$A$5:$J$283</definedName>
    <definedName name="_xlnm._FilterDatabase" localSheetId="8" hidden="1">'LMH Order Page'!$A$5:$J$283</definedName>
    <definedName name="_xlnm._FilterDatabase" localSheetId="15" hidden="1">'Produce Options GROWER USE'!$B$1:$D$997</definedName>
    <definedName name="_xlnm._FilterDatabase" localSheetId="9" hidden="1">'Queen''s Order Page'!$A$5:$J$283</definedName>
    <definedName name="_xlnm._FilterDatabase" localSheetId="10" hidden="1">'Somerville Order Page'!$A$5:$J$283</definedName>
    <definedName name="_xlnm._FilterDatabase" localSheetId="13" hidden="1">'St Edmund Hall Order Page'!$A$5:$J$283</definedName>
    <definedName name="_xlnm._FilterDatabase" localSheetId="11" hidden="1">'St. Anne''s Order Page'!$A$5:$J$283</definedName>
    <definedName name="_xlnm._FilterDatabase" localSheetId="12" hidden="1">'St. Catherine''s Order Page'!$A$5:$J$283</definedName>
    <definedName name="_xlnm._FilterDatabase" localSheetId="16" hidden="1">'TEMPLATE Order Page ADMIN USE'!$A$5:$J$283</definedName>
    <definedName name="_xlnm._FilterDatabase" localSheetId="14" hidden="1">'University Order Page'!$A$5:$J$283</definedName>
    <definedName name="marketplace">'GROWERS'' PAGE'!$A$3:$G$281</definedName>
    <definedName name="Z_425A61E2_93C6_472F_BEDF_993E663EB839_.wvu.FilterData" localSheetId="0" hidden="1">'GROWERS'' PAGE'!$A$3:$AM$281</definedName>
    <definedName name="Z_49FE9DE3_20E9_42A7_AF22_81332A38CC4E_.wvu.FilterData" localSheetId="0" hidden="1">'GROWERS'' PAGE'!$A$3:$AM$281</definedName>
    <definedName name="Z_B187B33B_7677_4F73_A956_2ECC498B1E1C_.wvu.FilterData" localSheetId="0" hidden="1">'GROWERS'' PAGE'!$A$3:$AM$281</definedName>
    <definedName name="Z_B8B70805_EB6F_472F_AF22_5D31A54882FC_.wvu.FilterData" localSheetId="0" hidden="1">'GROWERS'' PAGE'!$A$3:$AM$281</definedName>
    <definedName name="Z_BE996029_1294_4FF7_A272_C0E45A2AD883_.wvu.FilterData" localSheetId="0" hidden="1">'GROWERS'' PAGE'!$A$3:$AM$281</definedName>
    <definedName name="Z_C9424897_3F1E_4B76_B30F_00904DA18E3B_.wvu.FilterData" localSheetId="0" hidden="1">'GROWERS'' PAGE'!$A$3:$AM$281</definedName>
    <definedName name="Z_CD383D62_E4BF_4CFB_8927_2695D9995859_.wvu.FilterData" localSheetId="3" hidden="1">'Balliol Order Page'!$A$5:$J$283</definedName>
    <definedName name="Z_CD383D62_E4BF_4CFB_8927_2695D9995859_.wvu.FilterData" localSheetId="4" hidden="1">'Corpus Christi Order Page'!$A$5:$J$283</definedName>
    <definedName name="Z_CD383D62_E4BF_4CFB_8927_2695D9995859_.wvu.FilterData" localSheetId="5" hidden="1">'Exeter Order Page '!$A$5:$J$283</definedName>
    <definedName name="Z_CD383D62_E4BF_4CFB_8927_2695D9995859_.wvu.FilterData" localSheetId="7" hidden="1">'Green Templeton Order Page'!$A$5:$J$283</definedName>
    <definedName name="Z_CD383D62_E4BF_4CFB_8927_2695D9995859_.wvu.FilterData" localSheetId="6" hidden="1">'Jesus Order Page'!$A$5:$J$283</definedName>
    <definedName name="Z_CD383D62_E4BF_4CFB_8927_2695D9995859_.wvu.FilterData" localSheetId="8" hidden="1">'LMH Order Page'!$A$5:$J$283</definedName>
    <definedName name="Z_CD383D62_E4BF_4CFB_8927_2695D9995859_.wvu.FilterData" localSheetId="9" hidden="1">'Queen''s Order Page'!$A$5:$J$283</definedName>
    <definedName name="Z_CD383D62_E4BF_4CFB_8927_2695D9995859_.wvu.FilterData" localSheetId="10" hidden="1">'Somerville Order Page'!$A$5:$J$283</definedName>
    <definedName name="Z_CD383D62_E4BF_4CFB_8927_2695D9995859_.wvu.FilterData" localSheetId="13" hidden="1">'St Edmund Hall Order Page'!$A$5:$J$283</definedName>
    <definedName name="Z_CD383D62_E4BF_4CFB_8927_2695D9995859_.wvu.FilterData" localSheetId="11" hidden="1">'St. Anne''s Order Page'!$A$5:$J$283</definedName>
    <definedName name="Z_CD383D62_E4BF_4CFB_8927_2695D9995859_.wvu.FilterData" localSheetId="12" hidden="1">'St. Catherine''s Order Page'!$A$5:$J$283</definedName>
    <definedName name="Z_CD383D62_E4BF_4CFB_8927_2695D9995859_.wvu.FilterData" localSheetId="16" hidden="1">'TEMPLATE Order Page ADMIN USE'!$A$5:$J$283</definedName>
    <definedName name="Z_CD383D62_E4BF_4CFB_8927_2695D9995859_.wvu.FilterData" localSheetId="14" hidden="1">'University Order Page'!$A$5:$J$283</definedName>
    <definedName name="Z_E10FA76B_2A31_4DCD_B1A9_D319D247C796_.wvu.FilterData" localSheetId="0" hidden="1">'GROWERS'' PAGE'!$A$3:$AM$281</definedName>
    <definedName name="Z_E4946240_84F5_4624_A355_53943C4CF999_.wvu.FilterData" localSheetId="0" hidden="1">'GROWERS'' PAGE'!$A$3:$AM$281</definedName>
    <definedName name="Z_EFB2F12C_29EF_4125_9972_519BC729B731_.wvu.FilterData" localSheetId="0" hidden="1">'GROWERS'' PAGE'!$A$3:$AM$281</definedName>
    <definedName name="Z_FB3998CC_4FB8_4363_B191_D4A5AD5FA9CA_.wvu.FilterData" localSheetId="0" hidden="1">'GROWERS'' PAGE'!$A$3:$AM$281</definedName>
  </definedNames>
  <calcPr calcId="191028"/>
  <customWorkbookViews>
    <customWorkbookView name="Oxford City Farm Shop Only" guid="{B8B70805-EB6F-472F-AF22-5D31A54882FC}" maximized="1" windowWidth="0" windowHeight="0" activeSheetId="0"/>
    <customWorkbookView name="Sandy Lane Organics Shop Only" guid="{E10FA76B-2A31-4DCD-B1A9-D319D247C796}" maximized="1" windowWidth="0" windowHeight="0" activeSheetId="0"/>
    <customWorkbookView name="Willowbrook Farm Shop Only" guid="{BE996029-1294-4FF7-A272-C0E45A2AD883}" maximized="1" windowWidth="0" windowHeight="0" activeSheetId="0"/>
    <customWorkbookView name="Blacklands Shop Only" guid="{49FE9DE3-20E9-42A7-AF22-81332A38CC4E}" maximized="1" windowWidth="0" windowHeight="0" activeSheetId="0"/>
    <customWorkbookView name="Filter 1" guid="{CD383D62-E4BF-4CFB-8927-2695D9995859}" maximized="1" windowWidth="0" windowHeight="0" activeSheetId="0"/>
    <customWorkbookView name="North Aston Farms Shop Only" guid="{425A61E2-93C6-472F-BEDF-993E663EB839}" maximized="1" windowWidth="0" windowHeight="0" activeSheetId="0"/>
    <customWorkbookView name="Worthy Earth at Bletchingdon Shop Only" guid="{E4946240-84F5-4624-A355-53943C4CF999}" maximized="1" windowWidth="0" windowHeight="0" activeSheetId="0"/>
    <customWorkbookView name="Nettlebed Creamery Shop Only" guid="{B187B33B-7677-4F73-A956-2ECC498B1E1C}" maximized="1" windowWidth="0" windowHeight="0" activeSheetId="0"/>
    <customWorkbookView name="Bruern Farms Shop Only" guid="{C9424897-3F1E-4B76-B30F-00904DA18E3B}" maximized="1" windowWidth="0" windowHeight="0" activeSheetId="0"/>
    <customWorkbookView name="The Market Garden Shop Only" guid="{EFB2F12C-29EF-4125-9972-519BC729B731}" maximized="1" windowWidth="0" windowHeight="0" activeSheetId="0"/>
    <customWorkbookView name="Coleshill Organics Shop Only" guid="{FB3998CC-4FB8-4363-B191-D4A5AD5FA9CA}"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2" i="1" l="1"/>
  <c r="G153" i="1"/>
  <c r="G154" i="1"/>
  <c r="G155" i="1"/>
  <c r="G156" i="1"/>
  <c r="G141" i="1"/>
  <c r="G142" i="1"/>
  <c r="G143" i="1"/>
  <c r="G144" i="1"/>
  <c r="G145" i="1"/>
  <c r="G146" i="1"/>
  <c r="G147" i="1"/>
  <c r="G148" i="1"/>
  <c r="G149" i="1"/>
  <c r="G150" i="1"/>
  <c r="G151" i="1"/>
  <c r="P4" i="1" a="1"/>
  <c r="P4" i="1"/>
  <c r="T4" i="1" a="1"/>
  <c r="T4" i="1"/>
  <c r="K3" i="20"/>
  <c r="M2" i="20"/>
  <c r="A2" i="20"/>
  <c r="A2" i="13"/>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Q4" i="1" a="1"/>
  <c r="Q4" i="1"/>
  <c r="U4" i="1" a="1"/>
  <c r="U4" i="1"/>
  <c r="S4" i="1" a="1"/>
  <c r="S4" i="1"/>
  <c r="R4" i="1" a="1"/>
  <c r="R4" i="1"/>
  <c r="O4" i="1" a="1"/>
  <c r="O4" i="1"/>
  <c r="N4" i="1" a="1"/>
  <c r="N4" i="1"/>
  <c r="M4" i="1" a="1"/>
  <c r="M4" i="1"/>
  <c r="L4" i="1" a="1"/>
  <c r="L4" i="1"/>
  <c r="K4" i="1" a="1"/>
  <c r="K4" i="1"/>
  <c r="J4" i="1" a="1"/>
  <c r="J4" i="1"/>
  <c r="A2" i="6"/>
  <c r="A2" i="8"/>
  <c r="J5" i="19"/>
  <c r="K3" i="19"/>
  <c r="J3" i="19"/>
  <c r="M2" i="19"/>
  <c r="A2" i="19"/>
  <c r="J5" i="18"/>
  <c r="K3" i="18"/>
  <c r="J3" i="18"/>
  <c r="M2" i="18"/>
  <c r="A2" i="18"/>
  <c r="J5" i="17"/>
  <c r="K3" i="17"/>
  <c r="J3" i="17"/>
  <c r="M2" i="17"/>
  <c r="A2" i="17"/>
  <c r="J5" i="16"/>
  <c r="J3" i="16"/>
  <c r="M2" i="16"/>
  <c r="A2" i="16"/>
  <c r="J5" i="15"/>
  <c r="K3" i="15"/>
  <c r="J3" i="15"/>
  <c r="M2" i="15"/>
  <c r="A2" i="15"/>
  <c r="J5" i="14"/>
  <c r="K3" i="14"/>
  <c r="J3" i="14"/>
  <c r="M2" i="14"/>
  <c r="A2" i="14"/>
  <c r="J5" i="13"/>
  <c r="K3" i="13"/>
  <c r="J3" i="13"/>
  <c r="M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110" i="1"/>
  <c r="G111"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4" i="1"/>
  <c r="Y2" i="1"/>
  <c r="G132" i="1" l="1"/>
  <c r="G133" i="1"/>
  <c r="G134" i="1"/>
  <c r="G135" i="1"/>
  <c r="G136" i="1"/>
  <c r="G137" i="1"/>
  <c r="G138" i="1"/>
  <c r="G139" i="1"/>
  <c r="G140" i="1"/>
  <c r="G107" i="1"/>
  <c r="G108" i="1"/>
  <c r="G109" i="1"/>
  <c r="G8" i="1"/>
  <c r="G9" i="1"/>
  <c r="G7" i="1"/>
  <c r="A4" i="20" s="1" a="1"/>
  <c r="A4" i="6" a="1"/>
  <c r="H283" i="20" l="1"/>
  <c r="H282" i="20"/>
  <c r="H281" i="20"/>
  <c r="H280" i="20"/>
  <c r="H279" i="20"/>
  <c r="H278" i="20"/>
  <c r="H277" i="20"/>
  <c r="H276" i="20"/>
  <c r="H275" i="20"/>
  <c r="H274" i="20"/>
  <c r="H273" i="20"/>
  <c r="H272" i="20"/>
  <c r="H271" i="20"/>
  <c r="H270" i="20"/>
  <c r="H269" i="20"/>
  <c r="H268" i="20"/>
  <c r="H267" i="20"/>
  <c r="H266" i="20"/>
  <c r="H265" i="20"/>
  <c r="H264" i="20"/>
  <c r="H263" i="20"/>
  <c r="H262" i="20"/>
  <c r="H261" i="20"/>
  <c r="H260" i="20"/>
  <c r="H259" i="20"/>
  <c r="H258" i="20"/>
  <c r="H257" i="20"/>
  <c r="H256" i="20"/>
  <c r="H255" i="20"/>
  <c r="H254" i="20"/>
  <c r="H253" i="20"/>
  <c r="H252" i="20"/>
  <c r="H251" i="20"/>
  <c r="H250" i="20"/>
  <c r="H249" i="20"/>
  <c r="H248" i="20"/>
  <c r="H247" i="20"/>
  <c r="H246" i="20"/>
  <c r="H245" i="20"/>
  <c r="H244" i="20"/>
  <c r="H243" i="20"/>
  <c r="H242" i="20"/>
  <c r="H241" i="20"/>
  <c r="H240" i="20"/>
  <c r="H239" i="20"/>
  <c r="H238" i="20"/>
  <c r="H237" i="20"/>
  <c r="H236" i="20"/>
  <c r="H235" i="20"/>
  <c r="H234" i="20"/>
  <c r="H233" i="20"/>
  <c r="H232" i="20"/>
  <c r="H231" i="20"/>
  <c r="H230" i="20"/>
  <c r="H229" i="20"/>
  <c r="H228" i="20"/>
  <c r="H227" i="20"/>
  <c r="H226" i="20"/>
  <c r="H225" i="20"/>
  <c r="H224" i="20"/>
  <c r="H223" i="20"/>
  <c r="H222" i="20"/>
  <c r="H221" i="20"/>
  <c r="H220" i="20"/>
  <c r="H219" i="20"/>
  <c r="H218" i="20"/>
  <c r="H217" i="20"/>
  <c r="H216" i="20"/>
  <c r="H215" i="20"/>
  <c r="H214" i="20"/>
  <c r="H213" i="20"/>
  <c r="H212" i="20"/>
  <c r="H211" i="20"/>
  <c r="H210" i="20"/>
  <c r="H209" i="20"/>
  <c r="H208" i="20"/>
  <c r="H207" i="20"/>
  <c r="H206" i="20"/>
  <c r="H205" i="20"/>
  <c r="H204" i="20"/>
  <c r="H203" i="20"/>
  <c r="H202" i="20"/>
  <c r="H201" i="20"/>
  <c r="H200" i="20"/>
  <c r="H199" i="20"/>
  <c r="H198" i="20"/>
  <c r="H197" i="20"/>
  <c r="H196" i="20"/>
  <c r="H195" i="20"/>
  <c r="H194" i="20"/>
  <c r="H193" i="20"/>
  <c r="H192" i="20"/>
  <c r="H191" i="20"/>
  <c r="H190" i="20"/>
  <c r="H189" i="20"/>
  <c r="H188" i="20"/>
  <c r="H187" i="20"/>
  <c r="H186" i="20"/>
  <c r="H185" i="20"/>
  <c r="H184" i="20"/>
  <c r="H183" i="20"/>
  <c r="H182" i="20"/>
  <c r="H181" i="20"/>
  <c r="H180" i="20"/>
  <c r="H179" i="20"/>
  <c r="H178" i="20"/>
  <c r="H177" i="20"/>
  <c r="H176" i="20"/>
  <c r="H175" i="20"/>
  <c r="H174" i="20"/>
  <c r="H173" i="20"/>
  <c r="H172" i="20"/>
  <c r="H171" i="20"/>
  <c r="H170" i="20"/>
  <c r="H169" i="20"/>
  <c r="H168" i="20"/>
  <c r="H167" i="20"/>
  <c r="H166" i="20"/>
  <c r="H165" i="20"/>
  <c r="H164" i="20"/>
  <c r="H163" i="20"/>
  <c r="H162" i="20"/>
  <c r="H161" i="20"/>
  <c r="H160" i="20"/>
  <c r="H159" i="20"/>
  <c r="H158" i="20"/>
  <c r="H157" i="20"/>
  <c r="H156" i="20"/>
  <c r="H155" i="20"/>
  <c r="H154" i="20"/>
  <c r="H153" i="20"/>
  <c r="H152" i="20"/>
  <c r="H151" i="20"/>
  <c r="H150" i="20"/>
  <c r="H149" i="20"/>
  <c r="H148" i="20"/>
  <c r="H147" i="20"/>
  <c r="H146" i="20"/>
  <c r="H145" i="20"/>
  <c r="H144" i="20"/>
  <c r="H143" i="20"/>
  <c r="H142" i="20"/>
  <c r="H141" i="20"/>
  <c r="H140" i="20"/>
  <c r="H139" i="20"/>
  <c r="H138" i="20"/>
  <c r="H137" i="20"/>
  <c r="H136" i="20"/>
  <c r="H135" i="20"/>
  <c r="H134" i="20"/>
  <c r="H133" i="20"/>
  <c r="H132" i="20"/>
  <c r="H131" i="20"/>
  <c r="H130" i="20"/>
  <c r="H129" i="20"/>
  <c r="H128" i="20"/>
  <c r="H127" i="20"/>
  <c r="H126" i="20"/>
  <c r="H125" i="20"/>
  <c r="H124" i="20"/>
  <c r="H123" i="20"/>
  <c r="H122" i="20"/>
  <c r="H121" i="20"/>
  <c r="H120" i="20"/>
  <c r="H119" i="20"/>
  <c r="H118" i="20"/>
  <c r="H117" i="20"/>
  <c r="H116" i="20"/>
  <c r="H115" i="20"/>
  <c r="H114" i="20"/>
  <c r="H113" i="20"/>
  <c r="H112" i="20"/>
  <c r="H111" i="20"/>
  <c r="H110" i="20"/>
  <c r="H109" i="20"/>
  <c r="H108" i="20"/>
  <c r="H107" i="20"/>
  <c r="H106" i="20"/>
  <c r="H105" i="20"/>
  <c r="H104" i="20"/>
  <c r="H103" i="20"/>
  <c r="H102" i="20"/>
  <c r="H101" i="20"/>
  <c r="H100" i="20"/>
  <c r="H99" i="20"/>
  <c r="H98" i="20"/>
  <c r="H97" i="20"/>
  <c r="H96" i="20"/>
  <c r="H95" i="20"/>
  <c r="H94" i="20"/>
  <c r="H93" i="20"/>
  <c r="H92" i="20"/>
  <c r="H91" i="20"/>
  <c r="H90" i="20"/>
  <c r="H89" i="20"/>
  <c r="H88" i="20"/>
  <c r="H87" i="20"/>
  <c r="H86" i="20"/>
  <c r="H85" i="20"/>
  <c r="H84" i="20"/>
  <c r="H83" i="20"/>
  <c r="H82" i="20"/>
  <c r="H81" i="20"/>
  <c r="H80" i="20"/>
  <c r="H79" i="20"/>
  <c r="H78" i="20"/>
  <c r="H77" i="20"/>
  <c r="H76" i="20"/>
  <c r="H75" i="20"/>
  <c r="H74" i="20"/>
  <c r="H73" i="20"/>
  <c r="H72" i="20"/>
  <c r="H71" i="20"/>
  <c r="H70" i="20"/>
  <c r="H69" i="20"/>
  <c r="H68" i="20"/>
  <c r="H67" i="20"/>
  <c r="H66" i="20"/>
  <c r="H65" i="20"/>
  <c r="H64" i="20"/>
  <c r="H63" i="20"/>
  <c r="H62" i="20"/>
  <c r="H61" i="20"/>
  <c r="H60" i="20"/>
  <c r="H59" i="20"/>
  <c r="H58" i="20"/>
  <c r="H57" i="20"/>
  <c r="H56" i="20"/>
  <c r="H55" i="20"/>
  <c r="H54" i="20"/>
  <c r="H53" i="20"/>
  <c r="H52" i="20"/>
  <c r="H51" i="20"/>
  <c r="H50" i="20"/>
  <c r="H49" i="20"/>
  <c r="H48" i="20"/>
  <c r="H47" i="20"/>
  <c r="H46" i="20"/>
  <c r="H45" i="20"/>
  <c r="H44" i="20"/>
  <c r="H43" i="20"/>
  <c r="H42" i="20"/>
  <c r="H41" i="20"/>
  <c r="H40" i="20"/>
  <c r="H39" i="20"/>
  <c r="H38" i="20"/>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H10" i="20"/>
  <c r="H9" i="20"/>
  <c r="H8" i="20"/>
  <c r="H7" i="20"/>
  <c r="H6" i="20"/>
  <c r="A4" i="20"/>
  <c r="A4" i="18"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H6" i="8" a="1"/>
  <c r="H6" i="8" s="1"/>
  <c r="A4" i="6"/>
  <c r="H283" i="16" l="1"/>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 r="K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<sst xmlns="http://schemas.openxmlformats.org/spreadsheetml/2006/main" count="921" uniqueCount="254">
  <si>
    <t>BUYERS USE THEIR OWN PAGES ALONG THE BOTTOM TO ORDER, GROWERS VIEW SUMMARY HERE</t>
  </si>
  <si>
    <t>Weekly Offering - Growers/Producers place produce here by Tuesday midday</t>
  </si>
  <si>
    <t>Growers</t>
  </si>
  <si>
    <t>Produce Name</t>
  </si>
  <si>
    <t>Additional Info</t>
  </si>
  <si>
    <t>UNIT</t>
  </si>
  <si>
    <t>Price/   UNIT (£)</t>
  </si>
  <si>
    <t>Initial Stock Available in UNIT</t>
  </si>
  <si>
    <t xml:space="preserve">Remaining Stock in UNIT </t>
  </si>
  <si>
    <t>NOTIFY GROWER</t>
  </si>
  <si>
    <t>BUYERS:</t>
  </si>
  <si>
    <t>Balliol</t>
  </si>
  <si>
    <t>Exeter</t>
  </si>
  <si>
    <t>Green Templeton</t>
  </si>
  <si>
    <t>Jesus</t>
  </si>
  <si>
    <t>LMH</t>
  </si>
  <si>
    <t>Corpus Christi</t>
  </si>
  <si>
    <t>Queen's</t>
  </si>
  <si>
    <t>Somerville</t>
  </si>
  <si>
    <t>St Anne's</t>
  </si>
  <si>
    <t>St Catherine’s</t>
  </si>
  <si>
    <t>St Edmund Hall</t>
  </si>
  <si>
    <t>University</t>
  </si>
  <si>
    <t>Blacklands</t>
  </si>
  <si>
    <t>email Jamie</t>
  </si>
  <si>
    <t>Worthy Earth at Bletchingdon</t>
  </si>
  <si>
    <t>email Harrison</t>
  </si>
  <si>
    <t>Bruern Farms</t>
  </si>
  <si>
    <t>Einkorn Flour</t>
  </si>
  <si>
    <t> </t>
  </si>
  <si>
    <t>kg</t>
  </si>
  <si>
    <t>email Henry</t>
  </si>
  <si>
    <t>Wholemeal Flour</t>
  </si>
  <si>
    <t>Kg</t>
  </si>
  <si>
    <t>white flour</t>
  </si>
  <si>
    <t>Wild Venison</t>
  </si>
  <si>
    <t>carcass</t>
  </si>
  <si>
    <t>diced</t>
  </si>
  <si>
    <t>minced</t>
  </si>
  <si>
    <t>loin</t>
  </si>
  <si>
    <t>haunch (w/bone)</t>
  </si>
  <si>
    <t>sausages</t>
  </si>
  <si>
    <t>burgers</t>
  </si>
  <si>
    <t>each</t>
  </si>
  <si>
    <t>Forge Farm</t>
  </si>
  <si>
    <t>Squash</t>
  </si>
  <si>
    <t>Organic culinary mixed small (15-18)</t>
  </si>
  <si>
    <t>5 kg nets</t>
  </si>
  <si>
    <t>£30.00</t>
  </si>
  <si>
    <t>email Sonia</t>
  </si>
  <si>
    <t>Honey</t>
  </si>
  <si>
    <t>Raw</t>
  </si>
  <si>
    <t>≈1.7 ltr glass jar</t>
  </si>
  <si>
    <t>£60.00</t>
  </si>
  <si>
    <t>Vinegar</t>
  </si>
  <si>
    <t>From Organic Apple &amp; Pear/with mother</t>
  </si>
  <si>
    <t>2 ltr jug</t>
  </si>
  <si>
    <t>£25.00</t>
  </si>
  <si>
    <t>Sweetcorn</t>
  </si>
  <si>
    <t>Organic Hopi Kernals</t>
  </si>
  <si>
    <t>Nettlebed Creamery</t>
  </si>
  <si>
    <t>email Nicki</t>
  </si>
  <si>
    <t>Brighthampton Veg</t>
  </si>
  <si>
    <t>Beetroot</t>
  </si>
  <si>
    <t>Cylindra, good for slicing</t>
  </si>
  <si>
    <t>Bona, round great raw/cooked</t>
  </si>
  <si>
    <t>Chioggia or 'Candy' shave it!</t>
  </si>
  <si>
    <t>Celeriac</t>
  </si>
  <si>
    <t>Monarch, great flavour</t>
  </si>
  <si>
    <t>Onions (white)</t>
  </si>
  <si>
    <t>Sturon</t>
  </si>
  <si>
    <t>Crown Prince, dense orange sweet flesh</t>
  </si>
  <si>
    <t>Salad Leaves</t>
  </si>
  <si>
    <t>Mustards, endive, sorrel, lettuce</t>
  </si>
  <si>
    <t>Namenia - peppery leaf</t>
  </si>
  <si>
    <t>Carrots</t>
  </si>
  <si>
    <t>Berlicum</t>
  </si>
  <si>
    <t>North Aston Farms</t>
  </si>
  <si>
    <t>Oxford City Farm</t>
  </si>
  <si>
    <t>email Bradley</t>
  </si>
  <si>
    <t>Rose Dale’s Organic Farm</t>
  </si>
  <si>
    <t>Lamb (leg)</t>
  </si>
  <si>
    <t>email Rose</t>
  </si>
  <si>
    <t>Lamb (shoulder)</t>
  </si>
  <si>
    <t>Beef (mince)</t>
  </si>
  <si>
    <t>Beef (diced)</t>
  </si>
  <si>
    <t>Beef (brisket)</t>
  </si>
  <si>
    <t>Sandy Lane Organics</t>
  </si>
  <si>
    <t>email Cate</t>
  </si>
  <si>
    <t>The Market Garden</t>
  </si>
  <si>
    <t>email Jonathan</t>
  </si>
  <si>
    <t>Willowbrook Farm</t>
  </si>
  <si>
    <t>Eggs</t>
  </si>
  <si>
    <t>Medium</t>
  </si>
  <si>
    <t>tray (30 eggs)</t>
  </si>
  <si>
    <t>Large</t>
  </si>
  <si>
    <t>Chicken</t>
  </si>
  <si>
    <t>Whole - approx 1.8-2kg</t>
  </si>
  <si>
    <t>Grower</t>
  </si>
  <si>
    <t>Contact Name</t>
  </si>
  <si>
    <t>more information</t>
  </si>
  <si>
    <t>Jamie Carr</t>
  </si>
  <si>
    <t>10 acre organic market garden in South Oxford</t>
  </si>
  <si>
    <t>Harrison Fannon</t>
  </si>
  <si>
    <t>market garden, part of Worthy Earth group, veg grown organically  (not certified)</t>
  </si>
  <si>
    <t>Henry Astor</t>
  </si>
  <si>
    <t>flour from heritage grains, sunflower oil, wild venison</t>
  </si>
  <si>
    <t>Nicki</t>
  </si>
  <si>
    <t>Organic artisan farmhouse award winning cow's milk cheeses and kefir</t>
  </si>
  <si>
    <t>Bradley Soule</t>
  </si>
  <si>
    <t>farming ethically and naturally, using regenerative and no-dig approaches</t>
  </si>
  <si>
    <t xml:space="preserve">Rose Dale </t>
  </si>
  <si>
    <t>Certified grass fed organic beef and lamb with heritage breeds</t>
  </si>
  <si>
    <t>Cate Bennett</t>
  </si>
  <si>
    <t>Organic farm &amp; market garden, eggs &amp; lamb</t>
  </si>
  <si>
    <t>Khalil Radman</t>
  </si>
  <si>
    <t>ethically reared, sustainably farmed beef, lamb and chicken</t>
  </si>
  <si>
    <t>Greg Klaes</t>
  </si>
  <si>
    <t>a family run organic farm, producing squash, pumpkin, Hopi sweetcorn, vinegar and honey</t>
  </si>
  <si>
    <t>Matthew Dale</t>
  </si>
  <si>
    <t>Brighthampton veg grows a full range of seasonal, local veg in harmony with wildlife and without the use of agrochemicals, using off grid power and water.</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</si>
  <si>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</si>
  <si>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</si>
  <si>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</si>
  <si>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</si>
  <si>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</si>
  <si>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</si>
  <si>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</si>
  <si>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</si>
  <si>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</si>
  <si>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</si>
  <si>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</si>
  <si>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</si>
  <si>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</si>
  <si>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</si>
  <si>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</si>
  <si>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</si>
  <si>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</si>
  <si>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Not currently posting produce</t>
  </si>
  <si>
    <t>Coleshill Organics</t>
  </si>
  <si>
    <t>Sonia Oliver</t>
  </si>
  <si>
    <t>market garden</t>
  </si>
  <si>
    <t>Nick Miller</t>
  </si>
  <si>
    <t>dairy and veg</t>
  </si>
  <si>
    <t>Jonathan Bowden</t>
  </si>
  <si>
    <t>aka Millwood - market garden</t>
  </si>
  <si>
    <t>Name of Institution</t>
  </si>
  <si>
    <t>Contact Name/s</t>
  </si>
  <si>
    <t>Role</t>
  </si>
  <si>
    <t>Contact Number</t>
  </si>
  <si>
    <t>BUYER PAGE ADMIN SETTINGS</t>
  </si>
  <si>
    <t>Bertrand Faucheux</t>
  </si>
  <si>
    <t>Head Chef</t>
  </si>
  <si>
    <t>Top of buyer page</t>
  </si>
  <si>
    <t>Body 2nd line</t>
  </si>
  <si>
    <t>Start text</t>
  </si>
  <si>
    <t>Cut-off Date</t>
  </si>
  <si>
    <t>Cut-off Time</t>
  </si>
  <si>
    <t>End Text</t>
  </si>
  <si>
    <t>Richard Murphy</t>
  </si>
  <si>
    <t>Catering Services Manager</t>
  </si>
  <si>
    <t>I just placed an order on the Farm to Fork spreadsheet.</t>
  </si>
  <si>
    <t xml:space="preserve">Place your orders on the right in UNIT by </t>
  </si>
  <si>
    <t>Thursday</t>
  </si>
  <si>
    <t xml:space="preserve"> at 17:00</t>
  </si>
  <si>
    <t>Oli Snowden</t>
  </si>
  <si>
    <t>07474315902</t>
  </si>
  <si>
    <t>Anand Dube</t>
  </si>
  <si>
    <t xml:space="preserve">LMH, Markus is leaving FEBRUARY, Plamen taking over, Shailesh (third chef) wants to be included in all emails going forward </t>
  </si>
  <si>
    <t>Markus Gerber</t>
  </si>
  <si>
    <t>07746450473</t>
  </si>
  <si>
    <t>Queen's, Sean and Brad</t>
  </si>
  <si>
    <t>Somerville, Paul</t>
  </si>
  <si>
    <t>Ben Gibbons</t>
  </si>
  <si>
    <t>07580427996</t>
  </si>
  <si>
    <t>Ave Davis</t>
  </si>
  <si>
    <t>07478418118</t>
  </si>
  <si>
    <t>Trinity</t>
  </si>
  <si>
    <t>Michael Godfrey</t>
  </si>
  <si>
    <t>Darren Lomas</t>
  </si>
  <si>
    <t>BALLIOL ORDER PAGE</t>
  </si>
  <si>
    <t>Need help?</t>
  </si>
  <si>
    <t>janie@gfo.org.uk</t>
  </si>
  <si>
    <t>douglasbrierley@me.com</t>
  </si>
  <si>
    <t>ADMIN USE</t>
  </si>
  <si>
    <t>CORPUS CHRISTI ORDER PAGE</t>
  </si>
  <si>
    <t>EXETER ORDER PAGE</t>
  </si>
  <si>
    <t>JESUS ORDER PAGE</t>
  </si>
  <si>
    <t>GREEN TEMPLETON ORDER PAGE</t>
  </si>
  <si>
    <t>LMH ORDER PAGE</t>
  </si>
  <si>
    <t>QUEEN'S ORDER PAGE</t>
  </si>
  <si>
    <t>SOMERVILLE ORDER PAGE</t>
  </si>
  <si>
    <t>ST. ANNE'S ORDER PAGE</t>
  </si>
  <si>
    <t>ST. CATHERINE'S ORDER PAGE</t>
  </si>
  <si>
    <t>ST EDMUND HALL ORDER PAGE</t>
  </si>
  <si>
    <t>Total Due to all Growers: (auto-calc)</t>
  </si>
  <si>
    <t>ENTER Order Quantity in UNIT:</t>
  </si>
  <si>
    <t>UNIVERSITY COLLEGE ORDER PAGE</t>
  </si>
  <si>
    <t>Produce Options</t>
  </si>
  <si>
    <t>Units</t>
  </si>
  <si>
    <r>
      <rPr>
        <b/>
        <sz val="10"/>
        <color rgb="FF000000"/>
        <rFont val="Arial"/>
        <scheme val="minor"/>
      </rPr>
      <t>How to use spreadsheet:</t>
    </r>
    <r>
      <rPr>
        <sz val="10"/>
        <color rgb="FF000000"/>
        <rFont val="Arial"/>
        <scheme val="minor"/>
      </rPr>
      <t xml:space="preserve"> use drop down for 'Produce Name' and 'Units' - use the arrow to right of 'Produce Name'. If the produce or unit doesn't appear, come to this page and add to Produce Options or Units columns.</t>
    </r>
  </si>
  <si>
    <t>Apples</t>
  </si>
  <si>
    <t>Aubergines</t>
  </si>
  <si>
    <t>Basil</t>
  </si>
  <si>
    <t>bunch</t>
  </si>
  <si>
    <t>Beans (borlotti)</t>
  </si>
  <si>
    <t>grams</t>
  </si>
  <si>
    <t>Beans (broad)</t>
  </si>
  <si>
    <t>dozen</t>
  </si>
  <si>
    <t>Beans (french)</t>
  </si>
  <si>
    <t>Beans (runner)</t>
  </si>
  <si>
    <t>Beef</t>
  </si>
  <si>
    <t>Beef (rump steak)</t>
  </si>
  <si>
    <t>Beef (silverside)</t>
  </si>
  <si>
    <t>Beef (sirloin steak)</t>
  </si>
  <si>
    <t>Beef (topside/top rump or back rib joint)</t>
  </si>
  <si>
    <t>Bell Pepper, Red</t>
  </si>
  <si>
    <t>Cauliflower</t>
  </si>
  <si>
    <t>Cavalo Nero</t>
  </si>
  <si>
    <t>Celery</t>
  </si>
  <si>
    <t>Chard</t>
  </si>
  <si>
    <t>Cheese</t>
  </si>
  <si>
    <t>Chilli Peppers</t>
  </si>
  <si>
    <t>Chives</t>
  </si>
  <si>
    <t>Coriander</t>
  </si>
  <si>
    <t>Courgettes</t>
  </si>
  <si>
    <t>Cucumber</t>
  </si>
  <si>
    <t>Jalapeno Peppers</t>
  </si>
  <si>
    <t>Kale</t>
  </si>
  <si>
    <t>Kefir</t>
  </si>
  <si>
    <t>Kohlrabi</t>
  </si>
  <si>
    <t>Lamb</t>
  </si>
  <si>
    <t>Lamb (chops)</t>
  </si>
  <si>
    <t>Lamb (mince)</t>
  </si>
  <si>
    <t>Lamb (neck chops on the bone)</t>
  </si>
  <si>
    <t>Lamb (rack)</t>
  </si>
  <si>
    <t>Leeks</t>
  </si>
  <si>
    <t>Milk</t>
  </si>
  <si>
    <t>Mint</t>
  </si>
  <si>
    <t>Onions (red)</t>
  </si>
  <si>
    <t>Onions (spring)</t>
  </si>
  <si>
    <t>Parsley</t>
  </si>
  <si>
    <t>Potatoes</t>
  </si>
  <si>
    <t>Radish</t>
  </si>
  <si>
    <t>Rapeseed Oil</t>
  </si>
  <si>
    <t>Rib Eye</t>
  </si>
  <si>
    <t>Romanesco</t>
  </si>
  <si>
    <t>Spinach Beet</t>
  </si>
  <si>
    <t>Sunflower Oil</t>
  </si>
  <si>
    <t>Sweetcorn Cobs</t>
  </si>
  <si>
    <t>Thyme</t>
  </si>
  <si>
    <t>Tomatoes</t>
  </si>
  <si>
    <t>Whole Fillet</t>
  </si>
  <si>
    <t>TEMPLATE ORDER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</si>
</sst>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40">
    <font>
      <sz val="10"/>
      <color rgb="FF000000"/>
      <name val="Arial"/>
      <scheme val="minor"/>
    </font>
    <font>
      <b/>
      <sz val="10"/>
      <color theme="1"/>
      <name val="Arial"/>
      <scheme val="minor"/>
    </font>
    <font>
      <b/>
      <sz val="8"/>
      <color rgb="FFFF0000"/>
      <name val="Arial"/>
    </font>
    <font>
      <sz val="10"/>
      <color theme="1"/>
      <name val="Arial"/>
      <scheme val="minor"/>
    </font>
    <font>
      <b/>
      <sz val="10"/>
      <color rgb="FF000000"/>
      <name val="Arial"/>
    </font>
    <font>
      <b/>
      <sz val="9"/>
      <color rgb="FF000000"/>
      <name val="Arial"/>
      <scheme val="minor"/>
    </font>
    <font>
      <b/>
      <sz val="10"/>
      <color rgb="FF000000"/>
      <name val="Arial"/>
      <scheme val="minor"/>
    </font>
    <font>
      <b/>
      <sz val="7"/>
      <color rgb="FF000000"/>
      <name val="Arial"/>
      <scheme val="minor"/>
    </font>
    <font>
      <sz val="11"/>
      <color rgb="FF000000"/>
      <name val="Arial"/>
      <scheme val="minor"/>
    </font>
    <font>
      <u/>
      <sz val="9"/>
      <color rgb="FF0000FF"/>
      <name val="Arial"/>
    </font>
    <font>
      <sz val="10"/>
      <color theme="1"/>
      <name val="Arial"/>
    </font>
    <font>
      <u/>
      <sz val="9"/>
      <color rgb="FF1155CC"/>
      <name val="Arial"/>
    </font>
    <font>
      <sz val="9"/>
      <color rgb="FF000000"/>
      <name val="Arial"/>
      <scheme val="minor"/>
    </font>
    <font>
      <sz val="9"/>
      <color theme="1"/>
      <name val="Arial"/>
      <scheme val="minor"/>
    </font>
    <font>
      <b/>
      <sz val="11"/>
      <color rgb="FF000000"/>
      <name val="Calibri"/>
    </font>
    <font>
      <sz val="11"/>
      <color rgb="FF000000"/>
      <name val="Calibri"/>
    </font>
    <font>
      <u/>
      <sz val="11"/>
      <color rgb="FF0563C1"/>
      <name val="Calibri"/>
    </font>
    <font>
      <sz val="11"/>
      <color rgb="FF242424"/>
      <name val="Calibri"/>
    </font>
    <font>
      <sz val="10"/>
      <color theme="0"/>
      <name val="Arial"/>
      <scheme val="minor"/>
    </font>
    <font>
      <u/>
      <sz val="10"/>
      <color theme="10"/>
      <name val="Arial"/>
      <scheme val="minor"/>
    </font>
    <font>
      <sz val="11"/>
      <color rgb="FF444444"/>
      <name val="Consolas"/>
      <charset val="1"/>
    </font>
    <font>
      <b/>
      <sz val="11"/>
      <color theme="1"/>
      <name val="Calibri"/>
    </font>
    <font>
      <b/>
      <sz val="8"/>
      <color rgb="FF000000"/>
      <name val="Arial"/>
      <scheme val="minor"/>
    </font>
    <font>
      <b/>
      <sz val="9"/>
      <color rgb="FFFF0000"/>
      <name val="Arial"/>
      <scheme val="minor"/>
    </font>
    <font>
      <b/>
      <sz val="14"/>
      <color rgb="FF000000"/>
      <name val="Arial"/>
      <scheme val="minor"/>
    </font>
    <font>
      <sz val="8"/>
      <color theme="0"/>
      <name val="Arial"/>
      <scheme val="minor"/>
    </font>
    <font>
      <u/>
      <sz val="10"/>
      <color theme="0"/>
      <name val="Arial"/>
      <scheme val="minor"/>
    </font>
    <font>
      <sz val="11"/>
      <color theme="1"/>
      <name val="Arial"/>
      <scheme val="minor"/>
    </font>
    <font>
      <sz val="11"/>
      <color rgb="FF000000"/>
      <name val="Arial"/>
    </font>
    <font>
      <sz val="10"/>
      <color rgb="FF000000"/>
      <name val="Arial"/>
    </font>
    <font>
      <sz val="11"/>
      <color theme="1"/>
      <name val="Calibri"/>
    </font>
    <font>
      <b/>
      <u/>
      <sz val="10"/>
      <color theme="4"/>
      <name val="Calibri"/>
    </font>
    <font>
      <sz val="10"/>
      <color theme="1"/>
      <name val="Calibri"/>
    </font>
    <font>
      <sz val="10"/>
      <color rgb="FF000000"/>
      <name val="Calibri"/>
    </font>
    <font>
      <b/>
      <sz val="10"/>
      <color theme="1"/>
      <name val="Calibri"/>
    </font>
    <font>
      <b/>
      <u/>
      <sz val="10"/>
      <color rgb="FF0000FF"/>
      <name val="Calibri"/>
    </font>
    <font>
      <b/>
      <sz val="10"/>
      <color rgb="FF000000"/>
      <name val="Calibri"/>
    </font>
    <font>
      <sz val="11"/>
      <color rgb="FF000000"/>
      <name val="Arial"/>
      <family val="2"/>
    </font>
    <font>
      <sz val="10"/>
      <color rgb="FF000000"/>
      <name val="Calibri"/>
      <family val="2"/>
      <charset val="1"/>
    </font>
    <font>
      <b/>
      <sz val="10"/>
      <color rgb="FF000000"/>
      <name val="Calibri"/>
      <family val="2"/>
      <charset val="1"/>
    </font>
  </fonts>
  <fills count="13">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s>
  <borders count="45">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ck">
        <color rgb="FF000000"/>
      </right>
      <top style="thin">
        <color rgb="FF000000"/>
      </top>
      <bottom/>
      <diagonal/>
    </border>
  </borders>
  <cellStyleXfs count="2">
    <xf numFmtId="0" fontId="0" fillId="0" borderId="0"/>
    <xf numFmtId="0" fontId="19" fillId="0" borderId="0" applyNumberFormat="0" applyFill="0" applyBorder="0" applyAlignment="0" applyProtection="0"/>
  </cellStyleXfs>
  <cellXfs count="164">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7" borderId="3" xfId="0" applyFont="1" applyFill="1" applyBorder="1" applyAlignment="1">
      <alignment wrapText="1"/>
    </xf>
    <xf numFmtId="0" fontId="14" fillId="0" borderId="0" xfId="0" applyFont="1"/>
    <xf numFmtId="0" fontId="15" fillId="0" borderId="12" xfId="0" applyFont="1" applyBorder="1"/>
    <xf numFmtId="0" fontId="15" fillId="0" borderId="18" xfId="0" applyFont="1" applyBorder="1"/>
    <xf numFmtId="0" fontId="3" fillId="0" borderId="13" xfId="0" applyFont="1" applyBorder="1" applyAlignment="1">
      <alignment wrapText="1"/>
    </xf>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applyAlignment="1">
      <alignment wrapText="1"/>
    </xf>
    <xf numFmtId="0" fontId="16" fillId="0" borderId="0" xfId="0" applyFont="1"/>
    <xf numFmtId="0" fontId="15" fillId="0" borderId="0" xfId="0" applyFont="1"/>
    <xf numFmtId="0" fontId="17" fillId="0" borderId="0" xfId="0" applyFont="1" applyAlignment="1">
      <alignment horizontal="right"/>
    </xf>
    <xf numFmtId="0" fontId="15" fillId="0" borderId="0" xfId="0" applyFont="1" applyAlignment="1">
      <alignment horizontal="right"/>
    </xf>
    <xf numFmtId="0" fontId="5" fillId="3" borderId="23" xfId="0" applyFont="1" applyFill="1" applyBorder="1" applyAlignment="1">
      <alignment horizontal="left" vertical="center" wrapText="1"/>
    </xf>
    <xf numFmtId="0" fontId="8" fillId="6" borderId="9" xfId="0" applyFont="1" applyFill="1" applyBorder="1"/>
    <xf numFmtId="0" fontId="3" fillId="8" borderId="0" xfId="0" applyFont="1" applyFill="1"/>
    <xf numFmtId="0" fontId="18"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4"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8"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7" fillId="5" borderId="0" xfId="0" applyFont="1" applyFill="1" applyAlignment="1">
      <alignment wrapText="1"/>
    </xf>
    <xf numFmtId="0" fontId="20" fillId="0" borderId="0" xfId="0" applyFont="1"/>
    <xf numFmtId="0" fontId="0" fillId="0" borderId="31" xfId="0" applyBorder="1"/>
    <xf numFmtId="0" fontId="23" fillId="0" borderId="0" xfId="0" applyFont="1" applyAlignment="1">
      <alignment horizontal="center" vertical="center" wrapText="1"/>
    </xf>
    <xf numFmtId="164" fontId="1" fillId="4" borderId="1" xfId="0" applyNumberFormat="1" applyFont="1" applyFill="1" applyBorder="1" applyAlignment="1">
      <alignment wrapText="1"/>
    </xf>
    <xf numFmtId="0" fontId="22" fillId="12" borderId="0" xfId="0" applyFont="1" applyFill="1" applyAlignment="1">
      <alignment horizontal="left" vertical="center" wrapText="1"/>
    </xf>
    <xf numFmtId="165" fontId="3" fillId="4" borderId="30" xfId="0" applyNumberFormat="1" applyFont="1" applyFill="1" applyBorder="1" applyAlignment="1">
      <alignment horizontal="center" wrapText="1"/>
    </xf>
    <xf numFmtId="0" fontId="5" fillId="12" borderId="39" xfId="0" applyFont="1" applyFill="1" applyBorder="1" applyAlignment="1">
      <alignment horizontal="left" wrapText="1"/>
    </xf>
    <xf numFmtId="0" fontId="7" fillId="5" borderId="40" xfId="0" applyFont="1" applyFill="1" applyBorder="1" applyAlignment="1">
      <alignment wrapText="1"/>
    </xf>
    <xf numFmtId="0" fontId="7" fillId="5" borderId="4" xfId="0" applyFont="1" applyFill="1" applyBorder="1" applyAlignment="1">
      <alignment wrapText="1"/>
    </xf>
    <xf numFmtId="0" fontId="22" fillId="5" borderId="3" xfId="0" applyFont="1" applyFill="1" applyBorder="1" applyAlignment="1">
      <alignment wrapText="1"/>
    </xf>
    <xf numFmtId="0" fontId="25" fillId="2" borderId="0" xfId="0" applyFont="1" applyFill="1"/>
    <xf numFmtId="0" fontId="18" fillId="12" borderId="0" xfId="0" applyFont="1" applyFill="1"/>
    <xf numFmtId="0" fontId="26" fillId="12" borderId="0" xfId="1" applyFont="1" applyFill="1"/>
    <xf numFmtId="0" fontId="3" fillId="4" borderId="42" xfId="0" applyFont="1" applyFill="1" applyBorder="1" applyAlignment="1">
      <alignment wrapText="1"/>
    </xf>
    <xf numFmtId="164" fontId="3" fillId="4" borderId="42" xfId="0" applyNumberFormat="1" applyFont="1" applyFill="1" applyBorder="1" applyAlignment="1">
      <alignment wrapText="1"/>
    </xf>
    <xf numFmtId="0" fontId="0" fillId="12" borderId="41" xfId="0" applyFill="1" applyBorder="1"/>
    <xf numFmtId="0" fontId="3" fillId="12" borderId="41" xfId="0" applyFont="1" applyFill="1" applyBorder="1" applyAlignment="1">
      <alignment wrapText="1"/>
    </xf>
    <xf numFmtId="0" fontId="27" fillId="9" borderId="0" xfId="0" applyFont="1" applyFill="1"/>
    <xf numFmtId="0" fontId="19" fillId="9" borderId="0" xfId="1" applyFill="1"/>
    <xf numFmtId="0" fontId="22" fillId="12" borderId="0" xfId="0" applyFont="1" applyFill="1" applyAlignment="1">
      <alignment vertical="center" wrapText="1"/>
    </xf>
    <xf numFmtId="0" fontId="3" fillId="0" borderId="41" xfId="0" applyFont="1" applyBorder="1" applyAlignment="1">
      <alignment wrapText="1"/>
    </xf>
    <xf numFmtId="0" fontId="0" fillId="0" borderId="41" xfId="0" applyBorder="1"/>
    <xf numFmtId="0" fontId="28" fillId="0" borderId="6" xfId="0" applyFont="1" applyBorder="1"/>
    <xf numFmtId="0" fontId="28" fillId="0" borderId="11" xfId="0" applyFont="1" applyBorder="1"/>
    <xf numFmtId="0" fontId="28" fillId="0" borderId="9" xfId="0" applyFont="1" applyBorder="1"/>
    <xf numFmtId="0" fontId="28" fillId="0" borderId="12" xfId="0" applyFont="1" applyBorder="1"/>
    <xf numFmtId="0" fontId="29" fillId="8" borderId="9" xfId="0" applyFont="1" applyFill="1" applyBorder="1" applyAlignment="1">
      <alignment wrapText="1"/>
    </xf>
    <xf numFmtId="0" fontId="29" fillId="8" borderId="6" xfId="0" applyFont="1" applyFill="1" applyBorder="1" applyAlignment="1">
      <alignment wrapText="1"/>
    </xf>
    <xf numFmtId="0" fontId="28" fillId="8" borderId="6" xfId="0" applyFont="1" applyFill="1" applyBorder="1" applyAlignment="1">
      <alignment wrapText="1"/>
    </xf>
    <xf numFmtId="0" fontId="21" fillId="0" borderId="0" xfId="0" applyFont="1"/>
    <xf numFmtId="49" fontId="30" fillId="0" borderId="9" xfId="0" applyNumberFormat="1" applyFont="1" applyBorder="1"/>
    <xf numFmtId="0" fontId="30" fillId="0" borderId="32" xfId="0" applyFont="1" applyBorder="1"/>
    <xf numFmtId="0" fontId="30" fillId="0" borderId="18" xfId="0" applyFont="1" applyBorder="1"/>
    <xf numFmtId="49" fontId="30" fillId="0" borderId="6" xfId="0" applyNumberFormat="1" applyFont="1" applyBorder="1"/>
    <xf numFmtId="0" fontId="30" fillId="0" borderId="19" xfId="0" applyFont="1" applyBorder="1"/>
    <xf numFmtId="0" fontId="15" fillId="9" borderId="26" xfId="0" applyFont="1" applyFill="1" applyBorder="1"/>
    <xf numFmtId="0" fontId="15" fillId="9" borderId="36" xfId="0" applyFont="1" applyFill="1" applyBorder="1"/>
    <xf numFmtId="0" fontId="15" fillId="9" borderId="33" xfId="0" applyFont="1" applyFill="1" applyBorder="1"/>
    <xf numFmtId="0" fontId="15" fillId="9" borderId="29" xfId="0" applyFont="1" applyFill="1" applyBorder="1"/>
    <xf numFmtId="0" fontId="15" fillId="9" borderId="27" xfId="0" applyFont="1" applyFill="1" applyBorder="1"/>
    <xf numFmtId="0" fontId="15" fillId="0" borderId="25" xfId="0" applyFont="1" applyBorder="1" applyAlignment="1">
      <alignment wrapText="1"/>
    </xf>
    <xf numFmtId="0" fontId="15" fillId="0" borderId="37" xfId="0" applyFont="1" applyBorder="1" applyAlignment="1">
      <alignment wrapText="1"/>
    </xf>
    <xf numFmtId="49" fontId="30" fillId="0" borderId="38" xfId="1" applyNumberFormat="1" applyFont="1" applyBorder="1" applyAlignment="1">
      <alignment wrapText="1"/>
    </xf>
    <xf numFmtId="49" fontId="15" fillId="0" borderId="25" xfId="0" applyNumberFormat="1" applyFont="1" applyBorder="1" applyAlignment="1">
      <alignment wrapText="1"/>
    </xf>
    <xf numFmtId="49" fontId="30" fillId="0" borderId="25" xfId="1" applyNumberFormat="1" applyFont="1" applyBorder="1" applyAlignment="1">
      <alignment wrapText="1"/>
    </xf>
    <xf numFmtId="49" fontId="15" fillId="0" borderId="0" xfId="0" applyNumberFormat="1" applyFont="1"/>
    <xf numFmtId="0" fontId="30" fillId="0" borderId="11" xfId="0" applyFont="1" applyBorder="1"/>
    <xf numFmtId="0" fontId="2" fillId="2" borderId="41" xfId="0" applyFont="1" applyFill="1" applyBorder="1" applyAlignment="1">
      <alignment horizontal="center" vertical="center" wrapText="1"/>
    </xf>
    <xf numFmtId="165" fontId="28" fillId="0" borderId="11" xfId="0" applyNumberFormat="1" applyFont="1" applyBorder="1"/>
    <xf numFmtId="165" fontId="28" fillId="0" borderId="12" xfId="0" applyNumberFormat="1" applyFont="1" applyBorder="1"/>
    <xf numFmtId="165" fontId="28" fillId="0" borderId="6" xfId="0" applyNumberFormat="1" applyFont="1" applyBorder="1"/>
    <xf numFmtId="0" fontId="31" fillId="8" borderId="16" xfId="1" applyFont="1" applyFill="1" applyBorder="1"/>
    <xf numFmtId="0" fontId="32" fillId="0" borderId="7" xfId="0" applyFont="1" applyBorder="1" applyAlignment="1">
      <alignment wrapText="1"/>
    </xf>
    <xf numFmtId="0" fontId="31" fillId="8" borderId="17" xfId="1" applyFont="1" applyFill="1" applyBorder="1"/>
    <xf numFmtId="0" fontId="32" fillId="0" borderId="13" xfId="0" applyFont="1" applyBorder="1" applyAlignment="1">
      <alignment wrapText="1"/>
    </xf>
    <xf numFmtId="0" fontId="31" fillId="8" borderId="17" xfId="0" applyFont="1" applyFill="1" applyBorder="1"/>
    <xf numFmtId="0" fontId="32" fillId="0" borderId="18" xfId="0" applyFont="1" applyBorder="1"/>
    <xf numFmtId="0" fontId="32" fillId="0" borderId="11" xfId="0" applyFont="1" applyBorder="1"/>
    <xf numFmtId="0" fontId="34" fillId="8" borderId="17" xfId="0" applyFont="1" applyFill="1" applyBorder="1"/>
    <xf numFmtId="0" fontId="32" fillId="0" borderId="17" xfId="0" applyFont="1" applyBorder="1"/>
    <xf numFmtId="0" fontId="34" fillId="0" borderId="17" xfId="0" applyFont="1" applyBorder="1"/>
    <xf numFmtId="0" fontId="35" fillId="0" borderId="17" xfId="0" applyFont="1" applyBorder="1"/>
    <xf numFmtId="0" fontId="36" fillId="7" borderId="14" xfId="0" applyFont="1" applyFill="1" applyBorder="1" applyAlignment="1">
      <alignment wrapText="1"/>
    </xf>
    <xf numFmtId="0" fontId="36" fillId="7" borderId="15" xfId="0" applyFont="1" applyFill="1" applyBorder="1" applyAlignment="1">
      <alignment wrapText="1"/>
    </xf>
    <xf numFmtId="0" fontId="36" fillId="7" borderId="4" xfId="0" applyFont="1" applyFill="1" applyBorder="1" applyAlignment="1">
      <alignment wrapText="1"/>
    </xf>
    <xf numFmtId="0" fontId="33" fillId="0" borderId="12" xfId="0" applyFont="1" applyBorder="1"/>
    <xf numFmtId="0" fontId="33" fillId="0" borderId="18" xfId="0" applyFont="1" applyBorder="1"/>
    <xf numFmtId="0" fontId="21" fillId="8" borderId="16" xfId="0" applyFont="1" applyFill="1" applyBorder="1" applyAlignment="1">
      <alignment horizontal="left" wrapText="1"/>
    </xf>
    <xf numFmtId="0" fontId="21" fillId="8" borderId="17" xfId="0" applyFont="1" applyFill="1" applyBorder="1" applyAlignment="1">
      <alignment horizontal="left" wrapText="1"/>
    </xf>
    <xf numFmtId="0" fontId="21" fillId="8" borderId="20" xfId="0" applyFont="1" applyFill="1" applyBorder="1" applyAlignment="1">
      <alignment horizontal="left" wrapText="1"/>
    </xf>
    <xf numFmtId="0" fontId="21" fillId="8" borderId="17" xfId="0" applyFont="1" applyFill="1" applyBorder="1" applyAlignment="1">
      <alignment wrapText="1"/>
    </xf>
    <xf numFmtId="0" fontId="21" fillId="8" borderId="20" xfId="0" applyFont="1" applyFill="1" applyBorder="1" applyAlignment="1">
      <alignment wrapText="1"/>
    </xf>
    <xf numFmtId="0" fontId="15" fillId="0" borderId="0" xfId="0" applyFont="1" applyAlignment="1">
      <alignment wrapText="1"/>
    </xf>
    <xf numFmtId="0" fontId="37" fillId="0" borderId="6" xfId="0" applyFont="1" applyBorder="1"/>
    <xf numFmtId="0" fontId="30" fillId="0" borderId="0" xfId="0" applyFont="1" applyAlignment="1">
      <alignment wrapText="1"/>
    </xf>
    <xf numFmtId="0" fontId="21" fillId="8" borderId="10" xfId="0" applyFont="1" applyFill="1" applyBorder="1" applyAlignment="1">
      <alignment horizontal="left" wrapText="1"/>
    </xf>
    <xf numFmtId="0" fontId="31" fillId="9" borderId="20" xfId="1" applyFont="1" applyFill="1" applyBorder="1"/>
    <xf numFmtId="0" fontId="34" fillId="8" borderId="16" xfId="0" applyFont="1" applyFill="1" applyBorder="1"/>
    <xf numFmtId="0" fontId="33" fillId="0" borderId="43" xfId="0" applyFont="1" applyBorder="1"/>
    <xf numFmtId="0" fontId="38" fillId="0" borderId="43" xfId="0" applyFont="1" applyBorder="1" applyAlignment="1">
      <alignment wrapText="1"/>
    </xf>
    <xf numFmtId="0" fontId="39" fillId="0" borderId="19" xfId="0" applyFont="1" applyBorder="1"/>
    <xf numFmtId="0" fontId="32" fillId="0" borderId="21" xfId="0" applyFont="1" applyBorder="1"/>
    <xf numFmtId="0" fontId="32" fillId="0" borderId="44" xfId="0" applyFont="1" applyBorder="1" applyAlignment="1">
      <alignment wrapText="1"/>
    </xf>
    <xf numFmtId="0" fontId="32" fillId="0" borderId="24" xfId="0" applyFont="1" applyBorder="1"/>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14" fillId="10" borderId="34" xfId="0" applyFont="1" applyFill="1" applyBorder="1" applyAlignment="1">
      <alignment horizontal="center"/>
    </xf>
    <xf numFmtId="0" fontId="14" fillId="10" borderId="28" xfId="0" applyFont="1" applyFill="1" applyBorder="1" applyAlignment="1">
      <alignment horizontal="center"/>
    </xf>
    <xf numFmtId="0" fontId="14" fillId="10" borderId="35" xfId="0" applyFont="1" applyFill="1" applyBorder="1" applyAlignment="1">
      <alignment horizontal="center"/>
    </xf>
    <xf numFmtId="0" fontId="15" fillId="9" borderId="34" xfId="0" applyFont="1" applyFill="1" applyBorder="1" applyAlignment="1">
      <alignment horizontal="center"/>
    </xf>
    <xf numFmtId="0" fontId="15" fillId="9" borderId="35" xfId="0" applyFont="1" applyFill="1" applyBorder="1" applyAlignment="1">
      <alignment horizontal="center"/>
    </xf>
    <xf numFmtId="0" fontId="15" fillId="9" borderId="28" xfId="0" applyFont="1" applyFill="1" applyBorder="1" applyAlignment="1">
      <alignment horizontal="center"/>
    </xf>
    <xf numFmtId="0" fontId="24" fillId="11" borderId="0" xfId="0" applyFont="1" applyFill="1" applyAlignment="1">
      <alignment horizontal="center" vertical="center"/>
    </xf>
    <xf numFmtId="0" fontId="23"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98">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orgefarm.com/" TargetMode="Externa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10" Type="http://schemas.openxmlformats.org/officeDocument/2006/relationships/hyperlink" Target="https://worthy-earth.co.uk/" TargetMode="External"/><Relationship Id="rId4" Type="http://schemas.openxmlformats.org/officeDocument/2006/relationships/hyperlink" Target="https://www.northastonfarms.co.uk/" TargetMode="External"/><Relationship Id="rId9" Type="http://schemas.openxmlformats.org/officeDocument/2006/relationships/hyperlink" Target="https://www.facebook.com/BlacklandsOrganics/?locale=en_GB"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498"/>
  <sheetViews>
    <sheetView showGridLines="0" workbookViewId="0">
      <pane ySplit="3" topLeftCell="A255" activePane="bottomLeft" state="frozen"/>
      <selection pane="bottomLeft" activeCell="A4" sqref="A4"/>
    </sheetView>
  </sheetViews>
  <sheetFormatPr defaultColWidth="12.5703125" defaultRowHeight="15.75" customHeight="1"/>
  <cols>
    <col min="1" max="1" width="27.140625" customWidth="1"/>
    <col min="2" max="2" width="17.42578125" customWidth="1"/>
    <col min="3" max="3" width="27.5703125" customWidth="1"/>
    <col min="4" max="4" width="11.42578125" customWidth="1"/>
    <col min="5" max="5" width="9.42578125" customWidth="1"/>
    <col min="6" max="6" width="8.7109375" customWidth="1"/>
    <col min="7" max="7" width="10" customWidth="1"/>
    <col min="8" max="8" width="19.85546875" style="45" hidden="1" customWidth="1"/>
    <col min="9" max="9" width="10.7109375" customWidth="1"/>
    <col min="10" max="10" width="7.140625" customWidth="1"/>
    <col min="11" max="11" width="7" customWidth="1"/>
    <col min="12" max="12" width="10" customWidth="1"/>
    <col min="13" max="13" width="7" customWidth="1"/>
    <col min="14" max="14" width="8.140625" customWidth="1"/>
    <col min="15" max="15" width="7" customWidth="1"/>
    <col min="16" max="16" width="8.42578125" customWidth="1"/>
    <col min="17" max="17" width="9.85546875" customWidth="1"/>
    <col min="18" max="18" width="7" customWidth="1"/>
    <col min="19" max="19" width="10.85546875" customWidth="1"/>
    <col min="20" max="20" width="10.7109375" customWidth="1"/>
    <col min="21" max="21" width="9.5703125" customWidth="1"/>
    <col min="22" max="39" width="7" customWidth="1"/>
  </cols>
  <sheetData>
    <row r="1" spans="1:45" ht="18" customHeight="1">
      <c r="A1" s="1"/>
      <c r="B1" s="1"/>
      <c r="C1" s="1"/>
      <c r="D1" s="1"/>
      <c r="E1" s="1"/>
      <c r="F1" s="1"/>
      <c r="G1" s="1"/>
      <c r="H1" s="1"/>
      <c r="I1" s="154" t="s">
        <v>0</v>
      </c>
      <c r="J1" s="154"/>
      <c r="K1" s="154"/>
      <c r="L1" s="154"/>
      <c r="M1" s="154"/>
      <c r="N1" s="154"/>
      <c r="O1" s="154"/>
      <c r="P1" s="154"/>
      <c r="Q1" s="154"/>
      <c r="R1" s="154"/>
      <c r="S1" s="154"/>
      <c r="T1" s="154"/>
      <c r="U1" s="154"/>
      <c r="V1" s="2"/>
      <c r="W1" s="2"/>
      <c r="X1" s="2"/>
      <c r="AF1" s="2"/>
      <c r="AG1" s="2"/>
      <c r="AH1" s="2"/>
      <c r="AI1" s="2"/>
      <c r="AJ1" s="2"/>
      <c r="AK1" s="2"/>
      <c r="AL1" s="2"/>
      <c r="AM1" s="2"/>
    </row>
    <row r="2" spans="1:45" ht="22.5" customHeight="1">
      <c r="A2" s="153" t="s">
        <v>1</v>
      </c>
      <c r="B2" s="163"/>
      <c r="C2" s="163"/>
      <c r="D2" s="163"/>
      <c r="E2" s="163"/>
      <c r="F2" s="163"/>
      <c r="G2" s="163"/>
      <c r="H2" s="47"/>
      <c r="I2" s="116"/>
      <c r="J2" s="116"/>
      <c r="K2" s="116"/>
      <c r="L2" s="116"/>
      <c r="M2" s="116"/>
      <c r="N2" s="116"/>
      <c r="O2" s="116"/>
      <c r="P2" s="116"/>
      <c r="Q2" s="84"/>
      <c r="R2" s="116"/>
      <c r="T2" s="85"/>
      <c r="V2" s="85"/>
      <c r="W2" s="85"/>
      <c r="X2" s="85"/>
      <c r="Y2" s="85" t="str">
        <f ca="1">IFERROR(__xludf.DUMMYFUNCTION("TRANSPOSE(UNIQUE('Buyer Contact Info'!P1:P999))"),"")</f>
        <v/>
      </c>
      <c r="Z2" s="89"/>
      <c r="AA2" s="89"/>
      <c r="AB2" s="89"/>
      <c r="AC2" s="89"/>
      <c r="AD2" s="89"/>
      <c r="AE2" s="89"/>
      <c r="AF2" s="89"/>
      <c r="AG2" s="89"/>
      <c r="AH2" s="89"/>
      <c r="AI2" s="89"/>
      <c r="AJ2" s="89"/>
      <c r="AK2" s="89"/>
      <c r="AL2" s="89"/>
      <c r="AM2" s="89"/>
      <c r="AN2" s="90"/>
      <c r="AO2" s="90"/>
      <c r="AP2" s="90"/>
      <c r="AQ2" s="90"/>
      <c r="AR2" s="90"/>
      <c r="AS2" s="90"/>
    </row>
    <row r="3" spans="1:45" ht="30.75" customHeight="1">
      <c r="A3" s="4" t="s">
        <v>2</v>
      </c>
      <c r="B3" s="5" t="s">
        <v>3</v>
      </c>
      <c r="C3" s="5" t="s">
        <v>4</v>
      </c>
      <c r="D3" s="5" t="s">
        <v>5</v>
      </c>
      <c r="E3" s="6" t="s">
        <v>6</v>
      </c>
      <c r="F3" s="7" t="s">
        <v>7</v>
      </c>
      <c r="G3" s="7" t="s">
        <v>8</v>
      </c>
      <c r="H3" s="48" t="s">
        <v>9</v>
      </c>
      <c r="I3" s="38" t="s">
        <v>10</v>
      </c>
      <c r="J3" s="3" t="s">
        <v>11</v>
      </c>
      <c r="K3" s="3" t="s">
        <v>12</v>
      </c>
      <c r="L3" s="3" t="s">
        <v>13</v>
      </c>
      <c r="M3" s="3" t="s">
        <v>14</v>
      </c>
      <c r="N3" s="3" t="s">
        <v>15</v>
      </c>
      <c r="O3" s="3" t="s">
        <v>16</v>
      </c>
      <c r="P3" s="3" t="s">
        <v>17</v>
      </c>
      <c r="Q3" s="82" t="s">
        <v>18</v>
      </c>
      <c r="R3" s="3" t="s">
        <v>19</v>
      </c>
      <c r="S3" s="3" t="s">
        <v>20</v>
      </c>
      <c r="T3" s="83" t="s">
        <v>21</v>
      </c>
      <c r="U3" s="3" t="s">
        <v>22</v>
      </c>
      <c r="V3" s="83"/>
      <c r="W3" s="83"/>
      <c r="X3" s="83"/>
      <c r="Y3" s="83"/>
      <c r="Z3" s="83"/>
      <c r="AA3" s="83"/>
      <c r="AB3" s="83"/>
      <c r="AC3" s="83"/>
      <c r="AD3" s="83"/>
      <c r="AE3" s="83"/>
      <c r="AF3" s="83"/>
      <c r="AG3" s="83"/>
      <c r="AH3" s="83"/>
      <c r="AI3" s="83"/>
      <c r="AJ3" s="83"/>
      <c r="AK3" s="83"/>
      <c r="AL3" s="83"/>
      <c r="AM3" s="83"/>
    </row>
    <row r="4" spans="1:45" ht="14.1">
      <c r="A4" s="8" t="s">
        <v>23</v>
      </c>
      <c r="B4" s="9"/>
      <c r="C4" s="9"/>
      <c r="D4" s="9"/>
      <c r="E4" s="52"/>
      <c r="F4" s="9"/>
      <c r="G4" s="39" t="str">
        <f t="shared" ref="G4:G35" si="0">IF(F4=0,"",F4-SUM(J4:AM4))</f>
        <v/>
      </c>
      <c r="H4" s="42" t="s">
        <v>24</v>
      </c>
      <c r="I4" s="10"/>
      <c r="J4" s="11" cm="1">
        <f t="array" ref="J4:J498">'Balliol Order Page'!J6:J500</f>
        <v>0</v>
      </c>
      <c r="K4" s="11" cm="1">
        <f t="array" ref="K4:K498">'Exeter Order Page '!J6:J500</f>
        <v>0</v>
      </c>
      <c r="L4" s="11" cm="1">
        <f t="array" ref="L4:L498">'Green Templeton Order Page'!J6:J500</f>
        <v>0</v>
      </c>
      <c r="M4" s="11" cm="1">
        <f t="array" ref="M4:M498">'Jesus Order Page'!J6:J500</f>
        <v>0</v>
      </c>
      <c r="N4" s="11" cm="1">
        <f t="array" ref="N4:N498">'LMH Order Page'!J6:J500</f>
        <v>0</v>
      </c>
      <c r="O4" s="11" cm="1">
        <f t="array" ref="O4:O498">'Corpus Christi Order Page'!J6:J500</f>
        <v>0</v>
      </c>
      <c r="P4" s="11" cm="1">
        <f t="array" ref="P4:P498">'Queen''s Order Page'!J6:J500</f>
        <v>0</v>
      </c>
      <c r="Q4" s="11" cm="1">
        <f t="array" ref="Q4:Q498">'Somerville Order Page'!J6:J500</f>
        <v>0</v>
      </c>
      <c r="R4" s="11" cm="1">
        <f t="array" ref="R4:R498">'St. Anne''s Order Page'!J6:J500</f>
        <v>0</v>
      </c>
      <c r="S4" s="11" cm="1">
        <f t="array" ref="S4:S498">'St. Catherine''s Order Page'!J6:J500</f>
        <v>0</v>
      </c>
      <c r="T4" s="11" cm="1">
        <f t="array" ref="T4:T498">'St Edmund Hall Order Page'!J6:J500</f>
        <v>0</v>
      </c>
      <c r="U4" s="11" cm="1">
        <f t="array" ref="U4:U498">'University Order Page'!J6:J500</f>
        <v>0</v>
      </c>
      <c r="V4" s="11"/>
      <c r="W4" s="11"/>
      <c r="X4" s="11"/>
      <c r="Y4" s="11"/>
      <c r="Z4" s="11"/>
      <c r="AA4" s="11"/>
      <c r="AB4" s="11"/>
      <c r="AC4" s="11"/>
      <c r="AD4" s="11"/>
      <c r="AE4" s="11"/>
      <c r="AF4" s="11"/>
      <c r="AG4" s="11"/>
      <c r="AH4" s="11"/>
      <c r="AI4" s="11"/>
      <c r="AJ4" s="11"/>
      <c r="AK4" s="11"/>
      <c r="AL4" s="11"/>
      <c r="AM4" s="11"/>
    </row>
    <row r="5" spans="1:45" ht="14.1">
      <c r="A5" s="8" t="s">
        <v>23</v>
      </c>
      <c r="B5" s="9"/>
      <c r="C5" s="9"/>
      <c r="D5" s="9"/>
      <c r="E5" s="52"/>
      <c r="F5" s="9"/>
      <c r="G5" s="39" t="str">
        <f t="shared" si="0"/>
        <v/>
      </c>
      <c r="H5" s="42" t="s">
        <v>24</v>
      </c>
      <c r="I5" s="12"/>
      <c r="J5" s="11">
        <v>0</v>
      </c>
      <c r="K5" s="13">
        <v>0</v>
      </c>
      <c r="L5" s="13">
        <v>0</v>
      </c>
      <c r="M5" s="13">
        <v>0</v>
      </c>
      <c r="N5" s="13">
        <v>0</v>
      </c>
      <c r="O5" s="13">
        <v>0</v>
      </c>
      <c r="P5" s="13">
        <v>0</v>
      </c>
      <c r="Q5" s="13">
        <v>0</v>
      </c>
      <c r="R5" s="13">
        <v>0</v>
      </c>
      <c r="S5" s="13">
        <v>0</v>
      </c>
      <c r="T5" s="13">
        <v>0</v>
      </c>
      <c r="U5" s="13">
        <v>0</v>
      </c>
      <c r="V5" s="13"/>
      <c r="W5" s="13"/>
      <c r="X5" s="13"/>
      <c r="Y5" s="13"/>
      <c r="Z5" s="13"/>
      <c r="AA5" s="13"/>
      <c r="AB5" s="13"/>
      <c r="AC5" s="13"/>
      <c r="AD5" s="13"/>
      <c r="AE5" s="13"/>
      <c r="AF5" s="13"/>
      <c r="AG5" s="13"/>
      <c r="AH5" s="13"/>
      <c r="AI5" s="13"/>
      <c r="AJ5" s="13"/>
      <c r="AK5" s="13"/>
      <c r="AL5" s="13"/>
      <c r="AM5" s="13"/>
    </row>
    <row r="6" spans="1:45" ht="14.1">
      <c r="A6" s="8" t="s">
        <v>23</v>
      </c>
      <c r="B6" s="9"/>
      <c r="C6" s="9"/>
      <c r="D6" s="9"/>
      <c r="E6" s="52"/>
      <c r="F6" s="9"/>
      <c r="G6" s="39" t="str">
        <f t="shared" si="0"/>
        <v/>
      </c>
      <c r="H6" s="42" t="s">
        <v>24</v>
      </c>
      <c r="I6" s="12"/>
      <c r="J6" s="11">
        <v>0</v>
      </c>
      <c r="K6" s="13">
        <v>0</v>
      </c>
      <c r="L6" s="13">
        <v>0</v>
      </c>
      <c r="M6" s="13">
        <v>0</v>
      </c>
      <c r="N6" s="13">
        <v>0</v>
      </c>
      <c r="O6" s="13">
        <v>0</v>
      </c>
      <c r="P6" s="13">
        <v>0</v>
      </c>
      <c r="Q6" s="13">
        <v>0</v>
      </c>
      <c r="R6" s="13">
        <v>0</v>
      </c>
      <c r="S6" s="13">
        <v>0</v>
      </c>
      <c r="T6" s="13">
        <v>0</v>
      </c>
      <c r="U6" s="13">
        <v>0</v>
      </c>
      <c r="V6" s="13"/>
      <c r="W6" s="13"/>
      <c r="X6" s="13"/>
      <c r="Y6" s="13"/>
      <c r="Z6" s="13"/>
      <c r="AA6" s="13"/>
      <c r="AB6" s="13"/>
      <c r="AC6" s="13"/>
      <c r="AD6" s="13"/>
      <c r="AE6" s="13"/>
      <c r="AF6" s="13"/>
      <c r="AG6" s="13"/>
      <c r="AH6" s="13"/>
      <c r="AI6" s="13"/>
      <c r="AJ6" s="13"/>
      <c r="AK6" s="13"/>
      <c r="AL6" s="13"/>
      <c r="AM6" s="13"/>
    </row>
    <row r="7" spans="1:45" ht="14.1">
      <c r="A7" s="8" t="s">
        <v>23</v>
      </c>
      <c r="B7" s="9"/>
      <c r="C7" s="9"/>
      <c r="D7" s="9"/>
      <c r="E7" s="52"/>
      <c r="F7" s="9"/>
      <c r="G7" s="55" t="str">
        <f t="shared" si="0"/>
        <v/>
      </c>
      <c r="H7" s="42" t="s">
        <v>24</v>
      </c>
      <c r="I7" s="12"/>
      <c r="J7" s="11">
        <v>0</v>
      </c>
      <c r="K7" s="13">
        <v>0</v>
      </c>
      <c r="L7" s="13">
        <v>0</v>
      </c>
      <c r="M7" s="13">
        <v>0</v>
      </c>
      <c r="N7" s="13">
        <v>0</v>
      </c>
      <c r="O7" s="13">
        <v>0</v>
      </c>
      <c r="P7" s="13">
        <v>0</v>
      </c>
      <c r="Q7" s="13">
        <v>0</v>
      </c>
      <c r="R7" s="13">
        <v>0</v>
      </c>
      <c r="S7" s="13">
        <v>0</v>
      </c>
      <c r="T7" s="13">
        <v>0</v>
      </c>
      <c r="U7" s="13">
        <v>0</v>
      </c>
      <c r="V7" s="13"/>
      <c r="W7" s="13"/>
      <c r="X7" s="13"/>
      <c r="Y7" s="13"/>
      <c r="Z7" s="13"/>
      <c r="AA7" s="13"/>
      <c r="AB7" s="13"/>
      <c r="AC7" s="13"/>
      <c r="AD7" s="13"/>
      <c r="AE7" s="13"/>
      <c r="AF7" s="13"/>
      <c r="AG7" s="13"/>
      <c r="AH7" s="13"/>
      <c r="AI7" s="13"/>
      <c r="AJ7" s="13"/>
      <c r="AK7" s="13"/>
      <c r="AL7" s="13"/>
      <c r="AM7" s="13"/>
    </row>
    <row r="8" spans="1:45" ht="14.1">
      <c r="A8" s="8" t="s">
        <v>23</v>
      </c>
      <c r="B8" s="9"/>
      <c r="C8" s="9"/>
      <c r="D8" s="9"/>
      <c r="E8" s="52"/>
      <c r="F8" s="9"/>
      <c r="G8" s="39" t="str">
        <f t="shared" si="0"/>
        <v/>
      </c>
      <c r="H8" s="42" t="s">
        <v>24</v>
      </c>
      <c r="I8" s="12"/>
      <c r="J8" s="11">
        <v>0</v>
      </c>
      <c r="K8" s="13">
        <v>0</v>
      </c>
      <c r="L8" s="13">
        <v>0</v>
      </c>
      <c r="M8" s="13">
        <v>0</v>
      </c>
      <c r="N8" s="13">
        <v>0</v>
      </c>
      <c r="O8" s="13">
        <v>0</v>
      </c>
      <c r="P8" s="13">
        <v>0</v>
      </c>
      <c r="Q8" s="13">
        <v>0</v>
      </c>
      <c r="R8" s="13">
        <v>0</v>
      </c>
      <c r="S8" s="13">
        <v>0</v>
      </c>
      <c r="T8" s="13">
        <v>0</v>
      </c>
      <c r="U8" s="13">
        <v>0</v>
      </c>
      <c r="V8" s="13"/>
      <c r="W8" s="13"/>
      <c r="X8" s="13"/>
      <c r="Y8" s="13"/>
      <c r="Z8" s="13"/>
      <c r="AA8" s="13"/>
      <c r="AB8" s="13"/>
      <c r="AC8" s="13"/>
      <c r="AD8" s="13"/>
      <c r="AE8" s="13"/>
      <c r="AF8" s="13"/>
      <c r="AG8" s="13"/>
      <c r="AH8" s="13"/>
      <c r="AI8" s="13"/>
      <c r="AJ8" s="13"/>
      <c r="AK8" s="13"/>
      <c r="AL8" s="13"/>
      <c r="AM8" s="13"/>
    </row>
    <row r="9" spans="1:45" ht="14.1">
      <c r="A9" s="8" t="s">
        <v>23</v>
      </c>
      <c r="B9" s="9"/>
      <c r="C9" s="9"/>
      <c r="D9" s="9"/>
      <c r="E9" s="52"/>
      <c r="F9" s="9"/>
      <c r="G9" s="39" t="str">
        <f t="shared" si="0"/>
        <v/>
      </c>
      <c r="H9" s="42" t="s">
        <v>24</v>
      </c>
      <c r="I9" s="12"/>
      <c r="J9" s="11">
        <v>0</v>
      </c>
      <c r="K9" s="13">
        <v>0</v>
      </c>
      <c r="L9" s="13">
        <v>0</v>
      </c>
      <c r="M9" s="13">
        <v>0</v>
      </c>
      <c r="N9" s="13">
        <v>0</v>
      </c>
      <c r="O9" s="13">
        <v>0</v>
      </c>
      <c r="P9" s="13">
        <v>0</v>
      </c>
      <c r="Q9" s="13">
        <v>0</v>
      </c>
      <c r="R9" s="13">
        <v>0</v>
      </c>
      <c r="S9" s="13">
        <v>0</v>
      </c>
      <c r="T9" s="13">
        <v>0</v>
      </c>
      <c r="U9" s="13">
        <v>0</v>
      </c>
      <c r="V9" s="13"/>
      <c r="W9" s="13"/>
      <c r="X9" s="13"/>
      <c r="Y9" s="13"/>
      <c r="Z9" s="13"/>
      <c r="AA9" s="13"/>
      <c r="AB9" s="13"/>
      <c r="AC9" s="13"/>
      <c r="AD9" s="13"/>
      <c r="AE9" s="13"/>
      <c r="AF9" s="13"/>
      <c r="AG9" s="13"/>
      <c r="AH9" s="13"/>
      <c r="AI9" s="13"/>
      <c r="AJ9" s="13"/>
      <c r="AK9" s="13"/>
      <c r="AL9" s="13"/>
      <c r="AM9" s="13"/>
    </row>
    <row r="10" spans="1:45" ht="14.1">
      <c r="A10" s="8" t="s">
        <v>23</v>
      </c>
      <c r="B10" s="9"/>
      <c r="C10" s="9"/>
      <c r="D10" s="9"/>
      <c r="E10" s="52"/>
      <c r="F10" s="9"/>
      <c r="G10" s="39" t="str">
        <f t="shared" si="0"/>
        <v/>
      </c>
      <c r="H10" s="42" t="s">
        <v>24</v>
      </c>
      <c r="I10" s="12"/>
      <c r="J10" s="11">
        <v>0</v>
      </c>
      <c r="K10" s="13">
        <v>0</v>
      </c>
      <c r="L10" s="13">
        <v>0</v>
      </c>
      <c r="M10" s="13">
        <v>0</v>
      </c>
      <c r="N10" s="13">
        <v>0</v>
      </c>
      <c r="O10" s="13">
        <v>0</v>
      </c>
      <c r="P10" s="13">
        <v>0</v>
      </c>
      <c r="Q10" s="13">
        <v>0</v>
      </c>
      <c r="R10" s="13">
        <v>0</v>
      </c>
      <c r="S10" s="13">
        <v>0</v>
      </c>
      <c r="T10" s="13">
        <v>0</v>
      </c>
      <c r="U10" s="13">
        <v>0</v>
      </c>
      <c r="V10" s="13"/>
      <c r="W10" s="13"/>
      <c r="X10" s="13"/>
      <c r="Y10" s="13"/>
      <c r="Z10" s="13"/>
      <c r="AA10" s="13"/>
      <c r="AB10" s="13"/>
      <c r="AC10" s="13"/>
      <c r="AD10" s="13"/>
      <c r="AE10" s="13"/>
      <c r="AF10" s="13"/>
      <c r="AG10" s="13"/>
      <c r="AH10" s="13"/>
      <c r="AI10" s="13"/>
      <c r="AJ10" s="13"/>
      <c r="AK10" s="13"/>
      <c r="AL10" s="13"/>
      <c r="AM10" s="13"/>
    </row>
    <row r="11" spans="1:45" ht="14.1">
      <c r="A11" s="8" t="s">
        <v>23</v>
      </c>
      <c r="B11" s="9"/>
      <c r="C11" s="9"/>
      <c r="D11" s="9"/>
      <c r="E11" s="52"/>
      <c r="F11" s="9"/>
      <c r="G11" s="39" t="str">
        <f t="shared" si="0"/>
        <v/>
      </c>
      <c r="H11" s="42" t="s">
        <v>24</v>
      </c>
      <c r="I11" s="12"/>
      <c r="J11" s="11">
        <v>0</v>
      </c>
      <c r="K11" s="13">
        <v>0</v>
      </c>
      <c r="L11" s="13">
        <v>0</v>
      </c>
      <c r="M11" s="13">
        <v>0</v>
      </c>
      <c r="N11" s="13">
        <v>0</v>
      </c>
      <c r="O11" s="13">
        <v>0</v>
      </c>
      <c r="P11" s="13">
        <v>0</v>
      </c>
      <c r="Q11" s="13">
        <v>0</v>
      </c>
      <c r="R11" s="13">
        <v>0</v>
      </c>
      <c r="S11" s="13">
        <v>0</v>
      </c>
      <c r="T11" s="13">
        <v>0</v>
      </c>
      <c r="U11" s="13">
        <v>0</v>
      </c>
      <c r="V11" s="13"/>
      <c r="W11" s="13"/>
      <c r="X11" s="13"/>
      <c r="Y11" s="13"/>
      <c r="Z11" s="13"/>
      <c r="AA11" s="13"/>
      <c r="AB11" s="13"/>
      <c r="AC11" s="13"/>
      <c r="AD11" s="13"/>
      <c r="AE11" s="13"/>
      <c r="AF11" s="13"/>
      <c r="AG11" s="13"/>
      <c r="AH11" s="13"/>
      <c r="AI11" s="13"/>
      <c r="AJ11" s="13"/>
      <c r="AK11" s="13"/>
      <c r="AL11" s="13"/>
      <c r="AM11" s="13"/>
    </row>
    <row r="12" spans="1:45" ht="14.1">
      <c r="A12" s="8" t="s">
        <v>23</v>
      </c>
      <c r="B12" s="9"/>
      <c r="C12" s="9"/>
      <c r="D12" s="9"/>
      <c r="E12" s="52"/>
      <c r="F12" s="9"/>
      <c r="G12" s="39" t="str">
        <f t="shared" si="0"/>
        <v/>
      </c>
      <c r="H12" s="42" t="s">
        <v>24</v>
      </c>
      <c r="I12" s="12"/>
      <c r="J12" s="11">
        <v>0</v>
      </c>
      <c r="K12" s="13">
        <v>0</v>
      </c>
      <c r="L12" s="13">
        <v>0</v>
      </c>
      <c r="M12" s="13">
        <v>0</v>
      </c>
      <c r="N12" s="13">
        <v>0</v>
      </c>
      <c r="O12" s="13">
        <v>0</v>
      </c>
      <c r="P12" s="13">
        <v>0</v>
      </c>
      <c r="Q12" s="13">
        <v>0</v>
      </c>
      <c r="R12" s="13">
        <v>0</v>
      </c>
      <c r="S12" s="13">
        <v>0</v>
      </c>
      <c r="T12" s="13">
        <v>0</v>
      </c>
      <c r="U12" s="13">
        <v>0</v>
      </c>
      <c r="V12" s="13"/>
      <c r="W12" s="13"/>
      <c r="X12" s="13"/>
      <c r="Y12" s="13"/>
      <c r="Z12" s="13"/>
      <c r="AA12" s="13"/>
      <c r="AB12" s="13"/>
      <c r="AC12" s="13"/>
      <c r="AD12" s="13"/>
      <c r="AE12" s="13"/>
      <c r="AF12" s="13"/>
      <c r="AG12" s="13"/>
      <c r="AH12" s="13"/>
      <c r="AI12" s="13"/>
      <c r="AJ12" s="13"/>
      <c r="AK12" s="13"/>
      <c r="AL12" s="13"/>
      <c r="AM12" s="13"/>
    </row>
    <row r="13" spans="1:45" ht="14.1">
      <c r="A13" s="8" t="s">
        <v>23</v>
      </c>
      <c r="B13" s="9"/>
      <c r="C13" s="9"/>
      <c r="D13" s="9"/>
      <c r="E13" s="52"/>
      <c r="F13" s="9"/>
      <c r="G13" s="39" t="str">
        <f t="shared" si="0"/>
        <v/>
      </c>
      <c r="H13" s="42" t="s">
        <v>24</v>
      </c>
      <c r="I13" s="12"/>
      <c r="J13" s="11">
        <v>0</v>
      </c>
      <c r="K13" s="13">
        <v>0</v>
      </c>
      <c r="L13" s="13">
        <v>0</v>
      </c>
      <c r="M13" s="13">
        <v>0</v>
      </c>
      <c r="N13" s="13">
        <v>0</v>
      </c>
      <c r="O13" s="13">
        <v>0</v>
      </c>
      <c r="P13" s="13">
        <v>0</v>
      </c>
      <c r="Q13" s="13">
        <v>0</v>
      </c>
      <c r="R13" s="13">
        <v>0</v>
      </c>
      <c r="S13" s="13">
        <v>0</v>
      </c>
      <c r="T13" s="13">
        <v>0</v>
      </c>
      <c r="U13" s="13">
        <v>0</v>
      </c>
      <c r="V13" s="13"/>
      <c r="W13" s="13"/>
      <c r="X13" s="13"/>
      <c r="Y13" s="13"/>
      <c r="Z13" s="13"/>
      <c r="AA13" s="13"/>
      <c r="AB13" s="13"/>
      <c r="AC13" s="13"/>
      <c r="AD13" s="13"/>
      <c r="AE13" s="13"/>
      <c r="AF13" s="13"/>
      <c r="AG13" s="13"/>
      <c r="AH13" s="13"/>
      <c r="AI13" s="13"/>
      <c r="AJ13" s="13"/>
      <c r="AK13" s="13"/>
      <c r="AL13" s="13"/>
      <c r="AM13" s="13"/>
    </row>
    <row r="14" spans="1:45" ht="14.1">
      <c r="A14" s="8" t="s">
        <v>23</v>
      </c>
      <c r="B14" s="9"/>
      <c r="C14" s="9"/>
      <c r="D14" s="9"/>
      <c r="E14" s="52"/>
      <c r="F14" s="9"/>
      <c r="G14" s="39" t="str">
        <f t="shared" si="0"/>
        <v/>
      </c>
      <c r="H14" s="42" t="s">
        <v>24</v>
      </c>
      <c r="I14" s="12"/>
      <c r="J14" s="11">
        <v>0</v>
      </c>
      <c r="K14" s="13">
        <v>0</v>
      </c>
      <c r="L14" s="13">
        <v>0</v>
      </c>
      <c r="M14" s="13">
        <v>0</v>
      </c>
      <c r="N14" s="13">
        <v>0</v>
      </c>
      <c r="O14" s="13">
        <v>0</v>
      </c>
      <c r="P14" s="13">
        <v>0</v>
      </c>
      <c r="Q14" s="13">
        <v>0</v>
      </c>
      <c r="R14" s="13">
        <v>0</v>
      </c>
      <c r="S14" s="13">
        <v>0</v>
      </c>
      <c r="T14" s="13">
        <v>0</v>
      </c>
      <c r="U14" s="13">
        <v>0</v>
      </c>
      <c r="V14" s="13"/>
      <c r="W14" s="13"/>
      <c r="X14" s="13"/>
      <c r="Y14" s="13"/>
      <c r="Z14" s="13"/>
      <c r="AA14" s="13"/>
      <c r="AB14" s="13"/>
      <c r="AC14" s="13"/>
      <c r="AD14" s="13"/>
      <c r="AE14" s="13"/>
      <c r="AF14" s="13"/>
      <c r="AG14" s="13"/>
      <c r="AH14" s="13"/>
      <c r="AI14" s="13"/>
      <c r="AJ14" s="13"/>
      <c r="AK14" s="13"/>
      <c r="AL14" s="13"/>
      <c r="AM14" s="13"/>
    </row>
    <row r="15" spans="1:45" ht="14.1">
      <c r="A15" s="8" t="s">
        <v>23</v>
      </c>
      <c r="B15" s="9"/>
      <c r="C15" s="9"/>
      <c r="D15" s="9"/>
      <c r="E15" s="52"/>
      <c r="F15" s="9"/>
      <c r="G15" s="39" t="str">
        <f t="shared" si="0"/>
        <v/>
      </c>
      <c r="H15" s="42" t="s">
        <v>24</v>
      </c>
      <c r="I15" s="12"/>
      <c r="J15" s="13">
        <v>0</v>
      </c>
      <c r="K15" s="13">
        <v>0</v>
      </c>
      <c r="L15" s="13">
        <v>0</v>
      </c>
      <c r="M15" s="13">
        <v>0</v>
      </c>
      <c r="N15" s="13">
        <v>0</v>
      </c>
      <c r="O15" s="13">
        <v>0</v>
      </c>
      <c r="P15" s="13">
        <v>0</v>
      </c>
      <c r="Q15" s="13">
        <v>0</v>
      </c>
      <c r="R15" s="13">
        <v>0</v>
      </c>
      <c r="S15" s="13">
        <v>0</v>
      </c>
      <c r="T15" s="13">
        <v>0</v>
      </c>
      <c r="U15" s="13">
        <v>0</v>
      </c>
      <c r="V15" s="13"/>
      <c r="W15" s="13"/>
      <c r="X15" s="13"/>
      <c r="Y15" s="13"/>
      <c r="Z15" s="13"/>
      <c r="AA15" s="13"/>
      <c r="AB15" s="13"/>
      <c r="AC15" s="13"/>
      <c r="AD15" s="13"/>
      <c r="AE15" s="13"/>
      <c r="AF15" s="13"/>
      <c r="AG15" s="13"/>
      <c r="AH15" s="13"/>
      <c r="AI15" s="13"/>
      <c r="AJ15" s="13"/>
      <c r="AK15" s="13"/>
      <c r="AL15" s="13"/>
      <c r="AM15" s="13"/>
    </row>
    <row r="16" spans="1:45" ht="14.1">
      <c r="A16" s="8" t="s">
        <v>23</v>
      </c>
      <c r="B16" s="9"/>
      <c r="C16" s="9"/>
      <c r="D16" s="9"/>
      <c r="E16" s="52"/>
      <c r="F16" s="9"/>
      <c r="G16" s="39" t="str">
        <f t="shared" si="0"/>
        <v/>
      </c>
      <c r="H16" s="42" t="s">
        <v>24</v>
      </c>
      <c r="I16" s="12"/>
      <c r="J16" s="13">
        <v>0</v>
      </c>
      <c r="K16" s="13">
        <v>0</v>
      </c>
      <c r="L16" s="13">
        <v>0</v>
      </c>
      <c r="M16" s="13">
        <v>0</v>
      </c>
      <c r="N16" s="13">
        <v>0</v>
      </c>
      <c r="O16" s="13">
        <v>0</v>
      </c>
      <c r="P16" s="13">
        <v>0</v>
      </c>
      <c r="Q16" s="13">
        <v>0</v>
      </c>
      <c r="R16" s="13">
        <v>0</v>
      </c>
      <c r="S16" s="13">
        <v>0</v>
      </c>
      <c r="T16" s="13">
        <v>0</v>
      </c>
      <c r="U16" s="13">
        <v>0</v>
      </c>
      <c r="V16" s="13"/>
      <c r="W16" s="13"/>
      <c r="X16" s="13"/>
      <c r="Y16" s="13"/>
      <c r="Z16" s="13"/>
      <c r="AA16" s="13"/>
      <c r="AB16" s="13"/>
      <c r="AC16" s="13"/>
      <c r="AD16" s="13"/>
      <c r="AE16" s="13"/>
      <c r="AF16" s="13"/>
      <c r="AG16" s="13"/>
      <c r="AH16" s="13"/>
      <c r="AI16" s="13"/>
      <c r="AJ16" s="13"/>
      <c r="AK16" s="13"/>
      <c r="AL16" s="13"/>
      <c r="AM16" s="13"/>
    </row>
    <row r="17" spans="1:39" ht="14.1">
      <c r="A17" s="8" t="s">
        <v>23</v>
      </c>
      <c r="B17" s="9"/>
      <c r="C17" s="9"/>
      <c r="D17" s="9"/>
      <c r="E17" s="52"/>
      <c r="F17" s="9"/>
      <c r="G17" s="39" t="str">
        <f t="shared" si="0"/>
        <v/>
      </c>
      <c r="H17" s="42" t="s">
        <v>24</v>
      </c>
      <c r="I17" s="12"/>
      <c r="J17" s="13">
        <v>0</v>
      </c>
      <c r="K17" s="13">
        <v>0</v>
      </c>
      <c r="L17" s="13">
        <v>0</v>
      </c>
      <c r="M17" s="13">
        <v>0</v>
      </c>
      <c r="N17" s="13">
        <v>0</v>
      </c>
      <c r="O17" s="13">
        <v>0</v>
      </c>
      <c r="P17" s="13">
        <v>0</v>
      </c>
      <c r="Q17" s="13">
        <v>0</v>
      </c>
      <c r="R17" s="13">
        <v>0</v>
      </c>
      <c r="S17" s="13">
        <v>0</v>
      </c>
      <c r="T17" s="13">
        <v>0</v>
      </c>
      <c r="U17" s="13">
        <v>0</v>
      </c>
      <c r="V17" s="13"/>
      <c r="W17" s="13"/>
      <c r="X17" s="13"/>
      <c r="Y17" s="13"/>
      <c r="Z17" s="13"/>
      <c r="AA17" s="13"/>
      <c r="AB17" s="13"/>
      <c r="AC17" s="13"/>
      <c r="AD17" s="13"/>
      <c r="AE17" s="13"/>
      <c r="AF17" s="13"/>
      <c r="AG17" s="13"/>
      <c r="AH17" s="13"/>
      <c r="AI17" s="13"/>
      <c r="AJ17" s="13"/>
      <c r="AK17" s="13"/>
      <c r="AL17" s="13"/>
      <c r="AM17" s="13"/>
    </row>
    <row r="18" spans="1:39" ht="14.1">
      <c r="A18" s="8" t="s">
        <v>23</v>
      </c>
      <c r="B18" s="9"/>
      <c r="C18" s="9"/>
      <c r="D18" s="9"/>
      <c r="E18" s="52"/>
      <c r="F18" s="9"/>
      <c r="G18" s="39" t="str">
        <f t="shared" si="0"/>
        <v/>
      </c>
      <c r="H18" s="42" t="s">
        <v>24</v>
      </c>
      <c r="I18" s="12"/>
      <c r="J18" s="13">
        <v>0</v>
      </c>
      <c r="K18" s="13">
        <v>0</v>
      </c>
      <c r="L18" s="13">
        <v>0</v>
      </c>
      <c r="M18" s="13">
        <v>0</v>
      </c>
      <c r="N18" s="13">
        <v>0</v>
      </c>
      <c r="O18" s="13">
        <v>0</v>
      </c>
      <c r="P18" s="13">
        <v>0</v>
      </c>
      <c r="Q18" s="13">
        <v>0</v>
      </c>
      <c r="R18" s="13">
        <v>0</v>
      </c>
      <c r="S18" s="13">
        <v>0</v>
      </c>
      <c r="T18" s="13">
        <v>0</v>
      </c>
      <c r="U18" s="13">
        <v>0</v>
      </c>
      <c r="V18" s="13"/>
      <c r="W18" s="13"/>
      <c r="X18" s="13"/>
      <c r="Y18" s="13"/>
      <c r="Z18" s="13"/>
      <c r="AA18" s="13"/>
      <c r="AB18" s="13"/>
      <c r="AC18" s="13"/>
      <c r="AD18" s="13"/>
      <c r="AE18" s="13"/>
      <c r="AF18" s="13"/>
      <c r="AG18" s="13"/>
      <c r="AH18" s="13"/>
      <c r="AI18" s="13"/>
      <c r="AJ18" s="13"/>
      <c r="AK18" s="13"/>
      <c r="AL18" s="13"/>
      <c r="AM18" s="13"/>
    </row>
    <row r="19" spans="1:39" ht="14.1">
      <c r="A19" s="8" t="s">
        <v>23</v>
      </c>
      <c r="B19" s="9"/>
      <c r="C19" s="9"/>
      <c r="D19" s="9"/>
      <c r="E19" s="52"/>
      <c r="F19" s="9"/>
      <c r="G19" s="39" t="str">
        <f t="shared" si="0"/>
        <v/>
      </c>
      <c r="H19" s="42" t="s">
        <v>24</v>
      </c>
      <c r="I19" s="12"/>
      <c r="J19" s="13">
        <v>0</v>
      </c>
      <c r="K19" s="13">
        <v>0</v>
      </c>
      <c r="L19" s="13">
        <v>0</v>
      </c>
      <c r="M19" s="13">
        <v>0</v>
      </c>
      <c r="N19" s="13">
        <v>0</v>
      </c>
      <c r="O19" s="13">
        <v>0</v>
      </c>
      <c r="P19" s="13">
        <v>0</v>
      </c>
      <c r="Q19" s="13">
        <v>0</v>
      </c>
      <c r="R19" s="13">
        <v>0</v>
      </c>
      <c r="S19" s="13">
        <v>0</v>
      </c>
      <c r="T19" s="13">
        <v>0</v>
      </c>
      <c r="U19" s="13">
        <v>0</v>
      </c>
      <c r="V19" s="13"/>
      <c r="W19" s="13"/>
      <c r="X19" s="13"/>
      <c r="Y19" s="13"/>
      <c r="Z19" s="13"/>
      <c r="AA19" s="13"/>
      <c r="AB19" s="13"/>
      <c r="AC19" s="13"/>
      <c r="AD19" s="13"/>
      <c r="AE19" s="13"/>
      <c r="AF19" s="13"/>
      <c r="AG19" s="13"/>
      <c r="AH19" s="13"/>
      <c r="AI19" s="13"/>
      <c r="AJ19" s="13"/>
      <c r="AK19" s="13"/>
      <c r="AL19" s="13"/>
      <c r="AM19" s="13"/>
    </row>
    <row r="20" spans="1:39" ht="14.1">
      <c r="A20" s="8" t="s">
        <v>23</v>
      </c>
      <c r="B20" s="9"/>
      <c r="C20" s="9"/>
      <c r="D20" s="9"/>
      <c r="E20" s="52"/>
      <c r="F20" s="9"/>
      <c r="G20" s="39" t="str">
        <f t="shared" si="0"/>
        <v/>
      </c>
      <c r="H20" s="42" t="s">
        <v>24</v>
      </c>
      <c r="I20" s="12"/>
      <c r="J20" s="13">
        <v>0</v>
      </c>
      <c r="K20" s="13">
        <v>0</v>
      </c>
      <c r="L20" s="13">
        <v>0</v>
      </c>
      <c r="M20" s="13">
        <v>0</v>
      </c>
      <c r="N20" s="13">
        <v>0</v>
      </c>
      <c r="O20" s="13">
        <v>0</v>
      </c>
      <c r="P20" s="13">
        <v>0</v>
      </c>
      <c r="Q20" s="13">
        <v>0</v>
      </c>
      <c r="R20" s="13">
        <v>0</v>
      </c>
      <c r="S20" s="13">
        <v>0</v>
      </c>
      <c r="T20" s="13">
        <v>0</v>
      </c>
      <c r="U20" s="13">
        <v>0</v>
      </c>
      <c r="V20" s="13"/>
      <c r="W20" s="13"/>
      <c r="X20" s="13"/>
      <c r="Y20" s="13"/>
      <c r="Z20" s="13"/>
      <c r="AA20" s="13"/>
      <c r="AB20" s="13"/>
      <c r="AC20" s="13"/>
      <c r="AD20" s="13"/>
      <c r="AE20" s="13"/>
      <c r="AF20" s="13"/>
      <c r="AG20" s="13"/>
      <c r="AH20" s="13"/>
      <c r="AI20" s="13"/>
      <c r="AJ20" s="13"/>
      <c r="AK20" s="13"/>
      <c r="AL20" s="13"/>
      <c r="AM20" s="13"/>
    </row>
    <row r="21" spans="1:39" ht="14.1">
      <c r="A21" s="8" t="s">
        <v>23</v>
      </c>
      <c r="B21" s="9"/>
      <c r="C21" s="9"/>
      <c r="D21" s="9"/>
      <c r="E21" s="52"/>
      <c r="F21" s="9"/>
      <c r="G21" s="39" t="str">
        <f t="shared" si="0"/>
        <v/>
      </c>
      <c r="H21" s="42" t="s">
        <v>24</v>
      </c>
      <c r="I21" s="12"/>
      <c r="J21" s="13">
        <v>0</v>
      </c>
      <c r="K21" s="13">
        <v>0</v>
      </c>
      <c r="L21" s="13">
        <v>0</v>
      </c>
      <c r="M21" s="13">
        <v>0</v>
      </c>
      <c r="N21" s="13">
        <v>0</v>
      </c>
      <c r="O21" s="13">
        <v>0</v>
      </c>
      <c r="P21" s="13">
        <v>0</v>
      </c>
      <c r="Q21" s="13">
        <v>0</v>
      </c>
      <c r="R21" s="13">
        <v>0</v>
      </c>
      <c r="S21" s="13">
        <v>0</v>
      </c>
      <c r="T21" s="13">
        <v>0</v>
      </c>
      <c r="U21" s="13">
        <v>0</v>
      </c>
      <c r="V21" s="13"/>
      <c r="W21" s="13"/>
      <c r="X21" s="13"/>
      <c r="Y21" s="13"/>
      <c r="Z21" s="13"/>
      <c r="AA21" s="13"/>
      <c r="AB21" s="13"/>
      <c r="AC21" s="13"/>
      <c r="AD21" s="13"/>
      <c r="AE21" s="13"/>
      <c r="AF21" s="13"/>
      <c r="AG21" s="13"/>
      <c r="AH21" s="13"/>
      <c r="AI21" s="13"/>
      <c r="AJ21" s="13"/>
      <c r="AK21" s="13"/>
      <c r="AL21" s="13"/>
      <c r="AM21" s="13"/>
    </row>
    <row r="22" spans="1:39" ht="14.1">
      <c r="A22" s="8" t="s">
        <v>23</v>
      </c>
      <c r="B22" s="9"/>
      <c r="C22" s="9"/>
      <c r="D22" s="9"/>
      <c r="E22" s="52"/>
      <c r="F22" s="9"/>
      <c r="G22" s="39" t="str">
        <f t="shared" si="0"/>
        <v/>
      </c>
      <c r="H22" s="42" t="s">
        <v>24</v>
      </c>
      <c r="I22" s="12"/>
      <c r="J22" s="13">
        <v>0</v>
      </c>
      <c r="K22" s="13">
        <v>0</v>
      </c>
      <c r="L22" s="13">
        <v>0</v>
      </c>
      <c r="M22" s="13">
        <v>0</v>
      </c>
      <c r="N22" s="13">
        <v>0</v>
      </c>
      <c r="O22" s="13">
        <v>0</v>
      </c>
      <c r="P22" s="13">
        <v>0</v>
      </c>
      <c r="Q22" s="13">
        <v>0</v>
      </c>
      <c r="R22" s="13">
        <v>0</v>
      </c>
      <c r="S22" s="13">
        <v>0</v>
      </c>
      <c r="T22" s="13">
        <v>0</v>
      </c>
      <c r="U22" s="13">
        <v>0</v>
      </c>
      <c r="V22" s="13"/>
      <c r="W22" s="13"/>
      <c r="X22" s="13"/>
      <c r="Y22" s="13"/>
      <c r="Z22" s="13"/>
      <c r="AA22" s="13"/>
      <c r="AB22" s="13"/>
      <c r="AC22" s="13"/>
      <c r="AD22" s="13"/>
      <c r="AE22" s="13"/>
      <c r="AF22" s="13"/>
      <c r="AG22" s="13"/>
      <c r="AH22" s="13"/>
      <c r="AI22" s="13"/>
      <c r="AJ22" s="13"/>
      <c r="AK22" s="13"/>
      <c r="AL22" s="13"/>
      <c r="AM22" s="13"/>
    </row>
    <row r="23" spans="1:39" ht="14.1">
      <c r="A23" s="8" t="s">
        <v>23</v>
      </c>
      <c r="B23" s="9"/>
      <c r="C23" s="9"/>
      <c r="D23" s="9"/>
      <c r="E23" s="52"/>
      <c r="F23" s="9"/>
      <c r="G23" s="39" t="str">
        <f t="shared" si="0"/>
        <v/>
      </c>
      <c r="H23" s="42" t="s">
        <v>24</v>
      </c>
      <c r="I23" s="12"/>
      <c r="J23" s="13">
        <v>0</v>
      </c>
      <c r="K23" s="13">
        <v>0</v>
      </c>
      <c r="L23" s="13">
        <v>0</v>
      </c>
      <c r="M23" s="13">
        <v>0</v>
      </c>
      <c r="N23" s="13">
        <v>0</v>
      </c>
      <c r="O23" s="13">
        <v>0</v>
      </c>
      <c r="P23" s="13">
        <v>0</v>
      </c>
      <c r="Q23" s="13">
        <v>0</v>
      </c>
      <c r="R23" s="13">
        <v>0</v>
      </c>
      <c r="S23" s="13">
        <v>0</v>
      </c>
      <c r="T23" s="13">
        <v>0</v>
      </c>
      <c r="U23" s="13">
        <v>0</v>
      </c>
      <c r="V23" s="13"/>
      <c r="W23" s="13"/>
      <c r="X23" s="13"/>
      <c r="Y23" s="13"/>
      <c r="Z23" s="13"/>
      <c r="AA23" s="13"/>
      <c r="AB23" s="13"/>
      <c r="AC23" s="13"/>
      <c r="AD23" s="13"/>
      <c r="AE23" s="13"/>
      <c r="AF23" s="13"/>
      <c r="AG23" s="13"/>
      <c r="AH23" s="13"/>
      <c r="AI23" s="13"/>
      <c r="AJ23" s="13"/>
      <c r="AK23" s="13"/>
      <c r="AL23" s="13"/>
      <c r="AM23" s="13"/>
    </row>
    <row r="24" spans="1:39" ht="14.1">
      <c r="A24" s="8" t="s">
        <v>23</v>
      </c>
      <c r="B24" s="9"/>
      <c r="C24" s="9"/>
      <c r="D24" s="9"/>
      <c r="E24" s="52"/>
      <c r="F24" s="9"/>
      <c r="G24" s="39" t="str">
        <f t="shared" si="0"/>
        <v/>
      </c>
      <c r="H24" s="42" t="s">
        <v>24</v>
      </c>
      <c r="I24" s="12"/>
      <c r="J24" s="13">
        <v>0</v>
      </c>
      <c r="K24" s="13">
        <v>0</v>
      </c>
      <c r="L24" s="13">
        <v>0</v>
      </c>
      <c r="M24" s="13">
        <v>0</v>
      </c>
      <c r="N24" s="13">
        <v>0</v>
      </c>
      <c r="O24" s="13">
        <v>0</v>
      </c>
      <c r="P24" s="13">
        <v>0</v>
      </c>
      <c r="Q24" s="13">
        <v>0</v>
      </c>
      <c r="R24" s="13">
        <v>0</v>
      </c>
      <c r="S24" s="13">
        <v>0</v>
      </c>
      <c r="T24" s="13">
        <v>0</v>
      </c>
      <c r="U24" s="13">
        <v>0</v>
      </c>
      <c r="V24" s="13"/>
      <c r="W24" s="13"/>
      <c r="X24" s="13"/>
      <c r="Y24" s="13"/>
      <c r="Z24" s="13"/>
      <c r="AA24" s="13"/>
      <c r="AB24" s="13"/>
      <c r="AC24" s="13"/>
      <c r="AD24" s="13"/>
      <c r="AE24" s="13"/>
      <c r="AF24" s="13"/>
      <c r="AG24" s="13"/>
      <c r="AH24" s="13"/>
      <c r="AI24" s="13"/>
      <c r="AJ24" s="13"/>
      <c r="AK24" s="13"/>
      <c r="AL24" s="13"/>
      <c r="AM24" s="13"/>
    </row>
    <row r="25" spans="1:39" ht="14.1">
      <c r="A25" s="8" t="s">
        <v>23</v>
      </c>
      <c r="B25" s="9"/>
      <c r="C25" s="9"/>
      <c r="D25" s="9"/>
      <c r="E25" s="52"/>
      <c r="F25" s="9"/>
      <c r="G25" s="39" t="str">
        <f t="shared" si="0"/>
        <v/>
      </c>
      <c r="H25" s="42" t="s">
        <v>24</v>
      </c>
      <c r="I25" s="12"/>
      <c r="J25" s="13">
        <v>0</v>
      </c>
      <c r="K25" s="13">
        <v>0</v>
      </c>
      <c r="L25" s="13">
        <v>0</v>
      </c>
      <c r="M25" s="13">
        <v>0</v>
      </c>
      <c r="N25" s="13">
        <v>0</v>
      </c>
      <c r="O25" s="13">
        <v>0</v>
      </c>
      <c r="P25" s="13">
        <v>0</v>
      </c>
      <c r="Q25" s="13">
        <v>0</v>
      </c>
      <c r="R25" s="13">
        <v>0</v>
      </c>
      <c r="S25" s="13">
        <v>0</v>
      </c>
      <c r="T25" s="13">
        <v>0</v>
      </c>
      <c r="U25" s="13">
        <v>0</v>
      </c>
      <c r="V25" s="13"/>
      <c r="W25" s="13"/>
      <c r="X25" s="13"/>
      <c r="Y25" s="13"/>
      <c r="Z25" s="13"/>
      <c r="AA25" s="13"/>
      <c r="AB25" s="13"/>
      <c r="AC25" s="13"/>
      <c r="AD25" s="13"/>
      <c r="AE25" s="13"/>
      <c r="AF25" s="13"/>
      <c r="AG25" s="13"/>
      <c r="AH25" s="13"/>
      <c r="AI25" s="13"/>
      <c r="AJ25" s="13"/>
      <c r="AK25" s="13"/>
      <c r="AL25" s="13"/>
      <c r="AM25" s="13"/>
    </row>
    <row r="26" spans="1:39" ht="14.1">
      <c r="A26" s="8" t="s">
        <v>23</v>
      </c>
      <c r="B26" s="9"/>
      <c r="C26" s="9"/>
      <c r="D26" s="9"/>
      <c r="E26" s="52"/>
      <c r="F26" s="9"/>
      <c r="G26" s="39" t="str">
        <f t="shared" si="0"/>
        <v/>
      </c>
      <c r="H26" s="42" t="s">
        <v>24</v>
      </c>
      <c r="I26" s="12"/>
      <c r="J26" s="13">
        <v>0</v>
      </c>
      <c r="K26" s="13">
        <v>0</v>
      </c>
      <c r="L26" s="13">
        <v>0</v>
      </c>
      <c r="M26" s="13">
        <v>0</v>
      </c>
      <c r="N26" s="13">
        <v>0</v>
      </c>
      <c r="O26" s="13">
        <v>0</v>
      </c>
      <c r="P26" s="13">
        <v>0</v>
      </c>
      <c r="Q26" s="13">
        <v>0</v>
      </c>
      <c r="R26" s="13">
        <v>0</v>
      </c>
      <c r="S26" s="13">
        <v>0</v>
      </c>
      <c r="T26" s="13">
        <v>0</v>
      </c>
      <c r="U26" s="13">
        <v>0</v>
      </c>
      <c r="V26" s="13"/>
      <c r="W26" s="13"/>
      <c r="X26" s="13"/>
      <c r="Y26" s="13"/>
      <c r="Z26" s="13"/>
      <c r="AA26" s="13"/>
      <c r="AB26" s="13"/>
      <c r="AC26" s="13"/>
      <c r="AD26" s="13"/>
      <c r="AE26" s="13"/>
      <c r="AF26" s="13"/>
      <c r="AG26" s="13"/>
      <c r="AH26" s="13"/>
      <c r="AI26" s="13"/>
      <c r="AJ26" s="13"/>
      <c r="AK26" s="13"/>
      <c r="AL26" s="13"/>
      <c r="AM26" s="13"/>
    </row>
    <row r="27" spans="1:39" ht="14.1">
      <c r="A27" s="8" t="s">
        <v>23</v>
      </c>
      <c r="B27" s="9"/>
      <c r="C27" s="9"/>
      <c r="D27" s="9"/>
      <c r="E27" s="52"/>
      <c r="F27" s="9"/>
      <c r="G27" s="39" t="str">
        <f t="shared" si="0"/>
        <v/>
      </c>
      <c r="H27" s="42" t="s">
        <v>24</v>
      </c>
      <c r="I27" s="12"/>
      <c r="J27" s="13">
        <v>0</v>
      </c>
      <c r="K27" s="13">
        <v>0</v>
      </c>
      <c r="L27" s="13">
        <v>0</v>
      </c>
      <c r="M27" s="13">
        <v>0</v>
      </c>
      <c r="N27" s="13">
        <v>0</v>
      </c>
      <c r="O27" s="13">
        <v>0</v>
      </c>
      <c r="P27" s="13">
        <v>0</v>
      </c>
      <c r="Q27" s="13">
        <v>0</v>
      </c>
      <c r="R27" s="13">
        <v>0</v>
      </c>
      <c r="S27" s="13">
        <v>0</v>
      </c>
      <c r="T27" s="13">
        <v>0</v>
      </c>
      <c r="U27" s="13">
        <v>0</v>
      </c>
      <c r="V27" s="13"/>
      <c r="W27" s="13"/>
      <c r="X27" s="13"/>
      <c r="Y27" s="13"/>
      <c r="Z27" s="13"/>
      <c r="AA27" s="13"/>
      <c r="AB27" s="13"/>
      <c r="AC27" s="13"/>
      <c r="AD27" s="13"/>
      <c r="AE27" s="13"/>
      <c r="AF27" s="13"/>
      <c r="AG27" s="13"/>
      <c r="AH27" s="13"/>
      <c r="AI27" s="13"/>
      <c r="AJ27" s="13"/>
      <c r="AK27" s="13"/>
      <c r="AL27" s="13"/>
      <c r="AM27" s="13"/>
    </row>
    <row r="28" spans="1:39" ht="14.1">
      <c r="A28" s="8" t="s">
        <v>23</v>
      </c>
      <c r="B28" s="9"/>
      <c r="C28" s="9"/>
      <c r="D28" s="9"/>
      <c r="E28" s="52"/>
      <c r="F28" s="9"/>
      <c r="G28" s="39" t="str">
        <f t="shared" si="0"/>
        <v/>
      </c>
      <c r="H28" s="42" t="s">
        <v>24</v>
      </c>
      <c r="I28" s="12"/>
      <c r="J28" s="13">
        <v>0</v>
      </c>
      <c r="K28" s="13">
        <v>0</v>
      </c>
      <c r="L28" s="13">
        <v>0</v>
      </c>
      <c r="M28" s="13">
        <v>0</v>
      </c>
      <c r="N28" s="13">
        <v>0</v>
      </c>
      <c r="O28" s="13">
        <v>0</v>
      </c>
      <c r="P28" s="13">
        <v>0</v>
      </c>
      <c r="Q28" s="13">
        <v>0</v>
      </c>
      <c r="R28" s="13">
        <v>0</v>
      </c>
      <c r="S28" s="13">
        <v>0</v>
      </c>
      <c r="T28" s="13">
        <v>0</v>
      </c>
      <c r="U28" s="13">
        <v>0</v>
      </c>
      <c r="V28" s="13"/>
      <c r="W28" s="13"/>
      <c r="X28" s="13"/>
      <c r="Y28" s="13"/>
      <c r="Z28" s="13"/>
      <c r="AA28" s="13"/>
      <c r="AB28" s="13"/>
      <c r="AC28" s="13"/>
      <c r="AD28" s="13"/>
      <c r="AE28" s="13"/>
      <c r="AF28" s="13"/>
      <c r="AG28" s="13"/>
      <c r="AH28" s="13"/>
      <c r="AI28" s="13"/>
      <c r="AJ28" s="13"/>
      <c r="AK28" s="13"/>
      <c r="AL28" s="13"/>
      <c r="AM28" s="13"/>
    </row>
    <row r="29" spans="1:39" ht="14.1">
      <c r="A29" s="8" t="s">
        <v>25</v>
      </c>
      <c r="B29" s="9"/>
      <c r="C29" s="9"/>
      <c r="D29" s="9"/>
      <c r="E29" s="52"/>
      <c r="F29" s="9"/>
      <c r="G29" s="39" t="str">
        <f t="shared" si="0"/>
        <v/>
      </c>
      <c r="H29" s="42" t="s">
        <v>26</v>
      </c>
      <c r="I29" s="12"/>
      <c r="J29" s="13">
        <v>0</v>
      </c>
      <c r="K29" s="13">
        <v>0</v>
      </c>
      <c r="L29" s="13">
        <v>0</v>
      </c>
      <c r="M29" s="13">
        <v>0</v>
      </c>
      <c r="N29" s="13">
        <v>0</v>
      </c>
      <c r="O29" s="13">
        <v>0</v>
      </c>
      <c r="P29" s="13">
        <v>0</v>
      </c>
      <c r="Q29" s="13">
        <v>0</v>
      </c>
      <c r="R29" s="13">
        <v>0</v>
      </c>
      <c r="S29" s="13">
        <v>0</v>
      </c>
      <c r="T29" s="13">
        <v>0</v>
      </c>
      <c r="U29" s="13">
        <v>0</v>
      </c>
      <c r="V29" s="13"/>
      <c r="W29" s="13"/>
      <c r="X29" s="13"/>
      <c r="Y29" s="13"/>
      <c r="Z29" s="13"/>
      <c r="AA29" s="13"/>
      <c r="AB29" s="13"/>
      <c r="AC29" s="13"/>
      <c r="AD29" s="13"/>
      <c r="AE29" s="13"/>
      <c r="AF29" s="13"/>
      <c r="AG29" s="13"/>
      <c r="AH29" s="13"/>
      <c r="AI29" s="13"/>
      <c r="AJ29" s="13"/>
      <c r="AK29" s="13"/>
      <c r="AL29" s="13"/>
      <c r="AM29" s="13"/>
    </row>
    <row r="30" spans="1:39" ht="14.1">
      <c r="A30" s="8" t="s">
        <v>25</v>
      </c>
      <c r="B30" s="9"/>
      <c r="C30" s="9"/>
      <c r="D30" s="9"/>
      <c r="E30" s="52"/>
      <c r="F30" s="9"/>
      <c r="G30" s="39" t="str">
        <f t="shared" si="0"/>
        <v/>
      </c>
      <c r="H30" s="42" t="s">
        <v>26</v>
      </c>
      <c r="I30" s="12"/>
      <c r="J30" s="13">
        <v>0</v>
      </c>
      <c r="K30" s="13">
        <v>0</v>
      </c>
      <c r="L30" s="13">
        <v>0</v>
      </c>
      <c r="M30" s="13">
        <v>0</v>
      </c>
      <c r="N30" s="13">
        <v>0</v>
      </c>
      <c r="O30" s="13">
        <v>0</v>
      </c>
      <c r="P30" s="13">
        <v>0</v>
      </c>
      <c r="Q30" s="13">
        <v>0</v>
      </c>
      <c r="R30" s="13">
        <v>0</v>
      </c>
      <c r="S30" s="13">
        <v>0</v>
      </c>
      <c r="T30" s="13">
        <v>0</v>
      </c>
      <c r="U30" s="13">
        <v>0</v>
      </c>
      <c r="V30" s="13"/>
      <c r="W30" s="13"/>
      <c r="X30" s="13"/>
      <c r="Y30" s="13"/>
      <c r="Z30" s="13"/>
      <c r="AA30" s="13"/>
      <c r="AB30" s="13"/>
      <c r="AC30" s="13"/>
      <c r="AD30" s="13"/>
      <c r="AE30" s="13"/>
      <c r="AF30" s="13"/>
      <c r="AG30" s="13"/>
      <c r="AH30" s="13"/>
      <c r="AI30" s="13"/>
      <c r="AJ30" s="13"/>
      <c r="AK30" s="13"/>
      <c r="AL30" s="13"/>
      <c r="AM30" s="13"/>
    </row>
    <row r="31" spans="1:39" ht="14.1">
      <c r="A31" s="8" t="s">
        <v>25</v>
      </c>
      <c r="B31" s="9"/>
      <c r="C31" s="9"/>
      <c r="D31" s="9"/>
      <c r="E31" s="52"/>
      <c r="F31" s="9"/>
      <c r="G31" s="39" t="str">
        <f t="shared" si="0"/>
        <v/>
      </c>
      <c r="H31" s="42" t="s">
        <v>26</v>
      </c>
      <c r="I31" s="12"/>
      <c r="J31" s="11">
        <v>0</v>
      </c>
      <c r="K31" s="11">
        <v>0</v>
      </c>
      <c r="L31" s="11">
        <v>0</v>
      </c>
      <c r="M31" s="11">
        <v>0</v>
      </c>
      <c r="N31" s="11">
        <v>0</v>
      </c>
      <c r="O31" s="11">
        <v>0</v>
      </c>
      <c r="P31" s="11">
        <v>0</v>
      </c>
      <c r="Q31" s="11">
        <v>0</v>
      </c>
      <c r="R31" s="11">
        <v>0</v>
      </c>
      <c r="S31" s="11">
        <v>0</v>
      </c>
      <c r="T31" s="11">
        <v>0</v>
      </c>
      <c r="U31" s="11">
        <v>0</v>
      </c>
      <c r="V31" s="11"/>
      <c r="W31" s="11"/>
      <c r="X31" s="11"/>
      <c r="Y31" s="11"/>
      <c r="Z31" s="11"/>
      <c r="AA31" s="11"/>
      <c r="AB31" s="11"/>
      <c r="AC31" s="11"/>
      <c r="AD31" s="11"/>
      <c r="AE31" s="11"/>
      <c r="AF31" s="11"/>
      <c r="AG31" s="11"/>
      <c r="AH31" s="11"/>
      <c r="AI31" s="11"/>
      <c r="AJ31" s="11"/>
      <c r="AK31" s="11"/>
      <c r="AL31" s="11"/>
      <c r="AM31" s="11"/>
    </row>
    <row r="32" spans="1:39" ht="14.1">
      <c r="A32" s="8" t="s">
        <v>25</v>
      </c>
      <c r="B32" s="9"/>
      <c r="C32" s="9"/>
      <c r="D32" s="9"/>
      <c r="E32" s="52"/>
      <c r="F32" s="9"/>
      <c r="G32" s="39" t="str">
        <f t="shared" si="0"/>
        <v/>
      </c>
      <c r="H32" s="42" t="s">
        <v>26</v>
      </c>
      <c r="I32" s="12"/>
      <c r="J32" s="13">
        <v>0</v>
      </c>
      <c r="K32" s="13">
        <v>0</v>
      </c>
      <c r="L32" s="13">
        <v>0</v>
      </c>
      <c r="M32" s="13">
        <v>0</v>
      </c>
      <c r="N32" s="13">
        <v>0</v>
      </c>
      <c r="O32" s="13">
        <v>0</v>
      </c>
      <c r="P32" s="13">
        <v>0</v>
      </c>
      <c r="Q32" s="13">
        <v>0</v>
      </c>
      <c r="R32" s="13">
        <v>0</v>
      </c>
      <c r="S32" s="13">
        <v>0</v>
      </c>
      <c r="T32" s="13">
        <v>0</v>
      </c>
      <c r="U32" s="13">
        <v>0</v>
      </c>
      <c r="V32" s="13"/>
      <c r="W32" s="13"/>
      <c r="X32" s="13"/>
      <c r="Y32" s="13"/>
      <c r="Z32" s="13"/>
      <c r="AA32" s="13"/>
      <c r="AB32" s="13"/>
      <c r="AC32" s="13"/>
      <c r="AD32" s="13"/>
      <c r="AE32" s="13"/>
      <c r="AF32" s="13"/>
      <c r="AG32" s="13"/>
      <c r="AH32" s="13"/>
      <c r="AI32" s="13"/>
      <c r="AJ32" s="13"/>
      <c r="AK32" s="13"/>
      <c r="AL32" s="13"/>
      <c r="AM32" s="13"/>
    </row>
    <row r="33" spans="1:39" ht="14.1">
      <c r="A33" s="8" t="s">
        <v>25</v>
      </c>
      <c r="B33" s="9"/>
      <c r="C33" s="9"/>
      <c r="D33" s="9"/>
      <c r="E33" s="52"/>
      <c r="F33" s="9"/>
      <c r="G33" s="39" t="str">
        <f t="shared" si="0"/>
        <v/>
      </c>
      <c r="H33" s="42" t="s">
        <v>26</v>
      </c>
      <c r="I33" s="12"/>
      <c r="J33" s="13">
        <v>0</v>
      </c>
      <c r="K33" s="13">
        <v>0</v>
      </c>
      <c r="L33" s="13">
        <v>0</v>
      </c>
      <c r="M33" s="13">
        <v>0</v>
      </c>
      <c r="N33" s="13">
        <v>0</v>
      </c>
      <c r="O33" s="13">
        <v>0</v>
      </c>
      <c r="P33" s="13">
        <v>0</v>
      </c>
      <c r="Q33" s="13">
        <v>0</v>
      </c>
      <c r="R33" s="13">
        <v>0</v>
      </c>
      <c r="S33" s="13">
        <v>0</v>
      </c>
      <c r="T33" s="13">
        <v>0</v>
      </c>
      <c r="U33" s="13">
        <v>0</v>
      </c>
      <c r="V33" s="13"/>
      <c r="W33" s="13"/>
      <c r="X33" s="13"/>
      <c r="Y33" s="13"/>
      <c r="Z33" s="13"/>
      <c r="AA33" s="13"/>
      <c r="AB33" s="13"/>
      <c r="AC33" s="13"/>
      <c r="AD33" s="13"/>
      <c r="AE33" s="13"/>
      <c r="AF33" s="13"/>
      <c r="AG33" s="13"/>
      <c r="AH33" s="13"/>
      <c r="AI33" s="13"/>
      <c r="AJ33" s="13"/>
      <c r="AK33" s="13"/>
      <c r="AL33" s="13"/>
      <c r="AM33" s="13"/>
    </row>
    <row r="34" spans="1:39" ht="14.1">
      <c r="A34" s="8" t="s">
        <v>25</v>
      </c>
      <c r="B34" s="9"/>
      <c r="C34" s="9"/>
      <c r="D34" s="9"/>
      <c r="E34" s="52"/>
      <c r="F34" s="9"/>
      <c r="G34" s="39" t="str">
        <f t="shared" si="0"/>
        <v/>
      </c>
      <c r="H34" s="42" t="s">
        <v>26</v>
      </c>
      <c r="J34" s="13">
        <v>0</v>
      </c>
      <c r="K34" s="13">
        <v>0</v>
      </c>
      <c r="L34" s="13">
        <v>0</v>
      </c>
      <c r="M34" s="13">
        <v>0</v>
      </c>
      <c r="N34" s="13">
        <v>0</v>
      </c>
      <c r="O34" s="13">
        <v>0</v>
      </c>
      <c r="P34" s="13">
        <v>0</v>
      </c>
      <c r="Q34" s="13">
        <v>0</v>
      </c>
      <c r="R34" s="13">
        <v>0</v>
      </c>
      <c r="S34" s="13">
        <v>0</v>
      </c>
      <c r="T34" s="13">
        <v>0</v>
      </c>
      <c r="U34" s="13">
        <v>0</v>
      </c>
      <c r="V34" s="13"/>
      <c r="W34" s="13"/>
      <c r="X34" s="13"/>
      <c r="Y34" s="13"/>
      <c r="Z34" s="13"/>
      <c r="AA34" s="13"/>
      <c r="AB34" s="13"/>
      <c r="AC34" s="13"/>
      <c r="AD34" s="13"/>
      <c r="AE34" s="13"/>
      <c r="AF34" s="13"/>
      <c r="AG34" s="13"/>
      <c r="AH34" s="13"/>
      <c r="AI34" s="13"/>
      <c r="AJ34" s="13"/>
      <c r="AK34" s="13"/>
      <c r="AL34" s="13"/>
      <c r="AM34" s="13"/>
    </row>
    <row r="35" spans="1:39" ht="14.1">
      <c r="A35" s="8" t="s">
        <v>25</v>
      </c>
      <c r="B35" s="9"/>
      <c r="C35" s="9"/>
      <c r="D35" s="9"/>
      <c r="E35" s="52"/>
      <c r="F35" s="9"/>
      <c r="G35" s="39" t="str">
        <f t="shared" si="0"/>
        <v/>
      </c>
      <c r="H35" s="42" t="s">
        <v>26</v>
      </c>
      <c r="J35" s="13">
        <v>0</v>
      </c>
      <c r="K35" s="13">
        <v>0</v>
      </c>
      <c r="L35" s="13">
        <v>0</v>
      </c>
      <c r="M35" s="13">
        <v>0</v>
      </c>
      <c r="N35" s="13">
        <v>0</v>
      </c>
      <c r="O35" s="13">
        <v>0</v>
      </c>
      <c r="P35" s="13">
        <v>0</v>
      </c>
      <c r="Q35" s="13">
        <v>0</v>
      </c>
      <c r="R35" s="13">
        <v>0</v>
      </c>
      <c r="S35" s="13">
        <v>0</v>
      </c>
      <c r="T35" s="13">
        <v>0</v>
      </c>
      <c r="U35" s="13">
        <v>0</v>
      </c>
      <c r="V35" s="13"/>
      <c r="W35" s="13"/>
      <c r="X35" s="13"/>
      <c r="Y35" s="13"/>
      <c r="Z35" s="13"/>
      <c r="AA35" s="13"/>
      <c r="AB35" s="13"/>
      <c r="AC35" s="13"/>
      <c r="AD35" s="13"/>
      <c r="AE35" s="13"/>
      <c r="AF35" s="13"/>
      <c r="AG35" s="13"/>
      <c r="AH35" s="13"/>
      <c r="AI35" s="13"/>
      <c r="AJ35" s="13"/>
      <c r="AK35" s="13"/>
      <c r="AL35" s="13"/>
      <c r="AM35" s="13"/>
    </row>
    <row r="36" spans="1:39" ht="14.1">
      <c r="A36" s="8" t="s">
        <v>25</v>
      </c>
      <c r="B36" s="9"/>
      <c r="C36" s="9"/>
      <c r="D36" s="9"/>
      <c r="E36" s="52"/>
      <c r="F36" s="9"/>
      <c r="G36" s="39" t="str">
        <f t="shared" ref="G36:G67" si="1">IF(F36=0,"",F36-SUM(J36:AM36))</f>
        <v/>
      </c>
      <c r="H36" s="42" t="s">
        <v>26</v>
      </c>
      <c r="J36" s="13">
        <v>0</v>
      </c>
      <c r="K36" s="13">
        <v>0</v>
      </c>
      <c r="L36" s="13">
        <v>0</v>
      </c>
      <c r="M36" s="13">
        <v>0</v>
      </c>
      <c r="N36" s="13">
        <v>0</v>
      </c>
      <c r="O36" s="13">
        <v>0</v>
      </c>
      <c r="P36" s="13">
        <v>0</v>
      </c>
      <c r="Q36" s="13">
        <v>0</v>
      </c>
      <c r="R36" s="13">
        <v>0</v>
      </c>
      <c r="S36" s="13">
        <v>0</v>
      </c>
      <c r="T36" s="13">
        <v>0</v>
      </c>
      <c r="U36" s="13">
        <v>0</v>
      </c>
      <c r="V36" s="13"/>
      <c r="W36" s="13"/>
      <c r="X36" s="13"/>
      <c r="Y36" s="13"/>
      <c r="Z36" s="13"/>
      <c r="AA36" s="13"/>
      <c r="AB36" s="13"/>
      <c r="AC36" s="13"/>
      <c r="AD36" s="13"/>
      <c r="AE36" s="13"/>
      <c r="AF36" s="13"/>
      <c r="AG36" s="13"/>
      <c r="AH36" s="13"/>
      <c r="AI36" s="13"/>
      <c r="AJ36" s="13"/>
      <c r="AK36" s="13"/>
      <c r="AL36" s="13"/>
      <c r="AM36" s="13"/>
    </row>
    <row r="37" spans="1:39" ht="14.1">
      <c r="A37" s="8" t="s">
        <v>25</v>
      </c>
      <c r="B37" s="9"/>
      <c r="C37" s="9"/>
      <c r="D37" s="9"/>
      <c r="E37" s="52"/>
      <c r="F37" s="9"/>
      <c r="G37" s="39" t="str">
        <f t="shared" si="1"/>
        <v/>
      </c>
      <c r="H37" s="42" t="s">
        <v>26</v>
      </c>
      <c r="J37" s="13">
        <v>0</v>
      </c>
      <c r="K37" s="13">
        <v>0</v>
      </c>
      <c r="L37" s="13">
        <v>0</v>
      </c>
      <c r="M37" s="13">
        <v>0</v>
      </c>
      <c r="N37" s="13">
        <v>0</v>
      </c>
      <c r="O37" s="13">
        <v>0</v>
      </c>
      <c r="P37" s="13">
        <v>0</v>
      </c>
      <c r="Q37" s="13">
        <v>0</v>
      </c>
      <c r="R37" s="13">
        <v>0</v>
      </c>
      <c r="S37" s="13">
        <v>0</v>
      </c>
      <c r="T37" s="13">
        <v>0</v>
      </c>
      <c r="U37" s="13">
        <v>0</v>
      </c>
      <c r="V37" s="13"/>
      <c r="W37" s="13"/>
      <c r="X37" s="13"/>
      <c r="Y37" s="13"/>
      <c r="Z37" s="13"/>
      <c r="AA37" s="13"/>
      <c r="AB37" s="13"/>
      <c r="AC37" s="13"/>
      <c r="AD37" s="13"/>
      <c r="AE37" s="13"/>
      <c r="AF37" s="13"/>
      <c r="AG37" s="13"/>
      <c r="AH37" s="13"/>
      <c r="AI37" s="13"/>
      <c r="AJ37" s="13"/>
      <c r="AK37" s="13"/>
      <c r="AL37" s="13"/>
      <c r="AM37" s="13"/>
    </row>
    <row r="38" spans="1:39" ht="14.1">
      <c r="A38" s="8" t="s">
        <v>25</v>
      </c>
      <c r="B38" s="9"/>
      <c r="C38" s="9"/>
      <c r="D38" s="9"/>
      <c r="E38" s="52"/>
      <c r="F38" s="9"/>
      <c r="G38" s="39" t="str">
        <f t="shared" si="1"/>
        <v/>
      </c>
      <c r="H38" s="42" t="s">
        <v>26</v>
      </c>
      <c r="J38" s="13">
        <v>0</v>
      </c>
      <c r="K38" s="13">
        <v>0</v>
      </c>
      <c r="L38" s="13">
        <v>0</v>
      </c>
      <c r="M38" s="13">
        <v>0</v>
      </c>
      <c r="N38" s="13">
        <v>0</v>
      </c>
      <c r="O38" s="13">
        <v>0</v>
      </c>
      <c r="P38" s="13">
        <v>0</v>
      </c>
      <c r="Q38" s="13">
        <v>0</v>
      </c>
      <c r="R38" s="13">
        <v>0</v>
      </c>
      <c r="S38" s="13">
        <v>0</v>
      </c>
      <c r="T38" s="13">
        <v>0</v>
      </c>
      <c r="U38" s="13">
        <v>0</v>
      </c>
      <c r="V38" s="13"/>
      <c r="W38" s="13"/>
      <c r="X38" s="13"/>
      <c r="Y38" s="13"/>
      <c r="Z38" s="13"/>
      <c r="AA38" s="13"/>
      <c r="AB38" s="13"/>
      <c r="AC38" s="13"/>
      <c r="AD38" s="13"/>
      <c r="AE38" s="13"/>
      <c r="AF38" s="13"/>
      <c r="AG38" s="13"/>
      <c r="AH38" s="13"/>
      <c r="AI38" s="13"/>
      <c r="AJ38" s="13"/>
      <c r="AK38" s="13"/>
      <c r="AL38" s="13"/>
      <c r="AM38" s="13"/>
    </row>
    <row r="39" spans="1:39" ht="14.1">
      <c r="A39" s="8" t="s">
        <v>25</v>
      </c>
      <c r="B39" s="9"/>
      <c r="C39" s="9"/>
      <c r="D39" s="9"/>
      <c r="E39" s="52"/>
      <c r="F39" s="9"/>
      <c r="G39" s="39" t="str">
        <f t="shared" si="1"/>
        <v/>
      </c>
      <c r="H39" s="42" t="s">
        <v>26</v>
      </c>
      <c r="J39" s="13">
        <v>0</v>
      </c>
      <c r="K39" s="13">
        <v>0</v>
      </c>
      <c r="L39" s="13">
        <v>0</v>
      </c>
      <c r="M39" s="13">
        <v>0</v>
      </c>
      <c r="N39" s="13">
        <v>0</v>
      </c>
      <c r="O39" s="13">
        <v>0</v>
      </c>
      <c r="P39" s="13">
        <v>0</v>
      </c>
      <c r="Q39" s="13">
        <v>0</v>
      </c>
      <c r="R39" s="13">
        <v>0</v>
      </c>
      <c r="S39" s="13">
        <v>0</v>
      </c>
      <c r="T39" s="13">
        <v>0</v>
      </c>
      <c r="U39" s="13">
        <v>0</v>
      </c>
      <c r="V39" s="13"/>
      <c r="W39" s="13"/>
      <c r="X39" s="13"/>
      <c r="Y39" s="13"/>
      <c r="Z39" s="13"/>
      <c r="AA39" s="13"/>
      <c r="AB39" s="13"/>
      <c r="AC39" s="13"/>
      <c r="AD39" s="13"/>
      <c r="AE39" s="13"/>
      <c r="AF39" s="13"/>
      <c r="AG39" s="13"/>
      <c r="AH39" s="13"/>
      <c r="AI39" s="13"/>
      <c r="AJ39" s="13"/>
      <c r="AK39" s="13"/>
      <c r="AL39" s="13"/>
      <c r="AM39" s="13"/>
    </row>
    <row r="40" spans="1:39" ht="14.1">
      <c r="A40" s="8" t="s">
        <v>25</v>
      </c>
      <c r="B40" s="15"/>
      <c r="C40" s="9"/>
      <c r="D40" s="15"/>
      <c r="E40" s="53"/>
      <c r="F40" s="15"/>
      <c r="G40" s="39" t="str">
        <f t="shared" si="1"/>
        <v/>
      </c>
      <c r="H40" s="43" t="s">
        <v>26</v>
      </c>
      <c r="J40" s="13">
        <v>0</v>
      </c>
      <c r="K40" s="13">
        <v>0</v>
      </c>
      <c r="L40" s="13">
        <v>0</v>
      </c>
      <c r="M40" s="13">
        <v>0</v>
      </c>
      <c r="N40" s="13">
        <v>0</v>
      </c>
      <c r="O40" s="13">
        <v>0</v>
      </c>
      <c r="P40" s="13">
        <v>0</v>
      </c>
      <c r="Q40" s="13">
        <v>0</v>
      </c>
      <c r="R40" s="13">
        <v>0</v>
      </c>
      <c r="S40" s="13">
        <v>0</v>
      </c>
      <c r="T40" s="13">
        <v>0</v>
      </c>
      <c r="U40" s="13">
        <v>0</v>
      </c>
      <c r="V40" s="13"/>
      <c r="W40" s="13"/>
      <c r="X40" s="13"/>
      <c r="Y40" s="13"/>
      <c r="Z40" s="13"/>
      <c r="AA40" s="13"/>
      <c r="AB40" s="13"/>
      <c r="AC40" s="13"/>
      <c r="AD40" s="13"/>
      <c r="AE40" s="13"/>
      <c r="AF40" s="13"/>
      <c r="AG40" s="13"/>
      <c r="AH40" s="13"/>
      <c r="AI40" s="13"/>
      <c r="AJ40" s="13"/>
      <c r="AK40" s="13"/>
      <c r="AL40" s="13"/>
      <c r="AM40" s="13"/>
    </row>
    <row r="41" spans="1:39" ht="14.1">
      <c r="A41" s="8" t="s">
        <v>25</v>
      </c>
      <c r="B41" s="17"/>
      <c r="C41" s="9"/>
      <c r="D41" s="17"/>
      <c r="E41" s="54"/>
      <c r="F41" s="17"/>
      <c r="G41" s="39" t="str">
        <f t="shared" si="1"/>
        <v/>
      </c>
      <c r="H41" s="43" t="s">
        <v>26</v>
      </c>
      <c r="J41" s="13">
        <v>0</v>
      </c>
      <c r="K41" s="13">
        <v>0</v>
      </c>
      <c r="L41" s="13">
        <v>0</v>
      </c>
      <c r="M41" s="13">
        <v>0</v>
      </c>
      <c r="N41" s="13">
        <v>0</v>
      </c>
      <c r="O41" s="13">
        <v>0</v>
      </c>
      <c r="P41" s="13">
        <v>0</v>
      </c>
      <c r="Q41" s="13">
        <v>0</v>
      </c>
      <c r="R41" s="13">
        <v>0</v>
      </c>
      <c r="S41" s="13">
        <v>0</v>
      </c>
      <c r="T41" s="13">
        <v>0</v>
      </c>
      <c r="U41" s="13">
        <v>0</v>
      </c>
      <c r="V41" s="13"/>
      <c r="W41" s="13"/>
      <c r="X41" s="13"/>
      <c r="Y41" s="13"/>
      <c r="Z41" s="13"/>
      <c r="AA41" s="13"/>
      <c r="AB41" s="13"/>
      <c r="AC41" s="13"/>
      <c r="AD41" s="13"/>
      <c r="AE41" s="13"/>
      <c r="AF41" s="13"/>
      <c r="AG41" s="13"/>
      <c r="AH41" s="13"/>
      <c r="AI41" s="13"/>
      <c r="AJ41" s="13"/>
      <c r="AK41" s="13"/>
      <c r="AL41" s="13"/>
      <c r="AM41" s="13"/>
    </row>
    <row r="42" spans="1:39" ht="14.1">
      <c r="A42" s="8" t="s">
        <v>25</v>
      </c>
      <c r="B42" s="17"/>
      <c r="C42" s="9"/>
      <c r="D42" s="17"/>
      <c r="E42" s="54"/>
      <c r="F42" s="17"/>
      <c r="G42" s="39" t="str">
        <f t="shared" si="1"/>
        <v/>
      </c>
      <c r="H42" s="43" t="s">
        <v>26</v>
      </c>
      <c r="J42" s="13">
        <v>0</v>
      </c>
      <c r="K42" s="13">
        <v>0</v>
      </c>
      <c r="L42" s="13">
        <v>0</v>
      </c>
      <c r="M42" s="13">
        <v>0</v>
      </c>
      <c r="N42" s="13">
        <v>0</v>
      </c>
      <c r="O42" s="13">
        <v>0</v>
      </c>
      <c r="P42" s="13">
        <v>0</v>
      </c>
      <c r="Q42" s="13">
        <v>0</v>
      </c>
      <c r="R42" s="13">
        <v>0</v>
      </c>
      <c r="S42" s="13">
        <v>0</v>
      </c>
      <c r="T42" s="13">
        <v>0</v>
      </c>
      <c r="U42" s="13">
        <v>0</v>
      </c>
      <c r="V42" s="13"/>
      <c r="W42" s="13"/>
      <c r="X42" s="13"/>
      <c r="Y42" s="13"/>
      <c r="Z42" s="13"/>
      <c r="AA42" s="13"/>
      <c r="AB42" s="13"/>
      <c r="AC42" s="13"/>
      <c r="AD42" s="13"/>
      <c r="AE42" s="13"/>
      <c r="AF42" s="13"/>
      <c r="AG42" s="13"/>
      <c r="AH42" s="13"/>
      <c r="AI42" s="13"/>
      <c r="AJ42" s="13"/>
      <c r="AK42" s="13"/>
      <c r="AL42" s="13"/>
      <c r="AM42" s="13"/>
    </row>
    <row r="43" spans="1:39" ht="14.1">
      <c r="A43" s="8" t="s">
        <v>25</v>
      </c>
      <c r="B43" s="17"/>
      <c r="C43" s="9"/>
      <c r="D43" s="17"/>
      <c r="E43" s="54"/>
      <c r="F43" s="17"/>
      <c r="G43" s="39" t="str">
        <f t="shared" si="1"/>
        <v/>
      </c>
      <c r="H43" s="43" t="s">
        <v>26</v>
      </c>
      <c r="J43" s="13">
        <v>0</v>
      </c>
      <c r="K43" s="13">
        <v>0</v>
      </c>
      <c r="L43" s="13">
        <v>0</v>
      </c>
      <c r="M43" s="13">
        <v>0</v>
      </c>
      <c r="N43" s="13">
        <v>0</v>
      </c>
      <c r="O43" s="13">
        <v>0</v>
      </c>
      <c r="P43" s="13">
        <v>0</v>
      </c>
      <c r="Q43" s="13">
        <v>0</v>
      </c>
      <c r="R43" s="13">
        <v>0</v>
      </c>
      <c r="S43" s="13">
        <v>0</v>
      </c>
      <c r="T43" s="13">
        <v>0</v>
      </c>
      <c r="U43" s="13">
        <v>0</v>
      </c>
      <c r="V43" s="13"/>
      <c r="W43" s="13"/>
      <c r="X43" s="13"/>
      <c r="Y43" s="13"/>
      <c r="Z43" s="13"/>
      <c r="AA43" s="13"/>
      <c r="AB43" s="13"/>
      <c r="AC43" s="13"/>
      <c r="AD43" s="13"/>
      <c r="AE43" s="13"/>
      <c r="AF43" s="13"/>
      <c r="AG43" s="13"/>
      <c r="AH43" s="13"/>
      <c r="AI43" s="13"/>
      <c r="AJ43" s="13"/>
      <c r="AK43" s="13"/>
      <c r="AL43" s="13"/>
      <c r="AM43" s="13"/>
    </row>
    <row r="44" spans="1:39" ht="14.1">
      <c r="A44" s="8" t="s">
        <v>25</v>
      </c>
      <c r="B44" s="17"/>
      <c r="C44" s="9"/>
      <c r="D44" s="17"/>
      <c r="E44" s="54"/>
      <c r="F44" s="17"/>
      <c r="G44" s="39" t="str">
        <f t="shared" si="1"/>
        <v/>
      </c>
      <c r="H44" s="43" t="s">
        <v>26</v>
      </c>
      <c r="J44" s="13">
        <v>0</v>
      </c>
      <c r="K44" s="13">
        <v>0</v>
      </c>
      <c r="L44" s="13">
        <v>0</v>
      </c>
      <c r="M44" s="13">
        <v>0</v>
      </c>
      <c r="N44" s="13">
        <v>0</v>
      </c>
      <c r="O44" s="13">
        <v>0</v>
      </c>
      <c r="P44" s="13">
        <v>0</v>
      </c>
      <c r="Q44" s="13">
        <v>0</v>
      </c>
      <c r="R44" s="13">
        <v>0</v>
      </c>
      <c r="S44" s="13">
        <v>0</v>
      </c>
      <c r="T44" s="13">
        <v>0</v>
      </c>
      <c r="U44" s="13">
        <v>0</v>
      </c>
      <c r="V44" s="13"/>
      <c r="W44" s="13"/>
      <c r="X44" s="13"/>
      <c r="Y44" s="13"/>
      <c r="Z44" s="13"/>
      <c r="AA44" s="13"/>
      <c r="AB44" s="13"/>
      <c r="AC44" s="13"/>
      <c r="AD44" s="13"/>
      <c r="AE44" s="13"/>
      <c r="AF44" s="13"/>
      <c r="AG44" s="13"/>
      <c r="AH44" s="13"/>
      <c r="AI44" s="13"/>
      <c r="AJ44" s="13"/>
      <c r="AK44" s="13"/>
      <c r="AL44" s="13"/>
      <c r="AM44" s="13"/>
    </row>
    <row r="45" spans="1:39" ht="14.1">
      <c r="A45" s="8" t="s">
        <v>25</v>
      </c>
      <c r="B45" s="17"/>
      <c r="C45" s="9"/>
      <c r="D45" s="17"/>
      <c r="E45" s="54"/>
      <c r="F45" s="17"/>
      <c r="G45" s="39" t="str">
        <f t="shared" si="1"/>
        <v/>
      </c>
      <c r="H45" s="43" t="s">
        <v>26</v>
      </c>
      <c r="J45" s="13">
        <v>0</v>
      </c>
      <c r="K45" s="13">
        <v>0</v>
      </c>
      <c r="L45" s="13">
        <v>0</v>
      </c>
      <c r="M45" s="13">
        <v>0</v>
      </c>
      <c r="N45" s="13">
        <v>0</v>
      </c>
      <c r="O45" s="13">
        <v>0</v>
      </c>
      <c r="P45" s="13">
        <v>0</v>
      </c>
      <c r="Q45" s="13">
        <v>0</v>
      </c>
      <c r="R45" s="13">
        <v>0</v>
      </c>
      <c r="S45" s="13">
        <v>0</v>
      </c>
      <c r="T45" s="13">
        <v>0</v>
      </c>
      <c r="U45" s="13">
        <v>0</v>
      </c>
      <c r="V45" s="13"/>
      <c r="W45" s="13"/>
      <c r="X45" s="13"/>
      <c r="Y45" s="13"/>
      <c r="Z45" s="13"/>
      <c r="AA45" s="13"/>
      <c r="AB45" s="13"/>
      <c r="AC45" s="13"/>
      <c r="AD45" s="13"/>
      <c r="AE45" s="13"/>
      <c r="AF45" s="13"/>
      <c r="AG45" s="13"/>
      <c r="AH45" s="13"/>
      <c r="AI45" s="13"/>
      <c r="AJ45" s="13"/>
      <c r="AK45" s="13"/>
      <c r="AL45" s="13"/>
      <c r="AM45" s="13"/>
    </row>
    <row r="46" spans="1:39" ht="14.1">
      <c r="A46" s="8" t="s">
        <v>25</v>
      </c>
      <c r="B46" s="9"/>
      <c r="C46" s="9"/>
      <c r="D46" s="9"/>
      <c r="E46" s="52"/>
      <c r="F46" s="9"/>
      <c r="G46" s="39" t="str">
        <f t="shared" si="1"/>
        <v/>
      </c>
      <c r="H46" s="43" t="s">
        <v>26</v>
      </c>
      <c r="J46" s="13">
        <v>0</v>
      </c>
      <c r="K46" s="13">
        <v>0</v>
      </c>
      <c r="L46" s="13">
        <v>0</v>
      </c>
      <c r="M46" s="13">
        <v>0</v>
      </c>
      <c r="N46" s="13">
        <v>0</v>
      </c>
      <c r="O46" s="13">
        <v>0</v>
      </c>
      <c r="P46" s="13">
        <v>0</v>
      </c>
      <c r="Q46" s="13">
        <v>0</v>
      </c>
      <c r="R46" s="13">
        <v>0</v>
      </c>
      <c r="S46" s="13">
        <v>0</v>
      </c>
      <c r="T46" s="13">
        <v>0</v>
      </c>
      <c r="U46" s="13">
        <v>0</v>
      </c>
      <c r="V46" s="13"/>
      <c r="W46" s="13"/>
      <c r="X46" s="13"/>
      <c r="Y46" s="13"/>
      <c r="Z46" s="13"/>
      <c r="AA46" s="13"/>
      <c r="AB46" s="13"/>
      <c r="AC46" s="13"/>
      <c r="AD46" s="13"/>
      <c r="AE46" s="13"/>
      <c r="AF46" s="13"/>
      <c r="AG46" s="13"/>
      <c r="AH46" s="13"/>
      <c r="AI46" s="13"/>
      <c r="AJ46" s="13"/>
      <c r="AK46" s="13"/>
      <c r="AL46" s="13"/>
      <c r="AM46" s="13"/>
    </row>
    <row r="47" spans="1:39" ht="14.1">
      <c r="A47" s="8" t="s">
        <v>25</v>
      </c>
      <c r="B47" s="9"/>
      <c r="C47" s="9"/>
      <c r="D47" s="9"/>
      <c r="E47" s="52"/>
      <c r="F47" s="9"/>
      <c r="G47" s="39" t="str">
        <f t="shared" si="1"/>
        <v/>
      </c>
      <c r="H47" s="43" t="s">
        <v>26</v>
      </c>
      <c r="J47" s="13">
        <v>0</v>
      </c>
      <c r="K47" s="13">
        <v>0</v>
      </c>
      <c r="L47" s="13">
        <v>0</v>
      </c>
      <c r="M47" s="13">
        <v>0</v>
      </c>
      <c r="N47" s="13">
        <v>0</v>
      </c>
      <c r="O47" s="13">
        <v>0</v>
      </c>
      <c r="P47" s="13">
        <v>0</v>
      </c>
      <c r="Q47" s="13">
        <v>0</v>
      </c>
      <c r="R47" s="13">
        <v>0</v>
      </c>
      <c r="S47" s="13">
        <v>0</v>
      </c>
      <c r="T47" s="13">
        <v>0</v>
      </c>
      <c r="U47" s="13">
        <v>0</v>
      </c>
      <c r="V47" s="13"/>
      <c r="W47" s="13"/>
      <c r="X47" s="13"/>
      <c r="Y47" s="13"/>
      <c r="Z47" s="13"/>
      <c r="AA47" s="13"/>
      <c r="AB47" s="13"/>
      <c r="AC47" s="13"/>
      <c r="AD47" s="13"/>
      <c r="AE47" s="13"/>
      <c r="AF47" s="13"/>
      <c r="AG47" s="13"/>
      <c r="AH47" s="13"/>
      <c r="AI47" s="13"/>
      <c r="AJ47" s="13"/>
      <c r="AK47" s="13"/>
      <c r="AL47" s="13"/>
      <c r="AM47" s="13"/>
    </row>
    <row r="48" spans="1:39" ht="14.1">
      <c r="A48" s="8" t="s">
        <v>25</v>
      </c>
      <c r="B48" s="9"/>
      <c r="C48" s="9"/>
      <c r="D48" s="9"/>
      <c r="E48" s="52"/>
      <c r="F48" s="9"/>
      <c r="G48" s="39" t="str">
        <f t="shared" si="1"/>
        <v/>
      </c>
      <c r="H48" s="43" t="s">
        <v>26</v>
      </c>
      <c r="J48" s="13">
        <v>0</v>
      </c>
      <c r="K48" s="13">
        <v>0</v>
      </c>
      <c r="L48" s="13">
        <v>0</v>
      </c>
      <c r="M48" s="13">
        <v>0</v>
      </c>
      <c r="N48" s="13">
        <v>0</v>
      </c>
      <c r="O48" s="13">
        <v>0</v>
      </c>
      <c r="P48" s="13">
        <v>0</v>
      </c>
      <c r="Q48" s="13">
        <v>0</v>
      </c>
      <c r="R48" s="13">
        <v>0</v>
      </c>
      <c r="S48" s="13">
        <v>0</v>
      </c>
      <c r="T48" s="13">
        <v>0</v>
      </c>
      <c r="U48" s="13">
        <v>0</v>
      </c>
      <c r="V48" s="13"/>
      <c r="W48" s="13"/>
      <c r="X48" s="13"/>
      <c r="Y48" s="13"/>
      <c r="Z48" s="13"/>
      <c r="AA48" s="13"/>
      <c r="AB48" s="13"/>
      <c r="AC48" s="13"/>
      <c r="AD48" s="13"/>
      <c r="AE48" s="13"/>
      <c r="AF48" s="13"/>
      <c r="AG48" s="13"/>
      <c r="AH48" s="13"/>
      <c r="AI48" s="13"/>
      <c r="AJ48" s="13"/>
      <c r="AK48" s="13"/>
      <c r="AL48" s="13"/>
      <c r="AM48" s="13"/>
    </row>
    <row r="49" spans="1:39" ht="14.1">
      <c r="A49" s="8" t="s">
        <v>25</v>
      </c>
      <c r="B49" s="9"/>
      <c r="C49" s="9"/>
      <c r="D49" s="9"/>
      <c r="E49" s="52"/>
      <c r="F49" s="9"/>
      <c r="G49" s="39" t="str">
        <f t="shared" si="1"/>
        <v/>
      </c>
      <c r="H49" s="43" t="s">
        <v>26</v>
      </c>
      <c r="J49" s="13">
        <v>0</v>
      </c>
      <c r="K49" s="13">
        <v>0</v>
      </c>
      <c r="L49" s="13">
        <v>0</v>
      </c>
      <c r="M49" s="13">
        <v>0</v>
      </c>
      <c r="N49" s="13">
        <v>0</v>
      </c>
      <c r="O49" s="13">
        <v>0</v>
      </c>
      <c r="P49" s="13">
        <v>0</v>
      </c>
      <c r="Q49" s="13">
        <v>0</v>
      </c>
      <c r="R49" s="13">
        <v>0</v>
      </c>
      <c r="S49" s="13">
        <v>0</v>
      </c>
      <c r="T49" s="13">
        <v>0</v>
      </c>
      <c r="U49" s="13">
        <v>0</v>
      </c>
      <c r="V49" s="13"/>
      <c r="W49" s="13"/>
      <c r="X49" s="13"/>
      <c r="Y49" s="13"/>
      <c r="Z49" s="13"/>
      <c r="AA49" s="13"/>
      <c r="AB49" s="13"/>
      <c r="AC49" s="13"/>
      <c r="AD49" s="13"/>
      <c r="AE49" s="13"/>
      <c r="AF49" s="13"/>
      <c r="AG49" s="13"/>
      <c r="AH49" s="13"/>
      <c r="AI49" s="13"/>
      <c r="AJ49" s="13"/>
      <c r="AK49" s="13"/>
      <c r="AL49" s="13"/>
      <c r="AM49" s="13"/>
    </row>
    <row r="50" spans="1:39" ht="14.1">
      <c r="A50" s="8" t="s">
        <v>25</v>
      </c>
      <c r="B50" s="9"/>
      <c r="C50" s="9"/>
      <c r="D50" s="9"/>
      <c r="E50" s="52"/>
      <c r="F50" s="9"/>
      <c r="G50" s="39" t="str">
        <f t="shared" si="1"/>
        <v/>
      </c>
      <c r="H50" s="43" t="s">
        <v>26</v>
      </c>
      <c r="J50" s="13">
        <v>0</v>
      </c>
      <c r="K50" s="13">
        <v>0</v>
      </c>
      <c r="L50" s="13">
        <v>0</v>
      </c>
      <c r="M50" s="13">
        <v>0</v>
      </c>
      <c r="N50" s="13">
        <v>0</v>
      </c>
      <c r="O50" s="13">
        <v>0</v>
      </c>
      <c r="P50" s="13">
        <v>0</v>
      </c>
      <c r="Q50" s="13">
        <v>0</v>
      </c>
      <c r="R50" s="13">
        <v>0</v>
      </c>
      <c r="S50" s="13">
        <v>0</v>
      </c>
      <c r="T50" s="13">
        <v>0</v>
      </c>
      <c r="U50" s="13">
        <v>0</v>
      </c>
      <c r="V50" s="13"/>
      <c r="W50" s="13"/>
      <c r="X50" s="13"/>
      <c r="Y50" s="13"/>
      <c r="Z50" s="13"/>
      <c r="AA50" s="13"/>
      <c r="AB50" s="13"/>
      <c r="AC50" s="13"/>
      <c r="AD50" s="13"/>
      <c r="AE50" s="13"/>
      <c r="AF50" s="13"/>
      <c r="AG50" s="13"/>
      <c r="AH50" s="13"/>
      <c r="AI50" s="13"/>
      <c r="AJ50" s="13"/>
      <c r="AK50" s="13"/>
      <c r="AL50" s="13"/>
      <c r="AM50" s="13"/>
    </row>
    <row r="51" spans="1:39" ht="14.1">
      <c r="A51" s="8" t="s">
        <v>25</v>
      </c>
      <c r="B51" s="9"/>
      <c r="C51" s="9"/>
      <c r="D51" s="9"/>
      <c r="E51" s="52"/>
      <c r="F51" s="9"/>
      <c r="G51" s="39" t="str">
        <f t="shared" si="1"/>
        <v/>
      </c>
      <c r="H51" s="43" t="s">
        <v>26</v>
      </c>
      <c r="J51" s="13">
        <v>0</v>
      </c>
      <c r="K51" s="13">
        <v>0</v>
      </c>
      <c r="L51" s="13">
        <v>0</v>
      </c>
      <c r="M51" s="13">
        <v>0</v>
      </c>
      <c r="N51" s="13">
        <v>0</v>
      </c>
      <c r="O51" s="13">
        <v>0</v>
      </c>
      <c r="P51" s="13">
        <v>0</v>
      </c>
      <c r="Q51" s="13">
        <v>0</v>
      </c>
      <c r="R51" s="13">
        <v>0</v>
      </c>
      <c r="S51" s="13">
        <v>0</v>
      </c>
      <c r="T51" s="13">
        <v>0</v>
      </c>
      <c r="U51" s="13">
        <v>0</v>
      </c>
      <c r="V51" s="13"/>
      <c r="W51" s="13"/>
      <c r="X51" s="13"/>
      <c r="Y51" s="13"/>
      <c r="Z51" s="13"/>
      <c r="AA51" s="13"/>
      <c r="AB51" s="13"/>
      <c r="AC51" s="13"/>
      <c r="AD51" s="13"/>
      <c r="AE51" s="13"/>
      <c r="AF51" s="13"/>
      <c r="AG51" s="13"/>
      <c r="AH51" s="13"/>
      <c r="AI51" s="13"/>
      <c r="AJ51" s="13"/>
      <c r="AK51" s="13"/>
      <c r="AL51" s="13"/>
      <c r="AM51" s="13"/>
    </row>
    <row r="52" spans="1:39" ht="14.1">
      <c r="A52" s="8" t="s">
        <v>25</v>
      </c>
      <c r="B52" s="9"/>
      <c r="C52" s="9"/>
      <c r="D52" s="9"/>
      <c r="E52" s="52"/>
      <c r="F52" s="9"/>
      <c r="G52" s="39" t="str">
        <f t="shared" si="1"/>
        <v/>
      </c>
      <c r="H52" s="43" t="s">
        <v>26</v>
      </c>
      <c r="J52" s="13">
        <v>0</v>
      </c>
      <c r="K52" s="13">
        <v>0</v>
      </c>
      <c r="L52" s="13">
        <v>0</v>
      </c>
      <c r="M52" s="13">
        <v>0</v>
      </c>
      <c r="N52" s="13">
        <v>0</v>
      </c>
      <c r="O52" s="13">
        <v>0</v>
      </c>
      <c r="P52" s="13">
        <v>0</v>
      </c>
      <c r="Q52" s="13">
        <v>0</v>
      </c>
      <c r="R52" s="13">
        <v>0</v>
      </c>
      <c r="S52" s="13">
        <v>0</v>
      </c>
      <c r="T52" s="13">
        <v>0</v>
      </c>
      <c r="U52" s="13">
        <v>0</v>
      </c>
      <c r="V52" s="13"/>
      <c r="W52" s="13"/>
      <c r="X52" s="13"/>
      <c r="Y52" s="13"/>
      <c r="Z52" s="13"/>
      <c r="AA52" s="13"/>
      <c r="AB52" s="13"/>
      <c r="AC52" s="13"/>
      <c r="AD52" s="13"/>
      <c r="AE52" s="13"/>
      <c r="AF52" s="13"/>
      <c r="AG52" s="13"/>
      <c r="AH52" s="13"/>
      <c r="AI52" s="13"/>
      <c r="AJ52" s="13"/>
      <c r="AK52" s="13"/>
      <c r="AL52" s="13"/>
      <c r="AM52" s="13"/>
    </row>
    <row r="53" spans="1:39" ht="14.1">
      <c r="A53" s="8" t="s">
        <v>25</v>
      </c>
      <c r="B53" s="9"/>
      <c r="C53" s="9"/>
      <c r="D53" s="9"/>
      <c r="E53" s="52"/>
      <c r="F53" s="9"/>
      <c r="G53" s="39" t="str">
        <f t="shared" si="1"/>
        <v/>
      </c>
      <c r="H53" s="43" t="s">
        <v>26</v>
      </c>
      <c r="J53" s="13">
        <v>0</v>
      </c>
      <c r="K53" s="13">
        <v>0</v>
      </c>
      <c r="L53" s="13">
        <v>0</v>
      </c>
      <c r="M53" s="13">
        <v>0</v>
      </c>
      <c r="N53" s="13">
        <v>0</v>
      </c>
      <c r="O53" s="13">
        <v>0</v>
      </c>
      <c r="P53" s="13">
        <v>0</v>
      </c>
      <c r="Q53" s="13">
        <v>0</v>
      </c>
      <c r="R53" s="13">
        <v>0</v>
      </c>
      <c r="S53" s="13">
        <v>0</v>
      </c>
      <c r="T53" s="13">
        <v>0</v>
      </c>
      <c r="U53" s="13">
        <v>0</v>
      </c>
      <c r="V53" s="13"/>
      <c r="W53" s="13"/>
      <c r="X53" s="13"/>
      <c r="Y53" s="13"/>
      <c r="Z53" s="13"/>
      <c r="AA53" s="13"/>
      <c r="AB53" s="13"/>
      <c r="AC53" s="13"/>
      <c r="AD53" s="13"/>
      <c r="AE53" s="13"/>
      <c r="AF53" s="13"/>
      <c r="AG53" s="13"/>
      <c r="AH53" s="13"/>
      <c r="AI53" s="13"/>
      <c r="AJ53" s="13"/>
      <c r="AK53" s="13"/>
      <c r="AL53" s="13"/>
      <c r="AM53" s="13"/>
    </row>
    <row r="54" spans="1:39" ht="14.1">
      <c r="A54" s="8" t="s">
        <v>27</v>
      </c>
      <c r="B54" s="91" t="s">
        <v>28</v>
      </c>
      <c r="C54" s="92" t="s">
        <v>29</v>
      </c>
      <c r="D54" s="92" t="s">
        <v>30</v>
      </c>
      <c r="E54" s="117">
        <v>3</v>
      </c>
      <c r="F54" s="92">
        <v>40</v>
      </c>
      <c r="G54" s="39">
        <f t="shared" si="1"/>
        <v>40</v>
      </c>
      <c r="H54" s="42" t="s">
        <v>31</v>
      </c>
      <c r="J54" s="13">
        <v>0</v>
      </c>
      <c r="K54" s="13">
        <v>0</v>
      </c>
      <c r="L54" s="13">
        <v>0</v>
      </c>
      <c r="M54" s="13">
        <v>0</v>
      </c>
      <c r="N54" s="13">
        <v>0</v>
      </c>
      <c r="O54" s="13">
        <v>0</v>
      </c>
      <c r="P54" s="13">
        <v>0</v>
      </c>
      <c r="Q54" s="13">
        <v>0</v>
      </c>
      <c r="R54" s="13">
        <v>0</v>
      </c>
      <c r="S54" s="13">
        <v>0</v>
      </c>
      <c r="T54" s="13">
        <v>0</v>
      </c>
      <c r="U54" s="13">
        <v>0</v>
      </c>
      <c r="V54" s="13"/>
      <c r="W54" s="13"/>
      <c r="X54" s="13"/>
      <c r="Y54" s="13"/>
      <c r="Z54" s="13"/>
      <c r="AA54" s="13"/>
      <c r="AB54" s="13"/>
      <c r="AC54" s="13"/>
      <c r="AD54" s="13"/>
      <c r="AE54" s="13"/>
      <c r="AF54" s="13"/>
      <c r="AG54" s="13"/>
      <c r="AH54" s="13"/>
      <c r="AI54" s="13"/>
      <c r="AJ54" s="13"/>
      <c r="AK54" s="13"/>
      <c r="AL54" s="13"/>
      <c r="AM54" s="13"/>
    </row>
    <row r="55" spans="1:39" ht="14.1">
      <c r="A55" s="8" t="s">
        <v>27</v>
      </c>
      <c r="B55" s="93" t="s">
        <v>32</v>
      </c>
      <c r="C55" s="94" t="s">
        <v>29</v>
      </c>
      <c r="D55" s="94" t="s">
        <v>33</v>
      </c>
      <c r="E55" s="118">
        <v>1.25</v>
      </c>
      <c r="F55" s="94">
        <v>100</v>
      </c>
      <c r="G55" s="39">
        <f t="shared" si="1"/>
        <v>100</v>
      </c>
      <c r="H55" s="42" t="s">
        <v>31</v>
      </c>
      <c r="J55" s="13">
        <v>0</v>
      </c>
      <c r="K55" s="13">
        <v>0</v>
      </c>
      <c r="L55" s="13">
        <v>0</v>
      </c>
      <c r="M55" s="13">
        <v>0</v>
      </c>
      <c r="N55" s="13">
        <v>0</v>
      </c>
      <c r="O55" s="13">
        <v>0</v>
      </c>
      <c r="P55" s="13">
        <v>0</v>
      </c>
      <c r="Q55" s="13">
        <v>0</v>
      </c>
      <c r="R55" s="13">
        <v>0</v>
      </c>
      <c r="S55" s="13">
        <v>0</v>
      </c>
      <c r="T55" s="13">
        <v>0</v>
      </c>
      <c r="U55" s="13">
        <v>0</v>
      </c>
      <c r="V55" s="13"/>
      <c r="W55" s="13"/>
      <c r="X55" s="13"/>
      <c r="Y55" s="13"/>
      <c r="Z55" s="13"/>
      <c r="AA55" s="13"/>
      <c r="AB55" s="13"/>
      <c r="AC55" s="13"/>
      <c r="AD55" s="13"/>
      <c r="AE55" s="13"/>
      <c r="AF55" s="13"/>
      <c r="AG55" s="13"/>
      <c r="AH55" s="13"/>
      <c r="AI55" s="13"/>
      <c r="AJ55" s="13"/>
      <c r="AK55" s="13"/>
      <c r="AL55" s="13"/>
      <c r="AM55" s="13"/>
    </row>
    <row r="56" spans="1:39" ht="14.1">
      <c r="A56" s="8" t="s">
        <v>27</v>
      </c>
      <c r="B56" s="93" t="s">
        <v>34</v>
      </c>
      <c r="C56" s="94" t="s">
        <v>29</v>
      </c>
      <c r="D56" s="94" t="s">
        <v>30</v>
      </c>
      <c r="E56" s="118">
        <v>1.25</v>
      </c>
      <c r="F56" s="94">
        <v>100</v>
      </c>
      <c r="G56" s="39">
        <f t="shared" si="1"/>
        <v>100</v>
      </c>
      <c r="H56" s="42" t="s">
        <v>31</v>
      </c>
      <c r="J56" s="13">
        <v>0</v>
      </c>
      <c r="K56" s="13">
        <v>0</v>
      </c>
      <c r="L56" s="13">
        <v>0</v>
      </c>
      <c r="M56" s="13">
        <v>0</v>
      </c>
      <c r="N56" s="13">
        <v>0</v>
      </c>
      <c r="O56" s="13">
        <v>0</v>
      </c>
      <c r="P56" s="13">
        <v>0</v>
      </c>
      <c r="Q56" s="13">
        <v>0</v>
      </c>
      <c r="R56" s="13">
        <v>0</v>
      </c>
      <c r="S56" s="13">
        <v>0</v>
      </c>
      <c r="T56" s="13">
        <v>0</v>
      </c>
      <c r="U56" s="13">
        <v>0</v>
      </c>
      <c r="V56" s="13"/>
      <c r="W56" s="13"/>
      <c r="X56" s="13"/>
      <c r="Y56" s="13"/>
      <c r="Z56" s="13"/>
      <c r="AA56" s="13"/>
      <c r="AB56" s="13"/>
      <c r="AC56" s="13"/>
      <c r="AD56" s="13"/>
      <c r="AE56" s="13"/>
      <c r="AF56" s="13"/>
      <c r="AG56" s="13"/>
      <c r="AH56" s="13"/>
      <c r="AI56" s="13"/>
      <c r="AJ56" s="13"/>
      <c r="AK56" s="13"/>
      <c r="AL56" s="13"/>
      <c r="AM56" s="13"/>
    </row>
    <row r="57" spans="1:39" ht="14.1">
      <c r="A57" s="8" t="s">
        <v>27</v>
      </c>
      <c r="B57" s="91" t="s">
        <v>35</v>
      </c>
      <c r="C57" s="91" t="s">
        <v>36</v>
      </c>
      <c r="D57" s="91" t="s">
        <v>30</v>
      </c>
      <c r="E57" s="119">
        <v>5</v>
      </c>
      <c r="F57" s="91">
        <v>2</v>
      </c>
      <c r="G57" s="39">
        <f t="shared" si="1"/>
        <v>2</v>
      </c>
      <c r="H57" s="42" t="s">
        <v>31</v>
      </c>
      <c r="J57" s="13">
        <v>0</v>
      </c>
      <c r="K57" s="13">
        <v>0</v>
      </c>
      <c r="L57" s="13">
        <v>0</v>
      </c>
      <c r="M57" s="13">
        <v>0</v>
      </c>
      <c r="N57" s="13">
        <v>0</v>
      </c>
      <c r="O57" s="13">
        <v>0</v>
      </c>
      <c r="P57" s="13">
        <v>0</v>
      </c>
      <c r="Q57" s="13">
        <v>0</v>
      </c>
      <c r="R57" s="13">
        <v>0</v>
      </c>
      <c r="S57" s="13">
        <v>0</v>
      </c>
      <c r="T57" s="13">
        <v>0</v>
      </c>
      <c r="U57" s="13">
        <v>0</v>
      </c>
      <c r="V57" s="13"/>
      <c r="W57" s="13"/>
      <c r="X57" s="13"/>
      <c r="Y57" s="13"/>
      <c r="Z57" s="13"/>
      <c r="AA57" s="13"/>
      <c r="AB57" s="13"/>
      <c r="AC57" s="13"/>
      <c r="AD57" s="13"/>
      <c r="AE57" s="13"/>
      <c r="AF57" s="13"/>
      <c r="AG57" s="13"/>
      <c r="AH57" s="13"/>
      <c r="AI57" s="13"/>
      <c r="AJ57" s="13"/>
      <c r="AK57" s="13"/>
      <c r="AL57" s="13"/>
      <c r="AM57" s="13"/>
    </row>
    <row r="58" spans="1:39" ht="14.1">
      <c r="A58" s="8" t="s">
        <v>27</v>
      </c>
      <c r="B58" s="91" t="s">
        <v>35</v>
      </c>
      <c r="C58" s="91" t="s">
        <v>37</v>
      </c>
      <c r="D58" s="91" t="s">
        <v>30</v>
      </c>
      <c r="E58" s="119">
        <v>14</v>
      </c>
      <c r="F58" s="91">
        <v>10</v>
      </c>
      <c r="G58" s="39">
        <f t="shared" si="1"/>
        <v>0</v>
      </c>
      <c r="H58" s="42" t="s">
        <v>31</v>
      </c>
      <c r="J58" s="13">
        <v>0</v>
      </c>
      <c r="K58" s="13">
        <v>0</v>
      </c>
      <c r="L58" s="13">
        <v>0</v>
      </c>
      <c r="M58" s="13">
        <v>0</v>
      </c>
      <c r="N58" s="13">
        <v>10</v>
      </c>
      <c r="O58" s="13">
        <v>0</v>
      </c>
      <c r="P58" s="13">
        <v>0</v>
      </c>
      <c r="Q58" s="13">
        <v>0</v>
      </c>
      <c r="R58" s="13">
        <v>0</v>
      </c>
      <c r="S58" s="13">
        <v>0</v>
      </c>
      <c r="T58" s="13">
        <v>0</v>
      </c>
      <c r="U58" s="13">
        <v>0</v>
      </c>
      <c r="V58" s="13"/>
      <c r="W58" s="13"/>
      <c r="X58" s="13"/>
      <c r="Y58" s="13"/>
      <c r="Z58" s="13"/>
      <c r="AA58" s="13"/>
      <c r="AB58" s="13"/>
      <c r="AC58" s="13"/>
      <c r="AD58" s="13"/>
      <c r="AE58" s="13"/>
      <c r="AF58" s="13"/>
      <c r="AG58" s="13"/>
      <c r="AH58" s="13"/>
      <c r="AI58" s="13"/>
      <c r="AJ58" s="13"/>
      <c r="AK58" s="13"/>
      <c r="AL58" s="13"/>
      <c r="AM58" s="13"/>
    </row>
    <row r="59" spans="1:39" ht="14.1">
      <c r="A59" s="8" t="s">
        <v>27</v>
      </c>
      <c r="B59" s="91" t="s">
        <v>35</v>
      </c>
      <c r="C59" s="91" t="s">
        <v>38</v>
      </c>
      <c r="D59" s="91" t="s">
        <v>30</v>
      </c>
      <c r="E59" s="119">
        <v>13.5</v>
      </c>
      <c r="F59" s="91">
        <v>10</v>
      </c>
      <c r="G59" s="39">
        <f t="shared" si="1"/>
        <v>10</v>
      </c>
      <c r="H59" s="42" t="s">
        <v>31</v>
      </c>
      <c r="J59" s="13">
        <v>0</v>
      </c>
      <c r="K59" s="13">
        <v>0</v>
      </c>
      <c r="L59" s="13">
        <v>0</v>
      </c>
      <c r="M59" s="13">
        <v>0</v>
      </c>
      <c r="N59" s="13">
        <v>0</v>
      </c>
      <c r="O59" s="13">
        <v>0</v>
      </c>
      <c r="P59" s="13">
        <v>0</v>
      </c>
      <c r="Q59" s="13">
        <v>0</v>
      </c>
      <c r="R59" s="13">
        <v>0</v>
      </c>
      <c r="S59" s="13">
        <v>0</v>
      </c>
      <c r="T59" s="13">
        <v>0</v>
      </c>
      <c r="U59" s="13">
        <v>0</v>
      </c>
      <c r="V59" s="13"/>
      <c r="W59" s="13"/>
      <c r="X59" s="13"/>
      <c r="Y59" s="13"/>
      <c r="Z59" s="13"/>
      <c r="AA59" s="13"/>
      <c r="AB59" s="13"/>
      <c r="AC59" s="13"/>
      <c r="AD59" s="13"/>
      <c r="AE59" s="13"/>
      <c r="AF59" s="13"/>
      <c r="AG59" s="13"/>
      <c r="AH59" s="13"/>
      <c r="AI59" s="13"/>
      <c r="AJ59" s="13"/>
      <c r="AK59" s="13"/>
      <c r="AL59" s="13"/>
      <c r="AM59" s="13"/>
    </row>
    <row r="60" spans="1:39" ht="14.1">
      <c r="A60" s="8" t="s">
        <v>27</v>
      </c>
      <c r="B60" s="91" t="s">
        <v>35</v>
      </c>
      <c r="C60" s="91" t="s">
        <v>39</v>
      </c>
      <c r="D60" s="91" t="s">
        <v>30</v>
      </c>
      <c r="E60" s="119">
        <v>45</v>
      </c>
      <c r="F60" s="91">
        <v>4</v>
      </c>
      <c r="G60" s="39">
        <f t="shared" si="1"/>
        <v>4</v>
      </c>
      <c r="H60" s="42" t="s">
        <v>31</v>
      </c>
      <c r="J60" s="13">
        <v>0</v>
      </c>
      <c r="K60" s="13">
        <v>0</v>
      </c>
      <c r="L60" s="13">
        <v>0</v>
      </c>
      <c r="M60" s="13">
        <v>0</v>
      </c>
      <c r="N60" s="13">
        <v>0</v>
      </c>
      <c r="O60" s="13">
        <v>0</v>
      </c>
      <c r="P60" s="13">
        <v>0</v>
      </c>
      <c r="Q60" s="13">
        <v>0</v>
      </c>
      <c r="R60" s="13">
        <v>0</v>
      </c>
      <c r="S60" s="13">
        <v>0</v>
      </c>
      <c r="T60" s="13">
        <v>0</v>
      </c>
      <c r="U60" s="13">
        <v>0</v>
      </c>
      <c r="V60" s="13"/>
      <c r="W60" s="13"/>
      <c r="X60" s="13"/>
      <c r="Y60" s="13"/>
      <c r="Z60" s="13"/>
      <c r="AA60" s="13"/>
      <c r="AB60" s="13"/>
      <c r="AC60" s="13"/>
      <c r="AD60" s="13"/>
      <c r="AE60" s="13"/>
      <c r="AF60" s="13"/>
      <c r="AG60" s="13"/>
      <c r="AH60" s="13"/>
      <c r="AI60" s="13"/>
      <c r="AJ60" s="13"/>
      <c r="AK60" s="13"/>
      <c r="AL60" s="13"/>
      <c r="AM60" s="13"/>
    </row>
    <row r="61" spans="1:39" ht="14.1">
      <c r="A61" s="8" t="s">
        <v>27</v>
      </c>
      <c r="B61" s="91" t="s">
        <v>35</v>
      </c>
      <c r="C61" s="91" t="s">
        <v>40</v>
      </c>
      <c r="D61" s="91" t="s">
        <v>30</v>
      </c>
      <c r="E61" s="119">
        <v>6</v>
      </c>
      <c r="F61" s="91">
        <v>4</v>
      </c>
      <c r="G61" s="39">
        <f t="shared" si="1"/>
        <v>4</v>
      </c>
      <c r="H61" s="42" t="s">
        <v>31</v>
      </c>
      <c r="J61" s="13">
        <v>0</v>
      </c>
      <c r="K61" s="13">
        <v>0</v>
      </c>
      <c r="L61" s="13">
        <v>0</v>
      </c>
      <c r="M61" s="13">
        <v>0</v>
      </c>
      <c r="N61" s="13">
        <v>0</v>
      </c>
      <c r="O61" s="13">
        <v>0</v>
      </c>
      <c r="P61" s="13">
        <v>0</v>
      </c>
      <c r="Q61" s="13">
        <v>0</v>
      </c>
      <c r="R61" s="13">
        <v>0</v>
      </c>
      <c r="S61" s="13">
        <v>0</v>
      </c>
      <c r="T61" s="13">
        <v>0</v>
      </c>
      <c r="U61" s="13">
        <v>0</v>
      </c>
      <c r="V61" s="13"/>
      <c r="W61" s="13"/>
      <c r="X61" s="13"/>
      <c r="Y61" s="13"/>
      <c r="Z61" s="13"/>
      <c r="AA61" s="13"/>
      <c r="AB61" s="13"/>
      <c r="AC61" s="13"/>
      <c r="AD61" s="13"/>
      <c r="AE61" s="13"/>
      <c r="AF61" s="13"/>
      <c r="AG61" s="13"/>
      <c r="AH61" s="13"/>
      <c r="AI61" s="13"/>
      <c r="AJ61" s="13"/>
      <c r="AK61" s="13"/>
      <c r="AL61" s="13"/>
      <c r="AM61" s="13"/>
    </row>
    <row r="62" spans="1:39" ht="14.1">
      <c r="A62" s="8" t="s">
        <v>27</v>
      </c>
      <c r="B62" s="91" t="s">
        <v>35</v>
      </c>
      <c r="C62" s="91" t="s">
        <v>41</v>
      </c>
      <c r="D62" s="91" t="s">
        <v>30</v>
      </c>
      <c r="E62" s="119"/>
      <c r="F62" s="91"/>
      <c r="G62" s="39" t="str">
        <f t="shared" si="1"/>
        <v/>
      </c>
      <c r="H62" s="42" t="s">
        <v>31</v>
      </c>
      <c r="J62" s="13">
        <v>0</v>
      </c>
      <c r="K62" s="13">
        <v>0</v>
      </c>
      <c r="L62" s="13">
        <v>0</v>
      </c>
      <c r="M62" s="13">
        <v>0</v>
      </c>
      <c r="N62" s="13">
        <v>0</v>
      </c>
      <c r="O62" s="13">
        <v>0</v>
      </c>
      <c r="P62" s="13">
        <v>0</v>
      </c>
      <c r="Q62" s="13">
        <v>0</v>
      </c>
      <c r="R62" s="13">
        <v>0</v>
      </c>
      <c r="S62" s="13">
        <v>0</v>
      </c>
      <c r="T62" s="13">
        <v>0</v>
      </c>
      <c r="U62" s="13">
        <v>0</v>
      </c>
      <c r="V62" s="13"/>
      <c r="W62" s="13"/>
      <c r="X62" s="13"/>
      <c r="Y62" s="13"/>
      <c r="Z62" s="13"/>
      <c r="AA62" s="13"/>
      <c r="AB62" s="13"/>
      <c r="AC62" s="13"/>
      <c r="AD62" s="13"/>
      <c r="AE62" s="13"/>
      <c r="AF62" s="13"/>
      <c r="AG62" s="13"/>
      <c r="AH62" s="13"/>
      <c r="AI62" s="13"/>
      <c r="AJ62" s="13"/>
      <c r="AK62" s="13"/>
      <c r="AL62" s="13"/>
      <c r="AM62" s="13"/>
    </row>
    <row r="63" spans="1:39" ht="14.1">
      <c r="A63" s="8" t="s">
        <v>27</v>
      </c>
      <c r="B63" s="91" t="s">
        <v>35</v>
      </c>
      <c r="C63" s="91" t="s">
        <v>42</v>
      </c>
      <c r="D63" s="91" t="s">
        <v>43</v>
      </c>
      <c r="E63" s="119">
        <v>1.5</v>
      </c>
      <c r="F63" s="91">
        <v>20</v>
      </c>
      <c r="G63" s="39">
        <f t="shared" si="1"/>
        <v>20</v>
      </c>
      <c r="H63" s="42" t="s">
        <v>31</v>
      </c>
      <c r="J63" s="13">
        <v>0</v>
      </c>
      <c r="K63" s="13">
        <v>0</v>
      </c>
      <c r="L63" s="13">
        <v>0</v>
      </c>
      <c r="M63" s="13">
        <v>0</v>
      </c>
      <c r="N63" s="13">
        <v>0</v>
      </c>
      <c r="O63" s="13">
        <v>0</v>
      </c>
      <c r="P63" s="13">
        <v>0</v>
      </c>
      <c r="Q63" s="13">
        <v>0</v>
      </c>
      <c r="R63" s="13">
        <v>0</v>
      </c>
      <c r="S63" s="13">
        <v>0</v>
      </c>
      <c r="T63" s="13">
        <v>0</v>
      </c>
      <c r="U63" s="13">
        <v>0</v>
      </c>
      <c r="V63" s="13"/>
      <c r="W63" s="13"/>
      <c r="X63" s="13"/>
      <c r="Y63" s="13"/>
      <c r="Z63" s="13"/>
      <c r="AA63" s="13"/>
      <c r="AB63" s="13"/>
      <c r="AC63" s="13"/>
      <c r="AD63" s="13"/>
      <c r="AE63" s="13"/>
      <c r="AF63" s="13"/>
      <c r="AG63" s="13"/>
      <c r="AH63" s="13"/>
      <c r="AI63" s="13"/>
      <c r="AJ63" s="13"/>
      <c r="AK63" s="13"/>
      <c r="AL63" s="13"/>
      <c r="AM63" s="13"/>
    </row>
    <row r="64" spans="1:39" ht="14.1">
      <c r="A64" s="8" t="s">
        <v>27</v>
      </c>
      <c r="B64" s="9"/>
      <c r="C64" s="9"/>
      <c r="D64" s="9"/>
      <c r="E64" s="52"/>
      <c r="F64" s="9"/>
      <c r="G64" s="39" t="str">
        <f t="shared" si="1"/>
        <v/>
      </c>
      <c r="H64" s="42" t="s">
        <v>31</v>
      </c>
      <c r="J64" s="13">
        <v>0</v>
      </c>
      <c r="K64" s="13">
        <v>0</v>
      </c>
      <c r="L64" s="13">
        <v>0</v>
      </c>
      <c r="M64" s="13">
        <v>0</v>
      </c>
      <c r="N64" s="13">
        <v>0</v>
      </c>
      <c r="O64" s="13">
        <v>0</v>
      </c>
      <c r="P64" s="13">
        <v>0</v>
      </c>
      <c r="Q64" s="13">
        <v>0</v>
      </c>
      <c r="R64" s="13">
        <v>0</v>
      </c>
      <c r="S64" s="13">
        <v>0</v>
      </c>
      <c r="T64" s="13">
        <v>0</v>
      </c>
      <c r="U64" s="13">
        <v>0</v>
      </c>
      <c r="V64" s="13"/>
      <c r="W64" s="13"/>
      <c r="X64" s="13"/>
      <c r="Y64" s="13"/>
      <c r="Z64" s="13"/>
      <c r="AA64" s="13"/>
      <c r="AB64" s="13"/>
      <c r="AC64" s="13"/>
      <c r="AD64" s="13"/>
      <c r="AE64" s="13"/>
      <c r="AF64" s="13"/>
      <c r="AG64" s="13"/>
      <c r="AH64" s="13"/>
      <c r="AI64" s="13"/>
      <c r="AJ64" s="13"/>
      <c r="AK64" s="13"/>
      <c r="AL64" s="13"/>
      <c r="AM64" s="13"/>
    </row>
    <row r="65" spans="1:39" ht="14.1">
      <c r="A65" s="8" t="s">
        <v>27</v>
      </c>
      <c r="B65" s="9"/>
      <c r="C65" s="9"/>
      <c r="D65" s="9"/>
      <c r="E65" s="52"/>
      <c r="F65" s="9"/>
      <c r="G65" s="39" t="str">
        <f t="shared" si="1"/>
        <v/>
      </c>
      <c r="H65" s="42" t="s">
        <v>31</v>
      </c>
      <c r="J65" s="13">
        <v>0</v>
      </c>
      <c r="K65" s="13">
        <v>0</v>
      </c>
      <c r="L65" s="13">
        <v>0</v>
      </c>
      <c r="M65" s="13">
        <v>0</v>
      </c>
      <c r="N65" s="13">
        <v>0</v>
      </c>
      <c r="O65" s="13">
        <v>0</v>
      </c>
      <c r="P65" s="13">
        <v>0</v>
      </c>
      <c r="Q65" s="13">
        <v>0</v>
      </c>
      <c r="R65" s="13">
        <v>0</v>
      </c>
      <c r="S65" s="13">
        <v>0</v>
      </c>
      <c r="T65" s="13">
        <v>0</v>
      </c>
      <c r="U65" s="13">
        <v>0</v>
      </c>
      <c r="V65" s="13"/>
      <c r="W65" s="13"/>
      <c r="X65" s="13"/>
      <c r="Y65" s="13"/>
      <c r="Z65" s="13"/>
      <c r="AA65" s="13"/>
      <c r="AB65" s="13"/>
      <c r="AC65" s="13"/>
      <c r="AD65" s="13"/>
      <c r="AE65" s="13"/>
      <c r="AF65" s="13"/>
      <c r="AG65" s="13"/>
      <c r="AH65" s="13"/>
      <c r="AI65" s="13"/>
      <c r="AJ65" s="13"/>
      <c r="AK65" s="13"/>
      <c r="AL65" s="13"/>
      <c r="AM65" s="13"/>
    </row>
    <row r="66" spans="1:39" ht="14.1">
      <c r="A66" s="8" t="s">
        <v>27</v>
      </c>
      <c r="B66" s="9"/>
      <c r="C66" s="9"/>
      <c r="D66" s="9"/>
      <c r="E66" s="52"/>
      <c r="F66" s="9"/>
      <c r="G66" s="39" t="str">
        <f t="shared" si="1"/>
        <v/>
      </c>
      <c r="H66" s="42" t="s">
        <v>31</v>
      </c>
      <c r="J66" s="13">
        <v>0</v>
      </c>
      <c r="K66" s="13">
        <v>0</v>
      </c>
      <c r="L66" s="13">
        <v>0</v>
      </c>
      <c r="M66" s="13">
        <v>0</v>
      </c>
      <c r="N66" s="13">
        <v>0</v>
      </c>
      <c r="O66" s="13">
        <v>0</v>
      </c>
      <c r="P66" s="13">
        <v>0</v>
      </c>
      <c r="Q66" s="13">
        <v>0</v>
      </c>
      <c r="R66" s="13">
        <v>0</v>
      </c>
      <c r="S66" s="13">
        <v>0</v>
      </c>
      <c r="T66" s="13">
        <v>0</v>
      </c>
      <c r="U66" s="13">
        <v>0</v>
      </c>
      <c r="V66" s="13"/>
      <c r="W66" s="13"/>
      <c r="X66" s="13"/>
      <c r="Y66" s="13"/>
      <c r="Z66" s="13"/>
      <c r="AA66" s="13"/>
      <c r="AB66" s="13"/>
      <c r="AC66" s="13"/>
      <c r="AD66" s="13"/>
      <c r="AE66" s="13"/>
      <c r="AF66" s="13"/>
      <c r="AG66" s="13"/>
      <c r="AH66" s="13"/>
      <c r="AI66" s="13"/>
      <c r="AJ66" s="13"/>
      <c r="AK66" s="13"/>
      <c r="AL66" s="13"/>
      <c r="AM66" s="13"/>
    </row>
    <row r="67" spans="1:39" ht="14.1">
      <c r="A67" s="8" t="s">
        <v>27</v>
      </c>
      <c r="B67" s="9"/>
      <c r="C67" s="9"/>
      <c r="D67" s="9"/>
      <c r="E67" s="52"/>
      <c r="F67" s="9"/>
      <c r="G67" s="39" t="str">
        <f t="shared" si="1"/>
        <v/>
      </c>
      <c r="H67" s="42" t="s">
        <v>31</v>
      </c>
      <c r="J67" s="11">
        <v>0</v>
      </c>
      <c r="K67" s="11">
        <v>0</v>
      </c>
      <c r="L67" s="11">
        <v>0</v>
      </c>
      <c r="M67" s="11">
        <v>0</v>
      </c>
      <c r="N67" s="11">
        <v>0</v>
      </c>
      <c r="O67" s="11">
        <v>0</v>
      </c>
      <c r="P67" s="11">
        <v>0</v>
      </c>
      <c r="Q67" s="11">
        <v>0</v>
      </c>
      <c r="R67" s="11">
        <v>0</v>
      </c>
      <c r="S67" s="11">
        <v>0</v>
      </c>
      <c r="T67" s="11">
        <v>0</v>
      </c>
      <c r="U67" s="11">
        <v>0</v>
      </c>
      <c r="V67" s="11"/>
      <c r="W67" s="11"/>
      <c r="X67" s="11"/>
      <c r="Y67" s="11"/>
      <c r="Z67" s="11"/>
      <c r="AA67" s="11"/>
      <c r="AB67" s="11"/>
      <c r="AC67" s="11"/>
      <c r="AD67" s="11"/>
      <c r="AE67" s="11"/>
      <c r="AF67" s="11"/>
      <c r="AG67" s="11"/>
      <c r="AH67" s="11"/>
      <c r="AI67" s="11"/>
      <c r="AJ67" s="11"/>
      <c r="AK67" s="11"/>
      <c r="AL67" s="11"/>
      <c r="AM67" s="11"/>
    </row>
    <row r="68" spans="1:39" ht="14.1">
      <c r="A68" s="8" t="s">
        <v>27</v>
      </c>
      <c r="B68" s="9"/>
      <c r="C68" s="9"/>
      <c r="D68" s="9"/>
      <c r="E68" s="52"/>
      <c r="F68" s="9"/>
      <c r="G68" s="39" t="str">
        <f t="shared" ref="G68:G99" si="2">IF(F68=0,"",F68-SUM(J68:AM68))</f>
        <v/>
      </c>
      <c r="H68" s="42" t="s">
        <v>31</v>
      </c>
      <c r="J68" s="11">
        <v>0</v>
      </c>
      <c r="K68" s="11">
        <v>0</v>
      </c>
      <c r="L68" s="11">
        <v>0</v>
      </c>
      <c r="M68" s="11">
        <v>0</v>
      </c>
      <c r="N68" s="11">
        <v>0</v>
      </c>
      <c r="O68" s="11">
        <v>0</v>
      </c>
      <c r="P68" s="11">
        <v>0</v>
      </c>
      <c r="Q68" s="11">
        <v>0</v>
      </c>
      <c r="R68" s="11">
        <v>0</v>
      </c>
      <c r="S68" s="11">
        <v>0</v>
      </c>
      <c r="T68" s="11">
        <v>0</v>
      </c>
      <c r="U68" s="11">
        <v>0</v>
      </c>
      <c r="V68" s="11"/>
      <c r="W68" s="11"/>
      <c r="X68" s="11"/>
      <c r="Y68" s="11"/>
      <c r="Z68" s="11"/>
      <c r="AA68" s="11"/>
      <c r="AB68" s="11"/>
      <c r="AC68" s="11"/>
      <c r="AD68" s="11"/>
      <c r="AE68" s="11"/>
      <c r="AF68" s="11"/>
      <c r="AG68" s="11"/>
      <c r="AH68" s="11"/>
      <c r="AI68" s="11"/>
      <c r="AJ68" s="11"/>
      <c r="AK68" s="11"/>
      <c r="AL68" s="11"/>
      <c r="AM68" s="11"/>
    </row>
    <row r="69" spans="1:39" ht="14.1">
      <c r="A69" s="8" t="s">
        <v>27</v>
      </c>
      <c r="B69" s="9"/>
      <c r="C69" s="9"/>
      <c r="D69" s="9"/>
      <c r="E69" s="52"/>
      <c r="F69" s="9"/>
      <c r="G69" s="39" t="str">
        <f t="shared" si="2"/>
        <v/>
      </c>
      <c r="H69" s="42" t="s">
        <v>31</v>
      </c>
      <c r="J69" s="11">
        <v>0</v>
      </c>
      <c r="K69" s="11">
        <v>0</v>
      </c>
      <c r="L69" s="11">
        <v>0</v>
      </c>
      <c r="M69" s="11">
        <v>0</v>
      </c>
      <c r="N69" s="11">
        <v>0</v>
      </c>
      <c r="O69" s="11">
        <v>0</v>
      </c>
      <c r="P69" s="11">
        <v>0</v>
      </c>
      <c r="Q69" s="11">
        <v>0</v>
      </c>
      <c r="R69" s="11">
        <v>0</v>
      </c>
      <c r="S69" s="11">
        <v>0</v>
      </c>
      <c r="T69" s="11">
        <v>0</v>
      </c>
      <c r="U69" s="11">
        <v>0</v>
      </c>
      <c r="V69" s="11"/>
      <c r="W69" s="11"/>
      <c r="X69" s="11"/>
      <c r="Y69" s="11"/>
      <c r="Z69" s="11"/>
      <c r="AA69" s="11"/>
      <c r="AB69" s="11"/>
      <c r="AC69" s="11"/>
      <c r="AD69" s="11"/>
      <c r="AE69" s="11"/>
      <c r="AF69" s="11"/>
      <c r="AG69" s="11"/>
      <c r="AH69" s="11"/>
      <c r="AI69" s="11"/>
      <c r="AJ69" s="11"/>
      <c r="AK69" s="11"/>
      <c r="AL69" s="11"/>
      <c r="AM69" s="11"/>
    </row>
    <row r="70" spans="1:39" ht="14.1">
      <c r="A70" s="8" t="s">
        <v>27</v>
      </c>
      <c r="B70" s="9"/>
      <c r="C70" s="9"/>
      <c r="D70" s="9"/>
      <c r="E70" s="52"/>
      <c r="F70" s="9"/>
      <c r="G70" s="39" t="str">
        <f t="shared" si="2"/>
        <v/>
      </c>
      <c r="H70" s="42" t="s">
        <v>31</v>
      </c>
      <c r="J70" s="11">
        <v>0</v>
      </c>
      <c r="K70" s="11">
        <v>0</v>
      </c>
      <c r="L70" s="11">
        <v>0</v>
      </c>
      <c r="M70" s="11">
        <v>0</v>
      </c>
      <c r="N70" s="11">
        <v>0</v>
      </c>
      <c r="O70" s="11">
        <v>0</v>
      </c>
      <c r="P70" s="11">
        <v>0</v>
      </c>
      <c r="Q70" s="11">
        <v>0</v>
      </c>
      <c r="R70" s="11">
        <v>0</v>
      </c>
      <c r="S70" s="11">
        <v>0</v>
      </c>
      <c r="T70" s="11">
        <v>0</v>
      </c>
      <c r="U70" s="11">
        <v>0</v>
      </c>
      <c r="V70" s="11"/>
      <c r="W70" s="11"/>
      <c r="X70" s="11"/>
      <c r="Y70" s="11"/>
      <c r="Z70" s="11"/>
      <c r="AA70" s="11"/>
      <c r="AB70" s="11"/>
      <c r="AC70" s="11"/>
      <c r="AD70" s="11"/>
      <c r="AE70" s="11"/>
      <c r="AF70" s="11"/>
      <c r="AG70" s="11"/>
      <c r="AH70" s="11"/>
      <c r="AI70" s="11"/>
      <c r="AJ70" s="11"/>
      <c r="AK70" s="11"/>
      <c r="AL70" s="11"/>
      <c r="AM70" s="11"/>
    </row>
    <row r="71" spans="1:39" ht="14.1">
      <c r="A71" s="8" t="s">
        <v>27</v>
      </c>
      <c r="B71" s="9"/>
      <c r="C71" s="9"/>
      <c r="D71" s="9"/>
      <c r="E71" s="52"/>
      <c r="F71" s="9"/>
      <c r="G71" s="39" t="str">
        <f t="shared" si="2"/>
        <v/>
      </c>
      <c r="H71" s="42" t="s">
        <v>31</v>
      </c>
      <c r="J71" s="11">
        <v>0</v>
      </c>
      <c r="K71" s="11">
        <v>0</v>
      </c>
      <c r="L71" s="11">
        <v>0</v>
      </c>
      <c r="M71" s="11">
        <v>0</v>
      </c>
      <c r="N71" s="11">
        <v>0</v>
      </c>
      <c r="O71" s="11">
        <v>0</v>
      </c>
      <c r="P71" s="11">
        <v>0</v>
      </c>
      <c r="Q71" s="11">
        <v>0</v>
      </c>
      <c r="R71" s="11">
        <v>0</v>
      </c>
      <c r="S71" s="11">
        <v>0</v>
      </c>
      <c r="T71" s="11">
        <v>0</v>
      </c>
      <c r="U71" s="11">
        <v>0</v>
      </c>
      <c r="V71" s="11"/>
      <c r="W71" s="11"/>
      <c r="X71" s="11"/>
      <c r="Y71" s="11"/>
      <c r="Z71" s="11"/>
      <c r="AA71" s="11"/>
      <c r="AB71" s="11"/>
      <c r="AC71" s="11"/>
      <c r="AD71" s="11"/>
      <c r="AE71" s="11"/>
      <c r="AF71" s="11"/>
      <c r="AG71" s="11"/>
      <c r="AH71" s="11"/>
      <c r="AI71" s="11"/>
      <c r="AJ71" s="11"/>
      <c r="AK71" s="11"/>
      <c r="AL71" s="11"/>
      <c r="AM71" s="11"/>
    </row>
    <row r="72" spans="1:39" ht="14.1">
      <c r="A72" s="8" t="s">
        <v>27</v>
      </c>
      <c r="B72" s="9"/>
      <c r="C72" s="9"/>
      <c r="D72" s="9"/>
      <c r="E72" s="52"/>
      <c r="F72" s="9"/>
      <c r="G72" s="39" t="str">
        <f t="shared" si="2"/>
        <v/>
      </c>
      <c r="H72" s="42" t="s">
        <v>31</v>
      </c>
      <c r="J72" s="11">
        <v>0</v>
      </c>
      <c r="K72" s="11">
        <v>0</v>
      </c>
      <c r="L72" s="11">
        <v>0</v>
      </c>
      <c r="M72" s="11">
        <v>0</v>
      </c>
      <c r="N72" s="11">
        <v>0</v>
      </c>
      <c r="O72" s="11">
        <v>0</v>
      </c>
      <c r="P72" s="11">
        <v>0</v>
      </c>
      <c r="Q72" s="11">
        <v>0</v>
      </c>
      <c r="R72" s="11">
        <v>0</v>
      </c>
      <c r="S72" s="11">
        <v>0</v>
      </c>
      <c r="T72" s="11">
        <v>0</v>
      </c>
      <c r="U72" s="11">
        <v>0</v>
      </c>
      <c r="V72" s="11"/>
      <c r="W72" s="11"/>
      <c r="X72" s="11"/>
      <c r="Y72" s="11"/>
      <c r="Z72" s="11"/>
      <c r="AA72" s="11"/>
      <c r="AB72" s="11"/>
      <c r="AC72" s="11"/>
      <c r="AD72" s="11"/>
      <c r="AE72" s="11"/>
      <c r="AF72" s="11"/>
      <c r="AG72" s="11"/>
      <c r="AH72" s="11"/>
      <c r="AI72" s="11"/>
      <c r="AJ72" s="11"/>
      <c r="AK72" s="11"/>
      <c r="AL72" s="11"/>
      <c r="AM72" s="11"/>
    </row>
    <row r="73" spans="1:39" ht="14.1">
      <c r="A73" s="8" t="s">
        <v>27</v>
      </c>
      <c r="B73" s="9"/>
      <c r="C73" s="9"/>
      <c r="D73" s="9"/>
      <c r="E73" s="52"/>
      <c r="F73" s="9"/>
      <c r="G73" s="39" t="str">
        <f t="shared" si="2"/>
        <v/>
      </c>
      <c r="H73" s="42" t="s">
        <v>31</v>
      </c>
      <c r="J73" s="11">
        <v>0</v>
      </c>
      <c r="K73" s="11">
        <v>0</v>
      </c>
      <c r="L73" s="11">
        <v>0</v>
      </c>
      <c r="M73" s="11">
        <v>0</v>
      </c>
      <c r="N73" s="11">
        <v>0</v>
      </c>
      <c r="O73" s="11">
        <v>0</v>
      </c>
      <c r="P73" s="11">
        <v>0</v>
      </c>
      <c r="Q73" s="11">
        <v>0</v>
      </c>
      <c r="R73" s="11">
        <v>0</v>
      </c>
      <c r="S73" s="11">
        <v>0</v>
      </c>
      <c r="T73" s="11">
        <v>0</v>
      </c>
      <c r="U73" s="11">
        <v>0</v>
      </c>
      <c r="V73" s="11"/>
      <c r="W73" s="11"/>
      <c r="X73" s="11"/>
      <c r="Y73" s="11"/>
      <c r="Z73" s="11"/>
      <c r="AA73" s="11"/>
      <c r="AB73" s="11"/>
      <c r="AC73" s="11"/>
      <c r="AD73" s="11"/>
      <c r="AE73" s="11"/>
      <c r="AF73" s="11"/>
      <c r="AG73" s="11"/>
      <c r="AH73" s="11"/>
      <c r="AI73" s="11"/>
      <c r="AJ73" s="11"/>
      <c r="AK73" s="11"/>
      <c r="AL73" s="11"/>
      <c r="AM73" s="11"/>
    </row>
    <row r="74" spans="1:39" ht="14.1">
      <c r="A74" s="8" t="s">
        <v>27</v>
      </c>
      <c r="B74" s="9"/>
      <c r="C74" s="9"/>
      <c r="D74" s="9"/>
      <c r="E74" s="52"/>
      <c r="F74" s="9"/>
      <c r="G74" s="39" t="str">
        <f t="shared" si="2"/>
        <v/>
      </c>
      <c r="H74" s="42" t="s">
        <v>31</v>
      </c>
      <c r="J74" s="11">
        <v>0</v>
      </c>
      <c r="K74" s="11">
        <v>0</v>
      </c>
      <c r="L74" s="11">
        <v>0</v>
      </c>
      <c r="M74" s="11">
        <v>0</v>
      </c>
      <c r="N74" s="11">
        <v>0</v>
      </c>
      <c r="O74" s="11">
        <v>0</v>
      </c>
      <c r="P74" s="11">
        <v>0</v>
      </c>
      <c r="Q74" s="11">
        <v>0</v>
      </c>
      <c r="R74" s="11">
        <v>0</v>
      </c>
      <c r="S74" s="11">
        <v>0</v>
      </c>
      <c r="T74" s="11">
        <v>0</v>
      </c>
      <c r="U74" s="11">
        <v>0</v>
      </c>
      <c r="V74" s="11"/>
      <c r="W74" s="11"/>
      <c r="X74" s="11"/>
      <c r="Y74" s="11"/>
      <c r="Z74" s="11"/>
      <c r="AA74" s="11"/>
      <c r="AB74" s="11"/>
      <c r="AC74" s="11"/>
      <c r="AD74" s="11"/>
      <c r="AE74" s="11"/>
      <c r="AF74" s="11"/>
      <c r="AG74" s="11"/>
      <c r="AH74" s="11"/>
      <c r="AI74" s="11"/>
      <c r="AJ74" s="11"/>
      <c r="AK74" s="11"/>
      <c r="AL74" s="11"/>
      <c r="AM74" s="11"/>
    </row>
    <row r="75" spans="1:39" ht="14.1">
      <c r="A75" s="8" t="s">
        <v>27</v>
      </c>
      <c r="B75" s="9"/>
      <c r="C75" s="9"/>
      <c r="D75" s="9"/>
      <c r="E75" s="52"/>
      <c r="F75" s="9"/>
      <c r="G75" s="39" t="str">
        <f t="shared" si="2"/>
        <v/>
      </c>
      <c r="H75" s="42" t="s">
        <v>31</v>
      </c>
      <c r="J75" s="13">
        <v>0</v>
      </c>
      <c r="K75" s="13">
        <v>0</v>
      </c>
      <c r="L75" s="13">
        <v>0</v>
      </c>
      <c r="M75" s="13">
        <v>0</v>
      </c>
      <c r="N75" s="13">
        <v>0</v>
      </c>
      <c r="O75" s="13">
        <v>0</v>
      </c>
      <c r="P75" s="13">
        <v>0</v>
      </c>
      <c r="Q75" s="13">
        <v>0</v>
      </c>
      <c r="R75" s="13">
        <v>0</v>
      </c>
      <c r="S75" s="13">
        <v>0</v>
      </c>
      <c r="T75" s="13">
        <v>0</v>
      </c>
      <c r="U75" s="13">
        <v>0</v>
      </c>
      <c r="V75" s="13"/>
      <c r="W75" s="13"/>
      <c r="X75" s="13"/>
      <c r="Y75" s="13"/>
      <c r="Z75" s="13"/>
      <c r="AA75" s="13"/>
      <c r="AB75" s="13"/>
      <c r="AC75" s="13"/>
      <c r="AD75" s="13"/>
      <c r="AE75" s="13"/>
      <c r="AF75" s="13"/>
      <c r="AG75" s="13"/>
      <c r="AH75" s="13"/>
      <c r="AI75" s="13"/>
      <c r="AJ75" s="13"/>
      <c r="AK75" s="13"/>
      <c r="AL75" s="13"/>
      <c r="AM75" s="13"/>
    </row>
    <row r="76" spans="1:39" ht="14.1">
      <c r="A76" s="8" t="s">
        <v>27</v>
      </c>
      <c r="B76" s="9"/>
      <c r="C76" s="9"/>
      <c r="D76" s="9"/>
      <c r="E76" s="52"/>
      <c r="F76" s="9"/>
      <c r="G76" s="39" t="str">
        <f t="shared" si="2"/>
        <v/>
      </c>
      <c r="H76" s="42" t="s">
        <v>31</v>
      </c>
      <c r="J76" s="13">
        <v>0</v>
      </c>
      <c r="K76" s="13">
        <v>0</v>
      </c>
      <c r="L76" s="13">
        <v>0</v>
      </c>
      <c r="M76" s="13">
        <v>0</v>
      </c>
      <c r="N76" s="13">
        <v>0</v>
      </c>
      <c r="O76" s="13">
        <v>0</v>
      </c>
      <c r="P76" s="13">
        <v>0</v>
      </c>
      <c r="Q76" s="13">
        <v>0</v>
      </c>
      <c r="R76" s="13">
        <v>0</v>
      </c>
      <c r="S76" s="13">
        <v>0</v>
      </c>
      <c r="T76" s="13">
        <v>0</v>
      </c>
      <c r="U76" s="13">
        <v>0</v>
      </c>
      <c r="V76" s="13"/>
      <c r="W76" s="13"/>
      <c r="X76" s="13"/>
      <c r="Y76" s="13"/>
      <c r="Z76" s="13"/>
      <c r="AA76" s="13"/>
      <c r="AB76" s="13"/>
      <c r="AC76" s="13"/>
      <c r="AD76" s="13"/>
      <c r="AE76" s="13"/>
      <c r="AF76" s="13"/>
      <c r="AG76" s="13"/>
      <c r="AH76" s="13"/>
      <c r="AI76" s="13"/>
      <c r="AJ76" s="13"/>
      <c r="AK76" s="13"/>
      <c r="AL76" s="13"/>
      <c r="AM76" s="13"/>
    </row>
    <row r="77" spans="1:39" ht="14.1">
      <c r="A77" s="8" t="s">
        <v>27</v>
      </c>
      <c r="B77" s="9"/>
      <c r="C77" s="9"/>
      <c r="D77" s="9"/>
      <c r="E77" s="52"/>
      <c r="F77" s="9"/>
      <c r="G77" s="39" t="str">
        <f t="shared" si="2"/>
        <v/>
      </c>
      <c r="H77" s="42" t="s">
        <v>31</v>
      </c>
      <c r="J77" s="13">
        <v>0</v>
      </c>
      <c r="K77" s="13">
        <v>0</v>
      </c>
      <c r="L77" s="13">
        <v>0</v>
      </c>
      <c r="M77" s="13">
        <v>0</v>
      </c>
      <c r="N77" s="13">
        <v>0</v>
      </c>
      <c r="O77" s="13">
        <v>0</v>
      </c>
      <c r="P77" s="13">
        <v>0</v>
      </c>
      <c r="Q77" s="13">
        <v>0</v>
      </c>
      <c r="R77" s="13">
        <v>0</v>
      </c>
      <c r="S77" s="13">
        <v>0</v>
      </c>
      <c r="T77" s="13">
        <v>0</v>
      </c>
      <c r="U77" s="13">
        <v>0</v>
      </c>
      <c r="V77" s="13"/>
      <c r="W77" s="13"/>
      <c r="X77" s="13"/>
      <c r="Y77" s="13"/>
      <c r="Z77" s="13"/>
      <c r="AA77" s="13"/>
      <c r="AB77" s="13"/>
      <c r="AC77" s="13"/>
      <c r="AD77" s="13"/>
      <c r="AE77" s="13"/>
      <c r="AF77" s="13"/>
      <c r="AG77" s="13"/>
      <c r="AH77" s="13"/>
      <c r="AI77" s="13"/>
      <c r="AJ77" s="13"/>
      <c r="AK77" s="13"/>
      <c r="AL77" s="13"/>
      <c r="AM77" s="13"/>
    </row>
    <row r="78" spans="1:39" ht="14.1">
      <c r="A78" s="8" t="s">
        <v>27</v>
      </c>
      <c r="B78" s="9"/>
      <c r="C78" s="9"/>
      <c r="D78" s="9"/>
      <c r="E78" s="52"/>
      <c r="F78" s="9"/>
      <c r="G78" s="39" t="str">
        <f t="shared" si="2"/>
        <v/>
      </c>
      <c r="H78" s="42" t="s">
        <v>31</v>
      </c>
      <c r="J78" s="13">
        <v>0</v>
      </c>
      <c r="K78" s="13">
        <v>0</v>
      </c>
      <c r="L78" s="13">
        <v>0</v>
      </c>
      <c r="M78" s="13">
        <v>0</v>
      </c>
      <c r="N78" s="13">
        <v>0</v>
      </c>
      <c r="O78" s="13">
        <v>0</v>
      </c>
      <c r="P78" s="13">
        <v>0</v>
      </c>
      <c r="Q78" s="13">
        <v>0</v>
      </c>
      <c r="R78" s="13">
        <v>0</v>
      </c>
      <c r="S78" s="13">
        <v>0</v>
      </c>
      <c r="T78" s="13">
        <v>0</v>
      </c>
      <c r="U78" s="13">
        <v>0</v>
      </c>
      <c r="V78" s="13"/>
      <c r="W78" s="13"/>
      <c r="X78" s="13"/>
      <c r="Y78" s="13"/>
      <c r="Z78" s="13"/>
      <c r="AA78" s="13"/>
      <c r="AB78" s="13"/>
      <c r="AC78" s="13"/>
      <c r="AD78" s="13"/>
      <c r="AE78" s="13"/>
      <c r="AF78" s="13"/>
      <c r="AG78" s="13"/>
      <c r="AH78" s="13"/>
      <c r="AI78" s="13"/>
      <c r="AJ78" s="13"/>
      <c r="AK78" s="13"/>
      <c r="AL78" s="13"/>
      <c r="AM78" s="13"/>
    </row>
    <row r="79" spans="1:39" ht="14.1">
      <c r="A79" s="8" t="s">
        <v>27</v>
      </c>
      <c r="B79" s="9"/>
      <c r="C79" s="9"/>
      <c r="D79" s="9"/>
      <c r="E79" s="52"/>
      <c r="F79" s="9"/>
      <c r="G79" s="39" t="str">
        <f t="shared" si="2"/>
        <v/>
      </c>
      <c r="H79" s="42" t="s">
        <v>31</v>
      </c>
      <c r="J79" s="13">
        <v>0</v>
      </c>
      <c r="K79" s="13">
        <v>0</v>
      </c>
      <c r="L79" s="13">
        <v>0</v>
      </c>
      <c r="M79" s="13">
        <v>0</v>
      </c>
      <c r="N79" s="13">
        <v>0</v>
      </c>
      <c r="O79" s="13">
        <v>0</v>
      </c>
      <c r="P79" s="13">
        <v>0</v>
      </c>
      <c r="Q79" s="13">
        <v>0</v>
      </c>
      <c r="R79" s="13">
        <v>0</v>
      </c>
      <c r="S79" s="13">
        <v>0</v>
      </c>
      <c r="T79" s="13">
        <v>0</v>
      </c>
      <c r="U79" s="13">
        <v>0</v>
      </c>
      <c r="V79" s="13"/>
      <c r="W79" s="13"/>
      <c r="X79" s="13"/>
      <c r="Y79" s="13"/>
      <c r="Z79" s="13"/>
      <c r="AA79" s="13"/>
      <c r="AB79" s="13"/>
      <c r="AC79" s="13"/>
      <c r="AD79" s="13"/>
      <c r="AE79" s="13"/>
      <c r="AF79" s="13"/>
      <c r="AG79" s="13"/>
      <c r="AH79" s="13"/>
      <c r="AI79" s="13"/>
      <c r="AJ79" s="13"/>
      <c r="AK79" s="13"/>
      <c r="AL79" s="13"/>
      <c r="AM79" s="13"/>
    </row>
    <row r="80" spans="1:39" ht="14.1">
      <c r="A80" s="8" t="s">
        <v>27</v>
      </c>
      <c r="B80" s="9"/>
      <c r="C80" s="9"/>
      <c r="D80" s="9"/>
      <c r="E80" s="52"/>
      <c r="F80" s="9"/>
      <c r="G80" s="39" t="str">
        <f t="shared" si="2"/>
        <v/>
      </c>
      <c r="H80" s="42" t="s">
        <v>31</v>
      </c>
      <c r="J80" s="13">
        <v>0</v>
      </c>
      <c r="K80" s="13">
        <v>0</v>
      </c>
      <c r="L80" s="13">
        <v>0</v>
      </c>
      <c r="M80" s="13">
        <v>0</v>
      </c>
      <c r="N80" s="13">
        <v>0</v>
      </c>
      <c r="O80" s="13">
        <v>0</v>
      </c>
      <c r="P80" s="13">
        <v>0</v>
      </c>
      <c r="Q80" s="13">
        <v>0</v>
      </c>
      <c r="R80" s="13">
        <v>0</v>
      </c>
      <c r="S80" s="13">
        <v>0</v>
      </c>
      <c r="T80" s="13">
        <v>0</v>
      </c>
      <c r="U80" s="13">
        <v>0</v>
      </c>
      <c r="V80" s="13"/>
      <c r="W80" s="13"/>
      <c r="X80" s="13"/>
      <c r="Y80" s="13"/>
      <c r="Z80" s="13"/>
      <c r="AA80" s="13"/>
      <c r="AB80" s="13"/>
      <c r="AC80" s="13"/>
      <c r="AD80" s="13"/>
      <c r="AE80" s="13"/>
      <c r="AF80" s="13"/>
      <c r="AG80" s="13"/>
      <c r="AH80" s="13"/>
      <c r="AI80" s="13"/>
      <c r="AJ80" s="13"/>
      <c r="AK80" s="13"/>
      <c r="AL80" s="13"/>
      <c r="AM80" s="13"/>
    </row>
    <row r="81" spans="1:39" ht="14.1">
      <c r="A81" s="8" t="s">
        <v>27</v>
      </c>
      <c r="B81" s="9"/>
      <c r="C81" s="9"/>
      <c r="D81" s="9"/>
      <c r="E81" s="52"/>
      <c r="F81" s="9"/>
      <c r="G81" s="39" t="str">
        <f t="shared" si="2"/>
        <v/>
      </c>
      <c r="H81" s="42" t="s">
        <v>31</v>
      </c>
      <c r="J81" s="13">
        <v>0</v>
      </c>
      <c r="K81" s="13">
        <v>0</v>
      </c>
      <c r="L81" s="13">
        <v>0</v>
      </c>
      <c r="M81" s="13">
        <v>0</v>
      </c>
      <c r="N81" s="13">
        <v>0</v>
      </c>
      <c r="O81" s="13">
        <v>0</v>
      </c>
      <c r="P81" s="13">
        <v>0</v>
      </c>
      <c r="Q81" s="13">
        <v>0</v>
      </c>
      <c r="R81" s="13">
        <v>0</v>
      </c>
      <c r="S81" s="13">
        <v>0</v>
      </c>
      <c r="T81" s="13">
        <v>0</v>
      </c>
      <c r="U81" s="13">
        <v>0</v>
      </c>
      <c r="V81" s="13"/>
      <c r="W81" s="13"/>
      <c r="X81" s="13"/>
      <c r="Y81" s="13"/>
      <c r="Z81" s="13"/>
      <c r="AA81" s="13"/>
      <c r="AB81" s="13"/>
      <c r="AC81" s="13"/>
      <c r="AD81" s="13"/>
      <c r="AE81" s="13"/>
      <c r="AF81" s="13"/>
      <c r="AG81" s="13"/>
      <c r="AH81" s="13"/>
      <c r="AI81" s="13"/>
      <c r="AJ81" s="13"/>
      <c r="AK81" s="13"/>
      <c r="AL81" s="13"/>
      <c r="AM81" s="13"/>
    </row>
    <row r="82" spans="1:39" ht="14.1">
      <c r="A82" s="8" t="s">
        <v>44</v>
      </c>
      <c r="B82" s="142" t="s">
        <v>45</v>
      </c>
      <c r="C82" s="142" t="s">
        <v>46</v>
      </c>
      <c r="D82" s="142" t="s">
        <v>47</v>
      </c>
      <c r="E82" s="142" t="s">
        <v>48</v>
      </c>
      <c r="F82" s="142">
        <v>9</v>
      </c>
      <c r="G82" s="39">
        <f t="shared" si="2"/>
        <v>9</v>
      </c>
      <c r="H82" s="42" t="s">
        <v>49</v>
      </c>
      <c r="J82" s="13">
        <v>0</v>
      </c>
      <c r="K82" s="13">
        <v>0</v>
      </c>
      <c r="L82" s="13">
        <v>0</v>
      </c>
      <c r="M82" s="13">
        <v>0</v>
      </c>
      <c r="N82" s="13">
        <v>0</v>
      </c>
      <c r="O82" s="13">
        <v>0</v>
      </c>
      <c r="P82" s="13">
        <v>0</v>
      </c>
      <c r="Q82" s="13">
        <v>0</v>
      </c>
      <c r="R82" s="13">
        <v>0</v>
      </c>
      <c r="S82" s="13">
        <v>0</v>
      </c>
      <c r="T82" s="13">
        <v>0</v>
      </c>
      <c r="U82" s="13">
        <v>0</v>
      </c>
      <c r="V82" s="13"/>
      <c r="W82" s="13"/>
      <c r="X82" s="13"/>
      <c r="Y82" s="13"/>
      <c r="Z82" s="13"/>
      <c r="AA82" s="13"/>
      <c r="AB82" s="13"/>
      <c r="AC82" s="13"/>
      <c r="AD82" s="13"/>
      <c r="AE82" s="13"/>
      <c r="AF82" s="13"/>
      <c r="AG82" s="13"/>
      <c r="AH82" s="13"/>
      <c r="AI82" s="13"/>
      <c r="AJ82" s="13"/>
      <c r="AK82" s="13"/>
      <c r="AL82" s="13"/>
      <c r="AM82" s="13"/>
    </row>
    <row r="83" spans="1:39" ht="14.1">
      <c r="A83" s="8" t="s">
        <v>44</v>
      </c>
      <c r="B83" s="142" t="s">
        <v>50</v>
      </c>
      <c r="C83" s="142" t="s">
        <v>51</v>
      </c>
      <c r="D83" s="142" t="s">
        <v>52</v>
      </c>
      <c r="E83" s="142" t="s">
        <v>53</v>
      </c>
      <c r="F83" s="142">
        <v>12</v>
      </c>
      <c r="G83" s="39">
        <f t="shared" si="2"/>
        <v>12</v>
      </c>
      <c r="H83" s="42" t="s">
        <v>49</v>
      </c>
      <c r="J83" s="11">
        <v>0</v>
      </c>
      <c r="K83" s="11">
        <v>0</v>
      </c>
      <c r="L83" s="11">
        <v>0</v>
      </c>
      <c r="M83" s="11">
        <v>0</v>
      </c>
      <c r="N83" s="11">
        <v>0</v>
      </c>
      <c r="O83" s="11">
        <v>0</v>
      </c>
      <c r="P83" s="11">
        <v>0</v>
      </c>
      <c r="Q83" s="11">
        <v>0</v>
      </c>
      <c r="R83" s="11">
        <v>0</v>
      </c>
      <c r="S83" s="11">
        <v>0</v>
      </c>
      <c r="T83" s="11">
        <v>0</v>
      </c>
      <c r="U83" s="11">
        <v>0</v>
      </c>
      <c r="V83" s="11"/>
      <c r="W83" s="11"/>
      <c r="X83" s="11"/>
      <c r="Y83" s="11"/>
      <c r="Z83" s="11"/>
      <c r="AA83" s="11"/>
      <c r="AB83" s="11"/>
      <c r="AC83" s="11"/>
      <c r="AD83" s="11"/>
      <c r="AE83" s="11"/>
      <c r="AF83" s="11"/>
      <c r="AG83" s="11"/>
      <c r="AH83" s="11"/>
      <c r="AI83" s="11"/>
      <c r="AJ83" s="11"/>
      <c r="AK83" s="11"/>
      <c r="AL83" s="11"/>
      <c r="AM83" s="11"/>
    </row>
    <row r="84" spans="1:39" ht="14.1">
      <c r="A84" s="8" t="s">
        <v>44</v>
      </c>
      <c r="B84" s="142" t="s">
        <v>54</v>
      </c>
      <c r="C84" s="142" t="s">
        <v>55</v>
      </c>
      <c r="D84" s="142" t="s">
        <v>56</v>
      </c>
      <c r="E84" s="142" t="s">
        <v>57</v>
      </c>
      <c r="F84" s="142">
        <v>15</v>
      </c>
      <c r="G84" s="39">
        <f t="shared" si="2"/>
        <v>15</v>
      </c>
      <c r="H84" s="42" t="s">
        <v>49</v>
      </c>
      <c r="J84" s="13">
        <v>0</v>
      </c>
      <c r="K84" s="13">
        <v>0</v>
      </c>
      <c r="L84" s="13">
        <v>0</v>
      </c>
      <c r="M84" s="13">
        <v>0</v>
      </c>
      <c r="N84" s="13">
        <v>0</v>
      </c>
      <c r="O84" s="13">
        <v>0</v>
      </c>
      <c r="P84" s="13">
        <v>0</v>
      </c>
      <c r="Q84" s="13">
        <v>0</v>
      </c>
      <c r="R84" s="13">
        <v>0</v>
      </c>
      <c r="S84" s="13">
        <v>0</v>
      </c>
      <c r="T84" s="13">
        <v>0</v>
      </c>
      <c r="U84" s="13">
        <v>0</v>
      </c>
      <c r="V84" s="13"/>
      <c r="W84" s="13"/>
      <c r="X84" s="13"/>
      <c r="Y84" s="13"/>
      <c r="Z84" s="13"/>
      <c r="AA84" s="13"/>
      <c r="AB84" s="13"/>
      <c r="AC84" s="13"/>
      <c r="AD84" s="13"/>
      <c r="AE84" s="13"/>
      <c r="AF84" s="13"/>
      <c r="AG84" s="13"/>
      <c r="AH84" s="13"/>
      <c r="AI84" s="13"/>
      <c r="AJ84" s="13"/>
      <c r="AK84" s="13"/>
      <c r="AL84" s="13"/>
      <c r="AM84" s="13"/>
    </row>
    <row r="85" spans="1:39" ht="14.1">
      <c r="A85" s="8" t="s">
        <v>44</v>
      </c>
      <c r="B85" s="142" t="s">
        <v>58</v>
      </c>
      <c r="C85" s="142" t="s">
        <v>59</v>
      </c>
      <c r="D85" s="142" t="s">
        <v>30</v>
      </c>
      <c r="E85" s="142" t="s">
        <v>57</v>
      </c>
      <c r="F85" s="142">
        <v>50</v>
      </c>
      <c r="G85" s="39">
        <f t="shared" si="2"/>
        <v>50</v>
      </c>
      <c r="H85" s="42" t="s">
        <v>49</v>
      </c>
      <c r="J85" s="13">
        <v>0</v>
      </c>
      <c r="K85" s="13">
        <v>0</v>
      </c>
      <c r="L85" s="13">
        <v>0</v>
      </c>
      <c r="M85" s="13">
        <v>0</v>
      </c>
      <c r="N85" s="13">
        <v>0</v>
      </c>
      <c r="O85" s="13">
        <v>0</v>
      </c>
      <c r="P85" s="13">
        <v>0</v>
      </c>
      <c r="Q85" s="13">
        <v>0</v>
      </c>
      <c r="R85" s="13">
        <v>0</v>
      </c>
      <c r="S85" s="13">
        <v>0</v>
      </c>
      <c r="T85" s="13">
        <v>0</v>
      </c>
      <c r="U85" s="13">
        <v>0</v>
      </c>
      <c r="V85" s="13"/>
      <c r="W85" s="13"/>
      <c r="X85" s="13"/>
      <c r="Y85" s="13"/>
      <c r="Z85" s="13"/>
      <c r="AA85" s="13"/>
      <c r="AB85" s="13"/>
      <c r="AC85" s="13"/>
      <c r="AD85" s="13"/>
      <c r="AE85" s="13"/>
      <c r="AF85" s="13"/>
      <c r="AG85" s="13"/>
      <c r="AH85" s="13"/>
      <c r="AI85" s="13"/>
      <c r="AJ85" s="13"/>
      <c r="AK85" s="13"/>
      <c r="AL85" s="13"/>
      <c r="AM85" s="13"/>
    </row>
    <row r="86" spans="1:39" ht="14.1">
      <c r="A86" s="8" t="s">
        <v>44</v>
      </c>
      <c r="B86" s="9"/>
      <c r="C86" s="9"/>
      <c r="D86" s="9"/>
      <c r="E86" s="52"/>
      <c r="F86" s="9"/>
      <c r="G86" s="39" t="str">
        <f t="shared" si="2"/>
        <v/>
      </c>
      <c r="H86" s="42" t="s">
        <v>49</v>
      </c>
      <c r="J86" s="13">
        <v>0</v>
      </c>
      <c r="K86" s="13">
        <v>0</v>
      </c>
      <c r="L86" s="13">
        <v>0</v>
      </c>
      <c r="M86" s="13">
        <v>0</v>
      </c>
      <c r="N86" s="13">
        <v>0</v>
      </c>
      <c r="O86" s="13">
        <v>0</v>
      </c>
      <c r="P86" s="13">
        <v>0</v>
      </c>
      <c r="Q86" s="13">
        <v>0</v>
      </c>
      <c r="R86" s="13">
        <v>0</v>
      </c>
      <c r="S86" s="13">
        <v>0</v>
      </c>
      <c r="T86" s="13">
        <v>0</v>
      </c>
      <c r="U86" s="13">
        <v>0</v>
      </c>
      <c r="V86" s="13"/>
      <c r="W86" s="13"/>
      <c r="X86" s="13"/>
      <c r="Y86" s="13"/>
      <c r="Z86" s="13"/>
      <c r="AA86" s="13"/>
      <c r="AB86" s="13"/>
      <c r="AC86" s="13"/>
      <c r="AD86" s="13"/>
      <c r="AE86" s="13"/>
      <c r="AF86" s="13"/>
      <c r="AG86" s="13"/>
      <c r="AH86" s="13"/>
      <c r="AI86" s="13"/>
      <c r="AJ86" s="13"/>
      <c r="AK86" s="13"/>
      <c r="AL86" s="13"/>
      <c r="AM86" s="13"/>
    </row>
    <row r="87" spans="1:39" ht="14.1">
      <c r="A87" s="8" t="s">
        <v>44</v>
      </c>
      <c r="B87" s="9"/>
      <c r="C87" s="9"/>
      <c r="D87" s="9"/>
      <c r="E87" s="52"/>
      <c r="F87" s="9"/>
      <c r="G87" s="39" t="str">
        <f t="shared" si="2"/>
        <v/>
      </c>
      <c r="H87" s="42" t="s">
        <v>49</v>
      </c>
      <c r="J87" s="13">
        <v>0</v>
      </c>
      <c r="K87" s="13">
        <v>0</v>
      </c>
      <c r="L87" s="13">
        <v>0</v>
      </c>
      <c r="M87" s="13">
        <v>0</v>
      </c>
      <c r="N87" s="13">
        <v>0</v>
      </c>
      <c r="O87" s="13">
        <v>0</v>
      </c>
      <c r="P87" s="13">
        <v>0</v>
      </c>
      <c r="Q87" s="13">
        <v>0</v>
      </c>
      <c r="R87" s="13">
        <v>0</v>
      </c>
      <c r="S87" s="13">
        <v>0</v>
      </c>
      <c r="T87" s="13">
        <v>0</v>
      </c>
      <c r="U87" s="13">
        <v>0</v>
      </c>
      <c r="V87" s="13"/>
      <c r="W87" s="13"/>
      <c r="X87" s="13"/>
      <c r="Y87" s="13"/>
      <c r="Z87" s="13"/>
      <c r="AA87" s="13"/>
      <c r="AB87" s="13"/>
      <c r="AC87" s="13"/>
      <c r="AD87" s="13"/>
      <c r="AE87" s="13"/>
      <c r="AF87" s="13"/>
      <c r="AG87" s="13"/>
      <c r="AH87" s="13"/>
      <c r="AI87" s="13"/>
      <c r="AJ87" s="13"/>
      <c r="AK87" s="13"/>
      <c r="AL87" s="13"/>
      <c r="AM87" s="13"/>
    </row>
    <row r="88" spans="1:39" ht="14.1">
      <c r="A88" s="8" t="s">
        <v>44</v>
      </c>
      <c r="B88" s="9"/>
      <c r="C88" s="9"/>
      <c r="D88" s="9"/>
      <c r="E88" s="52"/>
      <c r="F88" s="9"/>
      <c r="G88" s="39" t="str">
        <f t="shared" si="2"/>
        <v/>
      </c>
      <c r="H88" s="42" t="s">
        <v>49</v>
      </c>
      <c r="J88" s="13">
        <v>0</v>
      </c>
      <c r="K88" s="13">
        <v>0</v>
      </c>
      <c r="L88" s="13">
        <v>0</v>
      </c>
      <c r="M88" s="13">
        <v>0</v>
      </c>
      <c r="N88" s="13">
        <v>0</v>
      </c>
      <c r="O88" s="13">
        <v>0</v>
      </c>
      <c r="P88" s="13">
        <v>0</v>
      </c>
      <c r="Q88" s="13">
        <v>0</v>
      </c>
      <c r="R88" s="13">
        <v>0</v>
      </c>
      <c r="S88" s="13">
        <v>0</v>
      </c>
      <c r="T88" s="13">
        <v>0</v>
      </c>
      <c r="U88" s="13">
        <v>0</v>
      </c>
      <c r="V88" s="13"/>
      <c r="W88" s="13"/>
      <c r="X88" s="13"/>
      <c r="Y88" s="13"/>
      <c r="Z88" s="13"/>
      <c r="AA88" s="13"/>
      <c r="AB88" s="13"/>
      <c r="AC88" s="13"/>
      <c r="AD88" s="13"/>
      <c r="AE88" s="13"/>
      <c r="AF88" s="13"/>
      <c r="AG88" s="13"/>
      <c r="AH88" s="13"/>
      <c r="AI88" s="13"/>
      <c r="AJ88" s="13"/>
      <c r="AK88" s="13"/>
      <c r="AL88" s="13"/>
      <c r="AM88" s="13"/>
    </row>
    <row r="89" spans="1:39" ht="14.1">
      <c r="A89" s="8" t="s">
        <v>44</v>
      </c>
      <c r="B89" s="9"/>
      <c r="C89" s="9"/>
      <c r="D89" s="9"/>
      <c r="E89" s="52"/>
      <c r="F89" s="9"/>
      <c r="G89" s="39" t="str">
        <f t="shared" si="2"/>
        <v/>
      </c>
      <c r="H89" s="42" t="s">
        <v>49</v>
      </c>
      <c r="J89" s="13">
        <v>0</v>
      </c>
      <c r="K89" s="13">
        <v>0</v>
      </c>
      <c r="L89" s="13">
        <v>0</v>
      </c>
      <c r="M89" s="13">
        <v>0</v>
      </c>
      <c r="N89" s="13">
        <v>0</v>
      </c>
      <c r="O89" s="13">
        <v>0</v>
      </c>
      <c r="P89" s="13">
        <v>0</v>
      </c>
      <c r="Q89" s="13">
        <v>0</v>
      </c>
      <c r="R89" s="13">
        <v>0</v>
      </c>
      <c r="S89" s="13">
        <v>0</v>
      </c>
      <c r="T89" s="13">
        <v>0</v>
      </c>
      <c r="U89" s="13">
        <v>0</v>
      </c>
      <c r="V89" s="13"/>
      <c r="W89" s="13"/>
      <c r="X89" s="13"/>
      <c r="Y89" s="13"/>
      <c r="Z89" s="13"/>
      <c r="AA89" s="13"/>
      <c r="AB89" s="13"/>
      <c r="AC89" s="13"/>
      <c r="AD89" s="13"/>
      <c r="AE89" s="13"/>
      <c r="AF89" s="13"/>
      <c r="AG89" s="13"/>
      <c r="AH89" s="13"/>
      <c r="AI89" s="13"/>
      <c r="AJ89" s="13"/>
      <c r="AK89" s="13"/>
      <c r="AL89" s="13"/>
      <c r="AM89" s="13"/>
    </row>
    <row r="90" spans="1:39" ht="14.1">
      <c r="A90" s="8" t="s">
        <v>44</v>
      </c>
      <c r="B90" s="9"/>
      <c r="C90" s="9"/>
      <c r="D90" s="9"/>
      <c r="E90" s="52"/>
      <c r="F90" s="9"/>
      <c r="G90" s="39" t="str">
        <f t="shared" si="2"/>
        <v/>
      </c>
      <c r="H90" s="42" t="s">
        <v>49</v>
      </c>
      <c r="J90" s="13">
        <v>0</v>
      </c>
      <c r="K90" s="13">
        <v>0</v>
      </c>
      <c r="L90" s="13">
        <v>0</v>
      </c>
      <c r="M90" s="13">
        <v>0</v>
      </c>
      <c r="N90" s="13">
        <v>0</v>
      </c>
      <c r="O90" s="13">
        <v>0</v>
      </c>
      <c r="P90" s="13">
        <v>0</v>
      </c>
      <c r="Q90" s="13">
        <v>0</v>
      </c>
      <c r="R90" s="13">
        <v>0</v>
      </c>
      <c r="S90" s="13">
        <v>0</v>
      </c>
      <c r="T90" s="13">
        <v>0</v>
      </c>
      <c r="U90" s="13">
        <v>0</v>
      </c>
      <c r="V90" s="13"/>
      <c r="W90" s="13"/>
      <c r="X90" s="13"/>
      <c r="Y90" s="13"/>
      <c r="Z90" s="13"/>
      <c r="AA90" s="13"/>
      <c r="AB90" s="13"/>
      <c r="AC90" s="13"/>
      <c r="AD90" s="13"/>
      <c r="AE90" s="13"/>
      <c r="AF90" s="13"/>
      <c r="AG90" s="13"/>
      <c r="AH90" s="13"/>
      <c r="AI90" s="13"/>
      <c r="AJ90" s="13"/>
      <c r="AK90" s="13"/>
      <c r="AL90" s="13"/>
      <c r="AM90" s="13"/>
    </row>
    <row r="91" spans="1:39" ht="14.1">
      <c r="A91" s="8" t="s">
        <v>44</v>
      </c>
      <c r="B91" s="9"/>
      <c r="C91" s="9"/>
      <c r="D91" s="9"/>
      <c r="E91" s="52"/>
      <c r="F91" s="9"/>
      <c r="G91" s="39" t="str">
        <f t="shared" si="2"/>
        <v/>
      </c>
      <c r="H91" s="42" t="s">
        <v>49</v>
      </c>
      <c r="J91" s="13">
        <v>0</v>
      </c>
      <c r="K91" s="13">
        <v>0</v>
      </c>
      <c r="L91" s="13">
        <v>0</v>
      </c>
      <c r="M91" s="13">
        <v>0</v>
      </c>
      <c r="N91" s="13">
        <v>0</v>
      </c>
      <c r="O91" s="13">
        <v>0</v>
      </c>
      <c r="P91" s="13">
        <v>0</v>
      </c>
      <c r="Q91" s="13">
        <v>0</v>
      </c>
      <c r="R91" s="13">
        <v>0</v>
      </c>
      <c r="S91" s="13">
        <v>0</v>
      </c>
      <c r="T91" s="13">
        <v>0</v>
      </c>
      <c r="U91" s="13">
        <v>0</v>
      </c>
      <c r="V91" s="13"/>
      <c r="W91" s="13"/>
      <c r="X91" s="13"/>
      <c r="Y91" s="13"/>
      <c r="Z91" s="13"/>
      <c r="AA91" s="13"/>
      <c r="AB91" s="13"/>
      <c r="AC91" s="13"/>
      <c r="AD91" s="13"/>
      <c r="AE91" s="13"/>
      <c r="AF91" s="13"/>
      <c r="AG91" s="13"/>
      <c r="AH91" s="13"/>
      <c r="AI91" s="13"/>
      <c r="AJ91" s="13"/>
      <c r="AK91" s="13"/>
      <c r="AL91" s="13"/>
      <c r="AM91" s="13"/>
    </row>
    <row r="92" spans="1:39" ht="14.1">
      <c r="A92" s="8" t="s">
        <v>44</v>
      </c>
      <c r="B92" s="9"/>
      <c r="C92" s="9"/>
      <c r="D92" s="9"/>
      <c r="E92" s="52"/>
      <c r="F92" s="9"/>
      <c r="G92" s="39" t="str">
        <f t="shared" si="2"/>
        <v/>
      </c>
      <c r="H92" s="42" t="s">
        <v>49</v>
      </c>
      <c r="J92" s="13">
        <v>0</v>
      </c>
      <c r="K92" s="13">
        <v>0</v>
      </c>
      <c r="L92" s="13">
        <v>0</v>
      </c>
      <c r="M92" s="13">
        <v>0</v>
      </c>
      <c r="N92" s="13">
        <v>0</v>
      </c>
      <c r="O92" s="13">
        <v>0</v>
      </c>
      <c r="P92" s="13">
        <v>0</v>
      </c>
      <c r="Q92" s="13">
        <v>0</v>
      </c>
      <c r="R92" s="13">
        <v>0</v>
      </c>
      <c r="S92" s="13">
        <v>0</v>
      </c>
      <c r="T92" s="13">
        <v>0</v>
      </c>
      <c r="U92" s="13">
        <v>0</v>
      </c>
      <c r="V92" s="13"/>
      <c r="W92" s="13"/>
      <c r="X92" s="13"/>
      <c r="Y92" s="13"/>
      <c r="Z92" s="13"/>
      <c r="AA92" s="13"/>
      <c r="AB92" s="13"/>
      <c r="AC92" s="13"/>
      <c r="AD92" s="13"/>
      <c r="AE92" s="13"/>
      <c r="AF92" s="13"/>
      <c r="AG92" s="13"/>
      <c r="AH92" s="13"/>
      <c r="AI92" s="13"/>
      <c r="AJ92" s="13"/>
      <c r="AK92" s="13"/>
      <c r="AL92" s="13"/>
      <c r="AM92" s="13"/>
    </row>
    <row r="93" spans="1:39" ht="14.1">
      <c r="A93" s="8" t="s">
        <v>44</v>
      </c>
      <c r="B93" s="9"/>
      <c r="C93" s="9"/>
      <c r="D93" s="9"/>
      <c r="E93" s="52"/>
      <c r="F93" s="9"/>
      <c r="G93" s="39" t="str">
        <f t="shared" si="2"/>
        <v/>
      </c>
      <c r="H93" s="42" t="s">
        <v>49</v>
      </c>
      <c r="J93" s="13">
        <v>0</v>
      </c>
      <c r="K93" s="13">
        <v>0</v>
      </c>
      <c r="L93" s="13">
        <v>0</v>
      </c>
      <c r="M93" s="13">
        <v>0</v>
      </c>
      <c r="N93" s="13">
        <v>0</v>
      </c>
      <c r="O93" s="13">
        <v>0</v>
      </c>
      <c r="P93" s="13">
        <v>0</v>
      </c>
      <c r="Q93" s="13">
        <v>0</v>
      </c>
      <c r="R93" s="13">
        <v>0</v>
      </c>
      <c r="S93" s="13">
        <v>0</v>
      </c>
      <c r="T93" s="13">
        <v>0</v>
      </c>
      <c r="U93" s="13">
        <v>0</v>
      </c>
      <c r="V93" s="13"/>
      <c r="W93" s="13"/>
      <c r="X93" s="13"/>
      <c r="Y93" s="13"/>
      <c r="Z93" s="13"/>
      <c r="AA93" s="13"/>
      <c r="AB93" s="13"/>
      <c r="AC93" s="13"/>
      <c r="AD93" s="13"/>
      <c r="AE93" s="13"/>
      <c r="AF93" s="13"/>
      <c r="AG93" s="13"/>
      <c r="AH93" s="13"/>
      <c r="AI93" s="13"/>
      <c r="AJ93" s="13"/>
      <c r="AK93" s="13"/>
      <c r="AL93" s="13"/>
      <c r="AM93" s="13"/>
    </row>
    <row r="94" spans="1:39" ht="14.1">
      <c r="A94" s="8" t="s">
        <v>44</v>
      </c>
      <c r="B94" s="9"/>
      <c r="C94" s="9"/>
      <c r="D94" s="9"/>
      <c r="E94" s="52"/>
      <c r="F94" s="9"/>
      <c r="G94" s="39" t="str">
        <f t="shared" si="2"/>
        <v/>
      </c>
      <c r="H94" s="42" t="s">
        <v>49</v>
      </c>
      <c r="J94" s="13">
        <v>0</v>
      </c>
      <c r="K94" s="13">
        <v>0</v>
      </c>
      <c r="L94" s="13">
        <v>0</v>
      </c>
      <c r="M94" s="13">
        <v>0</v>
      </c>
      <c r="N94" s="13">
        <v>0</v>
      </c>
      <c r="O94" s="13">
        <v>0</v>
      </c>
      <c r="P94" s="13">
        <v>0</v>
      </c>
      <c r="Q94" s="13">
        <v>0</v>
      </c>
      <c r="R94" s="13">
        <v>0</v>
      </c>
      <c r="S94" s="13">
        <v>0</v>
      </c>
      <c r="T94" s="13">
        <v>0</v>
      </c>
      <c r="U94" s="13">
        <v>0</v>
      </c>
      <c r="V94" s="13"/>
      <c r="W94" s="13"/>
      <c r="X94" s="13"/>
      <c r="Y94" s="13"/>
      <c r="Z94" s="13"/>
      <c r="AA94" s="13"/>
      <c r="AB94" s="13"/>
      <c r="AC94" s="13"/>
      <c r="AD94" s="13"/>
      <c r="AE94" s="13"/>
      <c r="AF94" s="13"/>
      <c r="AG94" s="13"/>
      <c r="AH94" s="13"/>
      <c r="AI94" s="13"/>
      <c r="AJ94" s="13"/>
      <c r="AK94" s="13"/>
      <c r="AL94" s="13"/>
      <c r="AM94" s="13"/>
    </row>
    <row r="95" spans="1:39" ht="14.1">
      <c r="A95" s="8" t="s">
        <v>44</v>
      </c>
      <c r="B95" s="9"/>
      <c r="C95" s="9"/>
      <c r="D95" s="9"/>
      <c r="E95" s="52"/>
      <c r="F95" s="9"/>
      <c r="G95" s="39" t="str">
        <f t="shared" si="2"/>
        <v/>
      </c>
      <c r="H95" s="42" t="s">
        <v>49</v>
      </c>
      <c r="J95" s="13">
        <v>0</v>
      </c>
      <c r="K95" s="13">
        <v>0</v>
      </c>
      <c r="L95" s="13">
        <v>0</v>
      </c>
      <c r="M95" s="13">
        <v>0</v>
      </c>
      <c r="N95" s="13">
        <v>0</v>
      </c>
      <c r="O95" s="13">
        <v>0</v>
      </c>
      <c r="P95" s="13">
        <v>0</v>
      </c>
      <c r="Q95" s="13">
        <v>0</v>
      </c>
      <c r="R95" s="13">
        <v>0</v>
      </c>
      <c r="S95" s="13">
        <v>0</v>
      </c>
      <c r="T95" s="13">
        <v>0</v>
      </c>
      <c r="U95" s="13">
        <v>0</v>
      </c>
      <c r="V95" s="13"/>
      <c r="W95" s="13"/>
      <c r="X95" s="13"/>
      <c r="Y95" s="13"/>
      <c r="Z95" s="13"/>
      <c r="AA95" s="13"/>
      <c r="AB95" s="13"/>
      <c r="AC95" s="13"/>
      <c r="AD95" s="13"/>
      <c r="AE95" s="13"/>
      <c r="AF95" s="13"/>
      <c r="AG95" s="13"/>
      <c r="AH95" s="13"/>
      <c r="AI95" s="13"/>
      <c r="AJ95" s="13"/>
      <c r="AK95" s="13"/>
      <c r="AL95" s="13"/>
      <c r="AM95" s="13"/>
    </row>
    <row r="96" spans="1:39" ht="14.1">
      <c r="A96" s="8" t="s">
        <v>44</v>
      </c>
      <c r="B96" s="9"/>
      <c r="C96" s="9"/>
      <c r="D96" s="9"/>
      <c r="E96" s="52"/>
      <c r="F96" s="9"/>
      <c r="G96" s="39" t="str">
        <f t="shared" si="2"/>
        <v/>
      </c>
      <c r="H96" s="42" t="s">
        <v>49</v>
      </c>
      <c r="J96" s="13">
        <v>0</v>
      </c>
      <c r="K96" s="13">
        <v>0</v>
      </c>
      <c r="L96" s="13">
        <v>0</v>
      </c>
      <c r="M96" s="13">
        <v>0</v>
      </c>
      <c r="N96" s="13">
        <v>0</v>
      </c>
      <c r="O96" s="13">
        <v>0</v>
      </c>
      <c r="P96" s="13">
        <v>0</v>
      </c>
      <c r="Q96" s="13">
        <v>0</v>
      </c>
      <c r="R96" s="13">
        <v>0</v>
      </c>
      <c r="S96" s="13">
        <v>0</v>
      </c>
      <c r="T96" s="13">
        <v>0</v>
      </c>
      <c r="U96" s="13">
        <v>0</v>
      </c>
      <c r="V96" s="13"/>
      <c r="W96" s="13"/>
      <c r="X96" s="13"/>
      <c r="Y96" s="13"/>
      <c r="Z96" s="13"/>
      <c r="AA96" s="13"/>
      <c r="AB96" s="13"/>
      <c r="AC96" s="13"/>
      <c r="AD96" s="13"/>
      <c r="AE96" s="13"/>
      <c r="AF96" s="13"/>
      <c r="AG96" s="13"/>
      <c r="AH96" s="13"/>
      <c r="AI96" s="13"/>
      <c r="AJ96" s="13"/>
      <c r="AK96" s="13"/>
      <c r="AL96" s="13"/>
      <c r="AM96" s="13"/>
    </row>
    <row r="97" spans="1:39" ht="14.1">
      <c r="A97" s="8" t="s">
        <v>44</v>
      </c>
      <c r="B97" s="9"/>
      <c r="C97" s="9"/>
      <c r="D97" s="9"/>
      <c r="E97" s="52"/>
      <c r="F97" s="9"/>
      <c r="G97" s="39" t="str">
        <f t="shared" si="2"/>
        <v/>
      </c>
      <c r="H97" s="42" t="s">
        <v>49</v>
      </c>
      <c r="J97" s="13">
        <v>0</v>
      </c>
      <c r="K97" s="13">
        <v>0</v>
      </c>
      <c r="L97" s="13">
        <v>0</v>
      </c>
      <c r="M97" s="13">
        <v>0</v>
      </c>
      <c r="N97" s="13">
        <v>0</v>
      </c>
      <c r="O97" s="13">
        <v>0</v>
      </c>
      <c r="P97" s="13">
        <v>0</v>
      </c>
      <c r="Q97" s="13">
        <v>0</v>
      </c>
      <c r="R97" s="13">
        <v>0</v>
      </c>
      <c r="S97" s="13">
        <v>0</v>
      </c>
      <c r="T97" s="13">
        <v>0</v>
      </c>
      <c r="U97" s="13">
        <v>0</v>
      </c>
      <c r="V97" s="13"/>
      <c r="W97" s="13"/>
      <c r="X97" s="13"/>
      <c r="Y97" s="13"/>
      <c r="Z97" s="13"/>
      <c r="AA97" s="13"/>
      <c r="AB97" s="13"/>
      <c r="AC97" s="13"/>
      <c r="AD97" s="13"/>
      <c r="AE97" s="13"/>
      <c r="AF97" s="13"/>
      <c r="AG97" s="13"/>
      <c r="AH97" s="13"/>
      <c r="AI97" s="13"/>
      <c r="AJ97" s="13"/>
      <c r="AK97" s="13"/>
      <c r="AL97" s="13"/>
      <c r="AM97" s="13"/>
    </row>
    <row r="98" spans="1:39" ht="14.1">
      <c r="A98" s="8" t="s">
        <v>44</v>
      </c>
      <c r="B98" s="9"/>
      <c r="C98" s="9"/>
      <c r="D98" s="9"/>
      <c r="E98" s="52"/>
      <c r="F98" s="9"/>
      <c r="G98" s="39" t="str">
        <f t="shared" si="2"/>
        <v/>
      </c>
      <c r="H98" s="42" t="s">
        <v>49</v>
      </c>
      <c r="J98" s="13">
        <v>0</v>
      </c>
      <c r="K98" s="13">
        <v>0</v>
      </c>
      <c r="L98" s="13">
        <v>0</v>
      </c>
      <c r="M98" s="13">
        <v>0</v>
      </c>
      <c r="N98" s="13">
        <v>0</v>
      </c>
      <c r="O98" s="13">
        <v>0</v>
      </c>
      <c r="P98" s="13">
        <v>0</v>
      </c>
      <c r="Q98" s="13">
        <v>0</v>
      </c>
      <c r="R98" s="13">
        <v>0</v>
      </c>
      <c r="S98" s="13">
        <v>0</v>
      </c>
      <c r="T98" s="13">
        <v>0</v>
      </c>
      <c r="U98" s="13">
        <v>0</v>
      </c>
      <c r="V98" s="13"/>
      <c r="W98" s="13"/>
      <c r="X98" s="13"/>
      <c r="Y98" s="13"/>
      <c r="Z98" s="13"/>
      <c r="AA98" s="13"/>
      <c r="AB98" s="13"/>
      <c r="AC98" s="13"/>
      <c r="AD98" s="13"/>
      <c r="AE98" s="13"/>
      <c r="AF98" s="13"/>
      <c r="AG98" s="13"/>
      <c r="AH98" s="13"/>
      <c r="AI98" s="13"/>
      <c r="AJ98" s="13"/>
      <c r="AK98" s="13"/>
      <c r="AL98" s="13"/>
      <c r="AM98" s="13"/>
    </row>
    <row r="99" spans="1:39" ht="14.1">
      <c r="A99" s="8" t="s">
        <v>44</v>
      </c>
      <c r="B99" s="9"/>
      <c r="C99" s="9"/>
      <c r="D99" s="9"/>
      <c r="E99" s="52"/>
      <c r="F99" s="9"/>
      <c r="G99" s="39" t="str">
        <f t="shared" si="2"/>
        <v/>
      </c>
      <c r="H99" s="42" t="s">
        <v>49</v>
      </c>
      <c r="J99" s="13">
        <v>0</v>
      </c>
      <c r="K99" s="13">
        <v>0</v>
      </c>
      <c r="L99" s="13">
        <v>0</v>
      </c>
      <c r="M99" s="13">
        <v>0</v>
      </c>
      <c r="N99" s="13">
        <v>0</v>
      </c>
      <c r="O99" s="13">
        <v>0</v>
      </c>
      <c r="P99" s="13">
        <v>0</v>
      </c>
      <c r="Q99" s="13">
        <v>0</v>
      </c>
      <c r="R99" s="13">
        <v>0</v>
      </c>
      <c r="S99" s="13">
        <v>0</v>
      </c>
      <c r="T99" s="13">
        <v>0</v>
      </c>
      <c r="U99" s="13">
        <v>0</v>
      </c>
      <c r="V99" s="13"/>
      <c r="W99" s="13"/>
      <c r="X99" s="13"/>
      <c r="Y99" s="13"/>
      <c r="Z99" s="13"/>
      <c r="AA99" s="13"/>
      <c r="AB99" s="13"/>
      <c r="AC99" s="13"/>
      <c r="AD99" s="13"/>
      <c r="AE99" s="13"/>
      <c r="AF99" s="13"/>
      <c r="AG99" s="13"/>
      <c r="AH99" s="13"/>
      <c r="AI99" s="13"/>
      <c r="AJ99" s="13"/>
      <c r="AK99" s="13"/>
      <c r="AL99" s="13"/>
      <c r="AM99" s="13"/>
    </row>
    <row r="100" spans="1:39" ht="14.1">
      <c r="A100" s="8" t="s">
        <v>44</v>
      </c>
      <c r="B100" s="9"/>
      <c r="C100" s="9"/>
      <c r="D100" s="9"/>
      <c r="E100" s="52"/>
      <c r="F100" s="9"/>
      <c r="G100" s="39" t="str">
        <f t="shared" ref="G100:G156" si="3">IF(F100=0,"",F100-SUM(J100:AM100))</f>
        <v/>
      </c>
      <c r="H100" s="42" t="s">
        <v>49</v>
      </c>
      <c r="J100" s="13">
        <v>0</v>
      </c>
      <c r="K100" s="13">
        <v>0</v>
      </c>
      <c r="L100" s="13">
        <v>0</v>
      </c>
      <c r="M100" s="13">
        <v>0</v>
      </c>
      <c r="N100" s="13">
        <v>0</v>
      </c>
      <c r="O100" s="13">
        <v>0</v>
      </c>
      <c r="P100" s="13">
        <v>0</v>
      </c>
      <c r="Q100" s="13">
        <v>0</v>
      </c>
      <c r="R100" s="13">
        <v>0</v>
      </c>
      <c r="S100" s="13">
        <v>0</v>
      </c>
      <c r="T100" s="13">
        <v>0</v>
      </c>
      <c r="U100" s="13">
        <v>0</v>
      </c>
      <c r="V100" s="13"/>
      <c r="W100" s="13"/>
      <c r="X100" s="13"/>
      <c r="Y100" s="13"/>
      <c r="Z100" s="13"/>
      <c r="AA100" s="13"/>
      <c r="AB100" s="13"/>
      <c r="AC100" s="13"/>
      <c r="AD100" s="13"/>
      <c r="AE100" s="13"/>
      <c r="AF100" s="13"/>
      <c r="AG100" s="13"/>
      <c r="AH100" s="13"/>
      <c r="AI100" s="13"/>
      <c r="AJ100" s="13"/>
      <c r="AK100" s="13"/>
      <c r="AL100" s="13"/>
      <c r="AM100" s="13"/>
    </row>
    <row r="101" spans="1:39" ht="14.1">
      <c r="A101" s="8" t="s">
        <v>44</v>
      </c>
      <c r="B101" s="9"/>
      <c r="C101" s="9"/>
      <c r="D101" s="9"/>
      <c r="E101" s="52"/>
      <c r="F101" s="9"/>
      <c r="G101" s="39" t="str">
        <f t="shared" si="3"/>
        <v/>
      </c>
      <c r="H101" s="42" t="s">
        <v>49</v>
      </c>
      <c r="J101" s="13">
        <v>0</v>
      </c>
      <c r="K101" s="13">
        <v>0</v>
      </c>
      <c r="L101" s="13">
        <v>0</v>
      </c>
      <c r="M101" s="13">
        <v>0</v>
      </c>
      <c r="N101" s="13">
        <v>0</v>
      </c>
      <c r="O101" s="13">
        <v>0</v>
      </c>
      <c r="P101" s="13">
        <v>0</v>
      </c>
      <c r="Q101" s="13">
        <v>0</v>
      </c>
      <c r="R101" s="13">
        <v>0</v>
      </c>
      <c r="S101" s="13">
        <v>0</v>
      </c>
      <c r="T101" s="13">
        <v>0</v>
      </c>
      <c r="U101" s="13">
        <v>0</v>
      </c>
      <c r="V101" s="13"/>
      <c r="W101" s="13"/>
      <c r="X101" s="13"/>
      <c r="Y101" s="13"/>
      <c r="Z101" s="13"/>
      <c r="AA101" s="13"/>
      <c r="AB101" s="13"/>
      <c r="AC101" s="13"/>
      <c r="AD101" s="13"/>
      <c r="AE101" s="13"/>
      <c r="AF101" s="13"/>
      <c r="AG101" s="13"/>
      <c r="AH101" s="13"/>
      <c r="AI101" s="13"/>
      <c r="AJ101" s="13"/>
      <c r="AK101" s="13"/>
      <c r="AL101" s="13"/>
      <c r="AM101" s="13"/>
    </row>
    <row r="102" spans="1:39" ht="14.1">
      <c r="A102" s="8" t="s">
        <v>44</v>
      </c>
      <c r="B102" s="9"/>
      <c r="C102" s="9"/>
      <c r="D102" s="9"/>
      <c r="E102" s="52"/>
      <c r="F102" s="9"/>
      <c r="G102" s="39" t="str">
        <f t="shared" si="3"/>
        <v/>
      </c>
      <c r="H102" s="42" t="s">
        <v>49</v>
      </c>
      <c r="J102" s="13">
        <v>0</v>
      </c>
      <c r="K102" s="13">
        <v>0</v>
      </c>
      <c r="L102" s="13">
        <v>0</v>
      </c>
      <c r="M102" s="13">
        <v>0</v>
      </c>
      <c r="N102" s="13">
        <v>0</v>
      </c>
      <c r="O102" s="13">
        <v>0</v>
      </c>
      <c r="P102" s="13">
        <v>0</v>
      </c>
      <c r="Q102" s="13">
        <v>0</v>
      </c>
      <c r="R102" s="13">
        <v>0</v>
      </c>
      <c r="S102" s="13">
        <v>0</v>
      </c>
      <c r="T102" s="13">
        <v>0</v>
      </c>
      <c r="U102" s="13">
        <v>0</v>
      </c>
      <c r="V102" s="13"/>
      <c r="W102" s="13"/>
      <c r="X102" s="13"/>
      <c r="Y102" s="13"/>
      <c r="Z102" s="13"/>
      <c r="AA102" s="13"/>
      <c r="AB102" s="13"/>
      <c r="AC102" s="13"/>
      <c r="AD102" s="13"/>
      <c r="AE102" s="13"/>
      <c r="AF102" s="13"/>
      <c r="AG102" s="13"/>
      <c r="AH102" s="13"/>
      <c r="AI102" s="13"/>
      <c r="AJ102" s="13"/>
      <c r="AK102" s="13"/>
      <c r="AL102" s="13"/>
      <c r="AM102" s="13"/>
    </row>
    <row r="103" spans="1:39" ht="14.1">
      <c r="A103" s="8" t="s">
        <v>44</v>
      </c>
      <c r="B103" s="9"/>
      <c r="C103" s="9"/>
      <c r="D103" s="9"/>
      <c r="E103" s="52"/>
      <c r="F103" s="9"/>
      <c r="G103" s="39" t="str">
        <f t="shared" si="3"/>
        <v/>
      </c>
      <c r="H103" s="42" t="s">
        <v>49</v>
      </c>
      <c r="J103" s="13">
        <v>0</v>
      </c>
      <c r="K103" s="13">
        <v>0</v>
      </c>
      <c r="L103" s="13">
        <v>0</v>
      </c>
      <c r="M103" s="13">
        <v>0</v>
      </c>
      <c r="N103" s="13">
        <v>0</v>
      </c>
      <c r="O103" s="13">
        <v>0</v>
      </c>
      <c r="P103" s="13">
        <v>0</v>
      </c>
      <c r="Q103" s="13">
        <v>0</v>
      </c>
      <c r="R103" s="13">
        <v>0</v>
      </c>
      <c r="S103" s="13">
        <v>0</v>
      </c>
      <c r="T103" s="13">
        <v>0</v>
      </c>
      <c r="U103" s="13">
        <v>0</v>
      </c>
      <c r="V103" s="13"/>
      <c r="W103" s="13"/>
      <c r="X103" s="13"/>
      <c r="Y103" s="13"/>
      <c r="Z103" s="13"/>
      <c r="AA103" s="13"/>
      <c r="AB103" s="13"/>
      <c r="AC103" s="13"/>
      <c r="AD103" s="13"/>
      <c r="AE103" s="13"/>
      <c r="AF103" s="13"/>
      <c r="AG103" s="13"/>
      <c r="AH103" s="13"/>
      <c r="AI103" s="13"/>
      <c r="AJ103" s="13"/>
      <c r="AK103" s="13"/>
      <c r="AL103" s="13"/>
      <c r="AM103" s="13"/>
    </row>
    <row r="104" spans="1:39" ht="14.1">
      <c r="A104" s="8" t="s">
        <v>44</v>
      </c>
      <c r="B104" s="9"/>
      <c r="C104" s="9"/>
      <c r="D104" s="9"/>
      <c r="E104" s="52"/>
      <c r="F104" s="9"/>
      <c r="G104" s="39" t="str">
        <f t="shared" si="3"/>
        <v/>
      </c>
      <c r="H104" s="42" t="s">
        <v>49</v>
      </c>
      <c r="J104" s="13">
        <v>0</v>
      </c>
      <c r="K104" s="13">
        <v>0</v>
      </c>
      <c r="L104" s="13">
        <v>0</v>
      </c>
      <c r="M104" s="13">
        <v>0</v>
      </c>
      <c r="N104" s="13">
        <v>0</v>
      </c>
      <c r="O104" s="13">
        <v>0</v>
      </c>
      <c r="P104" s="13">
        <v>0</v>
      </c>
      <c r="Q104" s="13">
        <v>0</v>
      </c>
      <c r="R104" s="13">
        <v>0</v>
      </c>
      <c r="S104" s="13">
        <v>0</v>
      </c>
      <c r="T104" s="13">
        <v>0</v>
      </c>
      <c r="U104" s="13">
        <v>0</v>
      </c>
      <c r="V104" s="13"/>
      <c r="W104" s="13"/>
      <c r="X104" s="13"/>
      <c r="Y104" s="13"/>
      <c r="Z104" s="13"/>
      <c r="AA104" s="13"/>
      <c r="AB104" s="13"/>
      <c r="AC104" s="13"/>
      <c r="AD104" s="13"/>
      <c r="AE104" s="13"/>
      <c r="AF104" s="13"/>
      <c r="AG104" s="13"/>
      <c r="AH104" s="13"/>
      <c r="AI104" s="13"/>
      <c r="AJ104" s="13"/>
      <c r="AK104" s="13"/>
      <c r="AL104" s="13"/>
      <c r="AM104" s="13"/>
    </row>
    <row r="105" spans="1:39" ht="14.1">
      <c r="A105" s="8" t="s">
        <v>44</v>
      </c>
      <c r="B105" s="9"/>
      <c r="C105" s="9"/>
      <c r="D105" s="9"/>
      <c r="E105" s="52"/>
      <c r="F105" s="9"/>
      <c r="G105" s="39" t="str">
        <f t="shared" si="3"/>
        <v/>
      </c>
      <c r="H105" s="42" t="s">
        <v>49</v>
      </c>
      <c r="J105" s="13">
        <v>0</v>
      </c>
      <c r="K105" s="13">
        <v>0</v>
      </c>
      <c r="L105" s="13">
        <v>0</v>
      </c>
      <c r="M105" s="13">
        <v>0</v>
      </c>
      <c r="N105" s="13">
        <v>0</v>
      </c>
      <c r="O105" s="13">
        <v>0</v>
      </c>
      <c r="P105" s="13">
        <v>0</v>
      </c>
      <c r="Q105" s="13">
        <v>0</v>
      </c>
      <c r="R105" s="13">
        <v>0</v>
      </c>
      <c r="S105" s="13">
        <v>0</v>
      </c>
      <c r="T105" s="13">
        <v>0</v>
      </c>
      <c r="U105" s="13">
        <v>0</v>
      </c>
      <c r="V105" s="13"/>
      <c r="W105" s="13"/>
      <c r="X105" s="13"/>
      <c r="Y105" s="13"/>
      <c r="Z105" s="13"/>
      <c r="AA105" s="13"/>
      <c r="AB105" s="13"/>
      <c r="AC105" s="13"/>
      <c r="AD105" s="13"/>
      <c r="AE105" s="13"/>
      <c r="AF105" s="13"/>
      <c r="AG105" s="13"/>
      <c r="AH105" s="13"/>
      <c r="AI105" s="13"/>
      <c r="AJ105" s="13"/>
      <c r="AK105" s="13"/>
      <c r="AL105" s="13"/>
      <c r="AM105" s="13"/>
    </row>
    <row r="106" spans="1:39" ht="14.1">
      <c r="A106" s="8" t="s">
        <v>44</v>
      </c>
      <c r="B106" s="9"/>
      <c r="C106" s="9"/>
      <c r="D106" s="9"/>
      <c r="E106" s="52"/>
      <c r="F106" s="9"/>
      <c r="G106" s="39" t="str">
        <f t="shared" si="3"/>
        <v/>
      </c>
      <c r="H106" s="42" t="s">
        <v>49</v>
      </c>
      <c r="J106" s="13">
        <v>0</v>
      </c>
      <c r="K106" s="13">
        <v>0</v>
      </c>
      <c r="L106" s="13">
        <v>0</v>
      </c>
      <c r="M106" s="13">
        <v>0</v>
      </c>
      <c r="N106" s="13">
        <v>0</v>
      </c>
      <c r="O106" s="13">
        <v>0</v>
      </c>
      <c r="P106" s="13">
        <v>0</v>
      </c>
      <c r="Q106" s="13">
        <v>0</v>
      </c>
      <c r="R106" s="13">
        <v>0</v>
      </c>
      <c r="S106" s="13">
        <v>0</v>
      </c>
      <c r="T106" s="13">
        <v>0</v>
      </c>
      <c r="U106" s="13">
        <v>0</v>
      </c>
      <c r="V106" s="13"/>
      <c r="W106" s="13"/>
      <c r="X106" s="13"/>
      <c r="Y106" s="13"/>
      <c r="Z106" s="13"/>
      <c r="AA106" s="13"/>
      <c r="AB106" s="13"/>
      <c r="AC106" s="13"/>
      <c r="AD106" s="13"/>
      <c r="AE106" s="13"/>
      <c r="AF106" s="13"/>
      <c r="AG106" s="13"/>
      <c r="AH106" s="13"/>
      <c r="AI106" s="13"/>
      <c r="AJ106" s="13"/>
      <c r="AK106" s="13"/>
      <c r="AL106" s="13"/>
      <c r="AM106" s="13"/>
    </row>
    <row r="107" spans="1:39" ht="14.1">
      <c r="A107" s="8" t="s">
        <v>60</v>
      </c>
      <c r="B107" s="91"/>
      <c r="C107" s="91"/>
      <c r="D107" s="91"/>
      <c r="E107" s="142"/>
      <c r="F107" s="142"/>
      <c r="G107" s="39" t="str">
        <f t="shared" si="3"/>
        <v/>
      </c>
      <c r="H107" s="42" t="s">
        <v>61</v>
      </c>
      <c r="J107" s="13">
        <v>0</v>
      </c>
      <c r="K107" s="13">
        <v>0</v>
      </c>
      <c r="L107" s="13">
        <v>0</v>
      </c>
      <c r="M107" s="13">
        <v>0</v>
      </c>
      <c r="N107" s="13">
        <v>0</v>
      </c>
      <c r="O107" s="13">
        <v>0</v>
      </c>
      <c r="P107" s="13">
        <v>0</v>
      </c>
      <c r="Q107" s="13">
        <v>0</v>
      </c>
      <c r="R107" s="13">
        <v>0</v>
      </c>
      <c r="S107" s="13">
        <v>0</v>
      </c>
      <c r="T107" s="13">
        <v>0</v>
      </c>
      <c r="U107" s="13">
        <v>0</v>
      </c>
      <c r="V107" s="13"/>
      <c r="W107" s="13"/>
      <c r="X107" s="13"/>
      <c r="Y107" s="13"/>
      <c r="Z107" s="13"/>
      <c r="AA107" s="13"/>
      <c r="AB107" s="13"/>
      <c r="AC107" s="13"/>
      <c r="AD107" s="13"/>
      <c r="AE107" s="13"/>
      <c r="AF107" s="13"/>
      <c r="AG107" s="13"/>
      <c r="AH107" s="13"/>
      <c r="AI107" s="13"/>
      <c r="AJ107" s="13"/>
      <c r="AK107" s="13"/>
      <c r="AL107" s="13"/>
      <c r="AM107" s="13"/>
    </row>
    <row r="108" spans="1:39" ht="14.1">
      <c r="A108" s="8" t="s">
        <v>60</v>
      </c>
      <c r="B108" s="91"/>
      <c r="C108" s="91"/>
      <c r="D108" s="91"/>
      <c r="E108" s="142"/>
      <c r="F108" s="142"/>
      <c r="G108" s="39" t="str">
        <f t="shared" si="3"/>
        <v/>
      </c>
      <c r="H108" s="42" t="s">
        <v>61</v>
      </c>
      <c r="J108" s="13">
        <v>0</v>
      </c>
      <c r="K108" s="13">
        <v>0</v>
      </c>
      <c r="L108" s="13">
        <v>0</v>
      </c>
      <c r="M108" s="13">
        <v>0</v>
      </c>
      <c r="N108" s="13">
        <v>0</v>
      </c>
      <c r="O108" s="13">
        <v>0</v>
      </c>
      <c r="P108" s="13">
        <v>0</v>
      </c>
      <c r="Q108" s="13">
        <v>0</v>
      </c>
      <c r="R108" s="13">
        <v>0</v>
      </c>
      <c r="S108" s="13">
        <v>0</v>
      </c>
      <c r="T108" s="13">
        <v>0</v>
      </c>
      <c r="U108" s="13">
        <v>0</v>
      </c>
      <c r="V108" s="13"/>
      <c r="W108" s="13"/>
      <c r="X108" s="13"/>
      <c r="Y108" s="13"/>
      <c r="Z108" s="13"/>
      <c r="AA108" s="13"/>
      <c r="AB108" s="13"/>
      <c r="AC108" s="13"/>
      <c r="AD108" s="13"/>
      <c r="AE108" s="13"/>
      <c r="AF108" s="13"/>
      <c r="AG108" s="13"/>
      <c r="AH108" s="13"/>
      <c r="AI108" s="13"/>
      <c r="AJ108" s="13"/>
      <c r="AK108" s="13"/>
      <c r="AL108" s="13"/>
      <c r="AM108" s="13"/>
    </row>
    <row r="109" spans="1:39" ht="14.1">
      <c r="A109" s="8" t="s">
        <v>60</v>
      </c>
      <c r="B109" s="91"/>
      <c r="C109" s="142"/>
      <c r="D109" s="91"/>
      <c r="E109" s="142"/>
      <c r="F109" s="142"/>
      <c r="G109" s="39" t="str">
        <f t="shared" si="3"/>
        <v/>
      </c>
      <c r="H109" s="42" t="s">
        <v>61</v>
      </c>
      <c r="J109" s="13">
        <v>0</v>
      </c>
      <c r="K109" s="13">
        <v>0</v>
      </c>
      <c r="L109" s="13">
        <v>0</v>
      </c>
      <c r="M109" s="13">
        <v>0</v>
      </c>
      <c r="N109" s="13">
        <v>0</v>
      </c>
      <c r="O109" s="13">
        <v>0</v>
      </c>
      <c r="P109" s="13">
        <v>0</v>
      </c>
      <c r="Q109" s="13">
        <v>0</v>
      </c>
      <c r="R109" s="13">
        <v>0</v>
      </c>
      <c r="S109" s="13">
        <v>0</v>
      </c>
      <c r="T109" s="13">
        <v>0</v>
      </c>
      <c r="U109" s="13">
        <v>0</v>
      </c>
      <c r="V109" s="13"/>
      <c r="W109" s="13"/>
      <c r="X109" s="13"/>
      <c r="Y109" s="13"/>
      <c r="Z109" s="13"/>
      <c r="AA109" s="13"/>
      <c r="AB109" s="13"/>
      <c r="AC109" s="13"/>
      <c r="AD109" s="13"/>
      <c r="AE109" s="13"/>
      <c r="AF109" s="13"/>
      <c r="AG109" s="13"/>
      <c r="AH109" s="13"/>
      <c r="AI109" s="13"/>
      <c r="AJ109" s="13"/>
      <c r="AK109" s="13"/>
      <c r="AL109" s="13"/>
      <c r="AM109" s="13"/>
    </row>
    <row r="110" spans="1:39" ht="14.1">
      <c r="A110" s="8" t="s">
        <v>60</v>
      </c>
      <c r="B110" s="9"/>
      <c r="C110" s="9"/>
      <c r="D110" s="9"/>
      <c r="E110" s="52"/>
      <c r="F110" s="9"/>
      <c r="G110" s="39" t="str">
        <f t="shared" si="3"/>
        <v/>
      </c>
      <c r="H110" s="42" t="s">
        <v>61</v>
      </c>
      <c r="J110" s="11">
        <v>0</v>
      </c>
      <c r="K110" s="11">
        <v>0</v>
      </c>
      <c r="L110" s="11">
        <v>0</v>
      </c>
      <c r="M110" s="11">
        <v>0</v>
      </c>
      <c r="N110" s="11">
        <v>0</v>
      </c>
      <c r="O110" s="11">
        <v>0</v>
      </c>
      <c r="P110" s="11">
        <v>0</v>
      </c>
      <c r="Q110" s="11">
        <v>0</v>
      </c>
      <c r="R110" s="11">
        <v>0</v>
      </c>
      <c r="S110" s="11">
        <v>0</v>
      </c>
      <c r="T110" s="11">
        <v>0</v>
      </c>
      <c r="U110" s="11">
        <v>0</v>
      </c>
      <c r="V110" s="11"/>
      <c r="W110" s="11"/>
      <c r="X110" s="11"/>
      <c r="Y110" s="11"/>
      <c r="Z110" s="11"/>
      <c r="AA110" s="11"/>
      <c r="AB110" s="11"/>
      <c r="AC110" s="11"/>
      <c r="AD110" s="11"/>
      <c r="AE110" s="11"/>
      <c r="AF110" s="11"/>
      <c r="AG110" s="11"/>
      <c r="AH110" s="11"/>
      <c r="AI110" s="11"/>
      <c r="AJ110" s="11"/>
      <c r="AK110" s="11"/>
      <c r="AL110" s="11"/>
      <c r="AM110" s="11"/>
    </row>
    <row r="111" spans="1:39" ht="14.1">
      <c r="A111" s="8" t="s">
        <v>60</v>
      </c>
      <c r="B111" s="9"/>
      <c r="C111" s="9"/>
      <c r="D111" s="9"/>
      <c r="E111" s="52"/>
      <c r="F111" s="9"/>
      <c r="G111" s="39" t="str">
        <f t="shared" si="3"/>
        <v/>
      </c>
      <c r="H111" s="42" t="s">
        <v>61</v>
      </c>
      <c r="J111" s="13">
        <v>0</v>
      </c>
      <c r="K111" s="13">
        <v>0</v>
      </c>
      <c r="L111" s="13">
        <v>0</v>
      </c>
      <c r="M111" s="13">
        <v>0</v>
      </c>
      <c r="N111" s="13">
        <v>0</v>
      </c>
      <c r="O111" s="13">
        <v>0</v>
      </c>
      <c r="P111" s="13">
        <v>0</v>
      </c>
      <c r="Q111" s="13">
        <v>0</v>
      </c>
      <c r="R111" s="13">
        <v>0</v>
      </c>
      <c r="S111" s="13">
        <v>0</v>
      </c>
      <c r="T111" s="13">
        <v>0</v>
      </c>
      <c r="U111" s="13">
        <v>0</v>
      </c>
      <c r="V111" s="13"/>
      <c r="W111" s="13"/>
      <c r="X111" s="13"/>
      <c r="Y111" s="13"/>
      <c r="Z111" s="13"/>
      <c r="AA111" s="13"/>
      <c r="AB111" s="13"/>
      <c r="AC111" s="13"/>
      <c r="AD111" s="13"/>
      <c r="AE111" s="13"/>
      <c r="AF111" s="13"/>
      <c r="AG111" s="13"/>
      <c r="AH111" s="13"/>
      <c r="AI111" s="13"/>
      <c r="AJ111" s="13"/>
      <c r="AK111" s="13"/>
      <c r="AL111" s="13"/>
      <c r="AM111" s="13"/>
    </row>
    <row r="112" spans="1:39" ht="14.1">
      <c r="A112" s="8" t="s">
        <v>60</v>
      </c>
      <c r="B112" s="9"/>
      <c r="C112" s="9"/>
      <c r="D112" s="9"/>
      <c r="E112" s="52"/>
      <c r="F112" s="9"/>
      <c r="G112" s="39" t="str">
        <f t="shared" si="3"/>
        <v/>
      </c>
      <c r="H112" s="42" t="s">
        <v>61</v>
      </c>
      <c r="J112" s="13">
        <v>0</v>
      </c>
      <c r="K112" s="13">
        <v>0</v>
      </c>
      <c r="L112" s="13">
        <v>0</v>
      </c>
      <c r="M112" s="13">
        <v>0</v>
      </c>
      <c r="N112" s="13">
        <v>0</v>
      </c>
      <c r="O112" s="13">
        <v>0</v>
      </c>
      <c r="P112" s="13">
        <v>0</v>
      </c>
      <c r="Q112" s="13">
        <v>0</v>
      </c>
      <c r="R112" s="13">
        <v>0</v>
      </c>
      <c r="S112" s="13">
        <v>0</v>
      </c>
      <c r="T112" s="13">
        <v>0</v>
      </c>
      <c r="U112" s="13">
        <v>0</v>
      </c>
      <c r="V112" s="13"/>
      <c r="W112" s="13"/>
      <c r="X112" s="13"/>
      <c r="Y112" s="13"/>
      <c r="Z112" s="13"/>
      <c r="AA112" s="13"/>
      <c r="AB112" s="13"/>
      <c r="AC112" s="13"/>
      <c r="AD112" s="13"/>
      <c r="AE112" s="13"/>
      <c r="AF112" s="13"/>
      <c r="AG112" s="13"/>
      <c r="AH112" s="13"/>
      <c r="AI112" s="13"/>
      <c r="AJ112" s="13"/>
      <c r="AK112" s="13"/>
      <c r="AL112" s="13"/>
      <c r="AM112" s="13"/>
    </row>
    <row r="113" spans="1:39" ht="14.1">
      <c r="A113" s="8" t="s">
        <v>60</v>
      </c>
      <c r="B113" s="9"/>
      <c r="C113" s="9"/>
      <c r="D113" s="9"/>
      <c r="E113" s="52"/>
      <c r="F113" s="9"/>
      <c r="G113" s="39" t="str">
        <f t="shared" si="3"/>
        <v/>
      </c>
      <c r="H113" s="42" t="s">
        <v>61</v>
      </c>
      <c r="J113" s="13">
        <v>0</v>
      </c>
      <c r="K113" s="13">
        <v>0</v>
      </c>
      <c r="L113" s="13">
        <v>0</v>
      </c>
      <c r="M113" s="13">
        <v>0</v>
      </c>
      <c r="N113" s="13">
        <v>0</v>
      </c>
      <c r="O113" s="13">
        <v>0</v>
      </c>
      <c r="P113" s="13">
        <v>0</v>
      </c>
      <c r="Q113" s="13">
        <v>0</v>
      </c>
      <c r="R113" s="13">
        <v>0</v>
      </c>
      <c r="S113" s="13">
        <v>0</v>
      </c>
      <c r="T113" s="13">
        <v>0</v>
      </c>
      <c r="U113" s="13">
        <v>0</v>
      </c>
      <c r="V113" s="13"/>
      <c r="W113" s="13"/>
      <c r="X113" s="13"/>
      <c r="Y113" s="13"/>
      <c r="Z113" s="13"/>
      <c r="AA113" s="13"/>
      <c r="AB113" s="13"/>
      <c r="AC113" s="13"/>
      <c r="AD113" s="13"/>
      <c r="AE113" s="13"/>
      <c r="AF113" s="13"/>
      <c r="AG113" s="13"/>
      <c r="AH113" s="13"/>
      <c r="AI113" s="13"/>
      <c r="AJ113" s="13"/>
      <c r="AK113" s="13"/>
      <c r="AL113" s="13"/>
      <c r="AM113" s="13"/>
    </row>
    <row r="114" spans="1:39" ht="14.1">
      <c r="A114" s="8" t="s">
        <v>60</v>
      </c>
      <c r="B114" s="9"/>
      <c r="C114" s="9"/>
      <c r="D114" s="9"/>
      <c r="E114" s="52"/>
      <c r="F114" s="9"/>
      <c r="G114" s="39" t="str">
        <f t="shared" si="3"/>
        <v/>
      </c>
      <c r="H114" s="42" t="s">
        <v>61</v>
      </c>
      <c r="J114" s="13">
        <v>0</v>
      </c>
      <c r="K114" s="13">
        <v>0</v>
      </c>
      <c r="L114" s="13">
        <v>0</v>
      </c>
      <c r="M114" s="13">
        <v>0</v>
      </c>
      <c r="N114" s="13">
        <v>0</v>
      </c>
      <c r="O114" s="13">
        <v>0</v>
      </c>
      <c r="P114" s="13">
        <v>0</v>
      </c>
      <c r="Q114" s="13">
        <v>0</v>
      </c>
      <c r="R114" s="13">
        <v>0</v>
      </c>
      <c r="S114" s="13">
        <v>0</v>
      </c>
      <c r="T114" s="13">
        <v>0</v>
      </c>
      <c r="U114" s="13">
        <v>0</v>
      </c>
      <c r="V114" s="13"/>
      <c r="W114" s="13"/>
      <c r="X114" s="13"/>
      <c r="Y114" s="13"/>
      <c r="Z114" s="13"/>
      <c r="AA114" s="13"/>
      <c r="AB114" s="13"/>
      <c r="AC114" s="13"/>
      <c r="AD114" s="13"/>
      <c r="AE114" s="13"/>
      <c r="AF114" s="13"/>
      <c r="AG114" s="13"/>
      <c r="AH114" s="13"/>
      <c r="AI114" s="13"/>
      <c r="AJ114" s="13"/>
      <c r="AK114" s="13"/>
      <c r="AL114" s="13"/>
      <c r="AM114" s="13"/>
    </row>
    <row r="115" spans="1:39" ht="14.1">
      <c r="A115" s="8" t="s">
        <v>60</v>
      </c>
      <c r="B115" s="9"/>
      <c r="C115" s="9"/>
      <c r="D115" s="9"/>
      <c r="E115" s="52"/>
      <c r="F115" s="9"/>
      <c r="G115" s="39" t="str">
        <f t="shared" si="3"/>
        <v/>
      </c>
      <c r="H115" s="42" t="s">
        <v>61</v>
      </c>
      <c r="J115" s="13">
        <v>0</v>
      </c>
      <c r="K115" s="13">
        <v>0</v>
      </c>
      <c r="L115" s="13">
        <v>0</v>
      </c>
      <c r="M115" s="13">
        <v>0</v>
      </c>
      <c r="N115" s="13">
        <v>0</v>
      </c>
      <c r="O115" s="13">
        <v>0</v>
      </c>
      <c r="P115" s="13">
        <v>0</v>
      </c>
      <c r="Q115" s="13">
        <v>0</v>
      </c>
      <c r="R115" s="13">
        <v>0</v>
      </c>
      <c r="S115" s="13">
        <v>0</v>
      </c>
      <c r="T115" s="13">
        <v>0</v>
      </c>
      <c r="U115" s="13">
        <v>0</v>
      </c>
      <c r="V115" s="13"/>
      <c r="W115" s="13"/>
      <c r="X115" s="13"/>
      <c r="Y115" s="13"/>
      <c r="Z115" s="13"/>
      <c r="AA115" s="13"/>
      <c r="AB115" s="13"/>
      <c r="AC115" s="13"/>
      <c r="AD115" s="13"/>
      <c r="AE115" s="13"/>
      <c r="AF115" s="13"/>
      <c r="AG115" s="13"/>
      <c r="AH115" s="13"/>
      <c r="AI115" s="13"/>
      <c r="AJ115" s="13"/>
      <c r="AK115" s="13"/>
      <c r="AL115" s="13"/>
      <c r="AM115" s="13"/>
    </row>
    <row r="116" spans="1:39" ht="14.1">
      <c r="A116" s="8" t="s">
        <v>60</v>
      </c>
      <c r="B116" s="9"/>
      <c r="C116" s="9"/>
      <c r="D116" s="9"/>
      <c r="E116" s="52"/>
      <c r="F116" s="9"/>
      <c r="G116" s="39" t="str">
        <f t="shared" si="3"/>
        <v/>
      </c>
      <c r="H116" s="42" t="s">
        <v>61</v>
      </c>
      <c r="J116" s="13">
        <v>0</v>
      </c>
      <c r="K116" s="13">
        <v>0</v>
      </c>
      <c r="L116" s="13">
        <v>0</v>
      </c>
      <c r="M116" s="13">
        <v>0</v>
      </c>
      <c r="N116" s="13">
        <v>0</v>
      </c>
      <c r="O116" s="13">
        <v>0</v>
      </c>
      <c r="P116" s="13">
        <v>0</v>
      </c>
      <c r="Q116" s="13">
        <v>0</v>
      </c>
      <c r="R116" s="13">
        <v>0</v>
      </c>
      <c r="S116" s="13">
        <v>0</v>
      </c>
      <c r="T116" s="13">
        <v>0</v>
      </c>
      <c r="U116" s="13">
        <v>0</v>
      </c>
      <c r="V116" s="13"/>
      <c r="W116" s="13"/>
      <c r="X116" s="13"/>
      <c r="Y116" s="13"/>
      <c r="Z116" s="13"/>
      <c r="AA116" s="13"/>
      <c r="AB116" s="13"/>
      <c r="AC116" s="13"/>
      <c r="AD116" s="13"/>
      <c r="AE116" s="13"/>
      <c r="AF116" s="13"/>
      <c r="AG116" s="13"/>
      <c r="AH116" s="13"/>
      <c r="AI116" s="13"/>
      <c r="AJ116" s="13"/>
      <c r="AK116" s="13"/>
      <c r="AL116" s="13"/>
      <c r="AM116" s="13"/>
    </row>
    <row r="117" spans="1:39" ht="14.1">
      <c r="A117" s="8" t="s">
        <v>60</v>
      </c>
      <c r="B117" s="9"/>
      <c r="C117" s="9"/>
      <c r="D117" s="9"/>
      <c r="E117" s="52"/>
      <c r="F117" s="9"/>
      <c r="G117" s="39" t="str">
        <f t="shared" si="3"/>
        <v/>
      </c>
      <c r="H117" s="42" t="s">
        <v>61</v>
      </c>
      <c r="J117" s="13">
        <v>0</v>
      </c>
      <c r="K117" s="13">
        <v>0</v>
      </c>
      <c r="L117" s="13">
        <v>0</v>
      </c>
      <c r="M117" s="13">
        <v>0</v>
      </c>
      <c r="N117" s="13">
        <v>0</v>
      </c>
      <c r="O117" s="13">
        <v>0</v>
      </c>
      <c r="P117" s="13">
        <v>0</v>
      </c>
      <c r="Q117" s="13">
        <v>0</v>
      </c>
      <c r="R117" s="13">
        <v>0</v>
      </c>
      <c r="S117" s="13">
        <v>0</v>
      </c>
      <c r="T117" s="13">
        <v>0</v>
      </c>
      <c r="U117" s="13">
        <v>0</v>
      </c>
      <c r="V117" s="13"/>
      <c r="W117" s="13"/>
      <c r="X117" s="13"/>
      <c r="Y117" s="13"/>
      <c r="Z117" s="13"/>
      <c r="AA117" s="13"/>
      <c r="AB117" s="13"/>
      <c r="AC117" s="13"/>
      <c r="AD117" s="13"/>
      <c r="AE117" s="13"/>
      <c r="AF117" s="13"/>
      <c r="AG117" s="13"/>
      <c r="AH117" s="13"/>
      <c r="AI117" s="13"/>
      <c r="AJ117" s="13"/>
      <c r="AK117" s="13"/>
      <c r="AL117" s="13"/>
      <c r="AM117" s="13"/>
    </row>
    <row r="118" spans="1:39" ht="14.1">
      <c r="A118" s="8" t="s">
        <v>60</v>
      </c>
      <c r="B118" s="9"/>
      <c r="C118" s="9"/>
      <c r="D118" s="9"/>
      <c r="E118" s="52"/>
      <c r="F118" s="9"/>
      <c r="G118" s="39" t="str">
        <f t="shared" si="3"/>
        <v/>
      </c>
      <c r="H118" s="42" t="s">
        <v>61</v>
      </c>
      <c r="J118" s="13">
        <v>0</v>
      </c>
      <c r="K118" s="13">
        <v>0</v>
      </c>
      <c r="L118" s="13">
        <v>0</v>
      </c>
      <c r="M118" s="13">
        <v>0</v>
      </c>
      <c r="N118" s="13">
        <v>0</v>
      </c>
      <c r="O118" s="13">
        <v>0</v>
      </c>
      <c r="P118" s="13">
        <v>0</v>
      </c>
      <c r="Q118" s="13">
        <v>0</v>
      </c>
      <c r="R118" s="13">
        <v>0</v>
      </c>
      <c r="S118" s="13">
        <v>0</v>
      </c>
      <c r="T118" s="13">
        <v>0</v>
      </c>
      <c r="U118" s="13">
        <v>0</v>
      </c>
      <c r="V118" s="13"/>
      <c r="W118" s="13"/>
      <c r="X118" s="13"/>
      <c r="Y118" s="13"/>
      <c r="Z118" s="13"/>
      <c r="AA118" s="13"/>
      <c r="AB118" s="13"/>
      <c r="AC118" s="13"/>
      <c r="AD118" s="13"/>
      <c r="AE118" s="13"/>
      <c r="AF118" s="13"/>
      <c r="AG118" s="13"/>
      <c r="AH118" s="13"/>
      <c r="AI118" s="13"/>
      <c r="AJ118" s="13"/>
      <c r="AK118" s="13"/>
      <c r="AL118" s="13"/>
      <c r="AM118" s="13"/>
    </row>
    <row r="119" spans="1:39" ht="14.1">
      <c r="A119" s="8" t="s">
        <v>60</v>
      </c>
      <c r="B119" s="9"/>
      <c r="C119" s="9"/>
      <c r="D119" s="9"/>
      <c r="E119" s="52"/>
      <c r="F119" s="9"/>
      <c r="G119" s="39" t="str">
        <f t="shared" si="3"/>
        <v/>
      </c>
      <c r="H119" s="42" t="s">
        <v>61</v>
      </c>
      <c r="J119" s="13">
        <v>0</v>
      </c>
      <c r="K119" s="13">
        <v>0</v>
      </c>
      <c r="L119" s="13">
        <v>0</v>
      </c>
      <c r="M119" s="13">
        <v>0</v>
      </c>
      <c r="N119" s="13">
        <v>0</v>
      </c>
      <c r="O119" s="13">
        <v>0</v>
      </c>
      <c r="P119" s="13">
        <v>0</v>
      </c>
      <c r="Q119" s="13">
        <v>0</v>
      </c>
      <c r="R119" s="13">
        <v>0</v>
      </c>
      <c r="S119" s="13">
        <v>0</v>
      </c>
      <c r="T119" s="13">
        <v>0</v>
      </c>
      <c r="U119" s="13">
        <v>0</v>
      </c>
      <c r="V119" s="13"/>
      <c r="W119" s="13"/>
      <c r="X119" s="13"/>
      <c r="Y119" s="13"/>
      <c r="Z119" s="13"/>
      <c r="AA119" s="13"/>
      <c r="AB119" s="13"/>
      <c r="AC119" s="13"/>
      <c r="AD119" s="13"/>
      <c r="AE119" s="13"/>
      <c r="AF119" s="13"/>
      <c r="AG119" s="13"/>
      <c r="AH119" s="13"/>
      <c r="AI119" s="13"/>
      <c r="AJ119" s="13"/>
      <c r="AK119" s="13"/>
      <c r="AL119" s="13"/>
      <c r="AM119" s="13"/>
    </row>
    <row r="120" spans="1:39" ht="14.1">
      <c r="A120" s="8" t="s">
        <v>60</v>
      </c>
      <c r="B120" s="9"/>
      <c r="C120" s="9"/>
      <c r="D120" s="9"/>
      <c r="E120" s="52"/>
      <c r="F120" s="9"/>
      <c r="G120" s="39" t="str">
        <f t="shared" si="3"/>
        <v/>
      </c>
      <c r="H120" s="42" t="s">
        <v>61</v>
      </c>
      <c r="J120" s="13">
        <v>0</v>
      </c>
      <c r="K120" s="13">
        <v>0</v>
      </c>
      <c r="L120" s="13">
        <v>0</v>
      </c>
      <c r="M120" s="13">
        <v>0</v>
      </c>
      <c r="N120" s="13">
        <v>0</v>
      </c>
      <c r="O120" s="13">
        <v>0</v>
      </c>
      <c r="P120" s="13">
        <v>0</v>
      </c>
      <c r="Q120" s="13">
        <v>0</v>
      </c>
      <c r="R120" s="13">
        <v>0</v>
      </c>
      <c r="S120" s="13">
        <v>0</v>
      </c>
      <c r="T120" s="13">
        <v>0</v>
      </c>
      <c r="U120" s="13">
        <v>0</v>
      </c>
      <c r="V120" s="13"/>
      <c r="W120" s="13"/>
      <c r="X120" s="13"/>
      <c r="Y120" s="13"/>
      <c r="Z120" s="13"/>
      <c r="AA120" s="13"/>
      <c r="AB120" s="13"/>
      <c r="AC120" s="13"/>
      <c r="AD120" s="13"/>
      <c r="AE120" s="13"/>
      <c r="AF120" s="13"/>
      <c r="AG120" s="13"/>
      <c r="AH120" s="13"/>
      <c r="AI120" s="13"/>
      <c r="AJ120" s="13"/>
      <c r="AK120" s="13"/>
      <c r="AL120" s="13"/>
      <c r="AM120" s="13"/>
    </row>
    <row r="121" spans="1:39" ht="14.1">
      <c r="A121" s="8" t="s">
        <v>60</v>
      </c>
      <c r="B121" s="9"/>
      <c r="C121" s="9"/>
      <c r="D121" s="9"/>
      <c r="E121" s="52"/>
      <c r="F121" s="9"/>
      <c r="G121" s="39" t="str">
        <f t="shared" si="3"/>
        <v/>
      </c>
      <c r="H121" s="42" t="s">
        <v>61</v>
      </c>
      <c r="J121" s="13">
        <v>0</v>
      </c>
      <c r="K121" s="13">
        <v>0</v>
      </c>
      <c r="L121" s="13">
        <v>0</v>
      </c>
      <c r="M121" s="13">
        <v>0</v>
      </c>
      <c r="N121" s="13">
        <v>0</v>
      </c>
      <c r="O121" s="13">
        <v>0</v>
      </c>
      <c r="P121" s="13">
        <v>0</v>
      </c>
      <c r="Q121" s="13">
        <v>0</v>
      </c>
      <c r="R121" s="13">
        <v>0</v>
      </c>
      <c r="S121" s="13">
        <v>0</v>
      </c>
      <c r="T121" s="13">
        <v>0</v>
      </c>
      <c r="U121" s="13">
        <v>0</v>
      </c>
      <c r="V121" s="13"/>
      <c r="W121" s="13"/>
      <c r="X121" s="13"/>
      <c r="Y121" s="13"/>
      <c r="Z121" s="13"/>
      <c r="AA121" s="13"/>
      <c r="AB121" s="13"/>
      <c r="AC121" s="13"/>
      <c r="AD121" s="13"/>
      <c r="AE121" s="13"/>
      <c r="AF121" s="13"/>
      <c r="AG121" s="13"/>
      <c r="AH121" s="13"/>
      <c r="AI121" s="13"/>
      <c r="AJ121" s="13"/>
      <c r="AK121" s="13"/>
      <c r="AL121" s="13"/>
      <c r="AM121" s="13"/>
    </row>
    <row r="122" spans="1:39" ht="14.1">
      <c r="A122" s="8" t="s">
        <v>60</v>
      </c>
      <c r="B122" s="9"/>
      <c r="C122" s="9"/>
      <c r="D122" s="9"/>
      <c r="E122" s="52"/>
      <c r="F122" s="9"/>
      <c r="G122" s="39" t="str">
        <f t="shared" si="3"/>
        <v/>
      </c>
      <c r="H122" s="42" t="s">
        <v>61</v>
      </c>
      <c r="J122" s="13">
        <v>0</v>
      </c>
      <c r="K122" s="13">
        <v>0</v>
      </c>
      <c r="L122" s="13">
        <v>0</v>
      </c>
      <c r="M122" s="13">
        <v>0</v>
      </c>
      <c r="N122" s="13">
        <v>0</v>
      </c>
      <c r="O122" s="13">
        <v>0</v>
      </c>
      <c r="P122" s="13">
        <v>0</v>
      </c>
      <c r="Q122" s="13">
        <v>0</v>
      </c>
      <c r="R122" s="13">
        <v>0</v>
      </c>
      <c r="S122" s="13">
        <v>0</v>
      </c>
      <c r="T122" s="13">
        <v>0</v>
      </c>
      <c r="U122" s="13">
        <v>0</v>
      </c>
      <c r="V122" s="13"/>
      <c r="W122" s="13"/>
      <c r="X122" s="13"/>
      <c r="Y122" s="13"/>
      <c r="Z122" s="13"/>
      <c r="AA122" s="13"/>
      <c r="AB122" s="13"/>
      <c r="AC122" s="13"/>
      <c r="AD122" s="13"/>
      <c r="AE122" s="13"/>
      <c r="AF122" s="13"/>
      <c r="AG122" s="13"/>
      <c r="AH122" s="13"/>
      <c r="AI122" s="13"/>
      <c r="AJ122" s="13"/>
      <c r="AK122" s="13"/>
      <c r="AL122" s="13"/>
      <c r="AM122" s="13"/>
    </row>
    <row r="123" spans="1:39" ht="14.1">
      <c r="A123" s="8" t="s">
        <v>60</v>
      </c>
      <c r="B123" s="9"/>
      <c r="C123" s="9"/>
      <c r="D123" s="9"/>
      <c r="E123" s="52"/>
      <c r="F123" s="9"/>
      <c r="G123" s="39" t="str">
        <f t="shared" si="3"/>
        <v/>
      </c>
      <c r="H123" s="42" t="s">
        <v>61</v>
      </c>
      <c r="J123" s="13">
        <v>0</v>
      </c>
      <c r="K123" s="13">
        <v>0</v>
      </c>
      <c r="L123" s="13">
        <v>0</v>
      </c>
      <c r="M123" s="13">
        <v>0</v>
      </c>
      <c r="N123" s="13">
        <v>0</v>
      </c>
      <c r="O123" s="13">
        <v>0</v>
      </c>
      <c r="P123" s="13">
        <v>0</v>
      </c>
      <c r="Q123" s="13">
        <v>0</v>
      </c>
      <c r="R123" s="13">
        <v>0</v>
      </c>
      <c r="S123" s="13">
        <v>0</v>
      </c>
      <c r="T123" s="13">
        <v>0</v>
      </c>
      <c r="U123" s="13">
        <v>0</v>
      </c>
      <c r="V123" s="13"/>
      <c r="W123" s="13"/>
      <c r="X123" s="13"/>
      <c r="Y123" s="13"/>
      <c r="Z123" s="13"/>
      <c r="AA123" s="13"/>
      <c r="AB123" s="13"/>
      <c r="AC123" s="13"/>
      <c r="AD123" s="13"/>
      <c r="AE123" s="13"/>
      <c r="AF123" s="13"/>
      <c r="AG123" s="13"/>
      <c r="AH123" s="13"/>
      <c r="AI123" s="13"/>
      <c r="AJ123" s="13"/>
      <c r="AK123" s="13"/>
      <c r="AL123" s="13"/>
      <c r="AM123" s="13"/>
    </row>
    <row r="124" spans="1:39" ht="14.1">
      <c r="A124" s="8" t="s">
        <v>60</v>
      </c>
      <c r="B124" s="9"/>
      <c r="C124" s="9"/>
      <c r="D124" s="9"/>
      <c r="E124" s="52"/>
      <c r="F124" s="9"/>
      <c r="G124" s="39" t="str">
        <f t="shared" si="3"/>
        <v/>
      </c>
      <c r="H124" s="42" t="s">
        <v>61</v>
      </c>
      <c r="J124" s="13">
        <v>0</v>
      </c>
      <c r="K124" s="13">
        <v>0</v>
      </c>
      <c r="L124" s="13">
        <v>0</v>
      </c>
      <c r="M124" s="13">
        <v>0</v>
      </c>
      <c r="N124" s="13">
        <v>0</v>
      </c>
      <c r="O124" s="13">
        <v>0</v>
      </c>
      <c r="P124" s="13">
        <v>0</v>
      </c>
      <c r="Q124" s="13">
        <v>0</v>
      </c>
      <c r="R124" s="13">
        <v>0</v>
      </c>
      <c r="S124" s="13">
        <v>0</v>
      </c>
      <c r="T124" s="13">
        <v>0</v>
      </c>
      <c r="U124" s="13">
        <v>0</v>
      </c>
      <c r="V124" s="13"/>
      <c r="W124" s="13"/>
      <c r="X124" s="13"/>
      <c r="Y124" s="13"/>
      <c r="Z124" s="13"/>
      <c r="AA124" s="13"/>
      <c r="AB124" s="13"/>
      <c r="AC124" s="13"/>
      <c r="AD124" s="13"/>
      <c r="AE124" s="13"/>
      <c r="AF124" s="13"/>
      <c r="AG124" s="13"/>
      <c r="AH124" s="13"/>
      <c r="AI124" s="13"/>
      <c r="AJ124" s="13"/>
      <c r="AK124" s="13"/>
      <c r="AL124" s="13"/>
      <c r="AM124" s="13"/>
    </row>
    <row r="125" spans="1:39" ht="14.1">
      <c r="A125" s="8" t="s">
        <v>60</v>
      </c>
      <c r="B125" s="9"/>
      <c r="C125" s="9"/>
      <c r="D125" s="9"/>
      <c r="E125" s="52"/>
      <c r="F125" s="9"/>
      <c r="G125" s="39" t="str">
        <f t="shared" si="3"/>
        <v/>
      </c>
      <c r="H125" s="42" t="s">
        <v>61</v>
      </c>
      <c r="J125" s="13">
        <v>0</v>
      </c>
      <c r="K125" s="13">
        <v>0</v>
      </c>
      <c r="L125" s="13">
        <v>0</v>
      </c>
      <c r="M125" s="13">
        <v>0</v>
      </c>
      <c r="N125" s="13">
        <v>0</v>
      </c>
      <c r="O125" s="13">
        <v>0</v>
      </c>
      <c r="P125" s="13">
        <v>0</v>
      </c>
      <c r="Q125" s="13">
        <v>0</v>
      </c>
      <c r="R125" s="13">
        <v>0</v>
      </c>
      <c r="S125" s="13">
        <v>0</v>
      </c>
      <c r="T125" s="13">
        <v>0</v>
      </c>
      <c r="U125" s="13">
        <v>0</v>
      </c>
      <c r="V125" s="13"/>
      <c r="W125" s="13"/>
      <c r="X125" s="13"/>
      <c r="Y125" s="13"/>
      <c r="Z125" s="13"/>
      <c r="AA125" s="13"/>
      <c r="AB125" s="13"/>
      <c r="AC125" s="13"/>
      <c r="AD125" s="13"/>
      <c r="AE125" s="13"/>
      <c r="AF125" s="13"/>
      <c r="AG125" s="13"/>
      <c r="AH125" s="13"/>
      <c r="AI125" s="13"/>
      <c r="AJ125" s="13"/>
      <c r="AK125" s="13"/>
      <c r="AL125" s="13"/>
      <c r="AM125" s="13"/>
    </row>
    <row r="126" spans="1:39" ht="14.1">
      <c r="A126" s="8" t="s">
        <v>60</v>
      </c>
      <c r="B126" s="9"/>
      <c r="C126" s="9"/>
      <c r="D126" s="9"/>
      <c r="E126" s="52"/>
      <c r="F126" s="9"/>
      <c r="G126" s="39" t="str">
        <f t="shared" si="3"/>
        <v/>
      </c>
      <c r="H126" s="42" t="s">
        <v>61</v>
      </c>
      <c r="J126" s="13">
        <v>0</v>
      </c>
      <c r="K126" s="13">
        <v>0</v>
      </c>
      <c r="L126" s="13">
        <v>0</v>
      </c>
      <c r="M126" s="13">
        <v>0</v>
      </c>
      <c r="N126" s="13">
        <v>0</v>
      </c>
      <c r="O126" s="13">
        <v>0</v>
      </c>
      <c r="P126" s="13">
        <v>0</v>
      </c>
      <c r="Q126" s="13">
        <v>0</v>
      </c>
      <c r="R126" s="13">
        <v>0</v>
      </c>
      <c r="S126" s="13">
        <v>0</v>
      </c>
      <c r="T126" s="13">
        <v>0</v>
      </c>
      <c r="U126" s="13">
        <v>0</v>
      </c>
      <c r="V126" s="13"/>
      <c r="W126" s="13"/>
      <c r="X126" s="13"/>
      <c r="Y126" s="13"/>
      <c r="Z126" s="13"/>
      <c r="AA126" s="13"/>
      <c r="AB126" s="13"/>
      <c r="AC126" s="13"/>
      <c r="AD126" s="13"/>
      <c r="AE126" s="13"/>
      <c r="AF126" s="13"/>
      <c r="AG126" s="13"/>
      <c r="AH126" s="13"/>
      <c r="AI126" s="13"/>
      <c r="AJ126" s="13"/>
      <c r="AK126" s="13"/>
      <c r="AL126" s="13"/>
      <c r="AM126" s="13"/>
    </row>
    <row r="127" spans="1:39" ht="14.1">
      <c r="A127" s="8" t="s">
        <v>60</v>
      </c>
      <c r="B127" s="9"/>
      <c r="C127" s="9"/>
      <c r="D127" s="9"/>
      <c r="E127" s="52"/>
      <c r="F127" s="9"/>
      <c r="G127" s="39" t="str">
        <f t="shared" si="3"/>
        <v/>
      </c>
      <c r="H127" s="42" t="s">
        <v>61</v>
      </c>
      <c r="J127" s="13">
        <v>0</v>
      </c>
      <c r="K127" s="13">
        <v>0</v>
      </c>
      <c r="L127" s="13">
        <v>0</v>
      </c>
      <c r="M127" s="13">
        <v>0</v>
      </c>
      <c r="N127" s="13">
        <v>0</v>
      </c>
      <c r="O127" s="13">
        <v>0</v>
      </c>
      <c r="P127" s="13">
        <v>0</v>
      </c>
      <c r="Q127" s="13">
        <v>0</v>
      </c>
      <c r="R127" s="13">
        <v>0</v>
      </c>
      <c r="S127" s="13">
        <v>0</v>
      </c>
      <c r="T127" s="13">
        <v>0</v>
      </c>
      <c r="U127" s="13">
        <v>0</v>
      </c>
      <c r="V127" s="13"/>
      <c r="W127" s="13"/>
      <c r="X127" s="13"/>
      <c r="Y127" s="13"/>
      <c r="Z127" s="13"/>
      <c r="AA127" s="13"/>
      <c r="AB127" s="13"/>
      <c r="AC127" s="13"/>
      <c r="AD127" s="13"/>
      <c r="AE127" s="13"/>
      <c r="AF127" s="13"/>
      <c r="AG127" s="13"/>
      <c r="AH127" s="13"/>
      <c r="AI127" s="13"/>
      <c r="AJ127" s="13"/>
      <c r="AK127" s="13"/>
      <c r="AL127" s="13"/>
      <c r="AM127" s="13"/>
    </row>
    <row r="128" spans="1:39" ht="14.1">
      <c r="A128" s="8" t="s">
        <v>60</v>
      </c>
      <c r="B128" s="9"/>
      <c r="C128" s="9"/>
      <c r="D128" s="9"/>
      <c r="E128" s="52"/>
      <c r="F128" s="9"/>
      <c r="G128" s="39" t="str">
        <f t="shared" si="3"/>
        <v/>
      </c>
      <c r="H128" s="42" t="s">
        <v>61</v>
      </c>
      <c r="J128" s="13">
        <v>0</v>
      </c>
      <c r="K128" s="13">
        <v>0</v>
      </c>
      <c r="L128" s="13">
        <v>0</v>
      </c>
      <c r="M128" s="13">
        <v>0</v>
      </c>
      <c r="N128" s="13">
        <v>0</v>
      </c>
      <c r="O128" s="13">
        <v>0</v>
      </c>
      <c r="P128" s="13">
        <v>0</v>
      </c>
      <c r="Q128" s="13">
        <v>0</v>
      </c>
      <c r="R128" s="13">
        <v>0</v>
      </c>
      <c r="S128" s="13">
        <v>0</v>
      </c>
      <c r="T128" s="13">
        <v>0</v>
      </c>
      <c r="U128" s="13">
        <v>0</v>
      </c>
      <c r="V128" s="13"/>
      <c r="W128" s="13"/>
      <c r="X128" s="13"/>
      <c r="Y128" s="13"/>
      <c r="Z128" s="13"/>
      <c r="AA128" s="13"/>
      <c r="AB128" s="13"/>
      <c r="AC128" s="13"/>
      <c r="AD128" s="13"/>
      <c r="AE128" s="13"/>
      <c r="AF128" s="13"/>
      <c r="AG128" s="13"/>
      <c r="AH128" s="13"/>
      <c r="AI128" s="13"/>
      <c r="AJ128" s="13"/>
      <c r="AK128" s="13"/>
      <c r="AL128" s="13"/>
      <c r="AM128" s="13"/>
    </row>
    <row r="129" spans="1:39" ht="14.1">
      <c r="A129" s="8" t="s">
        <v>60</v>
      </c>
      <c r="B129" s="9"/>
      <c r="C129" s="9"/>
      <c r="D129" s="9"/>
      <c r="E129" s="52"/>
      <c r="F129" s="9"/>
      <c r="G129" s="39" t="str">
        <f t="shared" si="3"/>
        <v/>
      </c>
      <c r="H129" s="42" t="s">
        <v>61</v>
      </c>
      <c r="J129" s="13">
        <v>0</v>
      </c>
      <c r="K129" s="13">
        <v>0</v>
      </c>
      <c r="L129" s="13">
        <v>0</v>
      </c>
      <c r="M129" s="13">
        <v>0</v>
      </c>
      <c r="N129" s="13">
        <v>0</v>
      </c>
      <c r="O129" s="13">
        <v>0</v>
      </c>
      <c r="P129" s="13">
        <v>0</v>
      </c>
      <c r="Q129" s="13">
        <v>0</v>
      </c>
      <c r="R129" s="13">
        <v>0</v>
      </c>
      <c r="S129" s="13">
        <v>0</v>
      </c>
      <c r="T129" s="13">
        <v>0</v>
      </c>
      <c r="U129" s="13">
        <v>0</v>
      </c>
      <c r="V129" s="13"/>
      <c r="W129" s="13"/>
      <c r="X129" s="13"/>
      <c r="Y129" s="13"/>
      <c r="Z129" s="13"/>
      <c r="AA129" s="13"/>
      <c r="AB129" s="13"/>
      <c r="AC129" s="13"/>
      <c r="AD129" s="13"/>
      <c r="AE129" s="13"/>
      <c r="AF129" s="13"/>
      <c r="AG129" s="13"/>
      <c r="AH129" s="13"/>
      <c r="AI129" s="13"/>
      <c r="AJ129" s="13"/>
      <c r="AK129" s="13"/>
      <c r="AL129" s="13"/>
      <c r="AM129" s="13"/>
    </row>
    <row r="130" spans="1:39" ht="14.1">
      <c r="A130" s="8" t="s">
        <v>60</v>
      </c>
      <c r="B130" s="9"/>
      <c r="C130" s="9"/>
      <c r="D130" s="9"/>
      <c r="E130" s="52"/>
      <c r="F130" s="9"/>
      <c r="G130" s="39" t="str">
        <f t="shared" si="3"/>
        <v/>
      </c>
      <c r="H130" s="42" t="s">
        <v>61</v>
      </c>
      <c r="J130" s="13">
        <v>0</v>
      </c>
      <c r="K130" s="13">
        <v>0</v>
      </c>
      <c r="L130" s="13">
        <v>0</v>
      </c>
      <c r="M130" s="13">
        <v>0</v>
      </c>
      <c r="N130" s="13">
        <v>0</v>
      </c>
      <c r="O130" s="13">
        <v>0</v>
      </c>
      <c r="P130" s="13">
        <v>0</v>
      </c>
      <c r="Q130" s="13">
        <v>0</v>
      </c>
      <c r="R130" s="13">
        <v>0</v>
      </c>
      <c r="S130" s="13">
        <v>0</v>
      </c>
      <c r="T130" s="13">
        <v>0</v>
      </c>
      <c r="U130" s="13">
        <v>0</v>
      </c>
      <c r="V130" s="13"/>
      <c r="W130" s="13"/>
      <c r="X130" s="13"/>
      <c r="Y130" s="13"/>
      <c r="Z130" s="13"/>
      <c r="AA130" s="13"/>
      <c r="AB130" s="13"/>
      <c r="AC130" s="13"/>
      <c r="AD130" s="13"/>
      <c r="AE130" s="13"/>
      <c r="AF130" s="13"/>
      <c r="AG130" s="13"/>
      <c r="AH130" s="13"/>
      <c r="AI130" s="13"/>
      <c r="AJ130" s="13"/>
      <c r="AK130" s="13"/>
      <c r="AL130" s="13"/>
      <c r="AM130" s="13"/>
    </row>
    <row r="131" spans="1:39" ht="14.1">
      <c r="A131" s="8" t="s">
        <v>60</v>
      </c>
      <c r="B131" s="9"/>
      <c r="C131" s="9"/>
      <c r="D131" s="9"/>
      <c r="E131" s="52"/>
      <c r="F131" s="9"/>
      <c r="G131" s="39" t="str">
        <f t="shared" si="3"/>
        <v/>
      </c>
      <c r="H131" s="42" t="s">
        <v>61</v>
      </c>
      <c r="J131" s="13">
        <v>0</v>
      </c>
      <c r="K131" s="13">
        <v>0</v>
      </c>
      <c r="L131" s="13">
        <v>0</v>
      </c>
      <c r="M131" s="13">
        <v>0</v>
      </c>
      <c r="N131" s="13">
        <v>0</v>
      </c>
      <c r="O131" s="13">
        <v>0</v>
      </c>
      <c r="P131" s="13">
        <v>0</v>
      </c>
      <c r="Q131" s="13">
        <v>0</v>
      </c>
      <c r="R131" s="13">
        <v>0</v>
      </c>
      <c r="S131" s="13">
        <v>0</v>
      </c>
      <c r="T131" s="13">
        <v>0</v>
      </c>
      <c r="U131" s="13">
        <v>0</v>
      </c>
      <c r="V131" s="13"/>
      <c r="W131" s="13"/>
      <c r="X131" s="13"/>
      <c r="Y131" s="13"/>
      <c r="Z131" s="13"/>
      <c r="AA131" s="13"/>
      <c r="AB131" s="13"/>
      <c r="AC131" s="13"/>
      <c r="AD131" s="13"/>
      <c r="AE131" s="13"/>
      <c r="AF131" s="13"/>
      <c r="AG131" s="13"/>
      <c r="AH131" s="13"/>
      <c r="AI131" s="13"/>
      <c r="AJ131" s="13"/>
      <c r="AK131" s="13"/>
      <c r="AL131" s="13"/>
      <c r="AM131" s="13"/>
    </row>
    <row r="132" spans="1:39" ht="14.25">
      <c r="A132" s="8" t="s">
        <v>62</v>
      </c>
      <c r="B132" s="9" t="s">
        <v>63</v>
      </c>
      <c r="C132" s="9" t="s">
        <v>64</v>
      </c>
      <c r="D132" s="9" t="s">
        <v>30</v>
      </c>
      <c r="E132" s="52">
        <v>1.8</v>
      </c>
      <c r="F132" s="9">
        <v>25</v>
      </c>
      <c r="G132" s="39">
        <f t="shared" si="3"/>
        <v>6</v>
      </c>
      <c r="H132" s="42"/>
      <c r="J132" s="13">
        <v>0</v>
      </c>
      <c r="K132" s="13">
        <v>0</v>
      </c>
      <c r="L132" s="13">
        <v>0</v>
      </c>
      <c r="M132" s="13">
        <v>4</v>
      </c>
      <c r="N132" s="13">
        <v>10</v>
      </c>
      <c r="O132" s="13">
        <v>0</v>
      </c>
      <c r="P132" s="13">
        <v>0</v>
      </c>
      <c r="Q132" s="13">
        <v>5</v>
      </c>
      <c r="R132" s="13">
        <v>0</v>
      </c>
      <c r="S132" s="13">
        <v>0</v>
      </c>
      <c r="T132" s="13">
        <v>0</v>
      </c>
      <c r="U132" s="13">
        <v>0</v>
      </c>
      <c r="V132" s="13"/>
      <c r="W132" s="13"/>
      <c r="X132" s="13"/>
      <c r="Y132" s="13"/>
      <c r="Z132" s="13"/>
      <c r="AA132" s="13"/>
      <c r="AB132" s="13"/>
      <c r="AC132" s="13"/>
      <c r="AD132" s="13"/>
      <c r="AE132" s="13"/>
      <c r="AF132" s="13"/>
      <c r="AG132" s="13"/>
      <c r="AH132" s="13"/>
      <c r="AI132" s="13"/>
      <c r="AJ132" s="13"/>
      <c r="AK132" s="13"/>
      <c r="AL132" s="13"/>
      <c r="AM132" s="13"/>
    </row>
    <row r="133" spans="1:39" ht="14.25">
      <c r="A133" s="8" t="s">
        <v>62</v>
      </c>
      <c r="B133" s="9" t="s">
        <v>63</v>
      </c>
      <c r="C133" s="9" t="s">
        <v>65</v>
      </c>
      <c r="D133" s="9" t="s">
        <v>30</v>
      </c>
      <c r="E133" s="52">
        <v>1.8</v>
      </c>
      <c r="F133" s="9">
        <v>50</v>
      </c>
      <c r="G133" s="39">
        <f t="shared" si="3"/>
        <v>40</v>
      </c>
      <c r="H133" s="42"/>
      <c r="J133" s="13">
        <v>0</v>
      </c>
      <c r="K133" s="13">
        <v>0</v>
      </c>
      <c r="L133" s="13">
        <v>0</v>
      </c>
      <c r="M133" s="13">
        <v>0</v>
      </c>
      <c r="N133" s="13">
        <v>0</v>
      </c>
      <c r="O133" s="13">
        <v>0</v>
      </c>
      <c r="P133" s="13">
        <v>0</v>
      </c>
      <c r="Q133" s="13">
        <v>5</v>
      </c>
      <c r="R133" s="13">
        <v>0</v>
      </c>
      <c r="S133" s="13">
        <v>5</v>
      </c>
      <c r="T133" s="13">
        <v>0</v>
      </c>
      <c r="U133" s="13">
        <v>0</v>
      </c>
      <c r="V133" s="13"/>
      <c r="W133" s="13"/>
      <c r="X133" s="13"/>
      <c r="Y133" s="13"/>
      <c r="Z133" s="13"/>
      <c r="AA133" s="13"/>
      <c r="AB133" s="13"/>
      <c r="AC133" s="13"/>
      <c r="AD133" s="13"/>
      <c r="AE133" s="13"/>
      <c r="AF133" s="13"/>
      <c r="AG133" s="13"/>
      <c r="AH133" s="13"/>
      <c r="AI133" s="13"/>
      <c r="AJ133" s="13"/>
      <c r="AK133" s="13"/>
      <c r="AL133" s="13"/>
      <c r="AM133" s="13"/>
    </row>
    <row r="134" spans="1:39" ht="14.25">
      <c r="A134" s="8" t="s">
        <v>62</v>
      </c>
      <c r="B134" s="9" t="s">
        <v>63</v>
      </c>
      <c r="C134" s="9" t="s">
        <v>66</v>
      </c>
      <c r="D134" s="9" t="s">
        <v>30</v>
      </c>
      <c r="E134" s="52">
        <v>2</v>
      </c>
      <c r="F134" s="9">
        <v>15</v>
      </c>
      <c r="G134" s="39">
        <f t="shared" si="3"/>
        <v>10</v>
      </c>
      <c r="H134" s="42"/>
      <c r="J134" s="13">
        <v>0</v>
      </c>
      <c r="K134" s="13">
        <v>0</v>
      </c>
      <c r="L134" s="13">
        <v>0</v>
      </c>
      <c r="M134" s="13">
        <v>0</v>
      </c>
      <c r="N134" s="13">
        <v>0</v>
      </c>
      <c r="O134" s="13">
        <v>0</v>
      </c>
      <c r="P134" s="13">
        <v>0</v>
      </c>
      <c r="Q134" s="13">
        <v>5</v>
      </c>
      <c r="R134" s="13">
        <v>0</v>
      </c>
      <c r="S134" s="13">
        <v>0</v>
      </c>
      <c r="T134" s="13">
        <v>0</v>
      </c>
      <c r="U134" s="13">
        <v>0</v>
      </c>
      <c r="V134" s="13"/>
      <c r="W134" s="13"/>
      <c r="X134" s="13"/>
      <c r="Y134" s="13"/>
      <c r="Z134" s="13"/>
      <c r="AA134" s="13"/>
      <c r="AB134" s="13"/>
      <c r="AC134" s="13"/>
      <c r="AD134" s="13"/>
      <c r="AE134" s="13"/>
      <c r="AF134" s="13"/>
      <c r="AG134" s="13"/>
      <c r="AH134" s="13"/>
      <c r="AI134" s="13"/>
      <c r="AJ134" s="13"/>
      <c r="AK134" s="13"/>
      <c r="AL134" s="13"/>
      <c r="AM134" s="13"/>
    </row>
    <row r="135" spans="1:39" ht="14.25">
      <c r="A135" s="8" t="s">
        <v>62</v>
      </c>
      <c r="B135" s="9" t="s">
        <v>67</v>
      </c>
      <c r="C135" s="9" t="s">
        <v>68</v>
      </c>
      <c r="D135" s="9" t="s">
        <v>30</v>
      </c>
      <c r="E135" s="52">
        <v>2.5</v>
      </c>
      <c r="F135" s="9">
        <v>25</v>
      </c>
      <c r="G135" s="39">
        <f t="shared" si="3"/>
        <v>0</v>
      </c>
      <c r="H135" s="42"/>
      <c r="J135" s="13">
        <v>0</v>
      </c>
      <c r="K135" s="13">
        <v>0</v>
      </c>
      <c r="L135" s="13">
        <v>0</v>
      </c>
      <c r="M135" s="13">
        <v>0</v>
      </c>
      <c r="N135" s="13">
        <v>10</v>
      </c>
      <c r="O135" s="13">
        <v>0</v>
      </c>
      <c r="P135" s="13">
        <v>0</v>
      </c>
      <c r="Q135" s="13">
        <v>5</v>
      </c>
      <c r="R135" s="13">
        <v>0</v>
      </c>
      <c r="S135" s="13">
        <v>10</v>
      </c>
      <c r="T135" s="13">
        <v>0</v>
      </c>
      <c r="U135" s="13">
        <v>0</v>
      </c>
      <c r="V135" s="13"/>
      <c r="W135" s="13"/>
      <c r="X135" s="13"/>
      <c r="Y135" s="13"/>
      <c r="Z135" s="13"/>
      <c r="AA135" s="13"/>
      <c r="AB135" s="13"/>
      <c r="AC135" s="13"/>
      <c r="AD135" s="13"/>
      <c r="AE135" s="13"/>
      <c r="AF135" s="13"/>
      <c r="AG135" s="13"/>
      <c r="AH135" s="13"/>
      <c r="AI135" s="13"/>
      <c r="AJ135" s="13"/>
      <c r="AK135" s="13"/>
      <c r="AL135" s="13"/>
      <c r="AM135" s="13"/>
    </row>
    <row r="136" spans="1:39" ht="14.25">
      <c r="A136" s="8" t="s">
        <v>62</v>
      </c>
      <c r="B136" s="9" t="s">
        <v>69</v>
      </c>
      <c r="C136" s="9" t="s">
        <v>70</v>
      </c>
      <c r="D136" s="9" t="s">
        <v>30</v>
      </c>
      <c r="E136" s="52">
        <v>1.9</v>
      </c>
      <c r="F136" s="9">
        <v>20</v>
      </c>
      <c r="G136" s="39">
        <f t="shared" si="3"/>
        <v>0</v>
      </c>
      <c r="H136" s="42"/>
      <c r="J136" s="13">
        <v>0</v>
      </c>
      <c r="K136" s="13">
        <v>0</v>
      </c>
      <c r="L136" s="13">
        <v>0</v>
      </c>
      <c r="M136" s="13">
        <v>0</v>
      </c>
      <c r="N136" s="13">
        <v>10</v>
      </c>
      <c r="O136" s="13">
        <v>0</v>
      </c>
      <c r="P136" s="13">
        <v>0</v>
      </c>
      <c r="Q136" s="13">
        <v>0</v>
      </c>
      <c r="R136" s="13">
        <v>0</v>
      </c>
      <c r="S136" s="13">
        <v>10</v>
      </c>
      <c r="T136" s="13">
        <v>0</v>
      </c>
      <c r="U136" s="13">
        <v>0</v>
      </c>
      <c r="V136" s="13"/>
      <c r="W136" s="13"/>
      <c r="X136" s="13"/>
      <c r="Y136" s="13"/>
      <c r="Z136" s="13"/>
      <c r="AA136" s="13"/>
      <c r="AB136" s="13"/>
      <c r="AC136" s="13"/>
      <c r="AD136" s="13"/>
      <c r="AE136" s="13"/>
      <c r="AF136" s="13"/>
      <c r="AG136" s="13"/>
      <c r="AH136" s="13"/>
      <c r="AI136" s="13"/>
      <c r="AJ136" s="13"/>
      <c r="AK136" s="13"/>
      <c r="AL136" s="13"/>
      <c r="AM136" s="13"/>
    </row>
    <row r="137" spans="1:39" ht="14.25">
      <c r="A137" s="8" t="s">
        <v>62</v>
      </c>
      <c r="B137" s="9" t="s">
        <v>45</v>
      </c>
      <c r="C137" s="9" t="s">
        <v>71</v>
      </c>
      <c r="D137" s="9" t="s">
        <v>30</v>
      </c>
      <c r="E137" s="52">
        <v>1.95</v>
      </c>
      <c r="F137" s="9">
        <v>50</v>
      </c>
      <c r="G137" s="39">
        <f t="shared" si="3"/>
        <v>30</v>
      </c>
      <c r="H137" s="42"/>
      <c r="J137" s="13">
        <v>0</v>
      </c>
      <c r="K137" s="13">
        <v>0</v>
      </c>
      <c r="L137" s="13">
        <v>0</v>
      </c>
      <c r="M137" s="13">
        <v>10</v>
      </c>
      <c r="N137" s="13">
        <v>0</v>
      </c>
      <c r="O137" s="13">
        <v>0</v>
      </c>
      <c r="P137" s="13">
        <v>0</v>
      </c>
      <c r="Q137" s="13">
        <v>10</v>
      </c>
      <c r="R137" s="13">
        <v>0</v>
      </c>
      <c r="S137" s="13">
        <v>0</v>
      </c>
      <c r="T137" s="13">
        <v>0</v>
      </c>
      <c r="U137" s="13">
        <v>0</v>
      </c>
      <c r="V137" s="13"/>
      <c r="W137" s="13"/>
      <c r="X137" s="13"/>
      <c r="Y137" s="13"/>
      <c r="Z137" s="13"/>
      <c r="AA137" s="13"/>
      <c r="AB137" s="13"/>
      <c r="AC137" s="13"/>
      <c r="AD137" s="13"/>
      <c r="AE137" s="13"/>
      <c r="AF137" s="13"/>
      <c r="AG137" s="13"/>
      <c r="AH137" s="13"/>
      <c r="AI137" s="13"/>
      <c r="AJ137" s="13"/>
      <c r="AK137" s="13"/>
      <c r="AL137" s="13"/>
      <c r="AM137" s="13"/>
    </row>
    <row r="138" spans="1:39" ht="14.25">
      <c r="A138" s="8" t="s">
        <v>62</v>
      </c>
      <c r="B138" s="9" t="s">
        <v>72</v>
      </c>
      <c r="C138" s="9" t="s">
        <v>73</v>
      </c>
      <c r="D138" s="9" t="s">
        <v>30</v>
      </c>
      <c r="E138" s="52">
        <v>12.5</v>
      </c>
      <c r="F138" s="9">
        <v>4</v>
      </c>
      <c r="G138" s="39">
        <f t="shared" si="3"/>
        <v>1</v>
      </c>
      <c r="H138" s="42"/>
      <c r="J138" s="13">
        <v>0</v>
      </c>
      <c r="K138" s="13">
        <v>0</v>
      </c>
      <c r="L138" s="13">
        <v>0</v>
      </c>
      <c r="M138" s="13">
        <v>1</v>
      </c>
      <c r="N138" s="13">
        <v>0</v>
      </c>
      <c r="O138" s="13">
        <v>0</v>
      </c>
      <c r="P138" s="13">
        <v>0</v>
      </c>
      <c r="Q138" s="13">
        <v>1</v>
      </c>
      <c r="R138" s="13">
        <v>0</v>
      </c>
      <c r="S138" s="13">
        <v>1</v>
      </c>
      <c r="T138" s="13">
        <v>0</v>
      </c>
      <c r="U138" s="13">
        <v>0</v>
      </c>
      <c r="V138" s="13"/>
      <c r="W138" s="13"/>
      <c r="X138" s="13"/>
      <c r="Y138" s="13"/>
      <c r="Z138" s="13"/>
      <c r="AA138" s="13"/>
      <c r="AB138" s="13"/>
      <c r="AC138" s="13"/>
      <c r="AD138" s="13"/>
      <c r="AE138" s="13"/>
      <c r="AF138" s="13"/>
      <c r="AG138" s="13"/>
      <c r="AH138" s="13"/>
      <c r="AI138" s="13"/>
      <c r="AJ138" s="13"/>
      <c r="AK138" s="13"/>
      <c r="AL138" s="13"/>
      <c r="AM138" s="13"/>
    </row>
    <row r="139" spans="1:39" ht="14.25">
      <c r="A139" s="8" t="s">
        <v>62</v>
      </c>
      <c r="B139" s="9" t="s">
        <v>72</v>
      </c>
      <c r="C139" s="9" t="s">
        <v>74</v>
      </c>
      <c r="D139" s="9" t="s">
        <v>30</v>
      </c>
      <c r="E139" s="52">
        <v>10</v>
      </c>
      <c r="F139" s="9">
        <v>3</v>
      </c>
      <c r="G139" s="39">
        <f t="shared" si="3"/>
        <v>1</v>
      </c>
      <c r="H139" s="42"/>
      <c r="J139" s="13">
        <v>0</v>
      </c>
      <c r="K139" s="13">
        <v>0</v>
      </c>
      <c r="L139" s="13">
        <v>0</v>
      </c>
      <c r="M139" s="13">
        <v>1</v>
      </c>
      <c r="N139" s="13">
        <v>0</v>
      </c>
      <c r="O139" s="13">
        <v>0</v>
      </c>
      <c r="P139" s="13">
        <v>0</v>
      </c>
      <c r="Q139" s="13">
        <v>1</v>
      </c>
      <c r="R139" s="13">
        <v>0</v>
      </c>
      <c r="S139" s="13">
        <v>0</v>
      </c>
      <c r="T139" s="13">
        <v>0</v>
      </c>
      <c r="U139" s="13">
        <v>0</v>
      </c>
      <c r="V139" s="13"/>
      <c r="W139" s="13"/>
      <c r="X139" s="13"/>
      <c r="Y139" s="13"/>
      <c r="Z139" s="13"/>
      <c r="AA139" s="13"/>
      <c r="AB139" s="13"/>
      <c r="AC139" s="13"/>
      <c r="AD139" s="13"/>
      <c r="AE139" s="13"/>
      <c r="AF139" s="13"/>
      <c r="AG139" s="13"/>
      <c r="AH139" s="13"/>
      <c r="AI139" s="13"/>
      <c r="AJ139" s="13"/>
      <c r="AK139" s="13"/>
      <c r="AL139" s="13"/>
      <c r="AM139" s="13"/>
    </row>
    <row r="140" spans="1:39" ht="14.25">
      <c r="A140" s="8" t="s">
        <v>62</v>
      </c>
      <c r="B140" s="9" t="s">
        <v>75</v>
      </c>
      <c r="C140" s="9" t="s">
        <v>76</v>
      </c>
      <c r="D140" s="9" t="s">
        <v>30</v>
      </c>
      <c r="E140" s="52">
        <v>1.8</v>
      </c>
      <c r="F140" s="9">
        <v>25</v>
      </c>
      <c r="G140" s="39">
        <f t="shared" si="3"/>
        <v>0</v>
      </c>
      <c r="H140" s="42"/>
      <c r="J140" s="13">
        <v>0</v>
      </c>
      <c r="K140" s="13">
        <v>0</v>
      </c>
      <c r="L140" s="13">
        <v>0</v>
      </c>
      <c r="M140" s="13">
        <v>0</v>
      </c>
      <c r="N140" s="13">
        <v>10</v>
      </c>
      <c r="O140" s="13">
        <v>0</v>
      </c>
      <c r="P140" s="13">
        <v>0</v>
      </c>
      <c r="Q140" s="13">
        <v>10</v>
      </c>
      <c r="R140" s="13">
        <v>0</v>
      </c>
      <c r="S140" s="13">
        <v>5</v>
      </c>
      <c r="T140" s="13">
        <v>0</v>
      </c>
      <c r="U140" s="13">
        <v>0</v>
      </c>
      <c r="V140" s="13"/>
      <c r="W140" s="13"/>
      <c r="X140" s="13"/>
      <c r="Y140" s="13"/>
      <c r="Z140" s="13"/>
      <c r="AA140" s="13"/>
      <c r="AB140" s="13"/>
      <c r="AC140" s="13"/>
      <c r="AD140" s="13"/>
      <c r="AE140" s="13"/>
      <c r="AF140" s="13"/>
      <c r="AG140" s="13"/>
      <c r="AH140" s="13"/>
      <c r="AI140" s="13"/>
      <c r="AJ140" s="13"/>
      <c r="AK140" s="13"/>
      <c r="AL140" s="13"/>
      <c r="AM140" s="13"/>
    </row>
    <row r="141" spans="1:39" ht="14.1">
      <c r="A141" s="8" t="s">
        <v>62</v>
      </c>
      <c r="B141" s="9"/>
      <c r="C141" s="9"/>
      <c r="D141" s="9"/>
      <c r="E141" s="52"/>
      <c r="F141" s="9"/>
      <c r="G141" s="39" t="str">
        <f t="shared" si="3"/>
        <v/>
      </c>
      <c r="H141" s="42"/>
      <c r="J141" s="13">
        <v>0</v>
      </c>
      <c r="K141" s="13">
        <v>0</v>
      </c>
      <c r="L141" s="13">
        <v>0</v>
      </c>
      <c r="M141" s="13">
        <v>0</v>
      </c>
      <c r="N141" s="13">
        <v>0</v>
      </c>
      <c r="O141" s="13">
        <v>0</v>
      </c>
      <c r="P141" s="13">
        <v>0</v>
      </c>
      <c r="Q141" s="13">
        <v>0</v>
      </c>
      <c r="R141" s="13">
        <v>0</v>
      </c>
      <c r="S141" s="13">
        <v>0</v>
      </c>
      <c r="T141" s="13">
        <v>0</v>
      </c>
      <c r="U141" s="13">
        <v>0</v>
      </c>
      <c r="V141" s="13"/>
      <c r="W141" s="13"/>
      <c r="X141" s="13"/>
      <c r="Y141" s="13"/>
      <c r="Z141" s="13"/>
      <c r="AA141" s="13"/>
      <c r="AB141" s="13"/>
      <c r="AC141" s="13"/>
      <c r="AD141" s="13"/>
      <c r="AE141" s="13"/>
      <c r="AF141" s="13"/>
      <c r="AG141" s="13"/>
      <c r="AH141" s="13"/>
      <c r="AI141" s="13"/>
      <c r="AJ141" s="13"/>
      <c r="AK141" s="13"/>
      <c r="AL141" s="13"/>
      <c r="AM141" s="13"/>
    </row>
    <row r="142" spans="1:39" ht="14.1">
      <c r="A142" s="8" t="s">
        <v>62</v>
      </c>
      <c r="B142" s="9"/>
      <c r="C142" s="9"/>
      <c r="D142" s="9"/>
      <c r="E142" s="52"/>
      <c r="F142" s="9"/>
      <c r="G142" s="39" t="str">
        <f t="shared" si="3"/>
        <v/>
      </c>
      <c r="H142" s="42"/>
      <c r="J142" s="13">
        <v>0</v>
      </c>
      <c r="K142" s="13">
        <v>0</v>
      </c>
      <c r="L142" s="13">
        <v>0</v>
      </c>
      <c r="M142" s="13">
        <v>0</v>
      </c>
      <c r="N142" s="13">
        <v>0</v>
      </c>
      <c r="O142" s="13">
        <v>0</v>
      </c>
      <c r="P142" s="13">
        <v>0</v>
      </c>
      <c r="Q142" s="13">
        <v>0</v>
      </c>
      <c r="R142" s="13">
        <v>0</v>
      </c>
      <c r="S142" s="13">
        <v>0</v>
      </c>
      <c r="T142" s="13">
        <v>0</v>
      </c>
      <c r="U142" s="13">
        <v>0</v>
      </c>
      <c r="V142" s="13"/>
      <c r="W142" s="13"/>
      <c r="X142" s="13"/>
      <c r="Y142" s="13"/>
      <c r="Z142" s="13"/>
      <c r="AA142" s="13"/>
      <c r="AB142" s="13"/>
      <c r="AC142" s="13"/>
      <c r="AD142" s="13"/>
      <c r="AE142" s="13"/>
      <c r="AF142" s="13"/>
      <c r="AG142" s="13"/>
      <c r="AH142" s="13"/>
      <c r="AI142" s="13"/>
      <c r="AJ142" s="13"/>
      <c r="AK142" s="13"/>
      <c r="AL142" s="13"/>
      <c r="AM142" s="13"/>
    </row>
    <row r="143" spans="1:39" ht="14.1">
      <c r="A143" s="8" t="s">
        <v>62</v>
      </c>
      <c r="B143" s="9"/>
      <c r="C143" s="9"/>
      <c r="D143" s="9"/>
      <c r="E143" s="52"/>
      <c r="F143" s="9"/>
      <c r="G143" s="39" t="str">
        <f t="shared" si="3"/>
        <v/>
      </c>
      <c r="H143" s="42"/>
      <c r="J143" s="13">
        <v>0</v>
      </c>
      <c r="K143" s="13">
        <v>0</v>
      </c>
      <c r="L143" s="13">
        <v>0</v>
      </c>
      <c r="M143" s="13">
        <v>0</v>
      </c>
      <c r="N143" s="13">
        <v>0</v>
      </c>
      <c r="O143" s="13">
        <v>0</v>
      </c>
      <c r="P143" s="13">
        <v>0</v>
      </c>
      <c r="Q143" s="13">
        <v>0</v>
      </c>
      <c r="R143" s="13">
        <v>0</v>
      </c>
      <c r="S143" s="13">
        <v>0</v>
      </c>
      <c r="T143" s="13">
        <v>0</v>
      </c>
      <c r="U143" s="13">
        <v>0</v>
      </c>
      <c r="V143" s="13"/>
      <c r="W143" s="13"/>
      <c r="X143" s="13"/>
      <c r="Y143" s="13"/>
      <c r="Z143" s="13"/>
      <c r="AA143" s="13"/>
      <c r="AB143" s="13"/>
      <c r="AC143" s="13"/>
      <c r="AD143" s="13"/>
      <c r="AE143" s="13"/>
      <c r="AF143" s="13"/>
      <c r="AG143" s="13"/>
      <c r="AH143" s="13"/>
      <c r="AI143" s="13"/>
      <c r="AJ143" s="13"/>
      <c r="AK143" s="13"/>
      <c r="AL143" s="13"/>
      <c r="AM143" s="13"/>
    </row>
    <row r="144" spans="1:39" ht="14.1">
      <c r="A144" s="8" t="s">
        <v>62</v>
      </c>
      <c r="B144" s="9"/>
      <c r="C144" s="9"/>
      <c r="D144" s="9"/>
      <c r="E144" s="52"/>
      <c r="F144" s="9"/>
      <c r="G144" s="39" t="str">
        <f t="shared" si="3"/>
        <v/>
      </c>
      <c r="H144" s="42"/>
      <c r="J144" s="13">
        <v>0</v>
      </c>
      <c r="K144" s="13">
        <v>0</v>
      </c>
      <c r="L144" s="13">
        <v>0</v>
      </c>
      <c r="M144" s="13">
        <v>0</v>
      </c>
      <c r="N144" s="13">
        <v>0</v>
      </c>
      <c r="O144" s="13">
        <v>0</v>
      </c>
      <c r="P144" s="13">
        <v>0</v>
      </c>
      <c r="Q144" s="13">
        <v>0</v>
      </c>
      <c r="R144" s="13">
        <v>0</v>
      </c>
      <c r="S144" s="13">
        <v>0</v>
      </c>
      <c r="T144" s="13">
        <v>0</v>
      </c>
      <c r="U144" s="13">
        <v>0</v>
      </c>
      <c r="V144" s="13"/>
      <c r="W144" s="13"/>
      <c r="X144" s="13"/>
      <c r="Y144" s="13"/>
      <c r="Z144" s="13"/>
      <c r="AA144" s="13"/>
      <c r="AB144" s="13"/>
      <c r="AC144" s="13"/>
      <c r="AD144" s="13"/>
      <c r="AE144" s="13"/>
      <c r="AF144" s="13"/>
      <c r="AG144" s="13"/>
      <c r="AH144" s="13"/>
      <c r="AI144" s="13"/>
      <c r="AJ144" s="13"/>
      <c r="AK144" s="13"/>
      <c r="AL144" s="13"/>
      <c r="AM144" s="13"/>
    </row>
    <row r="145" spans="1:39" ht="14.1">
      <c r="A145" s="8" t="s">
        <v>62</v>
      </c>
      <c r="B145" s="9"/>
      <c r="C145" s="9"/>
      <c r="D145" s="9"/>
      <c r="E145" s="52"/>
      <c r="F145" s="9"/>
      <c r="G145" s="39" t="str">
        <f t="shared" si="3"/>
        <v/>
      </c>
      <c r="H145" s="42"/>
      <c r="J145" s="13">
        <v>0</v>
      </c>
      <c r="K145" s="13">
        <v>0</v>
      </c>
      <c r="L145" s="13">
        <v>0</v>
      </c>
      <c r="M145" s="13">
        <v>0</v>
      </c>
      <c r="N145" s="13">
        <v>0</v>
      </c>
      <c r="O145" s="13">
        <v>0</v>
      </c>
      <c r="P145" s="13">
        <v>0</v>
      </c>
      <c r="Q145" s="13">
        <v>0</v>
      </c>
      <c r="R145" s="13">
        <v>0</v>
      </c>
      <c r="S145" s="13">
        <v>0</v>
      </c>
      <c r="T145" s="13">
        <v>0</v>
      </c>
      <c r="U145" s="13">
        <v>0</v>
      </c>
      <c r="V145" s="13"/>
      <c r="W145" s="13"/>
      <c r="X145" s="13"/>
      <c r="Y145" s="13"/>
      <c r="Z145" s="13"/>
      <c r="AA145" s="13"/>
      <c r="AB145" s="13"/>
      <c r="AC145" s="13"/>
      <c r="AD145" s="13"/>
      <c r="AE145" s="13"/>
      <c r="AF145" s="13"/>
      <c r="AG145" s="13"/>
      <c r="AH145" s="13"/>
      <c r="AI145" s="13"/>
      <c r="AJ145" s="13"/>
      <c r="AK145" s="13"/>
      <c r="AL145" s="13"/>
      <c r="AM145" s="13"/>
    </row>
    <row r="146" spans="1:39" ht="14.1">
      <c r="A146" s="8" t="s">
        <v>62</v>
      </c>
      <c r="B146" s="9"/>
      <c r="C146" s="9"/>
      <c r="D146" s="9"/>
      <c r="E146" s="52"/>
      <c r="F146" s="9"/>
      <c r="G146" s="39" t="str">
        <f t="shared" si="3"/>
        <v/>
      </c>
      <c r="H146" s="42"/>
      <c r="J146" s="13">
        <v>0</v>
      </c>
      <c r="K146" s="13">
        <v>0</v>
      </c>
      <c r="L146" s="13">
        <v>0</v>
      </c>
      <c r="M146" s="13">
        <v>0</v>
      </c>
      <c r="N146" s="13">
        <v>0</v>
      </c>
      <c r="O146" s="13">
        <v>0</v>
      </c>
      <c r="P146" s="13">
        <v>0</v>
      </c>
      <c r="Q146" s="13">
        <v>0</v>
      </c>
      <c r="R146" s="13">
        <v>0</v>
      </c>
      <c r="S146" s="13">
        <v>0</v>
      </c>
      <c r="T146" s="13">
        <v>0</v>
      </c>
      <c r="U146" s="13">
        <v>0</v>
      </c>
      <c r="V146" s="13"/>
      <c r="W146" s="13"/>
      <c r="X146" s="13"/>
      <c r="Y146" s="13"/>
      <c r="Z146" s="13"/>
      <c r="AA146" s="13"/>
      <c r="AB146" s="13"/>
      <c r="AC146" s="13"/>
      <c r="AD146" s="13"/>
      <c r="AE146" s="13"/>
      <c r="AF146" s="13"/>
      <c r="AG146" s="13"/>
      <c r="AH146" s="13"/>
      <c r="AI146" s="13"/>
      <c r="AJ146" s="13"/>
      <c r="AK146" s="13"/>
      <c r="AL146" s="13"/>
      <c r="AM146" s="13"/>
    </row>
    <row r="147" spans="1:39" ht="14.1">
      <c r="A147" s="8" t="s">
        <v>62</v>
      </c>
      <c r="B147" s="9"/>
      <c r="C147" s="9"/>
      <c r="D147" s="9"/>
      <c r="E147" s="52"/>
      <c r="F147" s="9"/>
      <c r="G147" s="39" t="str">
        <f t="shared" si="3"/>
        <v/>
      </c>
      <c r="H147" s="42"/>
      <c r="J147" s="13">
        <v>0</v>
      </c>
      <c r="K147" s="13">
        <v>0</v>
      </c>
      <c r="L147" s="13">
        <v>0</v>
      </c>
      <c r="M147" s="13">
        <v>0</v>
      </c>
      <c r="N147" s="13">
        <v>0</v>
      </c>
      <c r="O147" s="13">
        <v>0</v>
      </c>
      <c r="P147" s="13">
        <v>0</v>
      </c>
      <c r="Q147" s="13">
        <v>0</v>
      </c>
      <c r="R147" s="13">
        <v>0</v>
      </c>
      <c r="S147" s="13">
        <v>0</v>
      </c>
      <c r="T147" s="13">
        <v>0</v>
      </c>
      <c r="U147" s="13">
        <v>0</v>
      </c>
      <c r="V147" s="13"/>
      <c r="W147" s="13"/>
      <c r="X147" s="13"/>
      <c r="Y147" s="13"/>
      <c r="Z147" s="13"/>
      <c r="AA147" s="13"/>
      <c r="AB147" s="13"/>
      <c r="AC147" s="13"/>
      <c r="AD147" s="13"/>
      <c r="AE147" s="13"/>
      <c r="AF147" s="13"/>
      <c r="AG147" s="13"/>
      <c r="AH147" s="13"/>
      <c r="AI147" s="13"/>
      <c r="AJ147" s="13"/>
      <c r="AK147" s="13"/>
      <c r="AL147" s="13"/>
      <c r="AM147" s="13"/>
    </row>
    <row r="148" spans="1:39" ht="14.1">
      <c r="A148" s="8" t="s">
        <v>62</v>
      </c>
      <c r="B148" s="9"/>
      <c r="C148" s="9"/>
      <c r="D148" s="9"/>
      <c r="E148" s="52"/>
      <c r="F148" s="9"/>
      <c r="G148" s="39" t="str">
        <f t="shared" si="3"/>
        <v/>
      </c>
      <c r="H148" s="42"/>
      <c r="J148" s="13">
        <v>0</v>
      </c>
      <c r="K148" s="13">
        <v>0</v>
      </c>
      <c r="L148" s="13">
        <v>0</v>
      </c>
      <c r="M148" s="13">
        <v>0</v>
      </c>
      <c r="N148" s="13">
        <v>0</v>
      </c>
      <c r="O148" s="13">
        <v>0</v>
      </c>
      <c r="P148" s="13">
        <v>0</v>
      </c>
      <c r="Q148" s="13">
        <v>0</v>
      </c>
      <c r="R148" s="13">
        <v>0</v>
      </c>
      <c r="S148" s="13">
        <v>0</v>
      </c>
      <c r="T148" s="13">
        <v>0</v>
      </c>
      <c r="U148" s="13">
        <v>0</v>
      </c>
      <c r="V148" s="13"/>
      <c r="W148" s="13"/>
      <c r="X148" s="13"/>
      <c r="Y148" s="13"/>
      <c r="Z148" s="13"/>
      <c r="AA148" s="13"/>
      <c r="AB148" s="13"/>
      <c r="AC148" s="13"/>
      <c r="AD148" s="13"/>
      <c r="AE148" s="13"/>
      <c r="AF148" s="13"/>
      <c r="AG148" s="13"/>
      <c r="AH148" s="13"/>
      <c r="AI148" s="13"/>
      <c r="AJ148" s="13"/>
      <c r="AK148" s="13"/>
      <c r="AL148" s="13"/>
      <c r="AM148" s="13"/>
    </row>
    <row r="149" spans="1:39" ht="14.1">
      <c r="A149" s="8" t="s">
        <v>62</v>
      </c>
      <c r="B149" s="9"/>
      <c r="C149" s="9"/>
      <c r="D149" s="9"/>
      <c r="E149" s="52"/>
      <c r="F149" s="9"/>
      <c r="G149" s="39" t="str">
        <f t="shared" si="3"/>
        <v/>
      </c>
      <c r="H149" s="42"/>
      <c r="J149" s="13">
        <v>0</v>
      </c>
      <c r="K149" s="13">
        <v>0</v>
      </c>
      <c r="L149" s="13">
        <v>0</v>
      </c>
      <c r="M149" s="13">
        <v>0</v>
      </c>
      <c r="N149" s="13">
        <v>0</v>
      </c>
      <c r="O149" s="13">
        <v>0</v>
      </c>
      <c r="P149" s="13">
        <v>0</v>
      </c>
      <c r="Q149" s="13">
        <v>0</v>
      </c>
      <c r="R149" s="13">
        <v>0</v>
      </c>
      <c r="S149" s="13">
        <v>0</v>
      </c>
      <c r="T149" s="13">
        <v>0</v>
      </c>
      <c r="U149" s="13">
        <v>0</v>
      </c>
      <c r="V149" s="13"/>
      <c r="W149" s="13"/>
      <c r="X149" s="13"/>
      <c r="Y149" s="13"/>
      <c r="Z149" s="13"/>
      <c r="AA149" s="13"/>
      <c r="AB149" s="13"/>
      <c r="AC149" s="13"/>
      <c r="AD149" s="13"/>
      <c r="AE149" s="13"/>
      <c r="AF149" s="13"/>
      <c r="AG149" s="13"/>
      <c r="AH149" s="13"/>
      <c r="AI149" s="13"/>
      <c r="AJ149" s="13"/>
      <c r="AK149" s="13"/>
      <c r="AL149" s="13"/>
      <c r="AM149" s="13"/>
    </row>
    <row r="150" spans="1:39" ht="14.1">
      <c r="A150" s="8" t="s">
        <v>62</v>
      </c>
      <c r="B150" s="9"/>
      <c r="C150" s="9"/>
      <c r="D150" s="9"/>
      <c r="E150" s="52"/>
      <c r="F150" s="9"/>
      <c r="G150" s="39" t="str">
        <f t="shared" si="3"/>
        <v/>
      </c>
      <c r="H150" s="42"/>
      <c r="J150" s="13">
        <v>0</v>
      </c>
      <c r="K150" s="13">
        <v>0</v>
      </c>
      <c r="L150" s="13">
        <v>0</v>
      </c>
      <c r="M150" s="13">
        <v>0</v>
      </c>
      <c r="N150" s="13">
        <v>0</v>
      </c>
      <c r="O150" s="13">
        <v>0</v>
      </c>
      <c r="P150" s="13">
        <v>0</v>
      </c>
      <c r="Q150" s="13">
        <v>0</v>
      </c>
      <c r="R150" s="13">
        <v>0</v>
      </c>
      <c r="S150" s="13">
        <v>0</v>
      </c>
      <c r="T150" s="13">
        <v>0</v>
      </c>
      <c r="U150" s="13">
        <v>0</v>
      </c>
      <c r="V150" s="13"/>
      <c r="W150" s="13"/>
      <c r="X150" s="13"/>
      <c r="Y150" s="13"/>
      <c r="Z150" s="13"/>
      <c r="AA150" s="13"/>
      <c r="AB150" s="13"/>
      <c r="AC150" s="13"/>
      <c r="AD150" s="13"/>
      <c r="AE150" s="13"/>
      <c r="AF150" s="13"/>
      <c r="AG150" s="13"/>
      <c r="AH150" s="13"/>
      <c r="AI150" s="13"/>
      <c r="AJ150" s="13"/>
      <c r="AK150" s="13"/>
      <c r="AL150" s="13"/>
      <c r="AM150" s="13"/>
    </row>
    <row r="151" spans="1:39" ht="14.1">
      <c r="A151" s="8" t="s">
        <v>62</v>
      </c>
      <c r="B151" s="9"/>
      <c r="C151" s="9"/>
      <c r="D151" s="9"/>
      <c r="E151" s="52"/>
      <c r="F151" s="9"/>
      <c r="G151" s="39" t="str">
        <f t="shared" si="3"/>
        <v/>
      </c>
      <c r="H151" s="42"/>
      <c r="J151" s="13">
        <v>0</v>
      </c>
      <c r="K151" s="13">
        <v>0</v>
      </c>
      <c r="L151" s="13">
        <v>0</v>
      </c>
      <c r="M151" s="13">
        <v>0</v>
      </c>
      <c r="N151" s="13">
        <v>0</v>
      </c>
      <c r="O151" s="13">
        <v>0</v>
      </c>
      <c r="P151" s="13">
        <v>0</v>
      </c>
      <c r="Q151" s="13">
        <v>0</v>
      </c>
      <c r="R151" s="13">
        <v>0</v>
      </c>
      <c r="S151" s="13">
        <v>0</v>
      </c>
      <c r="T151" s="13">
        <v>0</v>
      </c>
      <c r="U151" s="13">
        <v>0</v>
      </c>
      <c r="V151" s="13"/>
      <c r="W151" s="13"/>
      <c r="X151" s="13"/>
      <c r="Y151" s="13"/>
      <c r="Z151" s="13"/>
      <c r="AA151" s="13"/>
      <c r="AB151" s="13"/>
      <c r="AC151" s="13"/>
      <c r="AD151" s="13"/>
      <c r="AE151" s="13"/>
      <c r="AF151" s="13"/>
      <c r="AG151" s="13"/>
      <c r="AH151" s="13"/>
      <c r="AI151" s="13"/>
      <c r="AJ151" s="13"/>
      <c r="AK151" s="13"/>
      <c r="AL151" s="13"/>
      <c r="AM151" s="13"/>
    </row>
    <row r="152" spans="1:39" ht="14.1">
      <c r="A152" s="8" t="s">
        <v>77</v>
      </c>
      <c r="B152" s="9"/>
      <c r="C152" s="9"/>
      <c r="D152" s="9"/>
      <c r="E152" s="52"/>
      <c r="F152" s="9"/>
      <c r="G152" s="39" t="str">
        <f t="shared" si="3"/>
        <v/>
      </c>
      <c r="H152" s="42"/>
      <c r="J152" s="13">
        <v>0</v>
      </c>
      <c r="K152" s="13">
        <v>0</v>
      </c>
      <c r="L152" s="13">
        <v>0</v>
      </c>
      <c r="M152" s="13">
        <v>0</v>
      </c>
      <c r="N152" s="13">
        <v>0</v>
      </c>
      <c r="O152" s="13">
        <v>0</v>
      </c>
      <c r="P152" s="13">
        <v>0</v>
      </c>
      <c r="Q152" s="13">
        <v>0</v>
      </c>
      <c r="R152" s="13">
        <v>0</v>
      </c>
      <c r="S152" s="13">
        <v>0</v>
      </c>
      <c r="T152" s="13">
        <v>0</v>
      </c>
      <c r="U152" s="13">
        <v>0</v>
      </c>
      <c r="V152" s="13"/>
      <c r="W152" s="13"/>
      <c r="X152" s="13"/>
      <c r="Y152" s="13"/>
      <c r="Z152" s="13"/>
      <c r="AA152" s="13"/>
      <c r="AB152" s="13"/>
      <c r="AC152" s="13"/>
      <c r="AD152" s="13"/>
      <c r="AE152" s="13"/>
      <c r="AF152" s="13"/>
      <c r="AG152" s="13"/>
      <c r="AH152" s="13"/>
      <c r="AI152" s="13"/>
      <c r="AJ152" s="13"/>
      <c r="AK152" s="13"/>
      <c r="AL152" s="13"/>
      <c r="AM152" s="13"/>
    </row>
    <row r="153" spans="1:39" ht="14.1">
      <c r="A153" s="8" t="s">
        <v>77</v>
      </c>
      <c r="B153" s="9"/>
      <c r="C153" s="9"/>
      <c r="D153" s="9"/>
      <c r="E153" s="52"/>
      <c r="F153" s="9"/>
      <c r="G153" s="39" t="str">
        <f t="shared" si="3"/>
        <v/>
      </c>
      <c r="H153" s="42"/>
      <c r="J153" s="13">
        <v>0</v>
      </c>
      <c r="K153" s="13">
        <v>0</v>
      </c>
      <c r="L153" s="13">
        <v>0</v>
      </c>
      <c r="M153" s="13">
        <v>0</v>
      </c>
      <c r="N153" s="13">
        <v>0</v>
      </c>
      <c r="O153" s="13">
        <v>0</v>
      </c>
      <c r="P153" s="13">
        <v>0</v>
      </c>
      <c r="Q153" s="13">
        <v>0</v>
      </c>
      <c r="R153" s="13">
        <v>0</v>
      </c>
      <c r="S153" s="13">
        <v>0</v>
      </c>
      <c r="T153" s="13">
        <v>0</v>
      </c>
      <c r="U153" s="13">
        <v>0</v>
      </c>
      <c r="V153" s="13"/>
      <c r="W153" s="13"/>
      <c r="X153" s="13"/>
      <c r="Y153" s="13"/>
      <c r="Z153" s="13"/>
      <c r="AA153" s="13"/>
      <c r="AB153" s="13"/>
      <c r="AC153" s="13"/>
      <c r="AD153" s="13"/>
      <c r="AE153" s="13"/>
      <c r="AF153" s="13"/>
      <c r="AG153" s="13"/>
      <c r="AH153" s="13"/>
      <c r="AI153" s="13"/>
      <c r="AJ153" s="13"/>
      <c r="AK153" s="13"/>
      <c r="AL153" s="13"/>
      <c r="AM153" s="13"/>
    </row>
    <row r="154" spans="1:39" ht="14.1">
      <c r="A154" s="8" t="s">
        <v>77</v>
      </c>
      <c r="B154" s="9"/>
      <c r="C154" s="9"/>
      <c r="D154" s="9"/>
      <c r="E154" s="52"/>
      <c r="F154" s="9"/>
      <c r="G154" s="39" t="str">
        <f t="shared" si="3"/>
        <v/>
      </c>
      <c r="H154" s="42"/>
      <c r="J154" s="13">
        <v>0</v>
      </c>
      <c r="K154" s="13">
        <v>0</v>
      </c>
      <c r="L154" s="13">
        <v>0</v>
      </c>
      <c r="M154" s="13">
        <v>0</v>
      </c>
      <c r="N154" s="13">
        <v>0</v>
      </c>
      <c r="O154" s="13">
        <v>0</v>
      </c>
      <c r="P154" s="13">
        <v>0</v>
      </c>
      <c r="Q154" s="13">
        <v>0</v>
      </c>
      <c r="R154" s="13">
        <v>0</v>
      </c>
      <c r="S154" s="13">
        <v>0</v>
      </c>
      <c r="T154" s="13">
        <v>0</v>
      </c>
      <c r="U154" s="13">
        <v>0</v>
      </c>
      <c r="V154" s="13"/>
      <c r="W154" s="13"/>
      <c r="X154" s="13"/>
      <c r="Y154" s="13"/>
      <c r="Z154" s="13"/>
      <c r="AA154" s="13"/>
      <c r="AB154" s="13"/>
      <c r="AC154" s="13"/>
      <c r="AD154" s="13"/>
      <c r="AE154" s="13"/>
      <c r="AF154" s="13"/>
      <c r="AG154" s="13"/>
      <c r="AH154" s="13"/>
      <c r="AI154" s="13"/>
      <c r="AJ154" s="13"/>
      <c r="AK154" s="13"/>
      <c r="AL154" s="13"/>
      <c r="AM154" s="13"/>
    </row>
    <row r="155" spans="1:39" ht="14.1">
      <c r="A155" s="8" t="s">
        <v>77</v>
      </c>
      <c r="B155" s="9"/>
      <c r="C155" s="9"/>
      <c r="D155" s="9"/>
      <c r="E155" s="52"/>
      <c r="F155" s="9"/>
      <c r="G155" s="39" t="str">
        <f t="shared" si="3"/>
        <v/>
      </c>
      <c r="H155" s="42"/>
      <c r="J155" s="13">
        <v>0</v>
      </c>
      <c r="K155" s="13">
        <v>0</v>
      </c>
      <c r="L155" s="13">
        <v>0</v>
      </c>
      <c r="M155" s="13">
        <v>0</v>
      </c>
      <c r="N155" s="13">
        <v>0</v>
      </c>
      <c r="O155" s="13">
        <v>0</v>
      </c>
      <c r="P155" s="13">
        <v>0</v>
      </c>
      <c r="Q155" s="13">
        <v>0</v>
      </c>
      <c r="R155" s="13">
        <v>0</v>
      </c>
      <c r="S155" s="13">
        <v>0</v>
      </c>
      <c r="T155" s="13">
        <v>0</v>
      </c>
      <c r="U155" s="13">
        <v>0</v>
      </c>
      <c r="V155" s="13"/>
      <c r="W155" s="13"/>
      <c r="X155" s="13"/>
      <c r="Y155" s="13"/>
      <c r="Z155" s="13"/>
      <c r="AA155" s="13"/>
      <c r="AB155" s="13"/>
      <c r="AC155" s="13"/>
      <c r="AD155" s="13"/>
      <c r="AE155" s="13"/>
      <c r="AF155" s="13"/>
      <c r="AG155" s="13"/>
      <c r="AH155" s="13"/>
      <c r="AI155" s="13"/>
      <c r="AJ155" s="13"/>
      <c r="AK155" s="13"/>
      <c r="AL155" s="13"/>
      <c r="AM155" s="13"/>
    </row>
    <row r="156" spans="1:39" ht="14.1">
      <c r="A156" s="8" t="s">
        <v>77</v>
      </c>
      <c r="B156" s="9"/>
      <c r="C156" s="9"/>
      <c r="D156" s="9"/>
      <c r="E156" s="52"/>
      <c r="F156" s="9"/>
      <c r="G156" s="39" t="str">
        <f t="shared" si="3"/>
        <v/>
      </c>
      <c r="H156" s="42"/>
      <c r="J156" s="13">
        <v>0</v>
      </c>
      <c r="K156" s="13">
        <v>0</v>
      </c>
      <c r="L156" s="13">
        <v>0</v>
      </c>
      <c r="M156" s="13">
        <v>0</v>
      </c>
      <c r="N156" s="13">
        <v>0</v>
      </c>
      <c r="O156" s="13">
        <v>0</v>
      </c>
      <c r="P156" s="13">
        <v>0</v>
      </c>
      <c r="Q156" s="13">
        <v>0</v>
      </c>
      <c r="R156" s="13">
        <v>0</v>
      </c>
      <c r="S156" s="13">
        <v>0</v>
      </c>
      <c r="T156" s="13">
        <v>0</v>
      </c>
      <c r="U156" s="13">
        <v>0</v>
      </c>
      <c r="V156" s="13"/>
      <c r="W156" s="13"/>
      <c r="X156" s="13"/>
      <c r="Y156" s="13"/>
      <c r="Z156" s="13"/>
      <c r="AA156" s="13"/>
      <c r="AB156" s="13"/>
      <c r="AC156" s="13"/>
      <c r="AD156" s="13"/>
      <c r="AE156" s="13"/>
      <c r="AF156" s="13"/>
      <c r="AG156" s="13"/>
      <c r="AH156" s="13"/>
      <c r="AI156" s="13"/>
      <c r="AJ156" s="13"/>
      <c r="AK156" s="13"/>
      <c r="AL156" s="13"/>
      <c r="AM156" s="13"/>
    </row>
    <row r="157" spans="1:39" ht="14.1">
      <c r="A157" s="8" t="s">
        <v>78</v>
      </c>
      <c r="B157" s="9"/>
      <c r="C157" s="9"/>
      <c r="D157" s="9"/>
      <c r="E157" s="52"/>
      <c r="F157" s="9"/>
      <c r="G157" s="39" t="str">
        <f t="shared" ref="G157:G188" si="4">IF(F157=0,"",F157-SUM(J157:AM157))</f>
        <v/>
      </c>
      <c r="H157" s="42" t="s">
        <v>79</v>
      </c>
      <c r="J157" s="11">
        <v>0</v>
      </c>
      <c r="K157" s="11">
        <v>0</v>
      </c>
      <c r="L157" s="11">
        <v>0</v>
      </c>
      <c r="M157" s="11">
        <v>0</v>
      </c>
      <c r="N157" s="11">
        <v>0</v>
      </c>
      <c r="O157" s="11">
        <v>0</v>
      </c>
      <c r="P157" s="11">
        <v>0</v>
      </c>
      <c r="Q157" s="11">
        <v>0</v>
      </c>
      <c r="R157" s="11">
        <v>0</v>
      </c>
      <c r="S157" s="11">
        <v>0</v>
      </c>
      <c r="T157" s="11">
        <v>0</v>
      </c>
      <c r="U157" s="11">
        <v>0</v>
      </c>
      <c r="V157" s="11"/>
      <c r="W157" s="11"/>
      <c r="X157" s="11"/>
      <c r="Y157" s="11"/>
      <c r="Z157" s="11"/>
      <c r="AA157" s="11"/>
      <c r="AB157" s="11"/>
      <c r="AC157" s="11"/>
      <c r="AD157" s="11"/>
      <c r="AE157" s="11"/>
      <c r="AF157" s="11"/>
      <c r="AG157" s="11"/>
      <c r="AH157" s="11"/>
      <c r="AI157" s="11"/>
      <c r="AJ157" s="11"/>
      <c r="AK157" s="11"/>
      <c r="AL157" s="11"/>
      <c r="AM157" s="11"/>
    </row>
    <row r="158" spans="1:39" ht="14.1">
      <c r="A158" s="8" t="s">
        <v>78</v>
      </c>
      <c r="B158" s="9"/>
      <c r="C158" s="9"/>
      <c r="D158" s="9"/>
      <c r="E158" s="52"/>
      <c r="F158" s="9"/>
      <c r="G158" s="39" t="str">
        <f t="shared" si="4"/>
        <v/>
      </c>
      <c r="H158" s="42" t="s">
        <v>79</v>
      </c>
      <c r="J158" s="13">
        <v>0</v>
      </c>
      <c r="K158" s="13">
        <v>0</v>
      </c>
      <c r="L158" s="13">
        <v>0</v>
      </c>
      <c r="M158" s="13">
        <v>0</v>
      </c>
      <c r="N158" s="13">
        <v>0</v>
      </c>
      <c r="O158" s="13">
        <v>0</v>
      </c>
      <c r="P158" s="13">
        <v>0</v>
      </c>
      <c r="Q158" s="13">
        <v>0</v>
      </c>
      <c r="R158" s="13">
        <v>0</v>
      </c>
      <c r="S158" s="13">
        <v>0</v>
      </c>
      <c r="T158" s="13">
        <v>0</v>
      </c>
      <c r="U158" s="13">
        <v>0</v>
      </c>
      <c r="V158" s="13"/>
      <c r="W158" s="13"/>
      <c r="X158" s="13"/>
      <c r="Y158" s="13"/>
      <c r="Z158" s="13"/>
      <c r="AA158" s="13"/>
      <c r="AB158" s="13"/>
      <c r="AC158" s="13"/>
      <c r="AD158" s="13"/>
      <c r="AE158" s="13"/>
      <c r="AF158" s="13"/>
      <c r="AG158" s="13"/>
      <c r="AH158" s="13"/>
      <c r="AI158" s="13"/>
      <c r="AJ158" s="13"/>
      <c r="AK158" s="13"/>
      <c r="AL158" s="13"/>
      <c r="AM158" s="13"/>
    </row>
    <row r="159" spans="1:39" ht="14.1">
      <c r="A159" s="8" t="s">
        <v>78</v>
      </c>
      <c r="B159" s="9"/>
      <c r="C159" s="9"/>
      <c r="D159" s="9"/>
      <c r="E159" s="52"/>
      <c r="F159" s="9"/>
      <c r="G159" s="39" t="str">
        <f t="shared" si="4"/>
        <v/>
      </c>
      <c r="H159" s="42" t="s">
        <v>79</v>
      </c>
      <c r="J159" s="13">
        <v>0</v>
      </c>
      <c r="K159" s="13">
        <v>0</v>
      </c>
      <c r="L159" s="13">
        <v>0</v>
      </c>
      <c r="M159" s="13">
        <v>0</v>
      </c>
      <c r="N159" s="13">
        <v>0</v>
      </c>
      <c r="O159" s="13">
        <v>0</v>
      </c>
      <c r="P159" s="13">
        <v>0</v>
      </c>
      <c r="Q159" s="13">
        <v>0</v>
      </c>
      <c r="R159" s="13">
        <v>0</v>
      </c>
      <c r="S159" s="13">
        <v>0</v>
      </c>
      <c r="T159" s="13">
        <v>0</v>
      </c>
      <c r="U159" s="13">
        <v>0</v>
      </c>
      <c r="V159" s="13"/>
      <c r="W159" s="13"/>
      <c r="X159" s="13"/>
      <c r="Y159" s="13"/>
      <c r="Z159" s="13"/>
      <c r="AA159" s="13"/>
      <c r="AB159" s="13"/>
      <c r="AC159" s="13"/>
      <c r="AD159" s="13"/>
      <c r="AE159" s="13"/>
      <c r="AF159" s="13"/>
      <c r="AG159" s="13"/>
      <c r="AH159" s="13"/>
      <c r="AI159" s="13"/>
      <c r="AJ159" s="13"/>
      <c r="AK159" s="13"/>
      <c r="AL159" s="13"/>
      <c r="AM159" s="13"/>
    </row>
    <row r="160" spans="1:39" ht="14.1">
      <c r="A160" s="8" t="s">
        <v>78</v>
      </c>
      <c r="B160" s="9"/>
      <c r="C160" s="9"/>
      <c r="D160" s="9"/>
      <c r="E160" s="52"/>
      <c r="F160" s="9"/>
      <c r="G160" s="39" t="str">
        <f t="shared" si="4"/>
        <v/>
      </c>
      <c r="H160" s="42" t="s">
        <v>79</v>
      </c>
      <c r="J160" s="13">
        <v>0</v>
      </c>
      <c r="K160" s="13">
        <v>0</v>
      </c>
      <c r="L160" s="13">
        <v>0</v>
      </c>
      <c r="M160" s="13">
        <v>0</v>
      </c>
      <c r="N160" s="13">
        <v>0</v>
      </c>
      <c r="O160" s="13">
        <v>0</v>
      </c>
      <c r="P160" s="13">
        <v>0</v>
      </c>
      <c r="Q160" s="13">
        <v>0</v>
      </c>
      <c r="R160" s="13">
        <v>0</v>
      </c>
      <c r="S160" s="13">
        <v>0</v>
      </c>
      <c r="T160" s="13">
        <v>0</v>
      </c>
      <c r="U160" s="13">
        <v>0</v>
      </c>
      <c r="V160" s="13"/>
      <c r="W160" s="13"/>
      <c r="X160" s="13"/>
      <c r="Y160" s="13"/>
      <c r="Z160" s="13"/>
      <c r="AA160" s="13"/>
      <c r="AB160" s="13"/>
      <c r="AC160" s="13"/>
      <c r="AD160" s="13"/>
      <c r="AE160" s="13"/>
      <c r="AF160" s="13"/>
      <c r="AG160" s="13"/>
      <c r="AH160" s="13"/>
      <c r="AI160" s="13"/>
      <c r="AJ160" s="13"/>
      <c r="AK160" s="13"/>
      <c r="AL160" s="13"/>
      <c r="AM160" s="13"/>
    </row>
    <row r="161" spans="1:39" ht="14.1">
      <c r="A161" s="8" t="s">
        <v>78</v>
      </c>
      <c r="B161" s="9"/>
      <c r="C161" s="9"/>
      <c r="D161" s="9"/>
      <c r="E161" s="52"/>
      <c r="F161" s="9"/>
      <c r="G161" s="39" t="str">
        <f t="shared" si="4"/>
        <v/>
      </c>
      <c r="H161" s="42" t="s">
        <v>79</v>
      </c>
      <c r="J161" s="13">
        <v>0</v>
      </c>
      <c r="K161" s="13">
        <v>0</v>
      </c>
      <c r="L161" s="13">
        <v>0</v>
      </c>
      <c r="M161" s="13">
        <v>0</v>
      </c>
      <c r="N161" s="13">
        <v>0</v>
      </c>
      <c r="O161" s="13">
        <v>0</v>
      </c>
      <c r="P161" s="13">
        <v>0</v>
      </c>
      <c r="Q161" s="13">
        <v>0</v>
      </c>
      <c r="R161" s="13">
        <v>0</v>
      </c>
      <c r="S161" s="13">
        <v>0</v>
      </c>
      <c r="T161" s="13">
        <v>0</v>
      </c>
      <c r="U161" s="13">
        <v>0</v>
      </c>
      <c r="V161" s="13"/>
      <c r="W161" s="13"/>
      <c r="X161" s="13"/>
      <c r="Y161" s="13"/>
      <c r="Z161" s="13"/>
      <c r="AA161" s="13"/>
      <c r="AB161" s="13"/>
      <c r="AC161" s="13"/>
      <c r="AD161" s="13"/>
      <c r="AE161" s="13"/>
      <c r="AF161" s="13"/>
      <c r="AG161" s="13"/>
      <c r="AH161" s="13"/>
      <c r="AI161" s="13"/>
      <c r="AJ161" s="13"/>
      <c r="AK161" s="13"/>
      <c r="AL161" s="13"/>
      <c r="AM161" s="13"/>
    </row>
    <row r="162" spans="1:39" ht="14.1">
      <c r="A162" s="8" t="s">
        <v>78</v>
      </c>
      <c r="B162" s="9"/>
      <c r="C162" s="9"/>
      <c r="D162" s="9"/>
      <c r="E162" s="52"/>
      <c r="F162" s="9"/>
      <c r="G162" s="39" t="str">
        <f t="shared" si="4"/>
        <v/>
      </c>
      <c r="H162" s="42" t="s">
        <v>79</v>
      </c>
      <c r="J162" s="13">
        <v>0</v>
      </c>
      <c r="K162" s="13">
        <v>0</v>
      </c>
      <c r="L162" s="13">
        <v>0</v>
      </c>
      <c r="M162" s="13">
        <v>0</v>
      </c>
      <c r="N162" s="13">
        <v>0</v>
      </c>
      <c r="O162" s="13">
        <v>0</v>
      </c>
      <c r="P162" s="13">
        <v>0</v>
      </c>
      <c r="Q162" s="13">
        <v>0</v>
      </c>
      <c r="R162" s="13">
        <v>0</v>
      </c>
      <c r="S162" s="13">
        <v>0</v>
      </c>
      <c r="T162" s="13">
        <v>0</v>
      </c>
      <c r="U162" s="13">
        <v>0</v>
      </c>
      <c r="V162" s="13"/>
      <c r="W162" s="13"/>
      <c r="X162" s="13"/>
      <c r="Y162" s="13"/>
      <c r="Z162" s="13"/>
      <c r="AA162" s="13"/>
      <c r="AB162" s="13"/>
      <c r="AC162" s="13"/>
      <c r="AD162" s="13"/>
      <c r="AE162" s="13"/>
      <c r="AF162" s="13"/>
      <c r="AG162" s="13"/>
      <c r="AH162" s="13"/>
      <c r="AI162" s="13"/>
      <c r="AJ162" s="13"/>
      <c r="AK162" s="13"/>
      <c r="AL162" s="13"/>
      <c r="AM162" s="13"/>
    </row>
    <row r="163" spans="1:39" ht="14.1">
      <c r="A163" s="8" t="s">
        <v>78</v>
      </c>
      <c r="B163" s="9"/>
      <c r="C163" s="9"/>
      <c r="D163" s="9"/>
      <c r="E163" s="52"/>
      <c r="F163" s="9"/>
      <c r="G163" s="39" t="str">
        <f t="shared" si="4"/>
        <v/>
      </c>
      <c r="H163" s="42" t="s">
        <v>79</v>
      </c>
      <c r="J163" s="13">
        <v>0</v>
      </c>
      <c r="K163" s="13">
        <v>0</v>
      </c>
      <c r="L163" s="13">
        <v>0</v>
      </c>
      <c r="M163" s="13">
        <v>0</v>
      </c>
      <c r="N163" s="13">
        <v>0</v>
      </c>
      <c r="O163" s="13">
        <v>0</v>
      </c>
      <c r="P163" s="13">
        <v>0</v>
      </c>
      <c r="Q163" s="13">
        <v>0</v>
      </c>
      <c r="R163" s="13">
        <v>0</v>
      </c>
      <c r="S163" s="13">
        <v>0</v>
      </c>
      <c r="T163" s="13">
        <v>0</v>
      </c>
      <c r="U163" s="13">
        <v>0</v>
      </c>
      <c r="V163" s="13"/>
      <c r="W163" s="13"/>
      <c r="X163" s="13"/>
      <c r="Y163" s="13"/>
      <c r="Z163" s="13"/>
      <c r="AA163" s="13"/>
      <c r="AB163" s="13"/>
      <c r="AC163" s="13"/>
      <c r="AD163" s="13"/>
      <c r="AE163" s="13"/>
      <c r="AF163" s="13"/>
      <c r="AG163" s="13"/>
      <c r="AH163" s="13"/>
      <c r="AI163" s="13"/>
      <c r="AJ163" s="13"/>
      <c r="AK163" s="13"/>
      <c r="AL163" s="13"/>
      <c r="AM163" s="13"/>
    </row>
    <row r="164" spans="1:39" ht="14.1">
      <c r="A164" s="8" t="s">
        <v>78</v>
      </c>
      <c r="B164" s="9"/>
      <c r="C164" s="9"/>
      <c r="D164" s="9"/>
      <c r="E164" s="52"/>
      <c r="F164" s="9"/>
      <c r="G164" s="39" t="str">
        <f t="shared" si="4"/>
        <v/>
      </c>
      <c r="H164" s="42" t="s">
        <v>79</v>
      </c>
      <c r="J164" s="13">
        <v>0</v>
      </c>
      <c r="K164" s="13">
        <v>0</v>
      </c>
      <c r="L164" s="13">
        <v>0</v>
      </c>
      <c r="M164" s="13">
        <v>0</v>
      </c>
      <c r="N164" s="13">
        <v>0</v>
      </c>
      <c r="O164" s="13">
        <v>0</v>
      </c>
      <c r="P164" s="13">
        <v>0</v>
      </c>
      <c r="Q164" s="13">
        <v>0</v>
      </c>
      <c r="R164" s="13">
        <v>0</v>
      </c>
      <c r="S164" s="13">
        <v>0</v>
      </c>
      <c r="T164" s="13">
        <v>0</v>
      </c>
      <c r="U164" s="13">
        <v>0</v>
      </c>
      <c r="V164" s="13"/>
      <c r="W164" s="13"/>
      <c r="X164" s="13"/>
      <c r="Y164" s="13"/>
      <c r="Z164" s="13"/>
      <c r="AA164" s="13"/>
      <c r="AB164" s="13"/>
      <c r="AC164" s="13"/>
      <c r="AD164" s="13"/>
      <c r="AE164" s="13"/>
      <c r="AF164" s="13"/>
      <c r="AG164" s="13"/>
      <c r="AH164" s="13"/>
      <c r="AI164" s="13"/>
      <c r="AJ164" s="13"/>
      <c r="AK164" s="13"/>
      <c r="AL164" s="13"/>
      <c r="AM164" s="13"/>
    </row>
    <row r="165" spans="1:39" ht="14.1">
      <c r="A165" s="8" t="s">
        <v>78</v>
      </c>
      <c r="B165" s="9"/>
      <c r="C165" s="9"/>
      <c r="D165" s="9"/>
      <c r="E165" s="52"/>
      <c r="F165" s="9"/>
      <c r="G165" s="39" t="str">
        <f t="shared" si="4"/>
        <v/>
      </c>
      <c r="H165" s="42" t="s">
        <v>79</v>
      </c>
      <c r="J165" s="13">
        <v>0</v>
      </c>
      <c r="K165" s="13">
        <v>0</v>
      </c>
      <c r="L165" s="13">
        <v>0</v>
      </c>
      <c r="M165" s="13">
        <v>0</v>
      </c>
      <c r="N165" s="13">
        <v>0</v>
      </c>
      <c r="O165" s="13">
        <v>0</v>
      </c>
      <c r="P165" s="13">
        <v>0</v>
      </c>
      <c r="Q165" s="13">
        <v>0</v>
      </c>
      <c r="R165" s="13">
        <v>0</v>
      </c>
      <c r="S165" s="13">
        <v>0</v>
      </c>
      <c r="T165" s="13">
        <v>0</v>
      </c>
      <c r="U165" s="13">
        <v>0</v>
      </c>
      <c r="V165" s="13"/>
      <c r="W165" s="13"/>
      <c r="X165" s="13"/>
      <c r="Y165" s="13"/>
      <c r="Z165" s="13"/>
      <c r="AA165" s="13"/>
      <c r="AB165" s="13"/>
      <c r="AC165" s="13"/>
      <c r="AD165" s="13"/>
      <c r="AE165" s="13"/>
      <c r="AF165" s="13"/>
      <c r="AG165" s="13"/>
      <c r="AH165" s="13"/>
      <c r="AI165" s="13"/>
      <c r="AJ165" s="13"/>
      <c r="AK165" s="13"/>
      <c r="AL165" s="13"/>
      <c r="AM165" s="13"/>
    </row>
    <row r="166" spans="1:39" ht="14.1">
      <c r="A166" s="8" t="s">
        <v>78</v>
      </c>
      <c r="B166" s="9"/>
      <c r="C166" s="9"/>
      <c r="D166" s="9"/>
      <c r="E166" s="52"/>
      <c r="F166" s="9"/>
      <c r="G166" s="39" t="str">
        <f t="shared" si="4"/>
        <v/>
      </c>
      <c r="H166" s="42" t="s">
        <v>79</v>
      </c>
      <c r="J166" s="13">
        <v>0</v>
      </c>
      <c r="K166" s="13">
        <v>0</v>
      </c>
      <c r="L166" s="13">
        <v>0</v>
      </c>
      <c r="M166" s="13">
        <v>0</v>
      </c>
      <c r="N166" s="13">
        <v>0</v>
      </c>
      <c r="O166" s="13">
        <v>0</v>
      </c>
      <c r="P166" s="13">
        <v>0</v>
      </c>
      <c r="Q166" s="13">
        <v>0</v>
      </c>
      <c r="R166" s="13">
        <v>0</v>
      </c>
      <c r="S166" s="13">
        <v>0</v>
      </c>
      <c r="T166" s="13">
        <v>0</v>
      </c>
      <c r="U166" s="13">
        <v>0</v>
      </c>
      <c r="V166" s="13"/>
      <c r="W166" s="13"/>
      <c r="X166" s="13"/>
      <c r="Y166" s="13"/>
      <c r="Z166" s="13"/>
      <c r="AA166" s="13"/>
      <c r="AB166" s="13"/>
      <c r="AC166" s="13"/>
      <c r="AD166" s="13"/>
      <c r="AE166" s="13"/>
      <c r="AF166" s="13"/>
      <c r="AG166" s="13"/>
      <c r="AH166" s="13"/>
      <c r="AI166" s="13"/>
      <c r="AJ166" s="13"/>
      <c r="AK166" s="13"/>
      <c r="AL166" s="13"/>
      <c r="AM166" s="13"/>
    </row>
    <row r="167" spans="1:39" ht="14.1">
      <c r="A167" s="8" t="s">
        <v>78</v>
      </c>
      <c r="B167" s="9"/>
      <c r="C167" s="9"/>
      <c r="D167" s="9"/>
      <c r="E167" s="52"/>
      <c r="F167" s="9"/>
      <c r="G167" s="39" t="str">
        <f t="shared" si="4"/>
        <v/>
      </c>
      <c r="H167" s="42" t="s">
        <v>79</v>
      </c>
      <c r="J167" s="13">
        <v>0</v>
      </c>
      <c r="K167" s="13">
        <v>0</v>
      </c>
      <c r="L167" s="13">
        <v>0</v>
      </c>
      <c r="M167" s="13">
        <v>0</v>
      </c>
      <c r="N167" s="13">
        <v>0</v>
      </c>
      <c r="O167" s="13">
        <v>0</v>
      </c>
      <c r="P167" s="13">
        <v>0</v>
      </c>
      <c r="Q167" s="13">
        <v>0</v>
      </c>
      <c r="R167" s="13">
        <v>0</v>
      </c>
      <c r="S167" s="13">
        <v>0</v>
      </c>
      <c r="T167" s="13">
        <v>0</v>
      </c>
      <c r="U167" s="13">
        <v>0</v>
      </c>
      <c r="V167" s="13"/>
      <c r="W167" s="13"/>
      <c r="X167" s="13"/>
      <c r="Y167" s="13"/>
      <c r="Z167" s="13"/>
      <c r="AA167" s="13"/>
      <c r="AB167" s="13"/>
      <c r="AC167" s="13"/>
      <c r="AD167" s="13"/>
      <c r="AE167" s="13"/>
      <c r="AF167" s="13"/>
      <c r="AG167" s="13"/>
      <c r="AH167" s="13"/>
      <c r="AI167" s="13"/>
      <c r="AJ167" s="13"/>
      <c r="AK167" s="13"/>
      <c r="AL167" s="13"/>
      <c r="AM167" s="13"/>
    </row>
    <row r="168" spans="1:39" ht="14.1">
      <c r="A168" s="8" t="s">
        <v>78</v>
      </c>
      <c r="B168" s="9"/>
      <c r="C168" s="9"/>
      <c r="D168" s="9"/>
      <c r="E168" s="52"/>
      <c r="F168" s="9"/>
      <c r="G168" s="39" t="str">
        <f t="shared" si="4"/>
        <v/>
      </c>
      <c r="H168" s="42" t="s">
        <v>79</v>
      </c>
      <c r="J168" s="13">
        <v>0</v>
      </c>
      <c r="K168" s="13">
        <v>0</v>
      </c>
      <c r="L168" s="13">
        <v>0</v>
      </c>
      <c r="M168" s="13">
        <v>0</v>
      </c>
      <c r="N168" s="13">
        <v>0</v>
      </c>
      <c r="O168" s="13">
        <v>0</v>
      </c>
      <c r="P168" s="13">
        <v>0</v>
      </c>
      <c r="Q168" s="13">
        <v>0</v>
      </c>
      <c r="R168" s="13">
        <v>0</v>
      </c>
      <c r="S168" s="13">
        <v>0</v>
      </c>
      <c r="T168" s="13">
        <v>0</v>
      </c>
      <c r="U168" s="13">
        <v>0</v>
      </c>
      <c r="V168" s="13"/>
      <c r="W168" s="13"/>
      <c r="X168" s="13"/>
      <c r="Y168" s="13"/>
      <c r="Z168" s="13"/>
      <c r="AA168" s="13"/>
      <c r="AB168" s="13"/>
      <c r="AC168" s="13"/>
      <c r="AD168" s="13"/>
      <c r="AE168" s="13"/>
      <c r="AF168" s="13"/>
      <c r="AG168" s="13"/>
      <c r="AH168" s="13"/>
      <c r="AI168" s="13"/>
      <c r="AJ168" s="13"/>
      <c r="AK168" s="13"/>
      <c r="AL168" s="13"/>
      <c r="AM168" s="13"/>
    </row>
    <row r="169" spans="1:39" ht="14.1">
      <c r="A169" s="8" t="s">
        <v>78</v>
      </c>
      <c r="B169" s="9"/>
      <c r="C169" s="9"/>
      <c r="D169" s="9"/>
      <c r="E169" s="52"/>
      <c r="F169" s="9"/>
      <c r="G169" s="39" t="str">
        <f t="shared" si="4"/>
        <v/>
      </c>
      <c r="H169" s="42" t="s">
        <v>79</v>
      </c>
      <c r="J169" s="13">
        <v>0</v>
      </c>
      <c r="K169" s="13">
        <v>0</v>
      </c>
      <c r="L169" s="13">
        <v>0</v>
      </c>
      <c r="M169" s="13">
        <v>0</v>
      </c>
      <c r="N169" s="13">
        <v>0</v>
      </c>
      <c r="O169" s="13">
        <v>0</v>
      </c>
      <c r="P169" s="13">
        <v>0</v>
      </c>
      <c r="Q169" s="13">
        <v>0</v>
      </c>
      <c r="R169" s="13">
        <v>0</v>
      </c>
      <c r="S169" s="13">
        <v>0</v>
      </c>
      <c r="T169" s="13">
        <v>0</v>
      </c>
      <c r="U169" s="13">
        <v>0</v>
      </c>
      <c r="V169" s="13"/>
      <c r="W169" s="13"/>
      <c r="X169" s="13"/>
      <c r="Y169" s="13"/>
      <c r="Z169" s="13"/>
      <c r="AA169" s="13"/>
      <c r="AB169" s="13"/>
      <c r="AC169" s="13"/>
      <c r="AD169" s="13"/>
      <c r="AE169" s="13"/>
      <c r="AF169" s="13"/>
      <c r="AG169" s="13"/>
      <c r="AH169" s="13"/>
      <c r="AI169" s="13"/>
      <c r="AJ169" s="13"/>
      <c r="AK169" s="13"/>
      <c r="AL169" s="13"/>
      <c r="AM169" s="13"/>
    </row>
    <row r="170" spans="1:39" ht="14.1">
      <c r="A170" s="8" t="s">
        <v>78</v>
      </c>
      <c r="B170" s="9"/>
      <c r="C170" s="9"/>
      <c r="D170" s="9"/>
      <c r="E170" s="52"/>
      <c r="F170" s="9"/>
      <c r="G170" s="39" t="str">
        <f t="shared" si="4"/>
        <v/>
      </c>
      <c r="H170" s="42" t="s">
        <v>79</v>
      </c>
      <c r="J170" s="13">
        <v>0</v>
      </c>
      <c r="K170" s="13">
        <v>0</v>
      </c>
      <c r="L170" s="13">
        <v>0</v>
      </c>
      <c r="M170" s="13">
        <v>0</v>
      </c>
      <c r="N170" s="13">
        <v>0</v>
      </c>
      <c r="O170" s="13">
        <v>0</v>
      </c>
      <c r="P170" s="13">
        <v>0</v>
      </c>
      <c r="Q170" s="13">
        <v>0</v>
      </c>
      <c r="R170" s="13">
        <v>0</v>
      </c>
      <c r="S170" s="13">
        <v>0</v>
      </c>
      <c r="T170" s="13">
        <v>0</v>
      </c>
      <c r="U170" s="13">
        <v>0</v>
      </c>
      <c r="V170" s="13"/>
      <c r="W170" s="13"/>
      <c r="X170" s="13"/>
      <c r="Y170" s="13"/>
      <c r="Z170" s="13"/>
      <c r="AA170" s="13"/>
      <c r="AB170" s="13"/>
      <c r="AC170" s="13"/>
      <c r="AD170" s="13"/>
      <c r="AE170" s="13"/>
      <c r="AF170" s="13"/>
      <c r="AG170" s="13"/>
      <c r="AH170" s="13"/>
      <c r="AI170" s="13"/>
      <c r="AJ170" s="13"/>
      <c r="AK170" s="13"/>
      <c r="AL170" s="13"/>
      <c r="AM170" s="13"/>
    </row>
    <row r="171" spans="1:39" ht="14.1">
      <c r="A171" s="8" t="s">
        <v>78</v>
      </c>
      <c r="B171" s="9"/>
      <c r="C171" s="9"/>
      <c r="D171" s="9"/>
      <c r="E171" s="52"/>
      <c r="F171" s="9"/>
      <c r="G171" s="39" t="str">
        <f t="shared" si="4"/>
        <v/>
      </c>
      <c r="H171" s="42" t="s">
        <v>79</v>
      </c>
      <c r="J171" s="13">
        <v>0</v>
      </c>
      <c r="K171" s="13">
        <v>0</v>
      </c>
      <c r="L171" s="13">
        <v>0</v>
      </c>
      <c r="M171" s="13">
        <v>0</v>
      </c>
      <c r="N171" s="13">
        <v>0</v>
      </c>
      <c r="O171" s="13">
        <v>0</v>
      </c>
      <c r="P171" s="13">
        <v>0</v>
      </c>
      <c r="Q171" s="13">
        <v>0</v>
      </c>
      <c r="R171" s="13">
        <v>0</v>
      </c>
      <c r="S171" s="13">
        <v>0</v>
      </c>
      <c r="T171" s="13">
        <v>0</v>
      </c>
      <c r="U171" s="13">
        <v>0</v>
      </c>
      <c r="V171" s="13"/>
      <c r="W171" s="13"/>
      <c r="X171" s="13"/>
      <c r="Y171" s="13"/>
      <c r="Z171" s="13"/>
      <c r="AA171" s="13"/>
      <c r="AB171" s="13"/>
      <c r="AC171" s="13"/>
      <c r="AD171" s="13"/>
      <c r="AE171" s="13"/>
      <c r="AF171" s="13"/>
      <c r="AG171" s="13"/>
      <c r="AH171" s="13"/>
      <c r="AI171" s="13"/>
      <c r="AJ171" s="13"/>
      <c r="AK171" s="13"/>
      <c r="AL171" s="13"/>
      <c r="AM171" s="13"/>
    </row>
    <row r="172" spans="1:39" ht="14.1">
      <c r="A172" s="8" t="s">
        <v>78</v>
      </c>
      <c r="B172" s="9"/>
      <c r="C172" s="9"/>
      <c r="D172" s="9"/>
      <c r="E172" s="52"/>
      <c r="F172" s="9"/>
      <c r="G172" s="39" t="str">
        <f t="shared" si="4"/>
        <v/>
      </c>
      <c r="H172" s="42" t="s">
        <v>79</v>
      </c>
      <c r="J172" s="13">
        <v>0</v>
      </c>
      <c r="K172" s="13">
        <v>0</v>
      </c>
      <c r="L172" s="13">
        <v>0</v>
      </c>
      <c r="M172" s="13">
        <v>0</v>
      </c>
      <c r="N172" s="13">
        <v>0</v>
      </c>
      <c r="O172" s="13">
        <v>0</v>
      </c>
      <c r="P172" s="13">
        <v>0</v>
      </c>
      <c r="Q172" s="13">
        <v>0</v>
      </c>
      <c r="R172" s="13">
        <v>0</v>
      </c>
      <c r="S172" s="13">
        <v>0</v>
      </c>
      <c r="T172" s="13">
        <v>0</v>
      </c>
      <c r="U172" s="13">
        <v>0</v>
      </c>
      <c r="V172" s="13"/>
      <c r="W172" s="13"/>
      <c r="X172" s="13"/>
      <c r="Y172" s="13"/>
      <c r="Z172" s="13"/>
      <c r="AA172" s="13"/>
      <c r="AB172" s="13"/>
      <c r="AC172" s="13"/>
      <c r="AD172" s="13"/>
      <c r="AE172" s="13"/>
      <c r="AF172" s="13"/>
      <c r="AG172" s="13"/>
      <c r="AH172" s="13"/>
      <c r="AI172" s="13"/>
      <c r="AJ172" s="13"/>
      <c r="AK172" s="13"/>
      <c r="AL172" s="13"/>
      <c r="AM172" s="13"/>
    </row>
    <row r="173" spans="1:39" ht="14.1">
      <c r="A173" s="8" t="s">
        <v>78</v>
      </c>
      <c r="B173" s="9"/>
      <c r="C173" s="9"/>
      <c r="D173" s="9"/>
      <c r="E173" s="52"/>
      <c r="F173" s="9"/>
      <c r="G173" s="39" t="str">
        <f t="shared" si="4"/>
        <v/>
      </c>
      <c r="H173" s="42" t="s">
        <v>79</v>
      </c>
      <c r="J173" s="13">
        <v>0</v>
      </c>
      <c r="K173" s="13">
        <v>0</v>
      </c>
      <c r="L173" s="13">
        <v>0</v>
      </c>
      <c r="M173" s="13">
        <v>0</v>
      </c>
      <c r="N173" s="13">
        <v>0</v>
      </c>
      <c r="O173" s="13">
        <v>0</v>
      </c>
      <c r="P173" s="13">
        <v>0</v>
      </c>
      <c r="Q173" s="13">
        <v>0</v>
      </c>
      <c r="R173" s="13">
        <v>0</v>
      </c>
      <c r="S173" s="13">
        <v>0</v>
      </c>
      <c r="T173" s="13">
        <v>0</v>
      </c>
      <c r="U173" s="13">
        <v>0</v>
      </c>
      <c r="V173" s="13"/>
      <c r="W173" s="13"/>
      <c r="X173" s="13"/>
      <c r="Y173" s="13"/>
      <c r="Z173" s="13"/>
      <c r="AA173" s="13"/>
      <c r="AB173" s="13"/>
      <c r="AC173" s="13"/>
      <c r="AD173" s="13"/>
      <c r="AE173" s="13"/>
      <c r="AF173" s="13"/>
      <c r="AG173" s="13"/>
      <c r="AH173" s="13"/>
      <c r="AI173" s="13"/>
      <c r="AJ173" s="13"/>
      <c r="AK173" s="13"/>
      <c r="AL173" s="13"/>
      <c r="AM173" s="13"/>
    </row>
    <row r="174" spans="1:39" ht="14.1">
      <c r="A174" s="8" t="s">
        <v>78</v>
      </c>
      <c r="B174" s="9"/>
      <c r="C174" s="9"/>
      <c r="D174" s="9"/>
      <c r="E174" s="52"/>
      <c r="F174" s="9"/>
      <c r="G174" s="39" t="str">
        <f t="shared" si="4"/>
        <v/>
      </c>
      <c r="H174" s="42" t="s">
        <v>79</v>
      </c>
      <c r="J174" s="13">
        <v>0</v>
      </c>
      <c r="K174" s="13">
        <v>0</v>
      </c>
      <c r="L174" s="13">
        <v>0</v>
      </c>
      <c r="M174" s="13">
        <v>0</v>
      </c>
      <c r="N174" s="13">
        <v>0</v>
      </c>
      <c r="O174" s="13">
        <v>0</v>
      </c>
      <c r="P174" s="13">
        <v>0</v>
      </c>
      <c r="Q174" s="13">
        <v>0</v>
      </c>
      <c r="R174" s="13">
        <v>0</v>
      </c>
      <c r="S174" s="13">
        <v>0</v>
      </c>
      <c r="T174" s="13">
        <v>0</v>
      </c>
      <c r="U174" s="13">
        <v>0</v>
      </c>
      <c r="V174" s="13"/>
      <c r="W174" s="13"/>
      <c r="X174" s="13"/>
      <c r="Y174" s="13"/>
      <c r="Z174" s="13"/>
      <c r="AA174" s="13"/>
      <c r="AB174" s="13"/>
      <c r="AC174" s="13"/>
      <c r="AD174" s="13"/>
      <c r="AE174" s="13"/>
      <c r="AF174" s="13"/>
      <c r="AG174" s="13"/>
      <c r="AH174" s="13"/>
      <c r="AI174" s="13"/>
      <c r="AJ174" s="13"/>
      <c r="AK174" s="13"/>
      <c r="AL174" s="13"/>
      <c r="AM174" s="13"/>
    </row>
    <row r="175" spans="1:39" ht="14.1">
      <c r="A175" s="8" t="s">
        <v>78</v>
      </c>
      <c r="B175" s="9"/>
      <c r="C175" s="9"/>
      <c r="D175" s="9"/>
      <c r="E175" s="52"/>
      <c r="F175" s="9"/>
      <c r="G175" s="39" t="str">
        <f t="shared" si="4"/>
        <v/>
      </c>
      <c r="H175" s="42" t="s">
        <v>79</v>
      </c>
      <c r="J175" s="13">
        <v>0</v>
      </c>
      <c r="K175" s="13">
        <v>0</v>
      </c>
      <c r="L175" s="13">
        <v>0</v>
      </c>
      <c r="M175" s="13">
        <v>0</v>
      </c>
      <c r="N175" s="13">
        <v>0</v>
      </c>
      <c r="O175" s="13">
        <v>0</v>
      </c>
      <c r="P175" s="13">
        <v>0</v>
      </c>
      <c r="Q175" s="13">
        <v>0</v>
      </c>
      <c r="R175" s="13">
        <v>0</v>
      </c>
      <c r="S175" s="13">
        <v>0</v>
      </c>
      <c r="T175" s="13">
        <v>0</v>
      </c>
      <c r="U175" s="13">
        <v>0</v>
      </c>
      <c r="V175" s="13"/>
      <c r="W175" s="13"/>
      <c r="X175" s="13"/>
      <c r="Y175" s="13"/>
      <c r="Z175" s="13"/>
      <c r="AA175" s="13"/>
      <c r="AB175" s="13"/>
      <c r="AC175" s="13"/>
      <c r="AD175" s="13"/>
      <c r="AE175" s="13"/>
      <c r="AF175" s="13"/>
      <c r="AG175" s="13"/>
      <c r="AH175" s="13"/>
      <c r="AI175" s="13"/>
      <c r="AJ175" s="13"/>
      <c r="AK175" s="13"/>
      <c r="AL175" s="13"/>
      <c r="AM175" s="13"/>
    </row>
    <row r="176" spans="1:39" ht="14.1">
      <c r="A176" s="8" t="s">
        <v>78</v>
      </c>
      <c r="B176" s="9"/>
      <c r="C176" s="9"/>
      <c r="D176" s="9"/>
      <c r="E176" s="52"/>
      <c r="F176" s="9"/>
      <c r="G176" s="39" t="str">
        <f t="shared" si="4"/>
        <v/>
      </c>
      <c r="H176" s="42" t="s">
        <v>79</v>
      </c>
      <c r="J176" s="13">
        <v>0</v>
      </c>
      <c r="K176" s="13">
        <v>0</v>
      </c>
      <c r="L176" s="13">
        <v>0</v>
      </c>
      <c r="M176" s="13">
        <v>0</v>
      </c>
      <c r="N176" s="13">
        <v>0</v>
      </c>
      <c r="O176" s="13">
        <v>0</v>
      </c>
      <c r="P176" s="13">
        <v>0</v>
      </c>
      <c r="Q176" s="13">
        <v>0</v>
      </c>
      <c r="R176" s="13">
        <v>0</v>
      </c>
      <c r="S176" s="13">
        <v>0</v>
      </c>
      <c r="T176" s="13">
        <v>0</v>
      </c>
      <c r="U176" s="13">
        <v>0</v>
      </c>
      <c r="V176" s="13"/>
      <c r="W176" s="13"/>
      <c r="X176" s="13"/>
      <c r="Y176" s="13"/>
      <c r="Z176" s="13"/>
      <c r="AA176" s="13"/>
      <c r="AB176" s="13"/>
      <c r="AC176" s="13"/>
      <c r="AD176" s="13"/>
      <c r="AE176" s="13"/>
      <c r="AF176" s="13"/>
      <c r="AG176" s="13"/>
      <c r="AH176" s="13"/>
      <c r="AI176" s="13"/>
      <c r="AJ176" s="13"/>
      <c r="AK176" s="13"/>
      <c r="AL176" s="13"/>
      <c r="AM176" s="13"/>
    </row>
    <row r="177" spans="1:39" ht="14.1">
      <c r="A177" s="8" t="s">
        <v>78</v>
      </c>
      <c r="B177" s="9"/>
      <c r="C177" s="9"/>
      <c r="D177" s="9"/>
      <c r="E177" s="52"/>
      <c r="F177" s="9"/>
      <c r="G177" s="39" t="str">
        <f t="shared" si="4"/>
        <v/>
      </c>
      <c r="H177" s="42" t="s">
        <v>79</v>
      </c>
      <c r="J177" s="13">
        <v>0</v>
      </c>
      <c r="K177" s="13">
        <v>0</v>
      </c>
      <c r="L177" s="13">
        <v>0</v>
      </c>
      <c r="M177" s="13">
        <v>0</v>
      </c>
      <c r="N177" s="13">
        <v>0</v>
      </c>
      <c r="O177" s="13">
        <v>0</v>
      </c>
      <c r="P177" s="13">
        <v>0</v>
      </c>
      <c r="Q177" s="13">
        <v>0</v>
      </c>
      <c r="R177" s="13">
        <v>0</v>
      </c>
      <c r="S177" s="13">
        <v>0</v>
      </c>
      <c r="T177" s="13">
        <v>0</v>
      </c>
      <c r="U177" s="13">
        <v>0</v>
      </c>
      <c r="V177" s="13"/>
      <c r="W177" s="13"/>
      <c r="X177" s="13"/>
      <c r="Y177" s="13"/>
      <c r="Z177" s="13"/>
      <c r="AA177" s="13"/>
      <c r="AB177" s="13"/>
      <c r="AC177" s="13"/>
      <c r="AD177" s="13"/>
      <c r="AE177" s="13"/>
      <c r="AF177" s="13"/>
      <c r="AG177" s="13"/>
      <c r="AH177" s="13"/>
      <c r="AI177" s="13"/>
      <c r="AJ177" s="13"/>
      <c r="AK177" s="13"/>
      <c r="AL177" s="13"/>
      <c r="AM177" s="13"/>
    </row>
    <row r="178" spans="1:39" ht="14.1">
      <c r="A178" s="8" t="s">
        <v>78</v>
      </c>
      <c r="B178" s="9"/>
      <c r="C178" s="9"/>
      <c r="D178" s="9"/>
      <c r="E178" s="52"/>
      <c r="F178" s="9"/>
      <c r="G178" s="39" t="str">
        <f t="shared" si="4"/>
        <v/>
      </c>
      <c r="H178" s="42" t="s">
        <v>79</v>
      </c>
      <c r="J178" s="13">
        <v>0</v>
      </c>
      <c r="K178" s="13">
        <v>0</v>
      </c>
      <c r="L178" s="13">
        <v>0</v>
      </c>
      <c r="M178" s="13">
        <v>0</v>
      </c>
      <c r="N178" s="13">
        <v>0</v>
      </c>
      <c r="O178" s="13">
        <v>0</v>
      </c>
      <c r="P178" s="13">
        <v>0</v>
      </c>
      <c r="Q178" s="13">
        <v>0</v>
      </c>
      <c r="R178" s="13">
        <v>0</v>
      </c>
      <c r="S178" s="13">
        <v>0</v>
      </c>
      <c r="T178" s="13">
        <v>0</v>
      </c>
      <c r="U178" s="13">
        <v>0</v>
      </c>
      <c r="V178" s="13"/>
      <c r="W178" s="13"/>
      <c r="X178" s="13"/>
      <c r="Y178" s="13"/>
      <c r="Z178" s="13"/>
      <c r="AA178" s="13"/>
      <c r="AB178" s="13"/>
      <c r="AC178" s="13"/>
      <c r="AD178" s="13"/>
      <c r="AE178" s="13"/>
      <c r="AF178" s="13"/>
      <c r="AG178" s="13"/>
      <c r="AH178" s="13"/>
      <c r="AI178" s="13"/>
      <c r="AJ178" s="13"/>
      <c r="AK178" s="13"/>
      <c r="AL178" s="13"/>
      <c r="AM178" s="13"/>
    </row>
    <row r="179" spans="1:39" ht="14.1">
      <c r="A179" s="8" t="s">
        <v>78</v>
      </c>
      <c r="B179" s="9"/>
      <c r="C179" s="9"/>
      <c r="D179" s="9"/>
      <c r="E179" s="52"/>
      <c r="F179" s="9"/>
      <c r="G179" s="39" t="str">
        <f t="shared" si="4"/>
        <v/>
      </c>
      <c r="H179" s="42" t="s">
        <v>79</v>
      </c>
      <c r="J179" s="13">
        <v>0</v>
      </c>
      <c r="K179" s="13">
        <v>0</v>
      </c>
      <c r="L179" s="13">
        <v>0</v>
      </c>
      <c r="M179" s="13">
        <v>0</v>
      </c>
      <c r="N179" s="13">
        <v>0</v>
      </c>
      <c r="O179" s="13">
        <v>0</v>
      </c>
      <c r="P179" s="13">
        <v>0</v>
      </c>
      <c r="Q179" s="13">
        <v>0</v>
      </c>
      <c r="R179" s="13">
        <v>0</v>
      </c>
      <c r="S179" s="13">
        <v>0</v>
      </c>
      <c r="T179" s="13">
        <v>0</v>
      </c>
      <c r="U179" s="13">
        <v>0</v>
      </c>
      <c r="V179" s="13"/>
      <c r="W179" s="13"/>
      <c r="X179" s="13"/>
      <c r="Y179" s="13"/>
      <c r="Z179" s="13"/>
      <c r="AA179" s="13"/>
      <c r="AB179" s="13"/>
      <c r="AC179" s="13"/>
      <c r="AD179" s="13"/>
      <c r="AE179" s="13"/>
      <c r="AF179" s="13"/>
      <c r="AG179" s="13"/>
      <c r="AH179" s="13"/>
      <c r="AI179" s="13"/>
      <c r="AJ179" s="13"/>
      <c r="AK179" s="13"/>
      <c r="AL179" s="13"/>
      <c r="AM179" s="13"/>
    </row>
    <row r="180" spans="1:39" ht="14.1">
      <c r="A180" s="8" t="s">
        <v>78</v>
      </c>
      <c r="B180" s="9"/>
      <c r="C180" s="9"/>
      <c r="D180" s="9"/>
      <c r="E180" s="52"/>
      <c r="F180" s="9"/>
      <c r="G180" s="39" t="str">
        <f t="shared" si="4"/>
        <v/>
      </c>
      <c r="H180" s="42" t="s">
        <v>79</v>
      </c>
      <c r="J180" s="11">
        <v>0</v>
      </c>
      <c r="K180" s="11">
        <v>0</v>
      </c>
      <c r="L180" s="11">
        <v>0</v>
      </c>
      <c r="M180" s="11">
        <v>0</v>
      </c>
      <c r="N180" s="11">
        <v>0</v>
      </c>
      <c r="O180" s="11">
        <v>0</v>
      </c>
      <c r="P180" s="11">
        <v>0</v>
      </c>
      <c r="Q180" s="11">
        <v>0</v>
      </c>
      <c r="R180" s="11">
        <v>0</v>
      </c>
      <c r="S180" s="11">
        <v>0</v>
      </c>
      <c r="T180" s="11">
        <v>0</v>
      </c>
      <c r="U180" s="11">
        <v>0</v>
      </c>
      <c r="V180" s="11"/>
      <c r="W180" s="11"/>
      <c r="X180" s="11"/>
      <c r="Y180" s="11"/>
      <c r="Z180" s="11"/>
      <c r="AA180" s="11"/>
      <c r="AB180" s="11"/>
      <c r="AC180" s="11"/>
      <c r="AD180" s="11"/>
      <c r="AE180" s="11"/>
      <c r="AF180" s="11"/>
      <c r="AG180" s="11"/>
      <c r="AH180" s="11"/>
      <c r="AI180" s="11"/>
      <c r="AJ180" s="11"/>
      <c r="AK180" s="11"/>
      <c r="AL180" s="11"/>
      <c r="AM180" s="11"/>
    </row>
    <row r="181" spans="1:39" ht="14.1">
      <c r="A181" s="8" t="s">
        <v>78</v>
      </c>
      <c r="B181" s="9"/>
      <c r="C181" s="9"/>
      <c r="D181" s="9"/>
      <c r="E181" s="52"/>
      <c r="F181" s="9"/>
      <c r="G181" s="39" t="str">
        <f t="shared" si="4"/>
        <v/>
      </c>
      <c r="H181" s="42" t="s">
        <v>79</v>
      </c>
      <c r="J181" s="13">
        <v>0</v>
      </c>
      <c r="K181" s="13">
        <v>0</v>
      </c>
      <c r="L181" s="13">
        <v>0</v>
      </c>
      <c r="M181" s="13">
        <v>0</v>
      </c>
      <c r="N181" s="13">
        <v>0</v>
      </c>
      <c r="O181" s="13">
        <v>0</v>
      </c>
      <c r="P181" s="13">
        <v>0</v>
      </c>
      <c r="Q181" s="13">
        <v>0</v>
      </c>
      <c r="R181" s="13">
        <v>0</v>
      </c>
      <c r="S181" s="13">
        <v>0</v>
      </c>
      <c r="T181" s="13">
        <v>0</v>
      </c>
      <c r="U181" s="13">
        <v>0</v>
      </c>
      <c r="V181" s="13"/>
      <c r="W181" s="13"/>
      <c r="X181" s="13"/>
      <c r="Y181" s="13"/>
      <c r="Z181" s="13"/>
      <c r="AA181" s="13"/>
      <c r="AB181" s="13"/>
      <c r="AC181" s="13"/>
      <c r="AD181" s="13"/>
      <c r="AE181" s="13"/>
      <c r="AF181" s="13"/>
      <c r="AG181" s="13"/>
      <c r="AH181" s="13"/>
      <c r="AI181" s="13"/>
      <c r="AJ181" s="13"/>
      <c r="AK181" s="13"/>
      <c r="AL181" s="13"/>
      <c r="AM181" s="13"/>
    </row>
    <row r="182" spans="1:39" ht="14.1">
      <c r="A182" s="8" t="s">
        <v>80</v>
      </c>
      <c r="B182" s="9" t="s">
        <v>81</v>
      </c>
      <c r="C182" s="9"/>
      <c r="D182" s="9" t="s">
        <v>30</v>
      </c>
      <c r="E182" s="52">
        <v>20</v>
      </c>
      <c r="F182" s="9">
        <v>18</v>
      </c>
      <c r="G182" s="39">
        <f t="shared" si="4"/>
        <v>18</v>
      </c>
      <c r="H182" s="42" t="s">
        <v>82</v>
      </c>
      <c r="J182" s="13">
        <v>0</v>
      </c>
      <c r="K182" s="13">
        <v>0</v>
      </c>
      <c r="L182" s="13">
        <v>0</v>
      </c>
      <c r="M182" s="13">
        <v>0</v>
      </c>
      <c r="N182" s="13">
        <v>0</v>
      </c>
      <c r="O182" s="13">
        <v>0</v>
      </c>
      <c r="P182" s="13">
        <v>0</v>
      </c>
      <c r="Q182" s="13">
        <v>0</v>
      </c>
      <c r="R182" s="13">
        <v>0</v>
      </c>
      <c r="S182" s="13">
        <v>0</v>
      </c>
      <c r="T182" s="13">
        <v>0</v>
      </c>
      <c r="U182" s="13">
        <v>0</v>
      </c>
      <c r="V182" s="13"/>
      <c r="W182" s="13"/>
      <c r="X182" s="13"/>
      <c r="Y182" s="13"/>
      <c r="Z182" s="13"/>
      <c r="AA182" s="13"/>
      <c r="AB182" s="13"/>
      <c r="AC182" s="13"/>
      <c r="AD182" s="13"/>
      <c r="AE182" s="13"/>
      <c r="AF182" s="13"/>
      <c r="AG182" s="13"/>
      <c r="AH182" s="13"/>
      <c r="AI182" s="13"/>
      <c r="AJ182" s="13"/>
      <c r="AK182" s="13"/>
      <c r="AL182" s="13"/>
      <c r="AM182" s="13"/>
    </row>
    <row r="183" spans="1:39" ht="14.1">
      <c r="A183" s="8" t="s">
        <v>80</v>
      </c>
      <c r="B183" s="9" t="s">
        <v>83</v>
      </c>
      <c r="C183" s="9"/>
      <c r="D183" s="9" t="s">
        <v>30</v>
      </c>
      <c r="E183" s="52">
        <v>18</v>
      </c>
      <c r="F183" s="9">
        <v>10</v>
      </c>
      <c r="G183" s="39">
        <f t="shared" si="4"/>
        <v>10</v>
      </c>
      <c r="H183" s="42" t="s">
        <v>82</v>
      </c>
      <c r="J183" s="13">
        <v>0</v>
      </c>
      <c r="K183" s="13">
        <v>0</v>
      </c>
      <c r="L183" s="13">
        <v>0</v>
      </c>
      <c r="M183" s="13">
        <v>0</v>
      </c>
      <c r="N183" s="13">
        <v>0</v>
      </c>
      <c r="O183" s="13">
        <v>0</v>
      </c>
      <c r="P183" s="13">
        <v>0</v>
      </c>
      <c r="Q183" s="13">
        <v>0</v>
      </c>
      <c r="R183" s="13">
        <v>0</v>
      </c>
      <c r="S183" s="13">
        <v>0</v>
      </c>
      <c r="T183" s="13">
        <v>0</v>
      </c>
      <c r="U183" s="13">
        <v>0</v>
      </c>
      <c r="V183" s="13"/>
      <c r="W183" s="13"/>
      <c r="X183" s="13"/>
      <c r="Y183" s="13"/>
      <c r="Z183" s="13"/>
      <c r="AA183" s="13"/>
      <c r="AB183" s="13"/>
      <c r="AC183" s="13"/>
      <c r="AD183" s="13"/>
      <c r="AE183" s="13"/>
      <c r="AF183" s="13"/>
      <c r="AG183" s="13"/>
      <c r="AH183" s="13"/>
      <c r="AI183" s="13"/>
      <c r="AJ183" s="13"/>
      <c r="AK183" s="13"/>
      <c r="AL183" s="13"/>
      <c r="AM183" s="13"/>
    </row>
    <row r="184" spans="1:39" ht="14.1">
      <c r="A184" s="8" t="s">
        <v>80</v>
      </c>
      <c r="B184" s="9" t="s">
        <v>84</v>
      </c>
      <c r="C184" s="9"/>
      <c r="D184" s="9" t="s">
        <v>30</v>
      </c>
      <c r="E184" s="52">
        <v>12</v>
      </c>
      <c r="F184" s="9">
        <v>15</v>
      </c>
      <c r="G184" s="39">
        <f t="shared" si="4"/>
        <v>15</v>
      </c>
      <c r="H184" s="42" t="s">
        <v>82</v>
      </c>
      <c r="J184" s="13">
        <v>0</v>
      </c>
      <c r="K184" s="13">
        <v>0</v>
      </c>
      <c r="L184" s="13">
        <v>0</v>
      </c>
      <c r="M184" s="13">
        <v>0</v>
      </c>
      <c r="N184" s="13">
        <v>0</v>
      </c>
      <c r="O184" s="13">
        <v>0</v>
      </c>
      <c r="P184" s="13">
        <v>0</v>
      </c>
      <c r="Q184" s="13">
        <v>0</v>
      </c>
      <c r="R184" s="13">
        <v>0</v>
      </c>
      <c r="S184" s="13">
        <v>0</v>
      </c>
      <c r="T184" s="13">
        <v>0</v>
      </c>
      <c r="U184" s="13">
        <v>0</v>
      </c>
      <c r="V184" s="13"/>
      <c r="W184" s="13"/>
      <c r="X184" s="13"/>
      <c r="Y184" s="13"/>
      <c r="Z184" s="13"/>
      <c r="AA184" s="13"/>
      <c r="AB184" s="13"/>
      <c r="AC184" s="13"/>
      <c r="AD184" s="13"/>
      <c r="AE184" s="13"/>
      <c r="AF184" s="13"/>
      <c r="AG184" s="13"/>
      <c r="AH184" s="13"/>
      <c r="AI184" s="13"/>
      <c r="AJ184" s="13"/>
      <c r="AK184" s="13"/>
      <c r="AL184" s="13"/>
      <c r="AM184" s="13"/>
    </row>
    <row r="185" spans="1:39" ht="14.1">
      <c r="A185" s="8" t="s">
        <v>80</v>
      </c>
      <c r="B185" s="9" t="s">
        <v>85</v>
      </c>
      <c r="C185" s="9"/>
      <c r="D185" s="9" t="s">
        <v>30</v>
      </c>
      <c r="E185" s="52">
        <v>16</v>
      </c>
      <c r="F185" s="9">
        <v>10</v>
      </c>
      <c r="G185" s="39">
        <f t="shared" si="4"/>
        <v>10</v>
      </c>
      <c r="H185" s="42" t="s">
        <v>82</v>
      </c>
      <c r="J185" s="13">
        <v>0</v>
      </c>
      <c r="K185" s="13">
        <v>0</v>
      </c>
      <c r="L185" s="13">
        <v>0</v>
      </c>
      <c r="M185" s="13">
        <v>0</v>
      </c>
      <c r="N185" s="13">
        <v>0</v>
      </c>
      <c r="O185" s="13">
        <v>0</v>
      </c>
      <c r="P185" s="13">
        <v>0</v>
      </c>
      <c r="Q185" s="13">
        <v>0</v>
      </c>
      <c r="R185" s="13">
        <v>0</v>
      </c>
      <c r="S185" s="13">
        <v>0</v>
      </c>
      <c r="T185" s="13">
        <v>0</v>
      </c>
      <c r="U185" s="13">
        <v>0</v>
      </c>
      <c r="V185" s="13"/>
      <c r="W185" s="13"/>
      <c r="X185" s="13"/>
      <c r="Y185" s="13"/>
      <c r="Z185" s="13"/>
      <c r="AA185" s="13"/>
      <c r="AB185" s="13"/>
      <c r="AC185" s="13"/>
      <c r="AD185" s="13"/>
      <c r="AE185" s="13"/>
      <c r="AF185" s="13"/>
      <c r="AG185" s="13"/>
      <c r="AH185" s="13"/>
      <c r="AI185" s="13"/>
      <c r="AJ185" s="13"/>
      <c r="AK185" s="13"/>
      <c r="AL185" s="13"/>
      <c r="AM185" s="13"/>
    </row>
    <row r="186" spans="1:39" ht="14.1">
      <c r="A186" s="8" t="s">
        <v>80</v>
      </c>
      <c r="B186" s="9" t="s">
        <v>86</v>
      </c>
      <c r="C186" s="9"/>
      <c r="D186" s="9" t="s">
        <v>30</v>
      </c>
      <c r="E186" s="52">
        <v>14</v>
      </c>
      <c r="F186" s="9">
        <v>10</v>
      </c>
      <c r="G186" s="39">
        <f t="shared" si="4"/>
        <v>10</v>
      </c>
      <c r="H186" s="42" t="s">
        <v>82</v>
      </c>
      <c r="J186" s="13">
        <v>0</v>
      </c>
      <c r="K186" s="13">
        <v>0</v>
      </c>
      <c r="L186" s="13">
        <v>0</v>
      </c>
      <c r="M186" s="13">
        <v>0</v>
      </c>
      <c r="N186" s="13">
        <v>0</v>
      </c>
      <c r="O186" s="13">
        <v>0</v>
      </c>
      <c r="P186" s="13">
        <v>0</v>
      </c>
      <c r="Q186" s="13">
        <v>0</v>
      </c>
      <c r="R186" s="13">
        <v>0</v>
      </c>
      <c r="S186" s="13">
        <v>0</v>
      </c>
      <c r="T186" s="13">
        <v>0</v>
      </c>
      <c r="U186" s="13">
        <v>0</v>
      </c>
      <c r="V186" s="13"/>
      <c r="W186" s="13"/>
      <c r="X186" s="13"/>
      <c r="Y186" s="13"/>
      <c r="Z186" s="13"/>
      <c r="AA186" s="13"/>
      <c r="AB186" s="13"/>
      <c r="AC186" s="13"/>
      <c r="AD186" s="13"/>
      <c r="AE186" s="13"/>
      <c r="AF186" s="13"/>
      <c r="AG186" s="13"/>
      <c r="AH186" s="13"/>
      <c r="AI186" s="13"/>
      <c r="AJ186" s="13"/>
      <c r="AK186" s="13"/>
      <c r="AL186" s="13"/>
      <c r="AM186" s="13"/>
    </row>
    <row r="187" spans="1:39" ht="14.1">
      <c r="A187" s="8" t="s">
        <v>80</v>
      </c>
      <c r="B187" s="9"/>
      <c r="C187" s="9"/>
      <c r="D187" s="9"/>
      <c r="E187" s="52"/>
      <c r="F187" s="9"/>
      <c r="G187" s="39" t="str">
        <f t="shared" si="4"/>
        <v/>
      </c>
      <c r="H187" s="42" t="s">
        <v>82</v>
      </c>
      <c r="J187" s="13">
        <v>0</v>
      </c>
      <c r="K187" s="13">
        <v>0</v>
      </c>
      <c r="L187" s="13">
        <v>0</v>
      </c>
      <c r="M187" s="13">
        <v>0</v>
      </c>
      <c r="N187" s="13">
        <v>0</v>
      </c>
      <c r="O187" s="13">
        <v>0</v>
      </c>
      <c r="P187" s="13">
        <v>0</v>
      </c>
      <c r="Q187" s="13">
        <v>0</v>
      </c>
      <c r="R187" s="13">
        <v>0</v>
      </c>
      <c r="S187" s="13">
        <v>0</v>
      </c>
      <c r="T187" s="13">
        <v>0</v>
      </c>
      <c r="U187" s="13">
        <v>0</v>
      </c>
      <c r="V187" s="13"/>
      <c r="W187" s="13"/>
      <c r="X187" s="13"/>
      <c r="Y187" s="13"/>
      <c r="Z187" s="13"/>
      <c r="AA187" s="13"/>
      <c r="AB187" s="13"/>
      <c r="AC187" s="13"/>
      <c r="AD187" s="13"/>
      <c r="AE187" s="13"/>
      <c r="AF187" s="13"/>
      <c r="AG187" s="13"/>
      <c r="AH187" s="13"/>
      <c r="AI187" s="13"/>
      <c r="AJ187" s="13"/>
      <c r="AK187" s="13"/>
      <c r="AL187" s="13"/>
      <c r="AM187" s="13"/>
    </row>
    <row r="188" spans="1:39" ht="14.1">
      <c r="A188" s="8" t="s">
        <v>80</v>
      </c>
      <c r="B188" s="9"/>
      <c r="C188" s="9"/>
      <c r="D188" s="9"/>
      <c r="E188" s="52"/>
      <c r="F188" s="9"/>
      <c r="G188" s="39" t="str">
        <f t="shared" si="4"/>
        <v/>
      </c>
      <c r="H188" s="42" t="s">
        <v>82</v>
      </c>
      <c r="J188" s="13">
        <v>0</v>
      </c>
      <c r="K188" s="13">
        <v>0</v>
      </c>
      <c r="L188" s="13">
        <v>0</v>
      </c>
      <c r="M188" s="13">
        <v>0</v>
      </c>
      <c r="N188" s="13">
        <v>0</v>
      </c>
      <c r="O188" s="13">
        <v>0</v>
      </c>
      <c r="P188" s="13">
        <v>0</v>
      </c>
      <c r="Q188" s="13">
        <v>0</v>
      </c>
      <c r="R188" s="13">
        <v>0</v>
      </c>
      <c r="S188" s="13">
        <v>0</v>
      </c>
      <c r="T188" s="13">
        <v>0</v>
      </c>
      <c r="U188" s="13">
        <v>0</v>
      </c>
      <c r="V188" s="13"/>
      <c r="W188" s="13"/>
      <c r="X188" s="13"/>
      <c r="Y188" s="13"/>
      <c r="Z188" s="13"/>
      <c r="AA188" s="13"/>
      <c r="AB188" s="13"/>
      <c r="AC188" s="13"/>
      <c r="AD188" s="13"/>
      <c r="AE188" s="13"/>
      <c r="AF188" s="13"/>
      <c r="AG188" s="13"/>
      <c r="AH188" s="13"/>
      <c r="AI188" s="13"/>
      <c r="AJ188" s="13"/>
      <c r="AK188" s="13"/>
      <c r="AL188" s="13"/>
      <c r="AM188" s="13"/>
    </row>
    <row r="189" spans="1:39" ht="14.1">
      <c r="A189" s="8" t="s">
        <v>80</v>
      </c>
      <c r="B189" s="9"/>
      <c r="C189" s="9"/>
      <c r="D189" s="9"/>
      <c r="E189" s="52"/>
      <c r="F189" s="9"/>
      <c r="G189" s="39" t="str">
        <f t="shared" ref="G189:G220" si="5">IF(F189=0,"",F189-SUM(J189:AM189))</f>
        <v/>
      </c>
      <c r="H189" s="42" t="s">
        <v>82</v>
      </c>
      <c r="J189" s="13">
        <v>0</v>
      </c>
      <c r="K189" s="13">
        <v>0</v>
      </c>
      <c r="L189" s="13">
        <v>0</v>
      </c>
      <c r="M189" s="13">
        <v>0</v>
      </c>
      <c r="N189" s="13">
        <v>0</v>
      </c>
      <c r="O189" s="13">
        <v>0</v>
      </c>
      <c r="P189" s="13">
        <v>0</v>
      </c>
      <c r="Q189" s="13">
        <v>0</v>
      </c>
      <c r="R189" s="13">
        <v>0</v>
      </c>
      <c r="S189" s="13">
        <v>0</v>
      </c>
      <c r="T189" s="13">
        <v>0</v>
      </c>
      <c r="U189" s="13">
        <v>0</v>
      </c>
      <c r="V189" s="13"/>
      <c r="W189" s="13"/>
      <c r="X189" s="13"/>
      <c r="Y189" s="13"/>
      <c r="Z189" s="13"/>
      <c r="AA189" s="13"/>
      <c r="AB189" s="13"/>
      <c r="AC189" s="13"/>
      <c r="AD189" s="13"/>
      <c r="AE189" s="13"/>
      <c r="AF189" s="13"/>
      <c r="AG189" s="13"/>
      <c r="AH189" s="13"/>
      <c r="AI189" s="13"/>
      <c r="AJ189" s="13"/>
      <c r="AK189" s="13"/>
      <c r="AL189" s="13"/>
      <c r="AM189" s="13"/>
    </row>
    <row r="190" spans="1:39" ht="14.1">
      <c r="A190" s="8" t="s">
        <v>80</v>
      </c>
      <c r="B190" s="9"/>
      <c r="C190" s="9"/>
      <c r="D190" s="9"/>
      <c r="E190" s="52"/>
      <c r="F190" s="9"/>
      <c r="G190" s="39" t="str">
        <f t="shared" si="5"/>
        <v/>
      </c>
      <c r="H190" s="42" t="s">
        <v>82</v>
      </c>
      <c r="J190" s="13">
        <v>0</v>
      </c>
      <c r="K190" s="13">
        <v>0</v>
      </c>
      <c r="L190" s="13">
        <v>0</v>
      </c>
      <c r="M190" s="13">
        <v>0</v>
      </c>
      <c r="N190" s="13">
        <v>0</v>
      </c>
      <c r="O190" s="13">
        <v>0</v>
      </c>
      <c r="P190" s="13">
        <v>0</v>
      </c>
      <c r="Q190" s="13">
        <v>0</v>
      </c>
      <c r="R190" s="13">
        <v>0</v>
      </c>
      <c r="S190" s="13">
        <v>0</v>
      </c>
      <c r="T190" s="13">
        <v>0</v>
      </c>
      <c r="U190" s="13">
        <v>0</v>
      </c>
      <c r="V190" s="13"/>
      <c r="W190" s="13"/>
      <c r="X190" s="13"/>
      <c r="Y190" s="13"/>
      <c r="Z190" s="13"/>
      <c r="AA190" s="13"/>
      <c r="AB190" s="13"/>
      <c r="AC190" s="13"/>
      <c r="AD190" s="13"/>
      <c r="AE190" s="13"/>
      <c r="AF190" s="13"/>
      <c r="AG190" s="13"/>
      <c r="AH190" s="13"/>
      <c r="AI190" s="13"/>
      <c r="AJ190" s="13"/>
      <c r="AK190" s="13"/>
      <c r="AL190" s="13"/>
      <c r="AM190" s="13"/>
    </row>
    <row r="191" spans="1:39" ht="14.1">
      <c r="A191" s="8" t="s">
        <v>80</v>
      </c>
      <c r="B191" s="9"/>
      <c r="C191" s="9"/>
      <c r="D191" s="9"/>
      <c r="E191" s="52"/>
      <c r="F191" s="9"/>
      <c r="G191" s="39" t="str">
        <f t="shared" si="5"/>
        <v/>
      </c>
      <c r="H191" s="42" t="s">
        <v>82</v>
      </c>
      <c r="J191" s="13">
        <v>0</v>
      </c>
      <c r="K191" s="13">
        <v>0</v>
      </c>
      <c r="L191" s="13">
        <v>0</v>
      </c>
      <c r="M191" s="13">
        <v>0</v>
      </c>
      <c r="N191" s="13">
        <v>0</v>
      </c>
      <c r="O191" s="13">
        <v>0</v>
      </c>
      <c r="P191" s="13">
        <v>0</v>
      </c>
      <c r="Q191" s="13">
        <v>0</v>
      </c>
      <c r="R191" s="13">
        <v>0</v>
      </c>
      <c r="S191" s="13">
        <v>0</v>
      </c>
      <c r="T191" s="13">
        <v>0</v>
      </c>
      <c r="U191" s="13">
        <v>0</v>
      </c>
      <c r="V191" s="13"/>
      <c r="W191" s="13"/>
      <c r="X191" s="13"/>
      <c r="Y191" s="13"/>
      <c r="Z191" s="13"/>
      <c r="AA191" s="13"/>
      <c r="AB191" s="13"/>
      <c r="AC191" s="13"/>
      <c r="AD191" s="13"/>
      <c r="AE191" s="13"/>
      <c r="AF191" s="13"/>
      <c r="AG191" s="13"/>
      <c r="AH191" s="13"/>
      <c r="AI191" s="13"/>
      <c r="AJ191" s="13"/>
      <c r="AK191" s="13"/>
      <c r="AL191" s="13"/>
      <c r="AM191" s="13"/>
    </row>
    <row r="192" spans="1:39" ht="14.1">
      <c r="A192" s="8" t="s">
        <v>80</v>
      </c>
      <c r="B192" s="9"/>
      <c r="C192" s="9"/>
      <c r="D192" s="9"/>
      <c r="E192" s="52"/>
      <c r="F192" s="9"/>
      <c r="G192" s="39" t="str">
        <f t="shared" si="5"/>
        <v/>
      </c>
      <c r="H192" s="42" t="s">
        <v>82</v>
      </c>
      <c r="J192" s="13">
        <v>0</v>
      </c>
      <c r="K192" s="13">
        <v>0</v>
      </c>
      <c r="L192" s="13">
        <v>0</v>
      </c>
      <c r="M192" s="13">
        <v>0</v>
      </c>
      <c r="N192" s="13">
        <v>0</v>
      </c>
      <c r="O192" s="13">
        <v>0</v>
      </c>
      <c r="P192" s="13">
        <v>0</v>
      </c>
      <c r="Q192" s="13">
        <v>0</v>
      </c>
      <c r="R192" s="13">
        <v>0</v>
      </c>
      <c r="S192" s="13">
        <v>0</v>
      </c>
      <c r="T192" s="13">
        <v>0</v>
      </c>
      <c r="U192" s="13">
        <v>0</v>
      </c>
      <c r="V192" s="13"/>
      <c r="W192" s="13"/>
      <c r="X192" s="13"/>
      <c r="Y192" s="13"/>
      <c r="Z192" s="13"/>
      <c r="AA192" s="13"/>
      <c r="AB192" s="13"/>
      <c r="AC192" s="13"/>
      <c r="AD192" s="13"/>
      <c r="AE192" s="13"/>
      <c r="AF192" s="13"/>
      <c r="AG192" s="13"/>
      <c r="AH192" s="13"/>
      <c r="AI192" s="13"/>
      <c r="AJ192" s="13"/>
      <c r="AK192" s="13"/>
      <c r="AL192" s="13"/>
      <c r="AM192" s="13"/>
    </row>
    <row r="193" spans="1:39" ht="14.1">
      <c r="A193" s="8" t="s">
        <v>80</v>
      </c>
      <c r="B193" s="9"/>
      <c r="C193" s="9"/>
      <c r="D193" s="9"/>
      <c r="E193" s="52"/>
      <c r="F193" s="9"/>
      <c r="G193" s="39" t="str">
        <f t="shared" si="5"/>
        <v/>
      </c>
      <c r="H193" s="42" t="s">
        <v>82</v>
      </c>
      <c r="J193" s="13">
        <v>0</v>
      </c>
      <c r="K193" s="13">
        <v>0</v>
      </c>
      <c r="L193" s="13">
        <v>0</v>
      </c>
      <c r="M193" s="13">
        <v>0</v>
      </c>
      <c r="N193" s="13">
        <v>0</v>
      </c>
      <c r="O193" s="13">
        <v>0</v>
      </c>
      <c r="P193" s="13">
        <v>0</v>
      </c>
      <c r="Q193" s="13">
        <v>0</v>
      </c>
      <c r="R193" s="13">
        <v>0</v>
      </c>
      <c r="S193" s="13">
        <v>0</v>
      </c>
      <c r="T193" s="13">
        <v>0</v>
      </c>
      <c r="U193" s="13">
        <v>0</v>
      </c>
      <c r="V193" s="13"/>
      <c r="W193" s="13"/>
      <c r="X193" s="13"/>
      <c r="Y193" s="13"/>
      <c r="Z193" s="13"/>
      <c r="AA193" s="13"/>
      <c r="AB193" s="13"/>
      <c r="AC193" s="13"/>
      <c r="AD193" s="13"/>
      <c r="AE193" s="13"/>
      <c r="AF193" s="13"/>
      <c r="AG193" s="13"/>
      <c r="AH193" s="13"/>
      <c r="AI193" s="13"/>
      <c r="AJ193" s="13"/>
      <c r="AK193" s="13"/>
      <c r="AL193" s="13"/>
      <c r="AM193" s="13"/>
    </row>
    <row r="194" spans="1:39" ht="14.1">
      <c r="A194" s="8" t="s">
        <v>80</v>
      </c>
      <c r="B194" s="9"/>
      <c r="C194" s="9"/>
      <c r="D194" s="9"/>
      <c r="E194" s="52"/>
      <c r="F194" s="9"/>
      <c r="G194" s="39" t="str">
        <f t="shared" si="5"/>
        <v/>
      </c>
      <c r="H194" s="42" t="s">
        <v>82</v>
      </c>
      <c r="J194" s="13">
        <v>0</v>
      </c>
      <c r="K194" s="13">
        <v>0</v>
      </c>
      <c r="L194" s="13">
        <v>0</v>
      </c>
      <c r="M194" s="13">
        <v>0</v>
      </c>
      <c r="N194" s="13">
        <v>0</v>
      </c>
      <c r="O194" s="13">
        <v>0</v>
      </c>
      <c r="P194" s="13">
        <v>0</v>
      </c>
      <c r="Q194" s="13">
        <v>0</v>
      </c>
      <c r="R194" s="13">
        <v>0</v>
      </c>
      <c r="S194" s="13">
        <v>0</v>
      </c>
      <c r="T194" s="13">
        <v>0</v>
      </c>
      <c r="U194" s="13">
        <v>0</v>
      </c>
      <c r="V194" s="13"/>
      <c r="W194" s="13"/>
      <c r="X194" s="13"/>
      <c r="Y194" s="13"/>
      <c r="Z194" s="13"/>
      <c r="AA194" s="13"/>
      <c r="AB194" s="13"/>
      <c r="AC194" s="13"/>
      <c r="AD194" s="13"/>
      <c r="AE194" s="13"/>
      <c r="AF194" s="13"/>
      <c r="AG194" s="13"/>
      <c r="AH194" s="13"/>
      <c r="AI194" s="13"/>
      <c r="AJ194" s="13"/>
      <c r="AK194" s="13"/>
      <c r="AL194" s="13"/>
      <c r="AM194" s="13"/>
    </row>
    <row r="195" spans="1:39" ht="14.1">
      <c r="A195" s="8" t="s">
        <v>80</v>
      </c>
      <c r="B195" s="9"/>
      <c r="C195" s="9"/>
      <c r="D195" s="9"/>
      <c r="E195" s="52"/>
      <c r="F195" s="9"/>
      <c r="G195" s="39" t="str">
        <f t="shared" si="5"/>
        <v/>
      </c>
      <c r="H195" s="42" t="s">
        <v>82</v>
      </c>
      <c r="J195" s="13">
        <v>0</v>
      </c>
      <c r="K195" s="13">
        <v>0</v>
      </c>
      <c r="L195" s="13">
        <v>0</v>
      </c>
      <c r="M195" s="13">
        <v>0</v>
      </c>
      <c r="N195" s="13">
        <v>0</v>
      </c>
      <c r="O195" s="13">
        <v>0</v>
      </c>
      <c r="P195" s="13">
        <v>0</v>
      </c>
      <c r="Q195" s="13">
        <v>0</v>
      </c>
      <c r="R195" s="13">
        <v>0</v>
      </c>
      <c r="S195" s="13">
        <v>0</v>
      </c>
      <c r="T195" s="13">
        <v>0</v>
      </c>
      <c r="U195" s="13">
        <v>0</v>
      </c>
      <c r="V195" s="13"/>
      <c r="W195" s="13"/>
      <c r="X195" s="13"/>
      <c r="Y195" s="13"/>
      <c r="Z195" s="13"/>
      <c r="AA195" s="13"/>
      <c r="AB195" s="13"/>
      <c r="AC195" s="13"/>
      <c r="AD195" s="13"/>
      <c r="AE195" s="13"/>
      <c r="AF195" s="13"/>
      <c r="AG195" s="13"/>
      <c r="AH195" s="13"/>
      <c r="AI195" s="13"/>
      <c r="AJ195" s="13"/>
      <c r="AK195" s="13"/>
      <c r="AL195" s="13"/>
      <c r="AM195" s="13"/>
    </row>
    <row r="196" spans="1:39" ht="14.1">
      <c r="A196" s="8" t="s">
        <v>80</v>
      </c>
      <c r="B196" s="9"/>
      <c r="C196" s="9"/>
      <c r="D196" s="9"/>
      <c r="E196" s="52"/>
      <c r="F196" s="9"/>
      <c r="G196" s="39" t="str">
        <f t="shared" si="5"/>
        <v/>
      </c>
      <c r="H196" s="42" t="s">
        <v>82</v>
      </c>
      <c r="J196" s="13">
        <v>0</v>
      </c>
      <c r="K196" s="13">
        <v>0</v>
      </c>
      <c r="L196" s="13">
        <v>0</v>
      </c>
      <c r="M196" s="13">
        <v>0</v>
      </c>
      <c r="N196" s="13">
        <v>0</v>
      </c>
      <c r="O196" s="13">
        <v>0</v>
      </c>
      <c r="P196" s="13">
        <v>0</v>
      </c>
      <c r="Q196" s="13">
        <v>0</v>
      </c>
      <c r="R196" s="13">
        <v>0</v>
      </c>
      <c r="S196" s="13">
        <v>0</v>
      </c>
      <c r="T196" s="13">
        <v>0</v>
      </c>
      <c r="U196" s="13">
        <v>0</v>
      </c>
      <c r="V196" s="13"/>
      <c r="W196" s="13"/>
      <c r="X196" s="13"/>
      <c r="Y196" s="13"/>
      <c r="Z196" s="13"/>
      <c r="AA196" s="13"/>
      <c r="AB196" s="13"/>
      <c r="AC196" s="13"/>
      <c r="AD196" s="13"/>
      <c r="AE196" s="13"/>
      <c r="AF196" s="13"/>
      <c r="AG196" s="13"/>
      <c r="AH196" s="13"/>
      <c r="AI196" s="13"/>
      <c r="AJ196" s="13"/>
      <c r="AK196" s="13"/>
      <c r="AL196" s="13"/>
      <c r="AM196" s="13"/>
    </row>
    <row r="197" spans="1:39" ht="14.1">
      <c r="A197" s="8" t="s">
        <v>80</v>
      </c>
      <c r="B197" s="9"/>
      <c r="C197" s="9"/>
      <c r="D197" s="9"/>
      <c r="E197" s="52"/>
      <c r="F197" s="9"/>
      <c r="G197" s="39" t="str">
        <f t="shared" si="5"/>
        <v/>
      </c>
      <c r="H197" s="42" t="s">
        <v>82</v>
      </c>
      <c r="J197" s="13">
        <v>0</v>
      </c>
      <c r="K197" s="13">
        <v>0</v>
      </c>
      <c r="L197" s="13">
        <v>0</v>
      </c>
      <c r="M197" s="13">
        <v>0</v>
      </c>
      <c r="N197" s="13">
        <v>0</v>
      </c>
      <c r="O197" s="13">
        <v>0</v>
      </c>
      <c r="P197" s="13">
        <v>0</v>
      </c>
      <c r="Q197" s="13">
        <v>0</v>
      </c>
      <c r="R197" s="13">
        <v>0</v>
      </c>
      <c r="S197" s="13">
        <v>0</v>
      </c>
      <c r="T197" s="13">
        <v>0</v>
      </c>
      <c r="U197" s="13">
        <v>0</v>
      </c>
      <c r="V197" s="13"/>
      <c r="W197" s="13"/>
      <c r="X197" s="13"/>
      <c r="Y197" s="13"/>
      <c r="Z197" s="13"/>
      <c r="AA197" s="13"/>
      <c r="AB197" s="13"/>
      <c r="AC197" s="13"/>
      <c r="AD197" s="13"/>
      <c r="AE197" s="13"/>
      <c r="AF197" s="13"/>
      <c r="AG197" s="13"/>
      <c r="AH197" s="13"/>
      <c r="AI197" s="13"/>
      <c r="AJ197" s="13"/>
      <c r="AK197" s="13"/>
      <c r="AL197" s="13"/>
      <c r="AM197" s="13"/>
    </row>
    <row r="198" spans="1:39" ht="14.1">
      <c r="A198" s="8" t="s">
        <v>80</v>
      </c>
      <c r="B198" s="9"/>
      <c r="C198" s="9"/>
      <c r="D198" s="9"/>
      <c r="E198" s="52"/>
      <c r="F198" s="9"/>
      <c r="G198" s="39" t="str">
        <f t="shared" si="5"/>
        <v/>
      </c>
      <c r="H198" s="42" t="s">
        <v>82</v>
      </c>
      <c r="J198" s="13">
        <v>0</v>
      </c>
      <c r="K198" s="13">
        <v>0</v>
      </c>
      <c r="L198" s="13">
        <v>0</v>
      </c>
      <c r="M198" s="13">
        <v>0</v>
      </c>
      <c r="N198" s="13">
        <v>0</v>
      </c>
      <c r="O198" s="13">
        <v>0</v>
      </c>
      <c r="P198" s="13">
        <v>0</v>
      </c>
      <c r="Q198" s="13">
        <v>0</v>
      </c>
      <c r="R198" s="13">
        <v>0</v>
      </c>
      <c r="S198" s="13">
        <v>0</v>
      </c>
      <c r="T198" s="13">
        <v>0</v>
      </c>
      <c r="U198" s="13">
        <v>0</v>
      </c>
      <c r="V198" s="13"/>
      <c r="W198" s="13"/>
      <c r="X198" s="13"/>
      <c r="Y198" s="13"/>
      <c r="Z198" s="13"/>
      <c r="AA198" s="13"/>
      <c r="AB198" s="13"/>
      <c r="AC198" s="13"/>
      <c r="AD198" s="13"/>
      <c r="AE198" s="13"/>
      <c r="AF198" s="13"/>
      <c r="AG198" s="13"/>
      <c r="AH198" s="13"/>
      <c r="AI198" s="13"/>
      <c r="AJ198" s="13"/>
      <c r="AK198" s="13"/>
      <c r="AL198" s="13"/>
      <c r="AM198" s="13"/>
    </row>
    <row r="199" spans="1:39" ht="14.1">
      <c r="A199" s="8" t="s">
        <v>80</v>
      </c>
      <c r="B199" s="9"/>
      <c r="C199" s="9"/>
      <c r="D199" s="9"/>
      <c r="E199" s="52"/>
      <c r="F199" s="9"/>
      <c r="G199" s="39" t="str">
        <f t="shared" si="5"/>
        <v/>
      </c>
      <c r="H199" s="42" t="s">
        <v>82</v>
      </c>
      <c r="J199" s="13">
        <v>0</v>
      </c>
      <c r="K199" s="13">
        <v>0</v>
      </c>
      <c r="L199" s="13">
        <v>0</v>
      </c>
      <c r="M199" s="13">
        <v>0</v>
      </c>
      <c r="N199" s="13">
        <v>0</v>
      </c>
      <c r="O199" s="13">
        <v>0</v>
      </c>
      <c r="P199" s="13">
        <v>0</v>
      </c>
      <c r="Q199" s="13">
        <v>0</v>
      </c>
      <c r="R199" s="13">
        <v>0</v>
      </c>
      <c r="S199" s="13">
        <v>0</v>
      </c>
      <c r="T199" s="13">
        <v>0</v>
      </c>
      <c r="U199" s="13">
        <v>0</v>
      </c>
      <c r="V199" s="13"/>
      <c r="W199" s="13"/>
      <c r="X199" s="13"/>
      <c r="Y199" s="13"/>
      <c r="Z199" s="13"/>
      <c r="AA199" s="13"/>
      <c r="AB199" s="13"/>
      <c r="AC199" s="13"/>
      <c r="AD199" s="13"/>
      <c r="AE199" s="13"/>
      <c r="AF199" s="13"/>
      <c r="AG199" s="13"/>
      <c r="AH199" s="13"/>
      <c r="AI199" s="13"/>
      <c r="AJ199" s="13"/>
      <c r="AK199" s="13"/>
      <c r="AL199" s="13"/>
      <c r="AM199" s="13"/>
    </row>
    <row r="200" spans="1:39" ht="14.1">
      <c r="A200" s="8" t="s">
        <v>80</v>
      </c>
      <c r="B200" s="9"/>
      <c r="C200" s="9"/>
      <c r="D200" s="9"/>
      <c r="E200" s="52"/>
      <c r="F200" s="9"/>
      <c r="G200" s="39" t="str">
        <f t="shared" si="5"/>
        <v/>
      </c>
      <c r="H200" s="42" t="s">
        <v>82</v>
      </c>
      <c r="J200" s="13">
        <v>0</v>
      </c>
      <c r="K200" s="13">
        <v>0</v>
      </c>
      <c r="L200" s="13">
        <v>0</v>
      </c>
      <c r="M200" s="13">
        <v>0</v>
      </c>
      <c r="N200" s="13">
        <v>0</v>
      </c>
      <c r="O200" s="13">
        <v>0</v>
      </c>
      <c r="P200" s="13">
        <v>0</v>
      </c>
      <c r="Q200" s="13">
        <v>0</v>
      </c>
      <c r="R200" s="13">
        <v>0</v>
      </c>
      <c r="S200" s="13">
        <v>0</v>
      </c>
      <c r="T200" s="13">
        <v>0</v>
      </c>
      <c r="U200" s="13">
        <v>0</v>
      </c>
      <c r="V200" s="13"/>
      <c r="W200" s="13"/>
      <c r="X200" s="13"/>
      <c r="Y200" s="13"/>
      <c r="Z200" s="13"/>
      <c r="AA200" s="13"/>
      <c r="AB200" s="13"/>
      <c r="AC200" s="13"/>
      <c r="AD200" s="13"/>
      <c r="AE200" s="13"/>
      <c r="AF200" s="13"/>
      <c r="AG200" s="13"/>
      <c r="AH200" s="13"/>
      <c r="AI200" s="13"/>
      <c r="AJ200" s="13"/>
      <c r="AK200" s="13"/>
      <c r="AL200" s="13"/>
      <c r="AM200" s="13"/>
    </row>
    <row r="201" spans="1:39" ht="14.1">
      <c r="A201" s="8" t="s">
        <v>80</v>
      </c>
      <c r="B201" s="9"/>
      <c r="C201" s="9"/>
      <c r="D201" s="9"/>
      <c r="E201" s="52"/>
      <c r="F201" s="9"/>
      <c r="G201" s="39" t="str">
        <f t="shared" si="5"/>
        <v/>
      </c>
      <c r="H201" s="42" t="s">
        <v>82</v>
      </c>
      <c r="J201" s="13">
        <v>0</v>
      </c>
      <c r="K201" s="13">
        <v>0</v>
      </c>
      <c r="L201" s="13">
        <v>0</v>
      </c>
      <c r="M201" s="13">
        <v>0</v>
      </c>
      <c r="N201" s="13">
        <v>0</v>
      </c>
      <c r="O201" s="13">
        <v>0</v>
      </c>
      <c r="P201" s="13">
        <v>0</v>
      </c>
      <c r="Q201" s="13">
        <v>0</v>
      </c>
      <c r="R201" s="13">
        <v>0</v>
      </c>
      <c r="S201" s="13">
        <v>0</v>
      </c>
      <c r="T201" s="13">
        <v>0</v>
      </c>
      <c r="U201" s="13">
        <v>0</v>
      </c>
      <c r="V201" s="13"/>
      <c r="W201" s="13"/>
      <c r="X201" s="13"/>
      <c r="Y201" s="13"/>
      <c r="Z201" s="13"/>
      <c r="AA201" s="13"/>
      <c r="AB201" s="13"/>
      <c r="AC201" s="13"/>
      <c r="AD201" s="13"/>
      <c r="AE201" s="13"/>
      <c r="AF201" s="13"/>
      <c r="AG201" s="13"/>
      <c r="AH201" s="13"/>
      <c r="AI201" s="13"/>
      <c r="AJ201" s="13"/>
      <c r="AK201" s="13"/>
      <c r="AL201" s="13"/>
      <c r="AM201" s="13"/>
    </row>
    <row r="202" spans="1:39" ht="14.1">
      <c r="A202" s="8" t="s">
        <v>80</v>
      </c>
      <c r="B202" s="9"/>
      <c r="C202" s="9"/>
      <c r="D202" s="9"/>
      <c r="E202" s="52"/>
      <c r="F202" s="9"/>
      <c r="G202" s="39" t="str">
        <f t="shared" si="5"/>
        <v/>
      </c>
      <c r="H202" s="42" t="s">
        <v>82</v>
      </c>
      <c r="J202" s="13">
        <v>0</v>
      </c>
      <c r="K202" s="13">
        <v>0</v>
      </c>
      <c r="L202" s="13">
        <v>0</v>
      </c>
      <c r="M202" s="13">
        <v>0</v>
      </c>
      <c r="N202" s="13">
        <v>0</v>
      </c>
      <c r="O202" s="13">
        <v>0</v>
      </c>
      <c r="P202" s="13">
        <v>0</v>
      </c>
      <c r="Q202" s="13">
        <v>0</v>
      </c>
      <c r="R202" s="13">
        <v>0</v>
      </c>
      <c r="S202" s="13">
        <v>0</v>
      </c>
      <c r="T202" s="13">
        <v>0</v>
      </c>
      <c r="U202" s="13">
        <v>0</v>
      </c>
      <c r="V202" s="13"/>
      <c r="W202" s="13"/>
      <c r="X202" s="13"/>
      <c r="Y202" s="13"/>
      <c r="Z202" s="13"/>
      <c r="AA202" s="13"/>
      <c r="AB202" s="13"/>
      <c r="AC202" s="13"/>
      <c r="AD202" s="13"/>
      <c r="AE202" s="13"/>
      <c r="AF202" s="13"/>
      <c r="AG202" s="13"/>
      <c r="AH202" s="13"/>
      <c r="AI202" s="13"/>
      <c r="AJ202" s="13"/>
      <c r="AK202" s="13"/>
      <c r="AL202" s="13"/>
      <c r="AM202" s="13"/>
    </row>
    <row r="203" spans="1:39" ht="14.1">
      <c r="A203" s="8" t="s">
        <v>80</v>
      </c>
      <c r="B203" s="9"/>
      <c r="C203" s="9"/>
      <c r="D203" s="9"/>
      <c r="E203" s="52"/>
      <c r="F203" s="9"/>
      <c r="G203" s="39" t="str">
        <f t="shared" si="5"/>
        <v/>
      </c>
      <c r="H203" s="42" t="s">
        <v>82</v>
      </c>
      <c r="J203" s="13">
        <v>0</v>
      </c>
      <c r="K203" s="13">
        <v>0</v>
      </c>
      <c r="L203" s="13">
        <v>0</v>
      </c>
      <c r="M203" s="13">
        <v>0</v>
      </c>
      <c r="N203" s="13">
        <v>0</v>
      </c>
      <c r="O203" s="13">
        <v>0</v>
      </c>
      <c r="P203" s="13">
        <v>0</v>
      </c>
      <c r="Q203" s="13">
        <v>0</v>
      </c>
      <c r="R203" s="13">
        <v>0</v>
      </c>
      <c r="S203" s="13">
        <v>0</v>
      </c>
      <c r="T203" s="13">
        <v>0</v>
      </c>
      <c r="U203" s="13">
        <v>0</v>
      </c>
      <c r="V203" s="13"/>
      <c r="W203" s="13"/>
      <c r="X203" s="13"/>
      <c r="Y203" s="13"/>
      <c r="Z203" s="13"/>
      <c r="AA203" s="13"/>
      <c r="AB203" s="13"/>
      <c r="AC203" s="13"/>
      <c r="AD203" s="13"/>
      <c r="AE203" s="13"/>
      <c r="AF203" s="13"/>
      <c r="AG203" s="13"/>
      <c r="AH203" s="13"/>
      <c r="AI203" s="13"/>
      <c r="AJ203" s="13"/>
      <c r="AK203" s="13"/>
      <c r="AL203" s="13"/>
      <c r="AM203" s="13"/>
    </row>
    <row r="204" spans="1:39" ht="14.1">
      <c r="A204" s="8" t="s">
        <v>80</v>
      </c>
      <c r="B204" s="9"/>
      <c r="C204" s="9"/>
      <c r="D204" s="9"/>
      <c r="E204" s="52"/>
      <c r="F204" s="9"/>
      <c r="G204" s="39" t="str">
        <f t="shared" si="5"/>
        <v/>
      </c>
      <c r="H204" s="42" t="s">
        <v>82</v>
      </c>
      <c r="J204" s="13">
        <v>0</v>
      </c>
      <c r="K204" s="13">
        <v>0</v>
      </c>
      <c r="L204" s="13">
        <v>0</v>
      </c>
      <c r="M204" s="13">
        <v>0</v>
      </c>
      <c r="N204" s="13">
        <v>0</v>
      </c>
      <c r="O204" s="13">
        <v>0</v>
      </c>
      <c r="P204" s="13">
        <v>0</v>
      </c>
      <c r="Q204" s="13">
        <v>0</v>
      </c>
      <c r="R204" s="13">
        <v>0</v>
      </c>
      <c r="S204" s="13">
        <v>0</v>
      </c>
      <c r="T204" s="13">
        <v>0</v>
      </c>
      <c r="U204" s="13">
        <v>0</v>
      </c>
      <c r="V204" s="13"/>
      <c r="W204" s="13"/>
      <c r="X204" s="13"/>
      <c r="Y204" s="13"/>
      <c r="Z204" s="13"/>
      <c r="AA204" s="13"/>
      <c r="AB204" s="13"/>
      <c r="AC204" s="13"/>
      <c r="AD204" s="13"/>
      <c r="AE204" s="13"/>
      <c r="AF204" s="13"/>
      <c r="AG204" s="13"/>
      <c r="AH204" s="13"/>
      <c r="AI204" s="13"/>
      <c r="AJ204" s="13"/>
      <c r="AK204" s="13"/>
      <c r="AL204" s="13"/>
      <c r="AM204" s="13"/>
    </row>
    <row r="205" spans="1:39" ht="14.1">
      <c r="A205" s="8" t="s">
        <v>80</v>
      </c>
      <c r="B205" s="9"/>
      <c r="C205" s="9"/>
      <c r="D205" s="9"/>
      <c r="E205" s="52"/>
      <c r="F205" s="9"/>
      <c r="G205" s="39" t="str">
        <f t="shared" si="5"/>
        <v/>
      </c>
      <c r="H205" s="42" t="s">
        <v>82</v>
      </c>
      <c r="J205" s="13">
        <v>0</v>
      </c>
      <c r="K205" s="13">
        <v>0</v>
      </c>
      <c r="L205" s="13">
        <v>0</v>
      </c>
      <c r="M205" s="13">
        <v>0</v>
      </c>
      <c r="N205" s="13">
        <v>0</v>
      </c>
      <c r="O205" s="13">
        <v>0</v>
      </c>
      <c r="P205" s="13">
        <v>0</v>
      </c>
      <c r="Q205" s="13">
        <v>0</v>
      </c>
      <c r="R205" s="13">
        <v>0</v>
      </c>
      <c r="S205" s="13">
        <v>0</v>
      </c>
      <c r="T205" s="13">
        <v>0</v>
      </c>
      <c r="U205" s="13">
        <v>0</v>
      </c>
      <c r="V205" s="13"/>
      <c r="W205" s="13"/>
      <c r="X205" s="13"/>
      <c r="Y205" s="13"/>
      <c r="Z205" s="13"/>
      <c r="AA205" s="13"/>
      <c r="AB205" s="13"/>
      <c r="AC205" s="13"/>
      <c r="AD205" s="13"/>
      <c r="AE205" s="13"/>
      <c r="AF205" s="13"/>
      <c r="AG205" s="13"/>
      <c r="AH205" s="13"/>
      <c r="AI205" s="13"/>
      <c r="AJ205" s="13"/>
      <c r="AK205" s="13"/>
      <c r="AL205" s="13"/>
      <c r="AM205" s="13"/>
    </row>
    <row r="206" spans="1:39" ht="14.1">
      <c r="A206" s="8" t="s">
        <v>80</v>
      </c>
      <c r="B206" s="9"/>
      <c r="C206" s="9"/>
      <c r="D206" s="9"/>
      <c r="E206" s="52"/>
      <c r="F206" s="9"/>
      <c r="G206" s="39" t="str">
        <f t="shared" si="5"/>
        <v/>
      </c>
      <c r="H206" s="42" t="s">
        <v>82</v>
      </c>
      <c r="J206" s="13">
        <v>0</v>
      </c>
      <c r="K206" s="13">
        <v>0</v>
      </c>
      <c r="L206" s="13">
        <v>0</v>
      </c>
      <c r="M206" s="13">
        <v>0</v>
      </c>
      <c r="N206" s="13">
        <v>0</v>
      </c>
      <c r="O206" s="13">
        <v>0</v>
      </c>
      <c r="P206" s="13">
        <v>0</v>
      </c>
      <c r="Q206" s="13">
        <v>0</v>
      </c>
      <c r="R206" s="13">
        <v>0</v>
      </c>
      <c r="S206" s="13">
        <v>0</v>
      </c>
      <c r="T206" s="13">
        <v>0</v>
      </c>
      <c r="U206" s="13">
        <v>0</v>
      </c>
      <c r="V206" s="13"/>
      <c r="W206" s="13"/>
      <c r="X206" s="13"/>
      <c r="Y206" s="13"/>
      <c r="Z206" s="13"/>
      <c r="AA206" s="13"/>
      <c r="AB206" s="13"/>
      <c r="AC206" s="13"/>
      <c r="AD206" s="13"/>
      <c r="AE206" s="13"/>
      <c r="AF206" s="13"/>
      <c r="AG206" s="13"/>
      <c r="AH206" s="13"/>
      <c r="AI206" s="13"/>
      <c r="AJ206" s="13"/>
      <c r="AK206" s="13"/>
      <c r="AL206" s="13"/>
      <c r="AM206" s="13"/>
    </row>
    <row r="207" spans="1:39" ht="14.1">
      <c r="A207" s="8" t="s">
        <v>87</v>
      </c>
      <c r="B207" s="9"/>
      <c r="C207" s="9"/>
      <c r="D207" s="9"/>
      <c r="E207" s="52"/>
      <c r="F207" s="9"/>
      <c r="G207" s="39" t="str">
        <f t="shared" si="5"/>
        <v/>
      </c>
      <c r="H207" s="42" t="s">
        <v>88</v>
      </c>
      <c r="J207" s="13">
        <v>0</v>
      </c>
      <c r="K207" s="13">
        <v>0</v>
      </c>
      <c r="L207" s="13">
        <v>0</v>
      </c>
      <c r="M207" s="13">
        <v>0</v>
      </c>
      <c r="N207" s="13">
        <v>0</v>
      </c>
      <c r="O207" s="13">
        <v>0</v>
      </c>
      <c r="P207" s="13">
        <v>0</v>
      </c>
      <c r="Q207" s="13">
        <v>0</v>
      </c>
      <c r="R207" s="13">
        <v>0</v>
      </c>
      <c r="S207" s="13">
        <v>0</v>
      </c>
      <c r="T207" s="13">
        <v>0</v>
      </c>
      <c r="U207" s="13">
        <v>0</v>
      </c>
      <c r="V207" s="13"/>
      <c r="W207" s="13"/>
      <c r="X207" s="13"/>
      <c r="Y207" s="13"/>
      <c r="Z207" s="13"/>
      <c r="AA207" s="13"/>
      <c r="AB207" s="13"/>
      <c r="AC207" s="13"/>
      <c r="AD207" s="13"/>
      <c r="AE207" s="13"/>
      <c r="AF207" s="13"/>
      <c r="AG207" s="13"/>
      <c r="AH207" s="13"/>
      <c r="AI207" s="13"/>
      <c r="AJ207" s="13"/>
      <c r="AK207" s="13"/>
      <c r="AL207" s="13"/>
      <c r="AM207" s="13"/>
    </row>
    <row r="208" spans="1:39" ht="14.1">
      <c r="A208" s="8" t="s">
        <v>87</v>
      </c>
      <c r="B208" s="9"/>
      <c r="C208" s="9"/>
      <c r="D208" s="9"/>
      <c r="E208" s="52"/>
      <c r="F208" s="9"/>
      <c r="G208" s="39" t="str">
        <f t="shared" si="5"/>
        <v/>
      </c>
      <c r="H208" s="42" t="s">
        <v>88</v>
      </c>
      <c r="J208" s="13">
        <v>0</v>
      </c>
      <c r="K208" s="13">
        <v>0</v>
      </c>
      <c r="L208" s="13">
        <v>0</v>
      </c>
      <c r="M208" s="13">
        <v>0</v>
      </c>
      <c r="N208" s="13">
        <v>0</v>
      </c>
      <c r="O208" s="13">
        <v>0</v>
      </c>
      <c r="P208" s="13">
        <v>0</v>
      </c>
      <c r="Q208" s="13">
        <v>0</v>
      </c>
      <c r="R208" s="13">
        <v>0</v>
      </c>
      <c r="S208" s="13">
        <v>0</v>
      </c>
      <c r="T208" s="13">
        <v>0</v>
      </c>
      <c r="U208" s="13">
        <v>0</v>
      </c>
      <c r="V208" s="13"/>
      <c r="W208" s="13"/>
      <c r="X208" s="13"/>
      <c r="Y208" s="13"/>
      <c r="Z208" s="13"/>
      <c r="AA208" s="13"/>
      <c r="AB208" s="13"/>
      <c r="AC208" s="13"/>
      <c r="AD208" s="13"/>
      <c r="AE208" s="13"/>
      <c r="AF208" s="13"/>
      <c r="AG208" s="13"/>
      <c r="AH208" s="13"/>
      <c r="AI208" s="13"/>
      <c r="AJ208" s="13"/>
      <c r="AK208" s="13"/>
      <c r="AL208" s="13"/>
      <c r="AM208" s="13"/>
    </row>
    <row r="209" spans="1:39" ht="14.1">
      <c r="A209" s="8" t="s">
        <v>87</v>
      </c>
      <c r="B209" s="9"/>
      <c r="C209" s="9"/>
      <c r="D209" s="9"/>
      <c r="E209" s="52"/>
      <c r="F209" s="9"/>
      <c r="G209" s="39" t="str">
        <f t="shared" si="5"/>
        <v/>
      </c>
      <c r="H209" s="42" t="s">
        <v>88</v>
      </c>
      <c r="J209" s="11">
        <v>0</v>
      </c>
      <c r="K209" s="11">
        <v>0</v>
      </c>
      <c r="L209" s="11">
        <v>0</v>
      </c>
      <c r="M209" s="11">
        <v>0</v>
      </c>
      <c r="N209" s="11">
        <v>0</v>
      </c>
      <c r="O209" s="11">
        <v>0</v>
      </c>
      <c r="P209" s="11">
        <v>0</v>
      </c>
      <c r="Q209" s="11">
        <v>0</v>
      </c>
      <c r="R209" s="11">
        <v>0</v>
      </c>
      <c r="S209" s="11">
        <v>0</v>
      </c>
      <c r="T209" s="11">
        <v>0</v>
      </c>
      <c r="U209" s="11">
        <v>0</v>
      </c>
      <c r="V209" s="11"/>
      <c r="W209" s="11"/>
      <c r="X209" s="11"/>
      <c r="Y209" s="11"/>
      <c r="Z209" s="11"/>
      <c r="AA209" s="11"/>
      <c r="AB209" s="11"/>
      <c r="AC209" s="11"/>
      <c r="AD209" s="11"/>
      <c r="AE209" s="11"/>
      <c r="AF209" s="11"/>
      <c r="AG209" s="11"/>
      <c r="AH209" s="11"/>
      <c r="AI209" s="11"/>
      <c r="AJ209" s="11"/>
      <c r="AK209" s="11"/>
      <c r="AL209" s="11"/>
      <c r="AM209" s="11"/>
    </row>
    <row r="210" spans="1:39" ht="14.1">
      <c r="A210" s="8" t="s">
        <v>87</v>
      </c>
      <c r="B210" s="9"/>
      <c r="C210" s="9"/>
      <c r="D210" s="9"/>
      <c r="E210" s="52"/>
      <c r="F210" s="9"/>
      <c r="G210" s="39" t="str">
        <f t="shared" si="5"/>
        <v/>
      </c>
      <c r="H210" s="42" t="s">
        <v>88</v>
      </c>
      <c r="J210" s="13">
        <v>0</v>
      </c>
      <c r="K210" s="13">
        <v>0</v>
      </c>
      <c r="L210" s="13">
        <v>0</v>
      </c>
      <c r="M210" s="13">
        <v>0</v>
      </c>
      <c r="N210" s="13">
        <v>0</v>
      </c>
      <c r="O210" s="13">
        <v>0</v>
      </c>
      <c r="P210" s="13">
        <v>0</v>
      </c>
      <c r="Q210" s="13">
        <v>0</v>
      </c>
      <c r="R210" s="13">
        <v>0</v>
      </c>
      <c r="S210" s="13">
        <v>0</v>
      </c>
      <c r="T210" s="13">
        <v>0</v>
      </c>
      <c r="U210" s="13">
        <v>0</v>
      </c>
      <c r="V210" s="13"/>
      <c r="W210" s="13"/>
      <c r="X210" s="13"/>
      <c r="Y210" s="13"/>
      <c r="Z210" s="13"/>
      <c r="AA210" s="13"/>
      <c r="AB210" s="13"/>
      <c r="AC210" s="13"/>
      <c r="AD210" s="13"/>
      <c r="AE210" s="13"/>
      <c r="AF210" s="13"/>
      <c r="AG210" s="13"/>
      <c r="AH210" s="13"/>
      <c r="AI210" s="13"/>
      <c r="AJ210" s="13"/>
      <c r="AK210" s="13"/>
      <c r="AL210" s="13"/>
      <c r="AM210" s="13"/>
    </row>
    <row r="211" spans="1:39" ht="14.1">
      <c r="A211" s="8" t="s">
        <v>87</v>
      </c>
      <c r="B211" s="9"/>
      <c r="C211" s="9"/>
      <c r="D211" s="9"/>
      <c r="E211" s="52"/>
      <c r="F211" s="9"/>
      <c r="G211" s="39" t="str">
        <f t="shared" si="5"/>
        <v/>
      </c>
      <c r="H211" s="42" t="s">
        <v>88</v>
      </c>
      <c r="J211" s="13">
        <v>0</v>
      </c>
      <c r="K211" s="13">
        <v>0</v>
      </c>
      <c r="L211" s="13">
        <v>0</v>
      </c>
      <c r="M211" s="13">
        <v>0</v>
      </c>
      <c r="N211" s="13">
        <v>0</v>
      </c>
      <c r="O211" s="13">
        <v>0</v>
      </c>
      <c r="P211" s="13">
        <v>0</v>
      </c>
      <c r="Q211" s="13">
        <v>0</v>
      </c>
      <c r="R211" s="13">
        <v>0</v>
      </c>
      <c r="S211" s="13">
        <v>0</v>
      </c>
      <c r="T211" s="13">
        <v>0</v>
      </c>
      <c r="U211" s="13">
        <v>0</v>
      </c>
      <c r="V211" s="13"/>
      <c r="W211" s="13"/>
      <c r="X211" s="13"/>
      <c r="Y211" s="13"/>
      <c r="Z211" s="13"/>
      <c r="AA211" s="13"/>
      <c r="AB211" s="13"/>
      <c r="AC211" s="13"/>
      <c r="AD211" s="13"/>
      <c r="AE211" s="13"/>
      <c r="AF211" s="13"/>
      <c r="AG211" s="13"/>
      <c r="AH211" s="13"/>
      <c r="AI211" s="13"/>
      <c r="AJ211" s="13"/>
      <c r="AK211" s="13"/>
      <c r="AL211" s="13"/>
      <c r="AM211" s="13"/>
    </row>
    <row r="212" spans="1:39" ht="14.1">
      <c r="A212" s="8" t="s">
        <v>87</v>
      </c>
      <c r="B212" s="9"/>
      <c r="C212" s="9"/>
      <c r="D212" s="9"/>
      <c r="E212" s="52"/>
      <c r="F212" s="9"/>
      <c r="G212" s="39" t="str">
        <f t="shared" si="5"/>
        <v/>
      </c>
      <c r="H212" s="42" t="s">
        <v>88</v>
      </c>
      <c r="J212" s="13">
        <v>0</v>
      </c>
      <c r="K212" s="13">
        <v>0</v>
      </c>
      <c r="L212" s="13">
        <v>0</v>
      </c>
      <c r="M212" s="13">
        <v>0</v>
      </c>
      <c r="N212" s="13">
        <v>0</v>
      </c>
      <c r="O212" s="13">
        <v>0</v>
      </c>
      <c r="P212" s="13">
        <v>0</v>
      </c>
      <c r="Q212" s="13">
        <v>0</v>
      </c>
      <c r="R212" s="13">
        <v>0</v>
      </c>
      <c r="S212" s="13">
        <v>0</v>
      </c>
      <c r="T212" s="13">
        <v>0</v>
      </c>
      <c r="U212" s="13">
        <v>0</v>
      </c>
      <c r="V212" s="13"/>
      <c r="W212" s="13"/>
      <c r="X212" s="13"/>
      <c r="Y212" s="13"/>
      <c r="Z212" s="13"/>
      <c r="AA212" s="13"/>
      <c r="AB212" s="13"/>
      <c r="AC212" s="13"/>
      <c r="AD212" s="13"/>
      <c r="AE212" s="13"/>
      <c r="AF212" s="13"/>
      <c r="AG212" s="13"/>
      <c r="AH212" s="13"/>
      <c r="AI212" s="13"/>
      <c r="AJ212" s="13"/>
      <c r="AK212" s="13"/>
      <c r="AL212" s="13"/>
      <c r="AM212" s="13"/>
    </row>
    <row r="213" spans="1:39" ht="14.1">
      <c r="A213" s="8" t="s">
        <v>87</v>
      </c>
      <c r="B213" s="9"/>
      <c r="C213" s="9"/>
      <c r="D213" s="9"/>
      <c r="E213" s="52"/>
      <c r="F213" s="9"/>
      <c r="G213" s="39" t="str">
        <f t="shared" si="5"/>
        <v/>
      </c>
      <c r="H213" s="42" t="s">
        <v>88</v>
      </c>
      <c r="J213" s="13">
        <v>0</v>
      </c>
      <c r="K213" s="13">
        <v>0</v>
      </c>
      <c r="L213" s="13">
        <v>0</v>
      </c>
      <c r="M213" s="13">
        <v>0</v>
      </c>
      <c r="N213" s="13">
        <v>0</v>
      </c>
      <c r="O213" s="13">
        <v>0</v>
      </c>
      <c r="P213" s="13">
        <v>0</v>
      </c>
      <c r="Q213" s="13">
        <v>0</v>
      </c>
      <c r="R213" s="13">
        <v>0</v>
      </c>
      <c r="S213" s="13">
        <v>0</v>
      </c>
      <c r="T213" s="13">
        <v>0</v>
      </c>
      <c r="U213" s="13">
        <v>0</v>
      </c>
      <c r="V213" s="13"/>
      <c r="W213" s="13"/>
      <c r="X213" s="13"/>
      <c r="Y213" s="13"/>
      <c r="Z213" s="13"/>
      <c r="AA213" s="13"/>
      <c r="AB213" s="13"/>
      <c r="AC213" s="13"/>
      <c r="AD213" s="13"/>
      <c r="AE213" s="13"/>
      <c r="AF213" s="13"/>
      <c r="AG213" s="13"/>
      <c r="AH213" s="13"/>
      <c r="AI213" s="13"/>
      <c r="AJ213" s="13"/>
      <c r="AK213" s="13"/>
      <c r="AL213" s="13"/>
      <c r="AM213" s="13"/>
    </row>
    <row r="214" spans="1:39" ht="14.1">
      <c r="A214" s="8" t="s">
        <v>87</v>
      </c>
      <c r="B214" s="9"/>
      <c r="C214" s="9"/>
      <c r="D214" s="9"/>
      <c r="E214" s="52"/>
      <c r="F214" s="9"/>
      <c r="G214" s="39" t="str">
        <f t="shared" si="5"/>
        <v/>
      </c>
      <c r="H214" s="42" t="s">
        <v>88</v>
      </c>
      <c r="J214" s="13">
        <v>0</v>
      </c>
      <c r="K214" s="13">
        <v>0</v>
      </c>
      <c r="L214" s="13">
        <v>0</v>
      </c>
      <c r="M214" s="13">
        <v>0</v>
      </c>
      <c r="N214" s="13">
        <v>0</v>
      </c>
      <c r="O214" s="13">
        <v>0</v>
      </c>
      <c r="P214" s="13">
        <v>0</v>
      </c>
      <c r="Q214" s="13">
        <v>0</v>
      </c>
      <c r="R214" s="13">
        <v>0</v>
      </c>
      <c r="S214" s="13">
        <v>0</v>
      </c>
      <c r="T214" s="13">
        <v>0</v>
      </c>
      <c r="U214" s="13">
        <v>0</v>
      </c>
      <c r="V214" s="13"/>
      <c r="W214" s="13"/>
      <c r="X214" s="13"/>
      <c r="Y214" s="13"/>
      <c r="Z214" s="13"/>
      <c r="AA214" s="13"/>
      <c r="AB214" s="13"/>
      <c r="AC214" s="13"/>
      <c r="AD214" s="13"/>
      <c r="AE214" s="13"/>
      <c r="AF214" s="13"/>
      <c r="AG214" s="13"/>
      <c r="AH214" s="13"/>
      <c r="AI214" s="13"/>
      <c r="AJ214" s="13"/>
      <c r="AK214" s="13"/>
      <c r="AL214" s="13"/>
      <c r="AM214" s="13"/>
    </row>
    <row r="215" spans="1:39" ht="14.1">
      <c r="A215" s="8" t="s">
        <v>87</v>
      </c>
      <c r="B215" s="9"/>
      <c r="C215" s="9"/>
      <c r="D215" s="9"/>
      <c r="E215" s="52"/>
      <c r="F215" s="9"/>
      <c r="G215" s="39" t="str">
        <f t="shared" si="5"/>
        <v/>
      </c>
      <c r="H215" s="42" t="s">
        <v>88</v>
      </c>
      <c r="J215" s="13">
        <v>0</v>
      </c>
      <c r="K215" s="13">
        <v>0</v>
      </c>
      <c r="L215" s="13">
        <v>0</v>
      </c>
      <c r="M215" s="13">
        <v>0</v>
      </c>
      <c r="N215" s="13">
        <v>0</v>
      </c>
      <c r="O215" s="13">
        <v>0</v>
      </c>
      <c r="P215" s="13">
        <v>0</v>
      </c>
      <c r="Q215" s="13">
        <v>0</v>
      </c>
      <c r="R215" s="13">
        <v>0</v>
      </c>
      <c r="S215" s="13">
        <v>0</v>
      </c>
      <c r="T215" s="13">
        <v>0</v>
      </c>
      <c r="U215" s="13">
        <v>0</v>
      </c>
      <c r="V215" s="13"/>
      <c r="W215" s="13"/>
      <c r="X215" s="13"/>
      <c r="Y215" s="13"/>
      <c r="Z215" s="13"/>
      <c r="AA215" s="13"/>
      <c r="AB215" s="13"/>
      <c r="AC215" s="13"/>
      <c r="AD215" s="13"/>
      <c r="AE215" s="13"/>
      <c r="AF215" s="13"/>
      <c r="AG215" s="13"/>
      <c r="AH215" s="13"/>
      <c r="AI215" s="13"/>
      <c r="AJ215" s="13"/>
      <c r="AK215" s="13"/>
      <c r="AL215" s="13"/>
      <c r="AM215" s="13"/>
    </row>
    <row r="216" spans="1:39" ht="14.1">
      <c r="A216" s="8" t="s">
        <v>87</v>
      </c>
      <c r="B216" s="9"/>
      <c r="C216" s="9"/>
      <c r="D216" s="9"/>
      <c r="E216" s="52"/>
      <c r="F216" s="9"/>
      <c r="G216" s="39" t="str">
        <f t="shared" si="5"/>
        <v/>
      </c>
      <c r="H216" s="42" t="s">
        <v>88</v>
      </c>
      <c r="J216" s="13">
        <v>0</v>
      </c>
      <c r="K216" s="13">
        <v>0</v>
      </c>
      <c r="L216" s="13">
        <v>0</v>
      </c>
      <c r="M216" s="13">
        <v>0</v>
      </c>
      <c r="N216" s="13">
        <v>0</v>
      </c>
      <c r="O216" s="13">
        <v>0</v>
      </c>
      <c r="P216" s="13">
        <v>0</v>
      </c>
      <c r="Q216" s="13">
        <v>0</v>
      </c>
      <c r="R216" s="13">
        <v>0</v>
      </c>
      <c r="S216" s="13">
        <v>0</v>
      </c>
      <c r="T216" s="13">
        <v>0</v>
      </c>
      <c r="U216" s="13">
        <v>0</v>
      </c>
      <c r="V216" s="13"/>
      <c r="W216" s="13"/>
      <c r="X216" s="13"/>
      <c r="Y216" s="13"/>
      <c r="Z216" s="13"/>
      <c r="AA216" s="13"/>
      <c r="AB216" s="13"/>
      <c r="AC216" s="13"/>
      <c r="AD216" s="13"/>
      <c r="AE216" s="13"/>
      <c r="AF216" s="13"/>
      <c r="AG216" s="13"/>
      <c r="AH216" s="13"/>
      <c r="AI216" s="13"/>
      <c r="AJ216" s="13"/>
      <c r="AK216" s="13"/>
      <c r="AL216" s="13"/>
      <c r="AM216" s="13"/>
    </row>
    <row r="217" spans="1:39" ht="14.1">
      <c r="A217" s="8" t="s">
        <v>87</v>
      </c>
      <c r="B217" s="9"/>
      <c r="C217" s="9"/>
      <c r="D217" s="9"/>
      <c r="E217" s="52"/>
      <c r="F217" s="9"/>
      <c r="G217" s="39" t="str">
        <f t="shared" si="5"/>
        <v/>
      </c>
      <c r="H217" s="42" t="s">
        <v>88</v>
      </c>
      <c r="J217" s="13">
        <v>0</v>
      </c>
      <c r="K217" s="13">
        <v>0</v>
      </c>
      <c r="L217" s="13">
        <v>0</v>
      </c>
      <c r="M217" s="13">
        <v>0</v>
      </c>
      <c r="N217" s="13">
        <v>0</v>
      </c>
      <c r="O217" s="13">
        <v>0</v>
      </c>
      <c r="P217" s="13">
        <v>0</v>
      </c>
      <c r="Q217" s="13">
        <v>0</v>
      </c>
      <c r="R217" s="13">
        <v>0</v>
      </c>
      <c r="S217" s="13">
        <v>0</v>
      </c>
      <c r="T217" s="13">
        <v>0</v>
      </c>
      <c r="U217" s="13">
        <v>0</v>
      </c>
      <c r="V217" s="13"/>
      <c r="W217" s="13"/>
      <c r="X217" s="13"/>
      <c r="Y217" s="13"/>
      <c r="Z217" s="13"/>
      <c r="AA217" s="13"/>
      <c r="AB217" s="13"/>
      <c r="AC217" s="13"/>
      <c r="AD217" s="13"/>
      <c r="AE217" s="13"/>
      <c r="AF217" s="13"/>
      <c r="AG217" s="13"/>
      <c r="AH217" s="13"/>
      <c r="AI217" s="13"/>
      <c r="AJ217" s="13"/>
      <c r="AK217" s="13"/>
      <c r="AL217" s="13"/>
      <c r="AM217" s="13"/>
    </row>
    <row r="218" spans="1:39" ht="14.1">
      <c r="A218" s="8" t="s">
        <v>87</v>
      </c>
      <c r="B218" s="9"/>
      <c r="C218" s="9"/>
      <c r="D218" s="9"/>
      <c r="E218" s="52"/>
      <c r="F218" s="9"/>
      <c r="G218" s="39" t="str">
        <f t="shared" si="5"/>
        <v/>
      </c>
      <c r="H218" s="42" t="s">
        <v>88</v>
      </c>
      <c r="J218" s="13">
        <v>0</v>
      </c>
      <c r="K218" s="13">
        <v>0</v>
      </c>
      <c r="L218" s="13">
        <v>0</v>
      </c>
      <c r="M218" s="13">
        <v>0</v>
      </c>
      <c r="N218" s="13">
        <v>0</v>
      </c>
      <c r="O218" s="13">
        <v>0</v>
      </c>
      <c r="P218" s="13">
        <v>0</v>
      </c>
      <c r="Q218" s="13">
        <v>0</v>
      </c>
      <c r="R218" s="13">
        <v>0</v>
      </c>
      <c r="S218" s="13">
        <v>0</v>
      </c>
      <c r="T218" s="13">
        <v>0</v>
      </c>
      <c r="U218" s="13">
        <v>0</v>
      </c>
      <c r="V218" s="13"/>
      <c r="W218" s="13"/>
      <c r="X218" s="13"/>
      <c r="Y218" s="13"/>
      <c r="Z218" s="13"/>
      <c r="AA218" s="13"/>
      <c r="AB218" s="13"/>
      <c r="AC218" s="13"/>
      <c r="AD218" s="13"/>
      <c r="AE218" s="13"/>
      <c r="AF218" s="13"/>
      <c r="AG218" s="13"/>
      <c r="AH218" s="13"/>
      <c r="AI218" s="13"/>
      <c r="AJ218" s="13"/>
      <c r="AK218" s="13"/>
      <c r="AL218" s="13"/>
      <c r="AM218" s="13"/>
    </row>
    <row r="219" spans="1:39" ht="14.1">
      <c r="A219" s="8" t="s">
        <v>87</v>
      </c>
      <c r="B219" s="9"/>
      <c r="C219" s="9"/>
      <c r="D219" s="9"/>
      <c r="E219" s="52"/>
      <c r="F219" s="9"/>
      <c r="G219" s="39" t="str">
        <f t="shared" si="5"/>
        <v/>
      </c>
      <c r="H219" s="42" t="s">
        <v>88</v>
      </c>
      <c r="J219" s="13">
        <v>0</v>
      </c>
      <c r="K219" s="13">
        <v>0</v>
      </c>
      <c r="L219" s="13">
        <v>0</v>
      </c>
      <c r="M219" s="13">
        <v>0</v>
      </c>
      <c r="N219" s="13">
        <v>0</v>
      </c>
      <c r="O219" s="13">
        <v>0</v>
      </c>
      <c r="P219" s="13">
        <v>0</v>
      </c>
      <c r="Q219" s="13">
        <v>0</v>
      </c>
      <c r="R219" s="13">
        <v>0</v>
      </c>
      <c r="S219" s="13">
        <v>0</v>
      </c>
      <c r="T219" s="13">
        <v>0</v>
      </c>
      <c r="U219" s="13">
        <v>0</v>
      </c>
      <c r="V219" s="13"/>
      <c r="W219" s="13"/>
      <c r="X219" s="13"/>
      <c r="Y219" s="13"/>
      <c r="Z219" s="13"/>
      <c r="AA219" s="13"/>
      <c r="AB219" s="13"/>
      <c r="AC219" s="13"/>
      <c r="AD219" s="13"/>
      <c r="AE219" s="13"/>
      <c r="AF219" s="13"/>
      <c r="AG219" s="13"/>
      <c r="AH219" s="13"/>
      <c r="AI219" s="13"/>
      <c r="AJ219" s="13"/>
      <c r="AK219" s="13"/>
      <c r="AL219" s="13"/>
      <c r="AM219" s="13"/>
    </row>
    <row r="220" spans="1:39" ht="14.1">
      <c r="A220" s="8" t="s">
        <v>87</v>
      </c>
      <c r="B220" s="9"/>
      <c r="C220" s="9"/>
      <c r="D220" s="9"/>
      <c r="E220" s="52"/>
      <c r="F220" s="9"/>
      <c r="G220" s="39" t="str">
        <f t="shared" si="5"/>
        <v/>
      </c>
      <c r="H220" s="42" t="s">
        <v>88</v>
      </c>
      <c r="J220" s="13">
        <v>0</v>
      </c>
      <c r="K220" s="13">
        <v>0</v>
      </c>
      <c r="L220" s="13">
        <v>0</v>
      </c>
      <c r="M220" s="13">
        <v>0</v>
      </c>
      <c r="N220" s="13">
        <v>0</v>
      </c>
      <c r="O220" s="13">
        <v>0</v>
      </c>
      <c r="P220" s="13">
        <v>0</v>
      </c>
      <c r="Q220" s="13">
        <v>0</v>
      </c>
      <c r="R220" s="13">
        <v>0</v>
      </c>
      <c r="S220" s="13">
        <v>0</v>
      </c>
      <c r="T220" s="13">
        <v>0</v>
      </c>
      <c r="U220" s="13">
        <v>0</v>
      </c>
      <c r="V220" s="13"/>
      <c r="W220" s="13"/>
      <c r="X220" s="13"/>
      <c r="Y220" s="13"/>
      <c r="Z220" s="13"/>
      <c r="AA220" s="13"/>
      <c r="AB220" s="13"/>
      <c r="AC220" s="13"/>
      <c r="AD220" s="13"/>
      <c r="AE220" s="13"/>
      <c r="AF220" s="13"/>
      <c r="AG220" s="13"/>
      <c r="AH220" s="13"/>
      <c r="AI220" s="13"/>
      <c r="AJ220" s="13"/>
      <c r="AK220" s="13"/>
      <c r="AL220" s="13"/>
      <c r="AM220" s="13"/>
    </row>
    <row r="221" spans="1:39" ht="14.1">
      <c r="A221" s="8" t="s">
        <v>87</v>
      </c>
      <c r="B221" s="9"/>
      <c r="C221" s="9"/>
      <c r="D221" s="9"/>
      <c r="E221" s="52"/>
      <c r="F221" s="9"/>
      <c r="G221" s="39" t="str">
        <f t="shared" ref="G221:G252" si="6">IF(F221=0,"",F221-SUM(J221:AM221))</f>
        <v/>
      </c>
      <c r="H221" s="42" t="s">
        <v>88</v>
      </c>
      <c r="J221" s="13">
        <v>0</v>
      </c>
      <c r="K221" s="13">
        <v>0</v>
      </c>
      <c r="L221" s="13">
        <v>0</v>
      </c>
      <c r="M221" s="13">
        <v>0</v>
      </c>
      <c r="N221" s="13">
        <v>0</v>
      </c>
      <c r="O221" s="13">
        <v>0</v>
      </c>
      <c r="P221" s="13">
        <v>0</v>
      </c>
      <c r="Q221" s="13">
        <v>0</v>
      </c>
      <c r="R221" s="13">
        <v>0</v>
      </c>
      <c r="S221" s="13">
        <v>0</v>
      </c>
      <c r="T221" s="13">
        <v>0</v>
      </c>
      <c r="U221" s="13">
        <v>0</v>
      </c>
      <c r="V221" s="13"/>
      <c r="W221" s="13"/>
      <c r="X221" s="13"/>
      <c r="Y221" s="13"/>
      <c r="Z221" s="13"/>
      <c r="AA221" s="13"/>
      <c r="AB221" s="13"/>
      <c r="AC221" s="13"/>
      <c r="AD221" s="13"/>
      <c r="AE221" s="13"/>
      <c r="AF221" s="13"/>
      <c r="AG221" s="13"/>
      <c r="AH221" s="13"/>
      <c r="AI221" s="13"/>
      <c r="AJ221" s="13"/>
      <c r="AK221" s="13"/>
      <c r="AL221" s="13"/>
      <c r="AM221" s="13"/>
    </row>
    <row r="222" spans="1:39" ht="14.1">
      <c r="A222" s="8" t="s">
        <v>87</v>
      </c>
      <c r="B222" s="9"/>
      <c r="C222" s="9"/>
      <c r="D222" s="9"/>
      <c r="E222" s="52"/>
      <c r="F222" s="9"/>
      <c r="G222" s="39" t="str">
        <f t="shared" si="6"/>
        <v/>
      </c>
      <c r="H222" s="42" t="s">
        <v>88</v>
      </c>
      <c r="J222" s="13">
        <v>0</v>
      </c>
      <c r="K222" s="13">
        <v>0</v>
      </c>
      <c r="L222" s="13">
        <v>0</v>
      </c>
      <c r="M222" s="13">
        <v>0</v>
      </c>
      <c r="N222" s="13">
        <v>0</v>
      </c>
      <c r="O222" s="13">
        <v>0</v>
      </c>
      <c r="P222" s="13">
        <v>0</v>
      </c>
      <c r="Q222" s="13">
        <v>0</v>
      </c>
      <c r="R222" s="13">
        <v>0</v>
      </c>
      <c r="S222" s="13">
        <v>0</v>
      </c>
      <c r="T222" s="13">
        <v>0</v>
      </c>
      <c r="U222" s="13">
        <v>0</v>
      </c>
      <c r="V222" s="13"/>
      <c r="W222" s="13"/>
      <c r="X222" s="13"/>
      <c r="Y222" s="13"/>
      <c r="Z222" s="13"/>
      <c r="AA222" s="13"/>
      <c r="AB222" s="13"/>
      <c r="AC222" s="13"/>
      <c r="AD222" s="13"/>
      <c r="AE222" s="13"/>
      <c r="AF222" s="13"/>
      <c r="AG222" s="13"/>
      <c r="AH222" s="13"/>
      <c r="AI222" s="13"/>
      <c r="AJ222" s="13"/>
      <c r="AK222" s="13"/>
      <c r="AL222" s="13"/>
      <c r="AM222" s="13"/>
    </row>
    <row r="223" spans="1:39" ht="14.1">
      <c r="A223" s="8" t="s">
        <v>87</v>
      </c>
      <c r="B223" s="9"/>
      <c r="C223" s="9"/>
      <c r="D223" s="9"/>
      <c r="E223" s="52"/>
      <c r="F223" s="9"/>
      <c r="G223" s="39" t="str">
        <f t="shared" si="6"/>
        <v/>
      </c>
      <c r="H223" s="42" t="s">
        <v>88</v>
      </c>
      <c r="J223" s="13">
        <v>0</v>
      </c>
      <c r="K223" s="13">
        <v>0</v>
      </c>
      <c r="L223" s="13">
        <v>0</v>
      </c>
      <c r="M223" s="13">
        <v>0</v>
      </c>
      <c r="N223" s="13">
        <v>0</v>
      </c>
      <c r="O223" s="13">
        <v>0</v>
      </c>
      <c r="P223" s="13">
        <v>0</v>
      </c>
      <c r="Q223" s="13">
        <v>0</v>
      </c>
      <c r="R223" s="13">
        <v>0</v>
      </c>
      <c r="S223" s="13">
        <v>0</v>
      </c>
      <c r="T223" s="13">
        <v>0</v>
      </c>
      <c r="U223" s="13">
        <v>0</v>
      </c>
      <c r="V223" s="13"/>
      <c r="W223" s="13"/>
      <c r="X223" s="13"/>
      <c r="Y223" s="13"/>
      <c r="Z223" s="13"/>
      <c r="AA223" s="13"/>
      <c r="AB223" s="13"/>
      <c r="AC223" s="13"/>
      <c r="AD223" s="13"/>
      <c r="AE223" s="13"/>
      <c r="AF223" s="13"/>
      <c r="AG223" s="13"/>
      <c r="AH223" s="13"/>
      <c r="AI223" s="13"/>
      <c r="AJ223" s="13"/>
      <c r="AK223" s="13"/>
      <c r="AL223" s="13"/>
      <c r="AM223" s="13"/>
    </row>
    <row r="224" spans="1:39" ht="14.1">
      <c r="A224" s="8" t="s">
        <v>87</v>
      </c>
      <c r="B224" s="9"/>
      <c r="C224" s="9"/>
      <c r="D224" s="9"/>
      <c r="E224" s="52"/>
      <c r="F224" s="9"/>
      <c r="G224" s="39" t="str">
        <f t="shared" si="6"/>
        <v/>
      </c>
      <c r="H224" s="42" t="s">
        <v>88</v>
      </c>
      <c r="J224" s="13">
        <v>0</v>
      </c>
      <c r="K224" s="13">
        <v>0</v>
      </c>
      <c r="L224" s="13">
        <v>0</v>
      </c>
      <c r="M224" s="13">
        <v>0</v>
      </c>
      <c r="N224" s="13">
        <v>0</v>
      </c>
      <c r="O224" s="13">
        <v>0</v>
      </c>
      <c r="P224" s="13">
        <v>0</v>
      </c>
      <c r="Q224" s="13">
        <v>0</v>
      </c>
      <c r="R224" s="13">
        <v>0</v>
      </c>
      <c r="S224" s="13">
        <v>0</v>
      </c>
      <c r="T224" s="13">
        <v>0</v>
      </c>
      <c r="U224" s="13">
        <v>0</v>
      </c>
      <c r="V224" s="13"/>
      <c r="W224" s="13"/>
      <c r="X224" s="13"/>
      <c r="Y224" s="13"/>
      <c r="Z224" s="13"/>
      <c r="AA224" s="13"/>
      <c r="AB224" s="13"/>
      <c r="AC224" s="13"/>
      <c r="AD224" s="13"/>
      <c r="AE224" s="13"/>
      <c r="AF224" s="13"/>
      <c r="AG224" s="13"/>
      <c r="AH224" s="13"/>
      <c r="AI224" s="13"/>
      <c r="AJ224" s="13"/>
      <c r="AK224" s="13"/>
      <c r="AL224" s="13"/>
      <c r="AM224" s="13"/>
    </row>
    <row r="225" spans="1:39" ht="14.1">
      <c r="A225" s="8" t="s">
        <v>87</v>
      </c>
      <c r="B225" s="9"/>
      <c r="C225" s="9"/>
      <c r="D225" s="9"/>
      <c r="E225" s="52"/>
      <c r="F225" s="9"/>
      <c r="G225" s="39" t="str">
        <f t="shared" si="6"/>
        <v/>
      </c>
      <c r="H225" s="42" t="s">
        <v>88</v>
      </c>
      <c r="J225" s="11">
        <v>0</v>
      </c>
      <c r="K225" s="11">
        <v>0</v>
      </c>
      <c r="L225" s="11">
        <v>0</v>
      </c>
      <c r="M225" s="11">
        <v>0</v>
      </c>
      <c r="N225" s="11">
        <v>0</v>
      </c>
      <c r="O225" s="11">
        <v>0</v>
      </c>
      <c r="P225" s="11">
        <v>0</v>
      </c>
      <c r="Q225" s="11">
        <v>0</v>
      </c>
      <c r="R225" s="11">
        <v>0</v>
      </c>
      <c r="S225" s="11">
        <v>0</v>
      </c>
      <c r="T225" s="11">
        <v>0</v>
      </c>
      <c r="U225" s="11">
        <v>0</v>
      </c>
      <c r="V225" s="11"/>
      <c r="W225" s="11"/>
      <c r="X225" s="11"/>
      <c r="Y225" s="11"/>
      <c r="Z225" s="11"/>
      <c r="AA225" s="11"/>
      <c r="AB225" s="11"/>
      <c r="AC225" s="11"/>
      <c r="AD225" s="11"/>
      <c r="AE225" s="11"/>
      <c r="AF225" s="11"/>
      <c r="AG225" s="11"/>
      <c r="AH225" s="11"/>
      <c r="AI225" s="11"/>
      <c r="AJ225" s="11"/>
      <c r="AK225" s="11"/>
      <c r="AL225" s="11"/>
      <c r="AM225" s="11"/>
    </row>
    <row r="226" spans="1:39" ht="14.1">
      <c r="A226" s="8" t="s">
        <v>87</v>
      </c>
      <c r="B226" s="9"/>
      <c r="C226" s="9"/>
      <c r="D226" s="9"/>
      <c r="E226" s="52"/>
      <c r="F226" s="9"/>
      <c r="G226" s="39" t="str">
        <f t="shared" si="6"/>
        <v/>
      </c>
      <c r="H226" s="42" t="s">
        <v>88</v>
      </c>
      <c r="J226" s="13">
        <v>0</v>
      </c>
      <c r="K226" s="13">
        <v>0</v>
      </c>
      <c r="L226" s="13">
        <v>0</v>
      </c>
      <c r="M226" s="13">
        <v>0</v>
      </c>
      <c r="N226" s="13">
        <v>0</v>
      </c>
      <c r="O226" s="13">
        <v>0</v>
      </c>
      <c r="P226" s="13">
        <v>0</v>
      </c>
      <c r="Q226" s="13">
        <v>0</v>
      </c>
      <c r="R226" s="13">
        <v>0</v>
      </c>
      <c r="S226" s="13">
        <v>0</v>
      </c>
      <c r="T226" s="13">
        <v>0</v>
      </c>
      <c r="U226" s="13">
        <v>0</v>
      </c>
      <c r="V226" s="13"/>
      <c r="W226" s="13"/>
      <c r="X226" s="13"/>
      <c r="Y226" s="13"/>
      <c r="Z226" s="13"/>
      <c r="AA226" s="13"/>
      <c r="AB226" s="13"/>
      <c r="AC226" s="13"/>
      <c r="AD226" s="13"/>
      <c r="AE226" s="13"/>
      <c r="AF226" s="13"/>
      <c r="AG226" s="13"/>
      <c r="AH226" s="13"/>
      <c r="AI226" s="13"/>
      <c r="AJ226" s="13"/>
      <c r="AK226" s="13"/>
      <c r="AL226" s="13"/>
      <c r="AM226" s="13"/>
    </row>
    <row r="227" spans="1:39" ht="14.1">
      <c r="A227" s="8" t="s">
        <v>87</v>
      </c>
      <c r="B227" s="9"/>
      <c r="C227" s="9"/>
      <c r="D227" s="9"/>
      <c r="E227" s="52"/>
      <c r="F227" s="9"/>
      <c r="G227" s="39" t="str">
        <f t="shared" si="6"/>
        <v/>
      </c>
      <c r="H227" s="42" t="s">
        <v>88</v>
      </c>
      <c r="J227" s="13">
        <v>0</v>
      </c>
      <c r="K227" s="13">
        <v>0</v>
      </c>
      <c r="L227" s="13">
        <v>0</v>
      </c>
      <c r="M227" s="13">
        <v>0</v>
      </c>
      <c r="N227" s="13">
        <v>0</v>
      </c>
      <c r="O227" s="13">
        <v>0</v>
      </c>
      <c r="P227" s="13">
        <v>0</v>
      </c>
      <c r="Q227" s="13">
        <v>0</v>
      </c>
      <c r="R227" s="13">
        <v>0</v>
      </c>
      <c r="S227" s="13">
        <v>0</v>
      </c>
      <c r="T227" s="13">
        <v>0</v>
      </c>
      <c r="U227" s="13">
        <v>0</v>
      </c>
      <c r="V227" s="13"/>
      <c r="W227" s="13"/>
      <c r="X227" s="13"/>
      <c r="Y227" s="13"/>
      <c r="Z227" s="13"/>
      <c r="AA227" s="13"/>
      <c r="AB227" s="13"/>
      <c r="AC227" s="13"/>
      <c r="AD227" s="13"/>
      <c r="AE227" s="13"/>
      <c r="AF227" s="13"/>
      <c r="AG227" s="13"/>
      <c r="AH227" s="13"/>
      <c r="AI227" s="13"/>
      <c r="AJ227" s="13"/>
      <c r="AK227" s="13"/>
      <c r="AL227" s="13"/>
      <c r="AM227" s="13"/>
    </row>
    <row r="228" spans="1:39" ht="14.1">
      <c r="A228" s="8" t="s">
        <v>87</v>
      </c>
      <c r="B228" s="9"/>
      <c r="C228" s="9"/>
      <c r="D228" s="9"/>
      <c r="E228" s="52"/>
      <c r="F228" s="9"/>
      <c r="G228" s="39" t="str">
        <f t="shared" si="6"/>
        <v/>
      </c>
      <c r="H228" s="42" t="s">
        <v>88</v>
      </c>
      <c r="J228" s="13">
        <v>0</v>
      </c>
      <c r="K228" s="13">
        <v>0</v>
      </c>
      <c r="L228" s="13">
        <v>0</v>
      </c>
      <c r="M228" s="13">
        <v>0</v>
      </c>
      <c r="N228" s="13">
        <v>0</v>
      </c>
      <c r="O228" s="13">
        <v>0</v>
      </c>
      <c r="P228" s="13">
        <v>0</v>
      </c>
      <c r="Q228" s="13">
        <v>0</v>
      </c>
      <c r="R228" s="13">
        <v>0</v>
      </c>
      <c r="S228" s="13">
        <v>0</v>
      </c>
      <c r="T228" s="13">
        <v>0</v>
      </c>
      <c r="U228" s="13">
        <v>0</v>
      </c>
      <c r="V228" s="13"/>
      <c r="W228" s="13"/>
      <c r="X228" s="13"/>
      <c r="Y228" s="13"/>
      <c r="Z228" s="13"/>
      <c r="AA228" s="13"/>
      <c r="AB228" s="13"/>
      <c r="AC228" s="13"/>
      <c r="AD228" s="13"/>
      <c r="AE228" s="13"/>
      <c r="AF228" s="13"/>
      <c r="AG228" s="13"/>
      <c r="AH228" s="13"/>
      <c r="AI228" s="13"/>
      <c r="AJ228" s="13"/>
      <c r="AK228" s="13"/>
      <c r="AL228" s="13"/>
      <c r="AM228" s="13"/>
    </row>
    <row r="229" spans="1:39" ht="14.1">
      <c r="A229" s="8" t="s">
        <v>87</v>
      </c>
      <c r="B229" s="9"/>
      <c r="C229" s="9"/>
      <c r="D229" s="9"/>
      <c r="E229" s="52"/>
      <c r="F229" s="9"/>
      <c r="G229" s="39" t="str">
        <f t="shared" si="6"/>
        <v/>
      </c>
      <c r="H229" s="42" t="s">
        <v>88</v>
      </c>
      <c r="J229" s="13">
        <v>0</v>
      </c>
      <c r="K229" s="13">
        <v>0</v>
      </c>
      <c r="L229" s="13">
        <v>0</v>
      </c>
      <c r="M229" s="13">
        <v>0</v>
      </c>
      <c r="N229" s="13">
        <v>0</v>
      </c>
      <c r="O229" s="13">
        <v>0</v>
      </c>
      <c r="P229" s="13">
        <v>0</v>
      </c>
      <c r="Q229" s="13">
        <v>0</v>
      </c>
      <c r="R229" s="13">
        <v>0</v>
      </c>
      <c r="S229" s="13">
        <v>0</v>
      </c>
      <c r="T229" s="13">
        <v>0</v>
      </c>
      <c r="U229" s="13">
        <v>0</v>
      </c>
      <c r="V229" s="13"/>
      <c r="W229" s="13"/>
      <c r="X229" s="13"/>
      <c r="Y229" s="13"/>
      <c r="Z229" s="13"/>
      <c r="AA229" s="13"/>
      <c r="AB229" s="13"/>
      <c r="AC229" s="13"/>
      <c r="AD229" s="13"/>
      <c r="AE229" s="13"/>
      <c r="AF229" s="13"/>
      <c r="AG229" s="13"/>
      <c r="AH229" s="13"/>
      <c r="AI229" s="13"/>
      <c r="AJ229" s="13"/>
      <c r="AK229" s="13"/>
      <c r="AL229" s="13"/>
      <c r="AM229" s="13"/>
    </row>
    <row r="230" spans="1:39" ht="14.1">
      <c r="A230" s="8" t="s">
        <v>87</v>
      </c>
      <c r="B230" s="9"/>
      <c r="C230" s="9"/>
      <c r="D230" s="9"/>
      <c r="E230" s="52"/>
      <c r="F230" s="9"/>
      <c r="G230" s="39" t="str">
        <f t="shared" si="6"/>
        <v/>
      </c>
      <c r="H230" s="42" t="s">
        <v>88</v>
      </c>
      <c r="J230" s="13">
        <v>0</v>
      </c>
      <c r="K230" s="13">
        <v>0</v>
      </c>
      <c r="L230" s="13">
        <v>0</v>
      </c>
      <c r="M230" s="13">
        <v>0</v>
      </c>
      <c r="N230" s="13">
        <v>0</v>
      </c>
      <c r="O230" s="13">
        <v>0</v>
      </c>
      <c r="P230" s="13">
        <v>0</v>
      </c>
      <c r="Q230" s="13">
        <v>0</v>
      </c>
      <c r="R230" s="13">
        <v>0</v>
      </c>
      <c r="S230" s="13">
        <v>0</v>
      </c>
      <c r="T230" s="13">
        <v>0</v>
      </c>
      <c r="U230" s="13">
        <v>0</v>
      </c>
      <c r="V230" s="13"/>
      <c r="W230" s="13"/>
      <c r="X230" s="13"/>
      <c r="Y230" s="13"/>
      <c r="Z230" s="13"/>
      <c r="AA230" s="13"/>
      <c r="AB230" s="13"/>
      <c r="AC230" s="13"/>
      <c r="AD230" s="13"/>
      <c r="AE230" s="13"/>
      <c r="AF230" s="13"/>
      <c r="AG230" s="13"/>
      <c r="AH230" s="13"/>
      <c r="AI230" s="13"/>
      <c r="AJ230" s="13"/>
      <c r="AK230" s="13"/>
      <c r="AL230" s="13"/>
      <c r="AM230" s="13"/>
    </row>
    <row r="231" spans="1:39" ht="14.1">
      <c r="A231" s="8" t="s">
        <v>87</v>
      </c>
      <c r="B231" s="9"/>
      <c r="C231" s="9"/>
      <c r="D231" s="9"/>
      <c r="E231" s="52"/>
      <c r="F231" s="9"/>
      <c r="G231" s="39" t="str">
        <f t="shared" si="6"/>
        <v/>
      </c>
      <c r="H231" s="42" t="s">
        <v>88</v>
      </c>
      <c r="J231" s="13">
        <v>0</v>
      </c>
      <c r="K231" s="13">
        <v>0</v>
      </c>
      <c r="L231" s="13">
        <v>0</v>
      </c>
      <c r="M231" s="13">
        <v>0</v>
      </c>
      <c r="N231" s="13">
        <v>0</v>
      </c>
      <c r="O231" s="13">
        <v>0</v>
      </c>
      <c r="P231" s="13">
        <v>0</v>
      </c>
      <c r="Q231" s="13">
        <v>0</v>
      </c>
      <c r="R231" s="13">
        <v>0</v>
      </c>
      <c r="S231" s="13">
        <v>0</v>
      </c>
      <c r="T231" s="13">
        <v>0</v>
      </c>
      <c r="U231" s="13">
        <v>0</v>
      </c>
      <c r="V231" s="13"/>
      <c r="W231" s="13"/>
      <c r="X231" s="13"/>
      <c r="Y231" s="13"/>
      <c r="Z231" s="13"/>
      <c r="AA231" s="13"/>
      <c r="AB231" s="13"/>
      <c r="AC231" s="13"/>
      <c r="AD231" s="13"/>
      <c r="AE231" s="13"/>
      <c r="AF231" s="13"/>
      <c r="AG231" s="13"/>
      <c r="AH231" s="13"/>
      <c r="AI231" s="13"/>
      <c r="AJ231" s="13"/>
      <c r="AK231" s="13"/>
      <c r="AL231" s="13"/>
      <c r="AM231" s="13"/>
    </row>
    <row r="232" spans="1:39" ht="14.1">
      <c r="A232" s="8" t="s">
        <v>89</v>
      </c>
      <c r="B232" s="9"/>
      <c r="C232" s="9"/>
      <c r="D232" s="9"/>
      <c r="E232" s="52"/>
      <c r="F232" s="9"/>
      <c r="G232" s="39" t="str">
        <f t="shared" si="6"/>
        <v/>
      </c>
      <c r="H232" s="42" t="s">
        <v>90</v>
      </c>
      <c r="J232" s="13">
        <v>0</v>
      </c>
      <c r="K232" s="13">
        <v>0</v>
      </c>
      <c r="L232" s="13">
        <v>0</v>
      </c>
      <c r="M232" s="13">
        <v>0</v>
      </c>
      <c r="N232" s="13">
        <v>0</v>
      </c>
      <c r="O232" s="13">
        <v>0</v>
      </c>
      <c r="P232" s="13">
        <v>0</v>
      </c>
      <c r="Q232" s="13">
        <v>0</v>
      </c>
      <c r="R232" s="13">
        <v>0</v>
      </c>
      <c r="S232" s="13">
        <v>0</v>
      </c>
      <c r="T232" s="13">
        <v>0</v>
      </c>
      <c r="U232" s="13">
        <v>0</v>
      </c>
      <c r="V232" s="13"/>
      <c r="W232" s="13"/>
      <c r="X232" s="13"/>
      <c r="Y232" s="13"/>
      <c r="Z232" s="13"/>
      <c r="AA232" s="13"/>
      <c r="AB232" s="13"/>
      <c r="AC232" s="13"/>
      <c r="AD232" s="13"/>
      <c r="AE232" s="13"/>
      <c r="AF232" s="13"/>
      <c r="AG232" s="13"/>
      <c r="AH232" s="13"/>
      <c r="AI232" s="13"/>
      <c r="AJ232" s="13"/>
      <c r="AK232" s="13"/>
      <c r="AL232" s="13"/>
      <c r="AM232" s="13"/>
    </row>
    <row r="233" spans="1:39" ht="14.1">
      <c r="A233" s="8" t="s">
        <v>89</v>
      </c>
      <c r="B233" s="9"/>
      <c r="C233" s="9"/>
      <c r="D233" s="9"/>
      <c r="E233" s="52"/>
      <c r="F233" s="9"/>
      <c r="G233" s="39" t="str">
        <f t="shared" si="6"/>
        <v/>
      </c>
      <c r="H233" s="42" t="s">
        <v>90</v>
      </c>
      <c r="J233" s="13">
        <v>0</v>
      </c>
      <c r="K233" s="13">
        <v>0</v>
      </c>
      <c r="L233" s="13">
        <v>0</v>
      </c>
      <c r="M233" s="13">
        <v>0</v>
      </c>
      <c r="N233" s="13">
        <v>0</v>
      </c>
      <c r="O233" s="13">
        <v>0</v>
      </c>
      <c r="P233" s="13">
        <v>0</v>
      </c>
      <c r="Q233" s="13">
        <v>0</v>
      </c>
      <c r="R233" s="13">
        <v>0</v>
      </c>
      <c r="S233" s="13">
        <v>0</v>
      </c>
      <c r="T233" s="13">
        <v>0</v>
      </c>
      <c r="U233" s="13">
        <v>0</v>
      </c>
      <c r="V233" s="13"/>
      <c r="W233" s="13"/>
      <c r="X233" s="13"/>
      <c r="Y233" s="13"/>
      <c r="Z233" s="13"/>
      <c r="AA233" s="13"/>
      <c r="AB233" s="13"/>
      <c r="AC233" s="13"/>
      <c r="AD233" s="13"/>
      <c r="AE233" s="13"/>
      <c r="AF233" s="13"/>
      <c r="AG233" s="13"/>
      <c r="AH233" s="13"/>
      <c r="AI233" s="13"/>
      <c r="AJ233" s="13"/>
      <c r="AK233" s="13"/>
      <c r="AL233" s="13"/>
      <c r="AM233" s="13"/>
    </row>
    <row r="234" spans="1:39" ht="14.1">
      <c r="A234" s="8" t="s">
        <v>89</v>
      </c>
      <c r="B234" s="9"/>
      <c r="C234" s="9"/>
      <c r="D234" s="9"/>
      <c r="E234" s="52"/>
      <c r="F234" s="9"/>
      <c r="G234" s="39" t="str">
        <f t="shared" si="6"/>
        <v/>
      </c>
      <c r="H234" s="42" t="s">
        <v>90</v>
      </c>
      <c r="J234" s="13">
        <v>0</v>
      </c>
      <c r="K234" s="13">
        <v>0</v>
      </c>
      <c r="L234" s="13">
        <v>0</v>
      </c>
      <c r="M234" s="13">
        <v>0</v>
      </c>
      <c r="N234" s="13">
        <v>0</v>
      </c>
      <c r="O234" s="13">
        <v>0</v>
      </c>
      <c r="P234" s="13">
        <v>0</v>
      </c>
      <c r="Q234" s="13">
        <v>0</v>
      </c>
      <c r="R234" s="13">
        <v>0</v>
      </c>
      <c r="S234" s="13">
        <v>0</v>
      </c>
      <c r="T234" s="13">
        <v>0</v>
      </c>
      <c r="U234" s="13">
        <v>0</v>
      </c>
      <c r="V234" s="13"/>
      <c r="W234" s="13"/>
      <c r="X234" s="13"/>
      <c r="Y234" s="13"/>
      <c r="Z234" s="13"/>
      <c r="AA234" s="13"/>
      <c r="AB234" s="13"/>
      <c r="AC234" s="13"/>
      <c r="AD234" s="13"/>
      <c r="AE234" s="13"/>
      <c r="AF234" s="13"/>
      <c r="AG234" s="13"/>
      <c r="AH234" s="13"/>
      <c r="AI234" s="13"/>
      <c r="AJ234" s="13"/>
      <c r="AK234" s="13"/>
      <c r="AL234" s="13"/>
      <c r="AM234" s="13"/>
    </row>
    <row r="235" spans="1:39" ht="14.1">
      <c r="A235" s="8" t="s">
        <v>89</v>
      </c>
      <c r="B235" s="9"/>
      <c r="C235" s="9"/>
      <c r="D235" s="9"/>
      <c r="E235" s="52"/>
      <c r="F235" s="9"/>
      <c r="G235" s="39" t="str">
        <f t="shared" si="6"/>
        <v/>
      </c>
      <c r="H235" s="42" t="s">
        <v>90</v>
      </c>
      <c r="J235" s="13">
        <v>0</v>
      </c>
      <c r="K235" s="13">
        <v>0</v>
      </c>
      <c r="L235" s="13">
        <v>0</v>
      </c>
      <c r="M235" s="13">
        <v>0</v>
      </c>
      <c r="N235" s="13">
        <v>0</v>
      </c>
      <c r="O235" s="13">
        <v>0</v>
      </c>
      <c r="P235" s="13">
        <v>0</v>
      </c>
      <c r="Q235" s="13">
        <v>0</v>
      </c>
      <c r="R235" s="13">
        <v>0</v>
      </c>
      <c r="S235" s="13">
        <v>0</v>
      </c>
      <c r="T235" s="13">
        <v>0</v>
      </c>
      <c r="U235" s="13">
        <v>0</v>
      </c>
      <c r="V235" s="13"/>
      <c r="W235" s="13"/>
      <c r="X235" s="13"/>
      <c r="Y235" s="13"/>
      <c r="Z235" s="13"/>
      <c r="AA235" s="13"/>
      <c r="AB235" s="13"/>
      <c r="AC235" s="13"/>
      <c r="AD235" s="13"/>
      <c r="AE235" s="13"/>
      <c r="AF235" s="13"/>
      <c r="AG235" s="13"/>
      <c r="AH235" s="13"/>
      <c r="AI235" s="13"/>
      <c r="AJ235" s="13"/>
      <c r="AK235" s="13"/>
      <c r="AL235" s="13"/>
      <c r="AM235" s="13"/>
    </row>
    <row r="236" spans="1:39" ht="14.1">
      <c r="A236" s="8" t="s">
        <v>89</v>
      </c>
      <c r="B236" s="9"/>
      <c r="C236" s="9"/>
      <c r="D236" s="9"/>
      <c r="E236" s="52"/>
      <c r="F236" s="9"/>
      <c r="G236" s="39" t="str">
        <f t="shared" si="6"/>
        <v/>
      </c>
      <c r="H236" s="42" t="s">
        <v>90</v>
      </c>
      <c r="J236" s="13">
        <v>0</v>
      </c>
      <c r="K236" s="13">
        <v>0</v>
      </c>
      <c r="L236" s="13">
        <v>0</v>
      </c>
      <c r="M236" s="13">
        <v>0</v>
      </c>
      <c r="N236" s="13">
        <v>0</v>
      </c>
      <c r="O236" s="13">
        <v>0</v>
      </c>
      <c r="P236" s="13">
        <v>0</v>
      </c>
      <c r="Q236" s="13">
        <v>0</v>
      </c>
      <c r="R236" s="13">
        <v>0</v>
      </c>
      <c r="S236" s="13">
        <v>0</v>
      </c>
      <c r="T236" s="13">
        <v>0</v>
      </c>
      <c r="U236" s="13">
        <v>0</v>
      </c>
      <c r="V236" s="13"/>
      <c r="W236" s="13"/>
      <c r="X236" s="13"/>
      <c r="Y236" s="13"/>
      <c r="Z236" s="13"/>
      <c r="AA236" s="13"/>
      <c r="AB236" s="13"/>
      <c r="AC236" s="13"/>
      <c r="AD236" s="13"/>
      <c r="AE236" s="13"/>
      <c r="AF236" s="13"/>
      <c r="AG236" s="13"/>
      <c r="AH236" s="13"/>
      <c r="AI236" s="13"/>
      <c r="AJ236" s="13"/>
      <c r="AK236" s="13"/>
      <c r="AL236" s="13"/>
      <c r="AM236" s="13"/>
    </row>
    <row r="237" spans="1:39" ht="14.1">
      <c r="A237" s="8" t="s">
        <v>89</v>
      </c>
      <c r="B237" s="9"/>
      <c r="C237" s="9"/>
      <c r="D237" s="9"/>
      <c r="E237" s="52"/>
      <c r="F237" s="9"/>
      <c r="G237" s="39" t="str">
        <f t="shared" si="6"/>
        <v/>
      </c>
      <c r="H237" s="42" t="s">
        <v>90</v>
      </c>
      <c r="J237" s="13">
        <v>0</v>
      </c>
      <c r="K237" s="13">
        <v>0</v>
      </c>
      <c r="L237" s="13">
        <v>0</v>
      </c>
      <c r="M237" s="13">
        <v>0</v>
      </c>
      <c r="N237" s="13">
        <v>0</v>
      </c>
      <c r="O237" s="13">
        <v>0</v>
      </c>
      <c r="P237" s="13">
        <v>0</v>
      </c>
      <c r="Q237" s="13">
        <v>0</v>
      </c>
      <c r="R237" s="13">
        <v>0</v>
      </c>
      <c r="S237" s="13">
        <v>0</v>
      </c>
      <c r="T237" s="13">
        <v>0</v>
      </c>
      <c r="U237" s="13">
        <v>0</v>
      </c>
      <c r="V237" s="13"/>
      <c r="W237" s="13"/>
      <c r="X237" s="13"/>
      <c r="Y237" s="13"/>
      <c r="Z237" s="13"/>
      <c r="AA237" s="13"/>
      <c r="AB237" s="13"/>
      <c r="AC237" s="13"/>
      <c r="AD237" s="13"/>
      <c r="AE237" s="13"/>
      <c r="AF237" s="13"/>
      <c r="AG237" s="13"/>
      <c r="AH237" s="13"/>
      <c r="AI237" s="13"/>
      <c r="AJ237" s="13"/>
      <c r="AK237" s="13"/>
      <c r="AL237" s="13"/>
      <c r="AM237" s="13"/>
    </row>
    <row r="238" spans="1:39" ht="14.1">
      <c r="A238" s="8" t="s">
        <v>89</v>
      </c>
      <c r="B238" s="9"/>
      <c r="C238" s="9"/>
      <c r="D238" s="9"/>
      <c r="E238" s="52"/>
      <c r="F238" s="9"/>
      <c r="G238" s="39" t="str">
        <f t="shared" si="6"/>
        <v/>
      </c>
      <c r="H238" s="42" t="s">
        <v>90</v>
      </c>
      <c r="J238" s="13">
        <v>0</v>
      </c>
      <c r="K238" s="13">
        <v>0</v>
      </c>
      <c r="L238" s="13">
        <v>0</v>
      </c>
      <c r="M238" s="13">
        <v>0</v>
      </c>
      <c r="N238" s="13">
        <v>0</v>
      </c>
      <c r="O238" s="13">
        <v>0</v>
      </c>
      <c r="P238" s="13">
        <v>0</v>
      </c>
      <c r="Q238" s="13">
        <v>0</v>
      </c>
      <c r="R238" s="13">
        <v>0</v>
      </c>
      <c r="S238" s="13">
        <v>0</v>
      </c>
      <c r="T238" s="13">
        <v>0</v>
      </c>
      <c r="U238" s="13">
        <v>0</v>
      </c>
      <c r="V238" s="13"/>
      <c r="W238" s="13"/>
      <c r="X238" s="13"/>
      <c r="Y238" s="13"/>
      <c r="Z238" s="13"/>
      <c r="AA238" s="13"/>
      <c r="AB238" s="13"/>
      <c r="AC238" s="13"/>
      <c r="AD238" s="13"/>
      <c r="AE238" s="13"/>
      <c r="AF238" s="13"/>
      <c r="AG238" s="13"/>
      <c r="AH238" s="13"/>
      <c r="AI238" s="13"/>
      <c r="AJ238" s="13"/>
      <c r="AK238" s="13"/>
      <c r="AL238" s="13"/>
      <c r="AM238" s="13"/>
    </row>
    <row r="239" spans="1:39" ht="14.1">
      <c r="A239" s="8" t="s">
        <v>89</v>
      </c>
      <c r="B239" s="9"/>
      <c r="C239" s="9"/>
      <c r="D239" s="9"/>
      <c r="E239" s="52"/>
      <c r="F239" s="9"/>
      <c r="G239" s="39" t="str">
        <f t="shared" si="6"/>
        <v/>
      </c>
      <c r="H239" s="42" t="s">
        <v>90</v>
      </c>
      <c r="J239" s="13">
        <v>0</v>
      </c>
      <c r="K239" s="13">
        <v>0</v>
      </c>
      <c r="L239" s="13">
        <v>0</v>
      </c>
      <c r="M239" s="13">
        <v>0</v>
      </c>
      <c r="N239" s="13">
        <v>0</v>
      </c>
      <c r="O239" s="13">
        <v>0</v>
      </c>
      <c r="P239" s="13">
        <v>0</v>
      </c>
      <c r="Q239" s="13">
        <v>0</v>
      </c>
      <c r="R239" s="13">
        <v>0</v>
      </c>
      <c r="S239" s="13">
        <v>0</v>
      </c>
      <c r="T239" s="13">
        <v>0</v>
      </c>
      <c r="U239" s="13">
        <v>0</v>
      </c>
      <c r="V239" s="13"/>
      <c r="W239" s="13"/>
      <c r="X239" s="13"/>
      <c r="Y239" s="13"/>
      <c r="Z239" s="13"/>
      <c r="AA239" s="13"/>
      <c r="AB239" s="13"/>
      <c r="AC239" s="13"/>
      <c r="AD239" s="13"/>
      <c r="AE239" s="13"/>
      <c r="AF239" s="13"/>
      <c r="AG239" s="13"/>
      <c r="AH239" s="13"/>
      <c r="AI239" s="13"/>
      <c r="AJ239" s="13"/>
      <c r="AK239" s="13"/>
      <c r="AL239" s="13"/>
      <c r="AM239" s="13"/>
    </row>
    <row r="240" spans="1:39" ht="14.1">
      <c r="A240" s="8" t="s">
        <v>89</v>
      </c>
      <c r="B240" s="9"/>
      <c r="C240" s="9"/>
      <c r="D240" s="9"/>
      <c r="E240" s="52"/>
      <c r="F240" s="9"/>
      <c r="G240" s="39" t="str">
        <f t="shared" si="6"/>
        <v/>
      </c>
      <c r="H240" s="42" t="s">
        <v>90</v>
      </c>
      <c r="J240" s="13">
        <v>0</v>
      </c>
      <c r="K240" s="13">
        <v>0</v>
      </c>
      <c r="L240" s="13">
        <v>0</v>
      </c>
      <c r="M240" s="13">
        <v>0</v>
      </c>
      <c r="N240" s="13">
        <v>0</v>
      </c>
      <c r="O240" s="13">
        <v>0</v>
      </c>
      <c r="P240" s="13">
        <v>0</v>
      </c>
      <c r="Q240" s="13">
        <v>0</v>
      </c>
      <c r="R240" s="13">
        <v>0</v>
      </c>
      <c r="S240" s="13">
        <v>0</v>
      </c>
      <c r="T240" s="13">
        <v>0</v>
      </c>
      <c r="U240" s="13">
        <v>0</v>
      </c>
      <c r="V240" s="13"/>
      <c r="W240" s="13"/>
      <c r="X240" s="13"/>
      <c r="Y240" s="13"/>
      <c r="Z240" s="13"/>
      <c r="AA240" s="13"/>
      <c r="AB240" s="13"/>
      <c r="AC240" s="13"/>
      <c r="AD240" s="13"/>
      <c r="AE240" s="13"/>
      <c r="AF240" s="13"/>
      <c r="AG240" s="13"/>
      <c r="AH240" s="13"/>
      <c r="AI240" s="13"/>
      <c r="AJ240" s="13"/>
      <c r="AK240" s="13"/>
      <c r="AL240" s="13"/>
      <c r="AM240" s="13"/>
    </row>
    <row r="241" spans="1:39" ht="14.1">
      <c r="A241" s="8" t="s">
        <v>89</v>
      </c>
      <c r="B241" s="9"/>
      <c r="C241" s="9"/>
      <c r="D241" s="9"/>
      <c r="E241" s="52"/>
      <c r="F241" s="9"/>
      <c r="G241" s="39" t="str">
        <f t="shared" si="6"/>
        <v/>
      </c>
      <c r="H241" s="42" t="s">
        <v>90</v>
      </c>
      <c r="J241" s="11">
        <v>0</v>
      </c>
      <c r="K241" s="11">
        <v>0</v>
      </c>
      <c r="L241" s="11">
        <v>0</v>
      </c>
      <c r="M241" s="11">
        <v>0</v>
      </c>
      <c r="N241" s="11">
        <v>0</v>
      </c>
      <c r="O241" s="11">
        <v>0</v>
      </c>
      <c r="P241" s="11">
        <v>0</v>
      </c>
      <c r="Q241" s="11">
        <v>0</v>
      </c>
      <c r="R241" s="11">
        <v>0</v>
      </c>
      <c r="S241" s="11">
        <v>0</v>
      </c>
      <c r="T241" s="11">
        <v>0</v>
      </c>
      <c r="U241" s="11">
        <v>0</v>
      </c>
      <c r="V241" s="11"/>
      <c r="W241" s="11"/>
      <c r="X241" s="11"/>
      <c r="Y241" s="11"/>
      <c r="Z241" s="11"/>
      <c r="AA241" s="11"/>
      <c r="AB241" s="11"/>
      <c r="AC241" s="11"/>
      <c r="AD241" s="11"/>
      <c r="AE241" s="11"/>
      <c r="AF241" s="11"/>
      <c r="AG241" s="11"/>
      <c r="AH241" s="11"/>
      <c r="AI241" s="11"/>
      <c r="AJ241" s="11"/>
      <c r="AK241" s="11"/>
      <c r="AL241" s="11"/>
      <c r="AM241" s="11"/>
    </row>
    <row r="242" spans="1:39" ht="14.1">
      <c r="A242" s="8" t="s">
        <v>89</v>
      </c>
      <c r="B242" s="9"/>
      <c r="C242" s="9"/>
      <c r="D242" s="9"/>
      <c r="E242" s="52"/>
      <c r="F242" s="9"/>
      <c r="G242" s="39" t="str">
        <f t="shared" si="6"/>
        <v/>
      </c>
      <c r="H242" s="42" t="s">
        <v>90</v>
      </c>
      <c r="J242" s="13">
        <v>0</v>
      </c>
      <c r="K242" s="13">
        <v>0</v>
      </c>
      <c r="L242" s="13">
        <v>0</v>
      </c>
      <c r="M242" s="13">
        <v>0</v>
      </c>
      <c r="N242" s="13">
        <v>0</v>
      </c>
      <c r="O242" s="13">
        <v>0</v>
      </c>
      <c r="P242" s="13">
        <v>0</v>
      </c>
      <c r="Q242" s="13">
        <v>0</v>
      </c>
      <c r="R242" s="13">
        <v>0</v>
      </c>
      <c r="S242" s="13">
        <v>0</v>
      </c>
      <c r="T242" s="13">
        <v>0</v>
      </c>
      <c r="U242" s="13">
        <v>0</v>
      </c>
      <c r="V242" s="13"/>
      <c r="W242" s="13"/>
      <c r="X242" s="13"/>
      <c r="Y242" s="13"/>
      <c r="Z242" s="13"/>
      <c r="AA242" s="13"/>
      <c r="AB242" s="13"/>
      <c r="AC242" s="13"/>
      <c r="AD242" s="13"/>
      <c r="AE242" s="13"/>
      <c r="AF242" s="13"/>
      <c r="AG242" s="13"/>
      <c r="AH242" s="13"/>
      <c r="AI242" s="13"/>
      <c r="AJ242" s="13"/>
      <c r="AK242" s="13"/>
      <c r="AL242" s="13"/>
      <c r="AM242" s="13"/>
    </row>
    <row r="243" spans="1:39" ht="14.1">
      <c r="A243" s="8" t="s">
        <v>89</v>
      </c>
      <c r="B243" s="9"/>
      <c r="C243" s="9"/>
      <c r="D243" s="9"/>
      <c r="E243" s="52"/>
      <c r="F243" s="9"/>
      <c r="G243" s="39" t="str">
        <f t="shared" si="6"/>
        <v/>
      </c>
      <c r="H243" s="42" t="s">
        <v>90</v>
      </c>
      <c r="J243" s="13">
        <v>0</v>
      </c>
      <c r="K243" s="13">
        <v>0</v>
      </c>
      <c r="L243" s="13">
        <v>0</v>
      </c>
      <c r="M243" s="13">
        <v>0</v>
      </c>
      <c r="N243" s="13">
        <v>0</v>
      </c>
      <c r="O243" s="13">
        <v>0</v>
      </c>
      <c r="P243" s="13">
        <v>0</v>
      </c>
      <c r="Q243" s="13">
        <v>0</v>
      </c>
      <c r="R243" s="13">
        <v>0</v>
      </c>
      <c r="S243" s="13">
        <v>0</v>
      </c>
      <c r="T243" s="13">
        <v>0</v>
      </c>
      <c r="U243" s="13">
        <v>0</v>
      </c>
      <c r="V243" s="13"/>
      <c r="W243" s="13"/>
      <c r="X243" s="13"/>
      <c r="Y243" s="13"/>
      <c r="Z243" s="13"/>
      <c r="AA243" s="13"/>
      <c r="AB243" s="13"/>
      <c r="AC243" s="13"/>
      <c r="AD243" s="13"/>
      <c r="AE243" s="13"/>
      <c r="AF243" s="13"/>
      <c r="AG243" s="13"/>
      <c r="AH243" s="13"/>
      <c r="AI243" s="13"/>
      <c r="AJ243" s="13"/>
      <c r="AK243" s="13"/>
      <c r="AL243" s="13"/>
      <c r="AM243" s="13"/>
    </row>
    <row r="244" spans="1:39" ht="14.1">
      <c r="A244" s="8" t="s">
        <v>89</v>
      </c>
      <c r="B244" s="9"/>
      <c r="C244" s="9"/>
      <c r="D244" s="9"/>
      <c r="E244" s="52"/>
      <c r="F244" s="9"/>
      <c r="G244" s="39" t="str">
        <f t="shared" si="6"/>
        <v/>
      </c>
      <c r="H244" s="42" t="s">
        <v>90</v>
      </c>
      <c r="J244" s="13">
        <v>0</v>
      </c>
      <c r="K244" s="13">
        <v>0</v>
      </c>
      <c r="L244" s="13">
        <v>0</v>
      </c>
      <c r="M244" s="13">
        <v>0</v>
      </c>
      <c r="N244" s="13">
        <v>0</v>
      </c>
      <c r="O244" s="13">
        <v>0</v>
      </c>
      <c r="P244" s="13">
        <v>0</v>
      </c>
      <c r="Q244" s="13">
        <v>0</v>
      </c>
      <c r="R244" s="13">
        <v>0</v>
      </c>
      <c r="S244" s="13">
        <v>0</v>
      </c>
      <c r="T244" s="13">
        <v>0</v>
      </c>
      <c r="U244" s="13">
        <v>0</v>
      </c>
      <c r="V244" s="13"/>
      <c r="W244" s="13"/>
      <c r="X244" s="13"/>
      <c r="Y244" s="13"/>
      <c r="Z244" s="13"/>
      <c r="AA244" s="13"/>
      <c r="AB244" s="13"/>
      <c r="AC244" s="13"/>
      <c r="AD244" s="13"/>
      <c r="AE244" s="13"/>
      <c r="AF244" s="13"/>
      <c r="AG244" s="13"/>
      <c r="AH244" s="13"/>
      <c r="AI244" s="13"/>
      <c r="AJ244" s="13"/>
      <c r="AK244" s="13"/>
      <c r="AL244" s="13"/>
      <c r="AM244" s="13"/>
    </row>
    <row r="245" spans="1:39" ht="14.1">
      <c r="A245" s="8" t="s">
        <v>89</v>
      </c>
      <c r="B245" s="9"/>
      <c r="C245" s="9"/>
      <c r="D245" s="9"/>
      <c r="E245" s="52"/>
      <c r="F245" s="9"/>
      <c r="G245" s="39" t="str">
        <f t="shared" si="6"/>
        <v/>
      </c>
      <c r="H245" s="42" t="s">
        <v>90</v>
      </c>
      <c r="J245" s="13">
        <v>0</v>
      </c>
      <c r="K245" s="13">
        <v>0</v>
      </c>
      <c r="L245" s="13">
        <v>0</v>
      </c>
      <c r="M245" s="13">
        <v>0</v>
      </c>
      <c r="N245" s="13">
        <v>0</v>
      </c>
      <c r="O245" s="13">
        <v>0</v>
      </c>
      <c r="P245" s="13">
        <v>0</v>
      </c>
      <c r="Q245" s="13">
        <v>0</v>
      </c>
      <c r="R245" s="13">
        <v>0</v>
      </c>
      <c r="S245" s="13">
        <v>0</v>
      </c>
      <c r="T245" s="13">
        <v>0</v>
      </c>
      <c r="U245" s="13">
        <v>0</v>
      </c>
      <c r="V245" s="13"/>
      <c r="W245" s="13"/>
      <c r="X245" s="13"/>
      <c r="Y245" s="13"/>
      <c r="Z245" s="13"/>
      <c r="AA245" s="13"/>
      <c r="AB245" s="13"/>
      <c r="AC245" s="13"/>
      <c r="AD245" s="13"/>
      <c r="AE245" s="13"/>
      <c r="AF245" s="13"/>
      <c r="AG245" s="13"/>
      <c r="AH245" s="13"/>
      <c r="AI245" s="13"/>
      <c r="AJ245" s="13"/>
      <c r="AK245" s="13"/>
      <c r="AL245" s="13"/>
      <c r="AM245" s="13"/>
    </row>
    <row r="246" spans="1:39" ht="14.1">
      <c r="A246" s="8" t="s">
        <v>89</v>
      </c>
      <c r="B246" s="9"/>
      <c r="C246" s="9"/>
      <c r="D246" s="9"/>
      <c r="E246" s="52"/>
      <c r="F246" s="9"/>
      <c r="G246" s="39" t="str">
        <f t="shared" si="6"/>
        <v/>
      </c>
      <c r="H246" s="42" t="s">
        <v>90</v>
      </c>
      <c r="J246" s="13">
        <v>0</v>
      </c>
      <c r="K246" s="13">
        <v>0</v>
      </c>
      <c r="L246" s="13">
        <v>0</v>
      </c>
      <c r="M246" s="13">
        <v>0</v>
      </c>
      <c r="N246" s="13">
        <v>0</v>
      </c>
      <c r="O246" s="13">
        <v>0</v>
      </c>
      <c r="P246" s="13">
        <v>0</v>
      </c>
      <c r="Q246" s="13">
        <v>0</v>
      </c>
      <c r="R246" s="13">
        <v>0</v>
      </c>
      <c r="S246" s="13">
        <v>0</v>
      </c>
      <c r="T246" s="13">
        <v>0</v>
      </c>
      <c r="U246" s="13">
        <v>0</v>
      </c>
      <c r="V246" s="13"/>
      <c r="W246" s="13"/>
      <c r="X246" s="13"/>
      <c r="Y246" s="13"/>
      <c r="Z246" s="13"/>
      <c r="AA246" s="13"/>
      <c r="AB246" s="13"/>
      <c r="AC246" s="13"/>
      <c r="AD246" s="13"/>
      <c r="AE246" s="13"/>
      <c r="AF246" s="13"/>
      <c r="AG246" s="13"/>
      <c r="AH246" s="13"/>
      <c r="AI246" s="13"/>
      <c r="AJ246" s="13"/>
      <c r="AK246" s="13"/>
      <c r="AL246" s="13"/>
      <c r="AM246" s="13"/>
    </row>
    <row r="247" spans="1:39" ht="14.1">
      <c r="A247" s="8" t="s">
        <v>89</v>
      </c>
      <c r="B247" s="9"/>
      <c r="C247" s="9"/>
      <c r="D247" s="9"/>
      <c r="E247" s="52"/>
      <c r="F247" s="9"/>
      <c r="G247" s="39" t="str">
        <f t="shared" si="6"/>
        <v/>
      </c>
      <c r="H247" s="42" t="s">
        <v>90</v>
      </c>
      <c r="J247" s="13">
        <v>0</v>
      </c>
      <c r="K247" s="13">
        <v>0</v>
      </c>
      <c r="L247" s="13">
        <v>0</v>
      </c>
      <c r="M247" s="13">
        <v>0</v>
      </c>
      <c r="N247" s="13">
        <v>0</v>
      </c>
      <c r="O247" s="13">
        <v>0</v>
      </c>
      <c r="P247" s="13">
        <v>0</v>
      </c>
      <c r="Q247" s="13">
        <v>0</v>
      </c>
      <c r="R247" s="13">
        <v>0</v>
      </c>
      <c r="S247" s="13">
        <v>0</v>
      </c>
      <c r="T247" s="13">
        <v>0</v>
      </c>
      <c r="U247" s="13">
        <v>0</v>
      </c>
      <c r="V247" s="13"/>
      <c r="W247" s="13"/>
      <c r="X247" s="13"/>
      <c r="Y247" s="13"/>
      <c r="Z247" s="13"/>
      <c r="AA247" s="13"/>
      <c r="AB247" s="13"/>
      <c r="AC247" s="13"/>
      <c r="AD247" s="13"/>
      <c r="AE247" s="13"/>
      <c r="AF247" s="13"/>
      <c r="AG247" s="13"/>
      <c r="AH247" s="13"/>
      <c r="AI247" s="13"/>
      <c r="AJ247" s="13"/>
      <c r="AK247" s="13"/>
      <c r="AL247" s="13"/>
      <c r="AM247" s="13"/>
    </row>
    <row r="248" spans="1:39" ht="14.1">
      <c r="A248" s="8" t="s">
        <v>89</v>
      </c>
      <c r="B248" s="9"/>
      <c r="C248" s="9"/>
      <c r="D248" s="9"/>
      <c r="E248" s="52"/>
      <c r="F248" s="9"/>
      <c r="G248" s="39" t="str">
        <f t="shared" si="6"/>
        <v/>
      </c>
      <c r="H248" s="42" t="s">
        <v>90</v>
      </c>
      <c r="J248" s="13">
        <v>0</v>
      </c>
      <c r="K248" s="13">
        <v>0</v>
      </c>
      <c r="L248" s="13">
        <v>0</v>
      </c>
      <c r="M248" s="13">
        <v>0</v>
      </c>
      <c r="N248" s="13">
        <v>0</v>
      </c>
      <c r="O248" s="13">
        <v>0</v>
      </c>
      <c r="P248" s="13">
        <v>0</v>
      </c>
      <c r="Q248" s="13">
        <v>0</v>
      </c>
      <c r="R248" s="13">
        <v>0</v>
      </c>
      <c r="S248" s="13">
        <v>0</v>
      </c>
      <c r="T248" s="13">
        <v>0</v>
      </c>
      <c r="U248" s="13">
        <v>0</v>
      </c>
      <c r="V248" s="13"/>
      <c r="W248" s="13"/>
      <c r="X248" s="13"/>
      <c r="Y248" s="13"/>
      <c r="Z248" s="13"/>
      <c r="AA248" s="13"/>
      <c r="AB248" s="13"/>
      <c r="AC248" s="13"/>
      <c r="AD248" s="13"/>
      <c r="AE248" s="13"/>
      <c r="AF248" s="13"/>
      <c r="AG248" s="13"/>
      <c r="AH248" s="13"/>
      <c r="AI248" s="13"/>
      <c r="AJ248" s="13"/>
      <c r="AK248" s="13"/>
      <c r="AL248" s="13"/>
      <c r="AM248" s="13"/>
    </row>
    <row r="249" spans="1:39" ht="14.1">
      <c r="A249" s="8" t="s">
        <v>89</v>
      </c>
      <c r="B249" s="9"/>
      <c r="C249" s="9"/>
      <c r="D249" s="9"/>
      <c r="E249" s="52"/>
      <c r="F249" s="9"/>
      <c r="G249" s="39" t="str">
        <f t="shared" si="6"/>
        <v/>
      </c>
      <c r="H249" s="42" t="s">
        <v>90</v>
      </c>
      <c r="J249" s="13">
        <v>0</v>
      </c>
      <c r="K249" s="13">
        <v>0</v>
      </c>
      <c r="L249" s="13">
        <v>0</v>
      </c>
      <c r="M249" s="13">
        <v>0</v>
      </c>
      <c r="N249" s="13">
        <v>0</v>
      </c>
      <c r="O249" s="13">
        <v>0</v>
      </c>
      <c r="P249" s="13">
        <v>0</v>
      </c>
      <c r="Q249" s="13">
        <v>0</v>
      </c>
      <c r="R249" s="13">
        <v>0</v>
      </c>
      <c r="S249" s="13">
        <v>0</v>
      </c>
      <c r="T249" s="13">
        <v>0</v>
      </c>
      <c r="U249" s="13">
        <v>0</v>
      </c>
      <c r="V249" s="13"/>
      <c r="W249" s="13"/>
      <c r="X249" s="13"/>
      <c r="Y249" s="13"/>
      <c r="Z249" s="13"/>
      <c r="AA249" s="13"/>
      <c r="AB249" s="13"/>
      <c r="AC249" s="13"/>
      <c r="AD249" s="13"/>
      <c r="AE249" s="13"/>
      <c r="AF249" s="13"/>
      <c r="AG249" s="13"/>
      <c r="AH249" s="13"/>
      <c r="AI249" s="13"/>
      <c r="AJ249" s="13"/>
      <c r="AK249" s="13"/>
      <c r="AL249" s="13"/>
      <c r="AM249" s="13"/>
    </row>
    <row r="250" spans="1:39" ht="14.1">
      <c r="A250" s="8" t="s">
        <v>89</v>
      </c>
      <c r="B250" s="9"/>
      <c r="C250" s="9"/>
      <c r="D250" s="9"/>
      <c r="E250" s="52"/>
      <c r="F250" s="9"/>
      <c r="G250" s="39" t="str">
        <f t="shared" si="6"/>
        <v/>
      </c>
      <c r="H250" s="42" t="s">
        <v>90</v>
      </c>
      <c r="J250" s="13">
        <v>0</v>
      </c>
      <c r="K250" s="13">
        <v>0</v>
      </c>
      <c r="L250" s="13">
        <v>0</v>
      </c>
      <c r="M250" s="13">
        <v>0</v>
      </c>
      <c r="N250" s="13">
        <v>0</v>
      </c>
      <c r="O250" s="13">
        <v>0</v>
      </c>
      <c r="P250" s="13">
        <v>0</v>
      </c>
      <c r="Q250" s="13">
        <v>0</v>
      </c>
      <c r="R250" s="13">
        <v>0</v>
      </c>
      <c r="S250" s="13">
        <v>0</v>
      </c>
      <c r="T250" s="13">
        <v>0</v>
      </c>
      <c r="U250" s="13">
        <v>0</v>
      </c>
      <c r="V250" s="13"/>
      <c r="W250" s="13"/>
      <c r="X250" s="13"/>
      <c r="Y250" s="13"/>
      <c r="Z250" s="13"/>
      <c r="AA250" s="13"/>
      <c r="AB250" s="13"/>
      <c r="AC250" s="13"/>
      <c r="AD250" s="13"/>
      <c r="AE250" s="13"/>
      <c r="AF250" s="13"/>
      <c r="AG250" s="13"/>
      <c r="AH250" s="13"/>
      <c r="AI250" s="13"/>
      <c r="AJ250" s="13"/>
      <c r="AK250" s="13"/>
      <c r="AL250" s="13"/>
      <c r="AM250" s="13"/>
    </row>
    <row r="251" spans="1:39" ht="14.1">
      <c r="A251" s="8" t="s">
        <v>89</v>
      </c>
      <c r="B251" s="9"/>
      <c r="C251" s="9"/>
      <c r="D251" s="9"/>
      <c r="E251" s="52"/>
      <c r="F251" s="9"/>
      <c r="G251" s="39" t="str">
        <f t="shared" si="6"/>
        <v/>
      </c>
      <c r="H251" s="42" t="s">
        <v>90</v>
      </c>
      <c r="J251" s="13">
        <v>0</v>
      </c>
      <c r="K251" s="13">
        <v>0</v>
      </c>
      <c r="L251" s="13">
        <v>0</v>
      </c>
      <c r="M251" s="13">
        <v>0</v>
      </c>
      <c r="N251" s="13">
        <v>0</v>
      </c>
      <c r="O251" s="13">
        <v>0</v>
      </c>
      <c r="P251" s="13">
        <v>0</v>
      </c>
      <c r="Q251" s="13">
        <v>0</v>
      </c>
      <c r="R251" s="13">
        <v>0</v>
      </c>
      <c r="S251" s="13">
        <v>0</v>
      </c>
      <c r="T251" s="13">
        <v>0</v>
      </c>
      <c r="U251" s="13">
        <v>0</v>
      </c>
      <c r="V251" s="13"/>
      <c r="W251" s="13"/>
      <c r="X251" s="13"/>
      <c r="Y251" s="13"/>
      <c r="Z251" s="13"/>
      <c r="AA251" s="13"/>
      <c r="AB251" s="13"/>
      <c r="AC251" s="13"/>
      <c r="AD251" s="13"/>
      <c r="AE251" s="13"/>
      <c r="AF251" s="13"/>
      <c r="AG251" s="13"/>
      <c r="AH251" s="13"/>
      <c r="AI251" s="13"/>
      <c r="AJ251" s="13"/>
      <c r="AK251" s="13"/>
      <c r="AL251" s="13"/>
      <c r="AM251" s="13"/>
    </row>
    <row r="252" spans="1:39" ht="14.1">
      <c r="A252" s="8" t="s">
        <v>89</v>
      </c>
      <c r="B252" s="9"/>
      <c r="C252" s="9"/>
      <c r="D252" s="9"/>
      <c r="E252" s="52"/>
      <c r="F252" s="9"/>
      <c r="G252" s="39" t="str">
        <f t="shared" si="6"/>
        <v/>
      </c>
      <c r="H252" s="42" t="s">
        <v>90</v>
      </c>
      <c r="J252" s="13">
        <v>0</v>
      </c>
      <c r="K252" s="13">
        <v>0</v>
      </c>
      <c r="L252" s="13">
        <v>0</v>
      </c>
      <c r="M252" s="13">
        <v>0</v>
      </c>
      <c r="N252" s="13">
        <v>0</v>
      </c>
      <c r="O252" s="13">
        <v>0</v>
      </c>
      <c r="P252" s="13">
        <v>0</v>
      </c>
      <c r="Q252" s="13">
        <v>0</v>
      </c>
      <c r="R252" s="13">
        <v>0</v>
      </c>
      <c r="S252" s="13">
        <v>0</v>
      </c>
      <c r="T252" s="13">
        <v>0</v>
      </c>
      <c r="U252" s="13">
        <v>0</v>
      </c>
      <c r="V252" s="13"/>
      <c r="W252" s="13"/>
      <c r="X252" s="13"/>
      <c r="Y252" s="13"/>
      <c r="Z252" s="13"/>
      <c r="AA252" s="13"/>
      <c r="AB252" s="13"/>
      <c r="AC252" s="13"/>
      <c r="AD252" s="13"/>
      <c r="AE252" s="13"/>
      <c r="AF252" s="13"/>
      <c r="AG252" s="13"/>
      <c r="AH252" s="13"/>
      <c r="AI252" s="13"/>
      <c r="AJ252" s="13"/>
      <c r="AK252" s="13"/>
      <c r="AL252" s="13"/>
      <c r="AM252" s="13"/>
    </row>
    <row r="253" spans="1:39" ht="14.1">
      <c r="A253" s="8" t="s">
        <v>89</v>
      </c>
      <c r="B253" s="9"/>
      <c r="C253" s="9"/>
      <c r="D253" s="9"/>
      <c r="E253" s="52"/>
      <c r="F253" s="9"/>
      <c r="G253" s="39" t="str">
        <f t="shared" ref="G253:G284" si="7">IF(F253=0,"",F253-SUM(J253:AM253))</f>
        <v/>
      </c>
      <c r="H253" s="42" t="s">
        <v>90</v>
      </c>
      <c r="J253" s="13">
        <v>0</v>
      </c>
      <c r="K253" s="13">
        <v>0</v>
      </c>
      <c r="L253" s="13">
        <v>0</v>
      </c>
      <c r="M253" s="13">
        <v>0</v>
      </c>
      <c r="N253" s="13">
        <v>0</v>
      </c>
      <c r="O253" s="13">
        <v>0</v>
      </c>
      <c r="P253" s="13">
        <v>0</v>
      </c>
      <c r="Q253" s="13">
        <v>0</v>
      </c>
      <c r="R253" s="13">
        <v>0</v>
      </c>
      <c r="S253" s="13">
        <v>0</v>
      </c>
      <c r="T253" s="13">
        <v>0</v>
      </c>
      <c r="U253" s="13">
        <v>0</v>
      </c>
      <c r="V253" s="13"/>
      <c r="W253" s="13"/>
      <c r="X253" s="13"/>
      <c r="Y253" s="13"/>
      <c r="Z253" s="13"/>
      <c r="AA253" s="13"/>
      <c r="AB253" s="13"/>
      <c r="AC253" s="13"/>
      <c r="AD253" s="13"/>
      <c r="AE253" s="13"/>
      <c r="AF253" s="13"/>
      <c r="AG253" s="13"/>
      <c r="AH253" s="13"/>
      <c r="AI253" s="13"/>
      <c r="AJ253" s="13"/>
      <c r="AK253" s="13"/>
      <c r="AL253" s="13"/>
      <c r="AM253" s="13"/>
    </row>
    <row r="254" spans="1:39" ht="14.1">
      <c r="A254" s="8" t="s">
        <v>89</v>
      </c>
      <c r="B254" s="9"/>
      <c r="C254" s="9"/>
      <c r="D254" s="9"/>
      <c r="E254" s="52"/>
      <c r="F254" s="9"/>
      <c r="G254" s="39" t="str">
        <f t="shared" si="7"/>
        <v/>
      </c>
      <c r="H254" s="42" t="s">
        <v>90</v>
      </c>
      <c r="J254" s="13">
        <v>0</v>
      </c>
      <c r="K254" s="13">
        <v>0</v>
      </c>
      <c r="L254" s="13">
        <v>0</v>
      </c>
      <c r="M254" s="13">
        <v>0</v>
      </c>
      <c r="N254" s="13">
        <v>0</v>
      </c>
      <c r="O254" s="13">
        <v>0</v>
      </c>
      <c r="P254" s="13">
        <v>0</v>
      </c>
      <c r="Q254" s="13">
        <v>0</v>
      </c>
      <c r="R254" s="13">
        <v>0</v>
      </c>
      <c r="S254" s="13">
        <v>0</v>
      </c>
      <c r="T254" s="13">
        <v>0</v>
      </c>
      <c r="U254" s="13">
        <v>0</v>
      </c>
      <c r="V254" s="13"/>
      <c r="W254" s="13"/>
      <c r="X254" s="13"/>
      <c r="Y254" s="13"/>
      <c r="Z254" s="13"/>
      <c r="AA254" s="13"/>
      <c r="AB254" s="13"/>
      <c r="AC254" s="13"/>
      <c r="AD254" s="13"/>
      <c r="AE254" s="13"/>
      <c r="AF254" s="13"/>
      <c r="AG254" s="13"/>
      <c r="AH254" s="13"/>
      <c r="AI254" s="13"/>
      <c r="AJ254" s="13"/>
      <c r="AK254" s="13"/>
      <c r="AL254" s="13"/>
      <c r="AM254" s="13"/>
    </row>
    <row r="255" spans="1:39" ht="14.1">
      <c r="A255" s="8" t="s">
        <v>89</v>
      </c>
      <c r="B255" s="9"/>
      <c r="C255" s="9"/>
      <c r="D255" s="9"/>
      <c r="E255" s="52"/>
      <c r="F255" s="9"/>
      <c r="G255" s="39" t="str">
        <f t="shared" si="7"/>
        <v/>
      </c>
      <c r="H255" s="42" t="s">
        <v>90</v>
      </c>
      <c r="J255" s="13">
        <v>0</v>
      </c>
      <c r="K255" s="13">
        <v>0</v>
      </c>
      <c r="L255" s="13">
        <v>0</v>
      </c>
      <c r="M255" s="13">
        <v>0</v>
      </c>
      <c r="N255" s="13">
        <v>0</v>
      </c>
      <c r="O255" s="13">
        <v>0</v>
      </c>
      <c r="P255" s="13">
        <v>0</v>
      </c>
      <c r="Q255" s="13">
        <v>0</v>
      </c>
      <c r="R255" s="13">
        <v>0</v>
      </c>
      <c r="S255" s="13">
        <v>0</v>
      </c>
      <c r="T255" s="13">
        <v>0</v>
      </c>
      <c r="U255" s="13">
        <v>0</v>
      </c>
      <c r="V255" s="13"/>
      <c r="W255" s="13"/>
      <c r="X255" s="13"/>
      <c r="Y255" s="13"/>
      <c r="Z255" s="13"/>
      <c r="AA255" s="13"/>
      <c r="AB255" s="13"/>
      <c r="AC255" s="13"/>
      <c r="AD255" s="13"/>
      <c r="AE255" s="13"/>
      <c r="AF255" s="13"/>
      <c r="AG255" s="13"/>
      <c r="AH255" s="13"/>
      <c r="AI255" s="13"/>
      <c r="AJ255" s="13"/>
      <c r="AK255" s="13"/>
      <c r="AL255" s="13"/>
      <c r="AM255" s="13"/>
    </row>
    <row r="256" spans="1:39" ht="14.1">
      <c r="A256" s="8" t="s">
        <v>89</v>
      </c>
      <c r="B256" s="9"/>
      <c r="C256" s="9"/>
      <c r="D256" s="9"/>
      <c r="E256" s="52"/>
      <c r="F256" s="9"/>
      <c r="G256" s="39" t="str">
        <f t="shared" si="7"/>
        <v/>
      </c>
      <c r="H256" s="42" t="s">
        <v>90</v>
      </c>
      <c r="J256" s="13">
        <v>0</v>
      </c>
      <c r="K256" s="13">
        <v>0</v>
      </c>
      <c r="L256" s="13">
        <v>0</v>
      </c>
      <c r="M256" s="13">
        <v>0</v>
      </c>
      <c r="N256" s="13">
        <v>0</v>
      </c>
      <c r="O256" s="13">
        <v>0</v>
      </c>
      <c r="P256" s="13">
        <v>0</v>
      </c>
      <c r="Q256" s="13">
        <v>0</v>
      </c>
      <c r="R256" s="13">
        <v>0</v>
      </c>
      <c r="S256" s="13">
        <v>0</v>
      </c>
      <c r="T256" s="13">
        <v>0</v>
      </c>
      <c r="U256" s="13">
        <v>0</v>
      </c>
      <c r="V256" s="13"/>
      <c r="W256" s="13"/>
      <c r="X256" s="13"/>
      <c r="Y256" s="13"/>
      <c r="Z256" s="13"/>
      <c r="AA256" s="13"/>
      <c r="AB256" s="13"/>
      <c r="AC256" s="13"/>
      <c r="AD256" s="13"/>
      <c r="AE256" s="13"/>
      <c r="AF256" s="13"/>
      <c r="AG256" s="13"/>
      <c r="AH256" s="13"/>
      <c r="AI256" s="13"/>
      <c r="AJ256" s="13"/>
      <c r="AK256" s="13"/>
      <c r="AL256" s="13"/>
      <c r="AM256" s="13"/>
    </row>
    <row r="257" spans="1:39" ht="14.1">
      <c r="A257" s="8" t="s">
        <v>91</v>
      </c>
      <c r="B257" s="91" t="s">
        <v>92</v>
      </c>
      <c r="C257" s="92" t="s">
        <v>93</v>
      </c>
      <c r="D257" s="92" t="s">
        <v>94</v>
      </c>
      <c r="E257" s="117">
        <v>6.65</v>
      </c>
      <c r="F257" s="92">
        <v>30</v>
      </c>
      <c r="G257" s="39">
        <f t="shared" si="7"/>
        <v>0</v>
      </c>
      <c r="H257" s="44"/>
      <c r="J257" s="13">
        <v>0</v>
      </c>
      <c r="K257" s="13">
        <v>0</v>
      </c>
      <c r="L257" s="13">
        <v>0</v>
      </c>
      <c r="M257" s="13">
        <v>0</v>
      </c>
      <c r="N257" s="13">
        <v>0</v>
      </c>
      <c r="O257" s="13">
        <v>0</v>
      </c>
      <c r="P257" s="13">
        <v>0</v>
      </c>
      <c r="Q257" s="13">
        <v>0</v>
      </c>
      <c r="R257" s="13">
        <v>0</v>
      </c>
      <c r="S257" s="13">
        <v>30</v>
      </c>
      <c r="T257" s="13">
        <v>0</v>
      </c>
      <c r="U257" s="13">
        <v>0</v>
      </c>
      <c r="V257" s="13"/>
      <c r="W257" s="13"/>
      <c r="X257" s="13"/>
      <c r="Y257" s="13"/>
      <c r="Z257" s="13"/>
      <c r="AA257" s="13"/>
      <c r="AB257" s="13"/>
      <c r="AC257" s="13"/>
      <c r="AD257" s="13"/>
      <c r="AE257" s="13"/>
      <c r="AF257" s="13"/>
      <c r="AG257" s="13"/>
      <c r="AH257" s="13"/>
      <c r="AI257" s="13"/>
      <c r="AJ257" s="13"/>
      <c r="AK257" s="13"/>
      <c r="AL257" s="13"/>
      <c r="AM257" s="13"/>
    </row>
    <row r="258" spans="1:39" ht="14.1">
      <c r="A258" s="8" t="s">
        <v>91</v>
      </c>
      <c r="B258" s="93" t="s">
        <v>92</v>
      </c>
      <c r="C258" s="94" t="s">
        <v>95</v>
      </c>
      <c r="D258" s="94" t="s">
        <v>94</v>
      </c>
      <c r="E258" s="118">
        <v>7.3</v>
      </c>
      <c r="F258" s="94">
        <v>30</v>
      </c>
      <c r="G258" s="39">
        <f t="shared" si="7"/>
        <v>30</v>
      </c>
      <c r="H258" s="44"/>
      <c r="J258" s="13">
        <v>0</v>
      </c>
      <c r="K258" s="13">
        <v>0</v>
      </c>
      <c r="L258" s="13">
        <v>0</v>
      </c>
      <c r="M258" s="13">
        <v>0</v>
      </c>
      <c r="N258" s="13">
        <v>0</v>
      </c>
      <c r="O258" s="13">
        <v>0</v>
      </c>
      <c r="P258" s="13">
        <v>0</v>
      </c>
      <c r="Q258" s="13">
        <v>0</v>
      </c>
      <c r="R258" s="13">
        <v>0</v>
      </c>
      <c r="S258" s="13">
        <v>0</v>
      </c>
      <c r="T258" s="13">
        <v>0</v>
      </c>
      <c r="U258" s="13">
        <v>0</v>
      </c>
      <c r="V258" s="13"/>
      <c r="W258" s="13"/>
      <c r="X258" s="13"/>
      <c r="Y258" s="13"/>
      <c r="Z258" s="13"/>
      <c r="AA258" s="13"/>
      <c r="AB258" s="13"/>
      <c r="AC258" s="13"/>
      <c r="AD258" s="13"/>
      <c r="AE258" s="13"/>
      <c r="AF258" s="13"/>
      <c r="AG258" s="13"/>
      <c r="AH258" s="13"/>
      <c r="AI258" s="13"/>
      <c r="AJ258" s="13"/>
      <c r="AK258" s="13"/>
      <c r="AL258" s="13"/>
      <c r="AM258" s="13"/>
    </row>
    <row r="259" spans="1:39" ht="14.1">
      <c r="A259" s="8" t="s">
        <v>91</v>
      </c>
      <c r="B259" s="93" t="s">
        <v>96</v>
      </c>
      <c r="C259" s="94" t="s">
        <v>97</v>
      </c>
      <c r="D259" s="94" t="s">
        <v>30</v>
      </c>
      <c r="E259" s="118">
        <v>13.36</v>
      </c>
      <c r="F259" s="94">
        <v>30</v>
      </c>
      <c r="G259" s="39">
        <f t="shared" si="7"/>
        <v>30</v>
      </c>
      <c r="J259" s="11">
        <v>0</v>
      </c>
      <c r="K259" s="11">
        <v>0</v>
      </c>
      <c r="L259" s="11">
        <v>0</v>
      </c>
      <c r="M259" s="11">
        <v>0</v>
      </c>
      <c r="N259" s="11">
        <v>0</v>
      </c>
      <c r="O259" s="11">
        <v>0</v>
      </c>
      <c r="P259" s="11">
        <v>0</v>
      </c>
      <c r="Q259" s="11">
        <v>0</v>
      </c>
      <c r="R259" s="11">
        <v>0</v>
      </c>
      <c r="S259" s="11">
        <v>0</v>
      </c>
      <c r="T259" s="11">
        <v>0</v>
      </c>
      <c r="U259" s="11">
        <v>0</v>
      </c>
      <c r="V259" s="11"/>
      <c r="W259" s="11"/>
      <c r="X259" s="11"/>
      <c r="Y259" s="11"/>
      <c r="Z259" s="11"/>
      <c r="AA259" s="11"/>
      <c r="AB259" s="11"/>
      <c r="AC259" s="11"/>
      <c r="AD259" s="11"/>
      <c r="AE259" s="11"/>
      <c r="AF259" s="11"/>
      <c r="AG259" s="11"/>
      <c r="AH259" s="11"/>
      <c r="AI259" s="11"/>
      <c r="AJ259" s="11"/>
      <c r="AK259" s="11"/>
      <c r="AL259" s="11"/>
      <c r="AM259" s="11"/>
    </row>
    <row r="260" spans="1:39" ht="14.1">
      <c r="A260" s="8" t="s">
        <v>91</v>
      </c>
      <c r="B260" s="9"/>
      <c r="C260" s="9"/>
      <c r="D260" s="9"/>
      <c r="E260" s="52"/>
      <c r="F260" s="9"/>
      <c r="G260" s="39" t="str">
        <f t="shared" si="7"/>
        <v/>
      </c>
      <c r="J260" s="13">
        <v>0</v>
      </c>
      <c r="K260" s="13">
        <v>0</v>
      </c>
      <c r="L260" s="13">
        <v>0</v>
      </c>
      <c r="M260" s="13">
        <v>0</v>
      </c>
      <c r="N260" s="13">
        <v>0</v>
      </c>
      <c r="O260" s="13">
        <v>0</v>
      </c>
      <c r="P260" s="13">
        <v>0</v>
      </c>
      <c r="Q260" s="13">
        <v>0</v>
      </c>
      <c r="R260" s="13">
        <v>0</v>
      </c>
      <c r="S260" s="13">
        <v>0</v>
      </c>
      <c r="T260" s="13">
        <v>0</v>
      </c>
      <c r="U260" s="13">
        <v>0</v>
      </c>
      <c r="V260" s="13"/>
      <c r="W260" s="13"/>
      <c r="X260" s="13"/>
      <c r="Y260" s="13"/>
      <c r="Z260" s="13"/>
      <c r="AA260" s="13"/>
      <c r="AB260" s="13"/>
      <c r="AC260" s="13"/>
      <c r="AD260" s="13"/>
      <c r="AE260" s="13"/>
      <c r="AF260" s="13"/>
      <c r="AG260" s="13"/>
      <c r="AH260" s="13"/>
      <c r="AI260" s="13"/>
      <c r="AJ260" s="13"/>
      <c r="AK260" s="13"/>
      <c r="AL260" s="13"/>
      <c r="AM260" s="13"/>
    </row>
    <row r="261" spans="1:39" ht="14.1">
      <c r="A261" s="8" t="s">
        <v>91</v>
      </c>
      <c r="B261" s="9"/>
      <c r="C261" s="9"/>
      <c r="D261" s="9"/>
      <c r="E261" s="52"/>
      <c r="F261" s="9"/>
      <c r="G261" s="39" t="str">
        <f t="shared" si="7"/>
        <v/>
      </c>
      <c r="J261" s="13">
        <v>0</v>
      </c>
      <c r="K261" s="13">
        <v>0</v>
      </c>
      <c r="L261" s="13">
        <v>0</v>
      </c>
      <c r="M261" s="13">
        <v>0</v>
      </c>
      <c r="N261" s="13">
        <v>0</v>
      </c>
      <c r="O261" s="13">
        <v>0</v>
      </c>
      <c r="P261" s="13">
        <v>0</v>
      </c>
      <c r="Q261" s="13">
        <v>0</v>
      </c>
      <c r="R261" s="13">
        <v>0</v>
      </c>
      <c r="S261" s="13">
        <v>0</v>
      </c>
      <c r="T261" s="13">
        <v>0</v>
      </c>
      <c r="U261" s="13">
        <v>0</v>
      </c>
      <c r="V261" s="13"/>
      <c r="W261" s="13"/>
      <c r="X261" s="13"/>
      <c r="Y261" s="13"/>
      <c r="Z261" s="13"/>
      <c r="AA261" s="13"/>
      <c r="AB261" s="13"/>
      <c r="AC261" s="13"/>
      <c r="AD261" s="13"/>
      <c r="AE261" s="13"/>
      <c r="AF261" s="13"/>
      <c r="AG261" s="13"/>
      <c r="AH261" s="13"/>
      <c r="AI261" s="13"/>
      <c r="AJ261" s="13"/>
      <c r="AK261" s="13"/>
      <c r="AL261" s="13"/>
      <c r="AM261" s="13"/>
    </row>
    <row r="262" spans="1:39" ht="14.1">
      <c r="A262" s="8" t="s">
        <v>91</v>
      </c>
      <c r="B262" s="9"/>
      <c r="C262" s="9"/>
      <c r="D262" s="9"/>
      <c r="E262" s="52"/>
      <c r="F262" s="9"/>
      <c r="G262" s="39" t="str">
        <f t="shared" si="7"/>
        <v/>
      </c>
      <c r="J262" s="13">
        <v>0</v>
      </c>
      <c r="K262" s="13">
        <v>0</v>
      </c>
      <c r="L262" s="13">
        <v>0</v>
      </c>
      <c r="M262" s="13">
        <v>0</v>
      </c>
      <c r="N262" s="13">
        <v>0</v>
      </c>
      <c r="O262" s="13">
        <v>0</v>
      </c>
      <c r="P262" s="13">
        <v>0</v>
      </c>
      <c r="Q262" s="13">
        <v>0</v>
      </c>
      <c r="R262" s="13">
        <v>0</v>
      </c>
      <c r="S262" s="13">
        <v>0</v>
      </c>
      <c r="T262" s="13">
        <v>0</v>
      </c>
      <c r="U262" s="13">
        <v>0</v>
      </c>
      <c r="V262" s="13"/>
      <c r="W262" s="13"/>
      <c r="X262" s="13"/>
      <c r="Y262" s="13"/>
      <c r="Z262" s="13"/>
      <c r="AA262" s="13"/>
      <c r="AB262" s="13"/>
      <c r="AC262" s="13"/>
      <c r="AD262" s="13"/>
      <c r="AE262" s="13"/>
      <c r="AF262" s="13"/>
      <c r="AG262" s="13"/>
      <c r="AH262" s="13"/>
      <c r="AI262" s="13"/>
      <c r="AJ262" s="13"/>
      <c r="AK262" s="13"/>
      <c r="AL262" s="13"/>
      <c r="AM262" s="13"/>
    </row>
    <row r="263" spans="1:39" ht="14.1">
      <c r="A263" s="8" t="s">
        <v>91</v>
      </c>
      <c r="B263" s="9"/>
      <c r="C263" s="9"/>
      <c r="D263" s="9"/>
      <c r="E263" s="52"/>
      <c r="F263" s="9"/>
      <c r="G263" s="39" t="str">
        <f t="shared" si="7"/>
        <v/>
      </c>
      <c r="J263" s="13">
        <v>0</v>
      </c>
      <c r="K263" s="13">
        <v>0</v>
      </c>
      <c r="L263" s="13">
        <v>0</v>
      </c>
      <c r="M263" s="13">
        <v>0</v>
      </c>
      <c r="N263" s="13">
        <v>0</v>
      </c>
      <c r="O263" s="13">
        <v>0</v>
      </c>
      <c r="P263" s="13">
        <v>0</v>
      </c>
      <c r="Q263" s="13">
        <v>0</v>
      </c>
      <c r="R263" s="13">
        <v>0</v>
      </c>
      <c r="S263" s="13">
        <v>0</v>
      </c>
      <c r="T263" s="13">
        <v>0</v>
      </c>
      <c r="U263" s="13">
        <v>0</v>
      </c>
      <c r="V263" s="13"/>
      <c r="W263" s="13"/>
      <c r="X263" s="13"/>
      <c r="Y263" s="13"/>
      <c r="Z263" s="13"/>
      <c r="AA263" s="13"/>
      <c r="AB263" s="13"/>
      <c r="AC263" s="13"/>
      <c r="AD263" s="13"/>
      <c r="AE263" s="13"/>
      <c r="AF263" s="13"/>
      <c r="AG263" s="13"/>
      <c r="AH263" s="13"/>
      <c r="AI263" s="13"/>
      <c r="AJ263" s="13"/>
      <c r="AK263" s="13"/>
      <c r="AL263" s="13"/>
      <c r="AM263" s="13"/>
    </row>
    <row r="264" spans="1:39" ht="14.1">
      <c r="A264" s="8" t="s">
        <v>91</v>
      </c>
      <c r="B264" s="9"/>
      <c r="C264" s="9"/>
      <c r="D264" s="9"/>
      <c r="E264" s="52"/>
      <c r="F264" s="9"/>
      <c r="G264" s="39" t="str">
        <f t="shared" si="7"/>
        <v/>
      </c>
      <c r="J264" s="13">
        <v>0</v>
      </c>
      <c r="K264" s="13">
        <v>0</v>
      </c>
      <c r="L264" s="13">
        <v>0</v>
      </c>
      <c r="M264" s="13">
        <v>0</v>
      </c>
      <c r="N264" s="13">
        <v>0</v>
      </c>
      <c r="O264" s="13">
        <v>0</v>
      </c>
      <c r="P264" s="13">
        <v>0</v>
      </c>
      <c r="Q264" s="13">
        <v>0</v>
      </c>
      <c r="R264" s="13">
        <v>0</v>
      </c>
      <c r="S264" s="13">
        <v>0</v>
      </c>
      <c r="T264" s="13">
        <v>0</v>
      </c>
      <c r="U264" s="13">
        <v>0</v>
      </c>
      <c r="V264" s="13"/>
      <c r="W264" s="13"/>
      <c r="X264" s="13"/>
      <c r="Y264" s="13"/>
      <c r="Z264" s="13"/>
      <c r="AA264" s="13"/>
      <c r="AB264" s="13"/>
      <c r="AC264" s="13"/>
      <c r="AD264" s="13"/>
      <c r="AE264" s="13"/>
      <c r="AF264" s="13"/>
      <c r="AG264" s="13"/>
      <c r="AH264" s="13"/>
      <c r="AI264" s="13"/>
      <c r="AJ264" s="13"/>
      <c r="AK264" s="13"/>
      <c r="AL264" s="13"/>
      <c r="AM264" s="13"/>
    </row>
    <row r="265" spans="1:39" ht="14.1">
      <c r="A265" s="8" t="s">
        <v>91</v>
      </c>
      <c r="B265" s="9"/>
      <c r="C265" s="9"/>
      <c r="D265" s="9"/>
      <c r="E265" s="52"/>
      <c r="F265" s="9"/>
      <c r="G265" s="39" t="str">
        <f t="shared" si="7"/>
        <v/>
      </c>
      <c r="J265" s="13">
        <v>0</v>
      </c>
      <c r="K265" s="13">
        <v>0</v>
      </c>
      <c r="L265" s="13">
        <v>0</v>
      </c>
      <c r="M265" s="13">
        <v>0</v>
      </c>
      <c r="N265" s="13">
        <v>0</v>
      </c>
      <c r="O265" s="13">
        <v>0</v>
      </c>
      <c r="P265" s="13">
        <v>0</v>
      </c>
      <c r="Q265" s="13">
        <v>0</v>
      </c>
      <c r="R265" s="13">
        <v>0</v>
      </c>
      <c r="S265" s="13">
        <v>0</v>
      </c>
      <c r="T265" s="13">
        <v>0</v>
      </c>
      <c r="U265" s="13">
        <v>0</v>
      </c>
      <c r="V265" s="13"/>
      <c r="W265" s="13"/>
      <c r="X265" s="13"/>
      <c r="Y265" s="13"/>
      <c r="Z265" s="13"/>
      <c r="AA265" s="13"/>
      <c r="AB265" s="13"/>
      <c r="AC265" s="13"/>
      <c r="AD265" s="13"/>
      <c r="AE265" s="13"/>
      <c r="AF265" s="13"/>
      <c r="AG265" s="13"/>
      <c r="AH265" s="13"/>
      <c r="AI265" s="13"/>
      <c r="AJ265" s="13"/>
      <c r="AK265" s="13"/>
      <c r="AL265" s="13"/>
      <c r="AM265" s="13"/>
    </row>
    <row r="266" spans="1:39" ht="14.1">
      <c r="A266" s="8" t="s">
        <v>91</v>
      </c>
      <c r="B266" s="9"/>
      <c r="C266" s="9"/>
      <c r="D266" s="9"/>
      <c r="E266" s="52"/>
      <c r="F266" s="9"/>
      <c r="G266" s="39" t="str">
        <f t="shared" si="7"/>
        <v/>
      </c>
      <c r="J266" s="13">
        <v>0</v>
      </c>
      <c r="K266" s="13">
        <v>0</v>
      </c>
      <c r="L266" s="13">
        <v>0</v>
      </c>
      <c r="M266" s="13">
        <v>0</v>
      </c>
      <c r="N266" s="13">
        <v>0</v>
      </c>
      <c r="O266" s="13">
        <v>0</v>
      </c>
      <c r="P266" s="13">
        <v>0</v>
      </c>
      <c r="Q266" s="13">
        <v>0</v>
      </c>
      <c r="R266" s="13">
        <v>0</v>
      </c>
      <c r="S266" s="13">
        <v>0</v>
      </c>
      <c r="T266" s="13">
        <v>0</v>
      </c>
      <c r="U266" s="13">
        <v>0</v>
      </c>
      <c r="V266" s="13"/>
      <c r="W266" s="13"/>
      <c r="X266" s="13"/>
      <c r="Y266" s="13"/>
      <c r="Z266" s="13"/>
      <c r="AA266" s="13"/>
      <c r="AB266" s="13"/>
      <c r="AC266" s="13"/>
      <c r="AD266" s="13"/>
      <c r="AE266" s="13"/>
      <c r="AF266" s="13"/>
      <c r="AG266" s="13"/>
      <c r="AH266" s="13"/>
      <c r="AI266" s="13"/>
      <c r="AJ266" s="13"/>
      <c r="AK266" s="13"/>
      <c r="AL266" s="13"/>
      <c r="AM266" s="13"/>
    </row>
    <row r="267" spans="1:39" ht="14.1">
      <c r="A267" s="8" t="s">
        <v>91</v>
      </c>
      <c r="B267" s="9"/>
      <c r="C267" s="9"/>
      <c r="D267" s="9"/>
      <c r="E267" s="52"/>
      <c r="F267" s="9"/>
      <c r="G267" s="39" t="str">
        <f t="shared" si="7"/>
        <v/>
      </c>
      <c r="J267" s="13">
        <v>0</v>
      </c>
      <c r="K267" s="13">
        <v>0</v>
      </c>
      <c r="L267" s="13">
        <v>0</v>
      </c>
      <c r="M267" s="13">
        <v>0</v>
      </c>
      <c r="N267" s="13">
        <v>0</v>
      </c>
      <c r="O267" s="13">
        <v>0</v>
      </c>
      <c r="P267" s="13">
        <v>0</v>
      </c>
      <c r="Q267" s="13">
        <v>0</v>
      </c>
      <c r="R267" s="13">
        <v>0</v>
      </c>
      <c r="S267" s="13">
        <v>0</v>
      </c>
      <c r="T267" s="13">
        <v>0</v>
      </c>
      <c r="U267" s="13">
        <v>0</v>
      </c>
      <c r="V267" s="13"/>
      <c r="W267" s="13"/>
      <c r="X267" s="13"/>
      <c r="Y267" s="13"/>
      <c r="Z267" s="13"/>
      <c r="AA267" s="13"/>
      <c r="AB267" s="13"/>
      <c r="AC267" s="13"/>
      <c r="AD267" s="13"/>
      <c r="AE267" s="13"/>
      <c r="AF267" s="13"/>
      <c r="AG267" s="13"/>
      <c r="AH267" s="13"/>
      <c r="AI267" s="13"/>
      <c r="AJ267" s="13"/>
      <c r="AK267" s="13"/>
      <c r="AL267" s="13"/>
      <c r="AM267" s="13"/>
    </row>
    <row r="268" spans="1:39" ht="14.1">
      <c r="A268" s="8" t="s">
        <v>91</v>
      </c>
      <c r="B268" s="9"/>
      <c r="C268" s="9"/>
      <c r="D268" s="9"/>
      <c r="E268" s="52"/>
      <c r="F268" s="9"/>
      <c r="G268" s="39" t="str">
        <f t="shared" si="7"/>
        <v/>
      </c>
      <c r="J268" s="13">
        <v>0</v>
      </c>
      <c r="K268" s="13">
        <v>0</v>
      </c>
      <c r="L268" s="13">
        <v>0</v>
      </c>
      <c r="M268" s="13">
        <v>0</v>
      </c>
      <c r="N268" s="13">
        <v>0</v>
      </c>
      <c r="O268" s="13">
        <v>0</v>
      </c>
      <c r="P268" s="13">
        <v>0</v>
      </c>
      <c r="Q268" s="13">
        <v>0</v>
      </c>
      <c r="R268" s="13">
        <v>0</v>
      </c>
      <c r="S268" s="13">
        <v>0</v>
      </c>
      <c r="T268" s="13">
        <v>0</v>
      </c>
      <c r="U268" s="13">
        <v>0</v>
      </c>
      <c r="V268" s="13"/>
      <c r="W268" s="13"/>
      <c r="X268" s="13"/>
      <c r="Y268" s="13"/>
      <c r="Z268" s="13"/>
      <c r="AA268" s="13"/>
      <c r="AB268" s="13"/>
      <c r="AC268" s="13"/>
      <c r="AD268" s="13"/>
      <c r="AE268" s="13"/>
      <c r="AF268" s="13"/>
      <c r="AG268" s="13"/>
      <c r="AH268" s="13"/>
      <c r="AI268" s="13"/>
      <c r="AJ268" s="13"/>
      <c r="AK268" s="13"/>
      <c r="AL268" s="13"/>
      <c r="AM268" s="13"/>
    </row>
    <row r="269" spans="1:39" ht="14.1">
      <c r="A269" s="8" t="s">
        <v>91</v>
      </c>
      <c r="B269" s="9"/>
      <c r="C269" s="9"/>
      <c r="D269" s="9"/>
      <c r="E269" s="52"/>
      <c r="F269" s="9"/>
      <c r="G269" s="39" t="str">
        <f t="shared" si="7"/>
        <v/>
      </c>
      <c r="H269" s="46"/>
      <c r="J269" s="13">
        <v>0</v>
      </c>
      <c r="K269" s="13">
        <v>0</v>
      </c>
      <c r="L269" s="13">
        <v>0</v>
      </c>
      <c r="M269" s="13">
        <v>0</v>
      </c>
      <c r="N269" s="13">
        <v>0</v>
      </c>
      <c r="O269" s="13">
        <v>0</v>
      </c>
      <c r="P269" s="13">
        <v>0</v>
      </c>
      <c r="Q269" s="13">
        <v>0</v>
      </c>
      <c r="R269" s="13">
        <v>0</v>
      </c>
      <c r="S269" s="13">
        <v>0</v>
      </c>
      <c r="T269" s="13">
        <v>0</v>
      </c>
      <c r="U269" s="13">
        <v>0</v>
      </c>
      <c r="V269" s="13"/>
      <c r="W269" s="13"/>
      <c r="X269" s="13"/>
      <c r="Y269" s="13"/>
      <c r="Z269" s="13"/>
      <c r="AA269" s="13"/>
      <c r="AB269" s="13"/>
      <c r="AC269" s="13"/>
      <c r="AD269" s="13"/>
      <c r="AE269" s="13"/>
      <c r="AF269" s="13"/>
      <c r="AG269" s="13"/>
      <c r="AH269" s="13"/>
      <c r="AI269" s="13"/>
      <c r="AJ269" s="13"/>
      <c r="AK269" s="13"/>
      <c r="AL269" s="13"/>
      <c r="AM269" s="13"/>
    </row>
    <row r="270" spans="1:39" ht="14.1">
      <c r="A270" s="8" t="s">
        <v>91</v>
      </c>
      <c r="B270" s="9"/>
      <c r="C270" s="9"/>
      <c r="D270" s="9"/>
      <c r="E270" s="52"/>
      <c r="F270" s="9"/>
      <c r="G270" s="39" t="str">
        <f t="shared" si="7"/>
        <v/>
      </c>
      <c r="H270" s="44"/>
      <c r="J270" s="13">
        <v>0</v>
      </c>
      <c r="K270" s="13">
        <v>0</v>
      </c>
      <c r="L270" s="13">
        <v>0</v>
      </c>
      <c r="M270" s="13">
        <v>0</v>
      </c>
      <c r="N270" s="13">
        <v>0</v>
      </c>
      <c r="O270" s="13">
        <v>0</v>
      </c>
      <c r="P270" s="13">
        <v>0</v>
      </c>
      <c r="Q270" s="13">
        <v>0</v>
      </c>
      <c r="R270" s="13">
        <v>0</v>
      </c>
      <c r="S270" s="13">
        <v>0</v>
      </c>
      <c r="T270" s="13">
        <v>0</v>
      </c>
      <c r="U270" s="13">
        <v>0</v>
      </c>
      <c r="V270" s="13"/>
      <c r="W270" s="13"/>
      <c r="X270" s="13"/>
      <c r="Y270" s="13"/>
      <c r="Z270" s="13"/>
      <c r="AA270" s="13"/>
      <c r="AB270" s="13"/>
      <c r="AC270" s="13"/>
      <c r="AD270" s="13"/>
      <c r="AE270" s="13"/>
      <c r="AF270" s="13"/>
      <c r="AG270" s="13"/>
      <c r="AH270" s="13"/>
      <c r="AI270" s="13"/>
      <c r="AJ270" s="13"/>
      <c r="AK270" s="13"/>
      <c r="AL270" s="13"/>
      <c r="AM270" s="13"/>
    </row>
    <row r="271" spans="1:39" ht="14.1">
      <c r="A271" s="8" t="s">
        <v>91</v>
      </c>
      <c r="B271" s="9"/>
      <c r="C271" s="9"/>
      <c r="D271" s="9"/>
      <c r="E271" s="52"/>
      <c r="F271" s="9"/>
      <c r="G271" s="39" t="str">
        <f t="shared" si="7"/>
        <v/>
      </c>
      <c r="H271" s="44"/>
      <c r="J271" s="13">
        <v>0</v>
      </c>
      <c r="K271" s="13">
        <v>0</v>
      </c>
      <c r="L271" s="13">
        <v>0</v>
      </c>
      <c r="M271" s="13">
        <v>0</v>
      </c>
      <c r="N271" s="13">
        <v>0</v>
      </c>
      <c r="O271" s="13">
        <v>0</v>
      </c>
      <c r="P271" s="13">
        <v>0</v>
      </c>
      <c r="Q271" s="13">
        <v>0</v>
      </c>
      <c r="R271" s="13">
        <v>0</v>
      </c>
      <c r="S271" s="13">
        <v>0</v>
      </c>
      <c r="T271" s="13">
        <v>0</v>
      </c>
      <c r="U271" s="13">
        <v>0</v>
      </c>
      <c r="V271" s="13"/>
      <c r="W271" s="13"/>
      <c r="X271" s="13"/>
      <c r="Y271" s="13"/>
      <c r="Z271" s="13"/>
      <c r="AA271" s="13"/>
      <c r="AB271" s="13"/>
      <c r="AC271" s="13"/>
      <c r="AD271" s="13"/>
      <c r="AE271" s="13"/>
      <c r="AF271" s="13"/>
      <c r="AG271" s="13"/>
      <c r="AH271" s="13"/>
      <c r="AI271" s="13"/>
      <c r="AJ271" s="13"/>
      <c r="AK271" s="13"/>
      <c r="AL271" s="13"/>
      <c r="AM271" s="13"/>
    </row>
    <row r="272" spans="1:39" ht="14.1">
      <c r="A272" s="8" t="s">
        <v>91</v>
      </c>
      <c r="B272" s="9"/>
      <c r="C272" s="9"/>
      <c r="D272" s="9"/>
      <c r="E272" s="52"/>
      <c r="F272" s="9"/>
      <c r="G272" s="39" t="str">
        <f t="shared" si="7"/>
        <v/>
      </c>
      <c r="H272" s="44"/>
      <c r="J272" s="13">
        <v>0</v>
      </c>
      <c r="K272" s="13">
        <v>0</v>
      </c>
      <c r="L272" s="13">
        <v>0</v>
      </c>
      <c r="M272" s="13">
        <v>0</v>
      </c>
      <c r="N272" s="13">
        <v>0</v>
      </c>
      <c r="O272" s="13">
        <v>0</v>
      </c>
      <c r="P272" s="13">
        <v>0</v>
      </c>
      <c r="Q272" s="13">
        <v>0</v>
      </c>
      <c r="R272" s="13">
        <v>0</v>
      </c>
      <c r="S272" s="13">
        <v>0</v>
      </c>
      <c r="T272" s="13">
        <v>0</v>
      </c>
      <c r="U272" s="13">
        <v>0</v>
      </c>
      <c r="V272" s="13"/>
      <c r="W272" s="13"/>
      <c r="X272" s="13"/>
      <c r="Y272" s="13"/>
      <c r="Z272" s="13"/>
      <c r="AA272" s="13"/>
      <c r="AB272" s="13"/>
      <c r="AC272" s="13"/>
      <c r="AD272" s="13"/>
      <c r="AE272" s="13"/>
      <c r="AF272" s="13"/>
      <c r="AG272" s="13"/>
      <c r="AH272" s="13"/>
      <c r="AI272" s="13"/>
      <c r="AJ272" s="13"/>
      <c r="AK272" s="13"/>
      <c r="AL272" s="13"/>
      <c r="AM272" s="13"/>
    </row>
    <row r="273" spans="1:39" ht="14.1">
      <c r="A273" s="8" t="s">
        <v>91</v>
      </c>
      <c r="B273" s="9"/>
      <c r="C273" s="9"/>
      <c r="D273" s="9"/>
      <c r="E273" s="52"/>
      <c r="F273" s="9"/>
      <c r="G273" s="39" t="str">
        <f t="shared" si="7"/>
        <v/>
      </c>
      <c r="H273" s="44"/>
      <c r="J273" s="13">
        <v>0</v>
      </c>
      <c r="K273" s="13">
        <v>0</v>
      </c>
      <c r="L273" s="13">
        <v>0</v>
      </c>
      <c r="M273" s="13">
        <v>0</v>
      </c>
      <c r="N273" s="13">
        <v>0</v>
      </c>
      <c r="O273" s="13">
        <v>0</v>
      </c>
      <c r="P273" s="13">
        <v>0</v>
      </c>
      <c r="Q273" s="13">
        <v>0</v>
      </c>
      <c r="R273" s="13">
        <v>0</v>
      </c>
      <c r="S273" s="13">
        <v>0</v>
      </c>
      <c r="T273" s="13">
        <v>0</v>
      </c>
      <c r="U273" s="13">
        <v>0</v>
      </c>
      <c r="V273" s="13"/>
      <c r="W273" s="13"/>
      <c r="X273" s="13"/>
      <c r="Y273" s="13"/>
      <c r="Z273" s="13"/>
      <c r="AA273" s="13"/>
      <c r="AB273" s="13"/>
      <c r="AC273" s="13"/>
      <c r="AD273" s="13"/>
      <c r="AE273" s="13"/>
      <c r="AF273" s="13"/>
      <c r="AG273" s="13"/>
      <c r="AH273" s="13"/>
      <c r="AI273" s="13"/>
      <c r="AJ273" s="13"/>
      <c r="AK273" s="13"/>
      <c r="AL273" s="13"/>
      <c r="AM273" s="13"/>
    </row>
    <row r="274" spans="1:39" ht="14.1">
      <c r="A274" s="8" t="s">
        <v>91</v>
      </c>
      <c r="B274" s="9"/>
      <c r="C274" s="9"/>
      <c r="D274" s="9"/>
      <c r="E274" s="52"/>
      <c r="F274" s="9"/>
      <c r="G274" s="39" t="str">
        <f t="shared" si="7"/>
        <v/>
      </c>
      <c r="H274" s="44"/>
      <c r="J274" s="13">
        <v>0</v>
      </c>
      <c r="K274" s="13">
        <v>0</v>
      </c>
      <c r="L274" s="13">
        <v>0</v>
      </c>
      <c r="M274" s="13">
        <v>0</v>
      </c>
      <c r="N274" s="13">
        <v>0</v>
      </c>
      <c r="O274" s="13">
        <v>0</v>
      </c>
      <c r="P274" s="13">
        <v>0</v>
      </c>
      <c r="Q274" s="13">
        <v>0</v>
      </c>
      <c r="R274" s="13">
        <v>0</v>
      </c>
      <c r="S274" s="13">
        <v>0</v>
      </c>
      <c r="T274" s="13">
        <v>0</v>
      </c>
      <c r="U274" s="13">
        <v>0</v>
      </c>
      <c r="V274" s="13"/>
      <c r="W274" s="13"/>
      <c r="X274" s="13"/>
      <c r="Y274" s="13"/>
      <c r="Z274" s="13"/>
      <c r="AA274" s="13"/>
      <c r="AB274" s="13"/>
      <c r="AC274" s="13"/>
      <c r="AD274" s="13"/>
      <c r="AE274" s="13"/>
      <c r="AF274" s="13"/>
      <c r="AG274" s="13"/>
      <c r="AH274" s="13"/>
      <c r="AI274" s="13"/>
      <c r="AJ274" s="13"/>
      <c r="AK274" s="13"/>
      <c r="AL274" s="13"/>
      <c r="AM274" s="13"/>
    </row>
    <row r="275" spans="1:39" ht="14.1">
      <c r="A275" s="8" t="s">
        <v>91</v>
      </c>
      <c r="B275" s="9"/>
      <c r="C275" s="9"/>
      <c r="D275" s="9"/>
      <c r="E275" s="52"/>
      <c r="F275" s="9"/>
      <c r="G275" s="39" t="str">
        <f t="shared" si="7"/>
        <v/>
      </c>
      <c r="H275" s="44"/>
      <c r="J275" s="11">
        <v>0</v>
      </c>
      <c r="K275" s="11">
        <v>0</v>
      </c>
      <c r="L275" s="11">
        <v>0</v>
      </c>
      <c r="M275" s="11">
        <v>0</v>
      </c>
      <c r="N275" s="11">
        <v>0</v>
      </c>
      <c r="O275" s="11">
        <v>0</v>
      </c>
      <c r="P275" s="11">
        <v>0</v>
      </c>
      <c r="Q275" s="11">
        <v>0</v>
      </c>
      <c r="R275" s="11">
        <v>0</v>
      </c>
      <c r="S275" s="11">
        <v>0</v>
      </c>
      <c r="T275" s="11">
        <v>0</v>
      </c>
      <c r="U275" s="11">
        <v>0</v>
      </c>
      <c r="V275" s="11"/>
      <c r="W275" s="11"/>
      <c r="X275" s="11"/>
      <c r="Y275" s="11"/>
      <c r="Z275" s="11"/>
      <c r="AA275" s="11"/>
      <c r="AB275" s="11"/>
      <c r="AC275" s="11"/>
      <c r="AD275" s="11"/>
      <c r="AE275" s="11"/>
      <c r="AF275" s="11"/>
      <c r="AG275" s="11"/>
      <c r="AH275" s="11"/>
      <c r="AI275" s="11"/>
      <c r="AJ275" s="11"/>
      <c r="AK275" s="11"/>
      <c r="AL275" s="11"/>
      <c r="AM275" s="11"/>
    </row>
    <row r="276" spans="1:39" ht="14.1">
      <c r="A276" s="8" t="s">
        <v>91</v>
      </c>
      <c r="B276" s="9"/>
      <c r="C276" s="9"/>
      <c r="D276" s="9"/>
      <c r="E276" s="52"/>
      <c r="F276" s="9"/>
      <c r="G276" s="39" t="str">
        <f t="shared" si="7"/>
        <v/>
      </c>
      <c r="H276" s="44"/>
      <c r="J276" s="13">
        <v>0</v>
      </c>
      <c r="K276" s="13">
        <v>0</v>
      </c>
      <c r="L276" s="13">
        <v>0</v>
      </c>
      <c r="M276" s="13">
        <v>0</v>
      </c>
      <c r="N276" s="13">
        <v>0</v>
      </c>
      <c r="O276" s="13">
        <v>0</v>
      </c>
      <c r="P276" s="13">
        <v>0</v>
      </c>
      <c r="Q276" s="13">
        <v>0</v>
      </c>
      <c r="R276" s="13">
        <v>0</v>
      </c>
      <c r="S276" s="13">
        <v>0</v>
      </c>
      <c r="T276" s="13">
        <v>0</v>
      </c>
      <c r="U276" s="13">
        <v>0</v>
      </c>
      <c r="V276" s="13"/>
      <c r="W276" s="13"/>
      <c r="X276" s="13"/>
      <c r="Y276" s="13"/>
      <c r="Z276" s="13"/>
      <c r="AA276" s="13"/>
      <c r="AB276" s="13"/>
      <c r="AC276" s="13"/>
      <c r="AD276" s="13"/>
      <c r="AE276" s="13"/>
      <c r="AF276" s="13"/>
      <c r="AG276" s="13"/>
      <c r="AH276" s="13"/>
      <c r="AI276" s="13"/>
      <c r="AJ276" s="13"/>
      <c r="AK276" s="13"/>
      <c r="AL276" s="13"/>
      <c r="AM276" s="13"/>
    </row>
    <row r="277" spans="1:39" ht="14.1">
      <c r="A277" s="8" t="s">
        <v>91</v>
      </c>
      <c r="B277" s="9"/>
      <c r="C277" s="9"/>
      <c r="D277" s="9"/>
      <c r="E277" s="52"/>
      <c r="F277" s="9"/>
      <c r="G277" s="39" t="str">
        <f t="shared" si="7"/>
        <v/>
      </c>
      <c r="H277" s="44"/>
      <c r="J277" s="13">
        <v>0</v>
      </c>
      <c r="K277" s="13">
        <v>0</v>
      </c>
      <c r="L277" s="13">
        <v>0</v>
      </c>
      <c r="M277" s="13">
        <v>0</v>
      </c>
      <c r="N277" s="13">
        <v>0</v>
      </c>
      <c r="O277" s="13">
        <v>0</v>
      </c>
      <c r="P277" s="13">
        <v>0</v>
      </c>
      <c r="Q277" s="13">
        <v>0</v>
      </c>
      <c r="R277" s="13">
        <v>0</v>
      </c>
      <c r="S277" s="13">
        <v>0</v>
      </c>
      <c r="T277" s="13">
        <v>0</v>
      </c>
      <c r="U277" s="13">
        <v>0</v>
      </c>
      <c r="V277" s="13"/>
      <c r="W277" s="13"/>
      <c r="X277" s="13"/>
      <c r="Y277" s="13"/>
      <c r="Z277" s="13"/>
      <c r="AA277" s="13"/>
      <c r="AB277" s="13"/>
      <c r="AC277" s="13"/>
      <c r="AD277" s="13"/>
      <c r="AE277" s="13"/>
      <c r="AF277" s="13"/>
      <c r="AG277" s="13"/>
      <c r="AH277" s="13"/>
      <c r="AI277" s="13"/>
      <c r="AJ277" s="13"/>
      <c r="AK277" s="13"/>
      <c r="AL277" s="13"/>
      <c r="AM277" s="13"/>
    </row>
    <row r="278" spans="1:39" ht="14.1">
      <c r="A278" s="8" t="s">
        <v>91</v>
      </c>
      <c r="B278" s="9"/>
      <c r="C278" s="9"/>
      <c r="D278" s="9"/>
      <c r="E278" s="52"/>
      <c r="F278" s="9"/>
      <c r="G278" s="39" t="str">
        <f t="shared" si="7"/>
        <v/>
      </c>
      <c r="H278" s="44"/>
      <c r="J278" s="13">
        <v>0</v>
      </c>
      <c r="K278" s="13">
        <v>0</v>
      </c>
      <c r="L278" s="13">
        <v>0</v>
      </c>
      <c r="M278" s="13">
        <v>0</v>
      </c>
      <c r="N278" s="13">
        <v>0</v>
      </c>
      <c r="O278" s="13">
        <v>0</v>
      </c>
      <c r="P278" s="13">
        <v>0</v>
      </c>
      <c r="Q278" s="13">
        <v>0</v>
      </c>
      <c r="R278" s="13">
        <v>0</v>
      </c>
      <c r="S278" s="13">
        <v>0</v>
      </c>
      <c r="T278" s="13">
        <v>0</v>
      </c>
      <c r="U278" s="13">
        <v>0</v>
      </c>
      <c r="V278" s="13"/>
      <c r="W278" s="13"/>
      <c r="X278" s="13"/>
      <c r="Y278" s="13"/>
      <c r="Z278" s="13"/>
      <c r="AA278" s="13"/>
      <c r="AB278" s="13"/>
      <c r="AC278" s="13"/>
      <c r="AD278" s="13"/>
      <c r="AE278" s="13"/>
      <c r="AF278" s="13"/>
      <c r="AG278" s="13"/>
      <c r="AH278" s="13"/>
      <c r="AI278" s="13"/>
      <c r="AJ278" s="13"/>
      <c r="AK278" s="13"/>
      <c r="AL278" s="13"/>
      <c r="AM278" s="13"/>
    </row>
    <row r="279" spans="1:39" ht="14.1">
      <c r="A279" s="8" t="s">
        <v>91</v>
      </c>
      <c r="B279" s="9"/>
      <c r="C279" s="9"/>
      <c r="D279" s="9"/>
      <c r="E279" s="52"/>
      <c r="F279" s="9"/>
      <c r="G279" s="39" t="str">
        <f t="shared" si="7"/>
        <v/>
      </c>
      <c r="H279" s="44"/>
      <c r="J279" s="13">
        <v>0</v>
      </c>
      <c r="K279" s="13">
        <v>0</v>
      </c>
      <c r="L279" s="13">
        <v>0</v>
      </c>
      <c r="M279" s="13">
        <v>0</v>
      </c>
      <c r="N279" s="13">
        <v>0</v>
      </c>
      <c r="O279" s="13">
        <v>0</v>
      </c>
      <c r="P279" s="13">
        <v>0</v>
      </c>
      <c r="Q279" s="13">
        <v>0</v>
      </c>
      <c r="R279" s="13">
        <v>0</v>
      </c>
      <c r="S279" s="13">
        <v>0</v>
      </c>
      <c r="T279" s="13">
        <v>0</v>
      </c>
      <c r="U279" s="13">
        <v>0</v>
      </c>
      <c r="V279" s="13"/>
      <c r="W279" s="13"/>
      <c r="X279" s="13"/>
      <c r="Y279" s="13"/>
      <c r="Z279" s="13"/>
      <c r="AA279" s="13"/>
      <c r="AB279" s="13"/>
      <c r="AC279" s="13"/>
      <c r="AD279" s="13"/>
      <c r="AE279" s="13"/>
      <c r="AF279" s="13"/>
      <c r="AG279" s="13"/>
      <c r="AH279" s="13"/>
      <c r="AI279" s="13"/>
      <c r="AJ279" s="13"/>
      <c r="AK279" s="13"/>
      <c r="AL279" s="13"/>
      <c r="AM279" s="13"/>
    </row>
    <row r="280" spans="1:39" ht="14.1">
      <c r="A280" s="8" t="s">
        <v>91</v>
      </c>
      <c r="B280" s="9"/>
      <c r="C280" s="9"/>
      <c r="D280" s="9"/>
      <c r="E280" s="52"/>
      <c r="F280" s="9"/>
      <c r="G280" s="39" t="str">
        <f t="shared" si="7"/>
        <v/>
      </c>
      <c r="H280" s="44"/>
      <c r="J280" s="13">
        <v>0</v>
      </c>
      <c r="K280" s="13">
        <v>0</v>
      </c>
      <c r="L280" s="13">
        <v>0</v>
      </c>
      <c r="M280" s="13">
        <v>0</v>
      </c>
      <c r="N280" s="13">
        <v>0</v>
      </c>
      <c r="O280" s="13">
        <v>0</v>
      </c>
      <c r="P280" s="13">
        <v>0</v>
      </c>
      <c r="Q280" s="13">
        <v>0</v>
      </c>
      <c r="R280" s="13">
        <v>0</v>
      </c>
      <c r="S280" s="13">
        <v>0</v>
      </c>
      <c r="T280" s="13">
        <v>0</v>
      </c>
      <c r="U280" s="13">
        <v>0</v>
      </c>
      <c r="V280" s="13"/>
      <c r="W280" s="13"/>
      <c r="X280" s="13"/>
      <c r="Y280" s="13"/>
      <c r="Z280" s="13"/>
      <c r="AA280" s="13"/>
      <c r="AB280" s="13"/>
      <c r="AC280" s="13"/>
      <c r="AD280" s="13"/>
      <c r="AE280" s="13"/>
      <c r="AF280" s="13"/>
      <c r="AG280" s="13"/>
      <c r="AH280" s="13"/>
      <c r="AI280" s="13"/>
      <c r="AJ280" s="13"/>
      <c r="AK280" s="13"/>
      <c r="AL280" s="13"/>
      <c r="AM280" s="13"/>
    </row>
    <row r="281" spans="1:39" ht="14.1">
      <c r="A281" s="8" t="s">
        <v>91</v>
      </c>
      <c r="B281" s="9"/>
      <c r="C281" s="9"/>
      <c r="D281" s="9"/>
      <c r="E281" s="52"/>
      <c r="F281" s="9"/>
      <c r="G281" s="39" t="str">
        <f t="shared" si="7"/>
        <v/>
      </c>
      <c r="H281" s="44"/>
      <c r="J281" s="13">
        <v>0</v>
      </c>
      <c r="K281" s="13">
        <v>0</v>
      </c>
      <c r="L281" s="13">
        <v>0</v>
      </c>
      <c r="M281" s="13">
        <v>0</v>
      </c>
      <c r="N281" s="13">
        <v>0</v>
      </c>
      <c r="O281" s="13">
        <v>0</v>
      </c>
      <c r="P281" s="13">
        <v>0</v>
      </c>
      <c r="Q281" s="13">
        <v>0</v>
      </c>
      <c r="R281" s="13">
        <v>0</v>
      </c>
      <c r="S281" s="13">
        <v>0</v>
      </c>
      <c r="T281" s="13">
        <v>0</v>
      </c>
      <c r="U281" s="13">
        <v>0</v>
      </c>
      <c r="V281" s="13"/>
      <c r="W281" s="13"/>
      <c r="X281" s="13"/>
      <c r="Y281" s="13"/>
      <c r="Z281" s="13"/>
      <c r="AA281" s="13"/>
      <c r="AB281" s="13"/>
      <c r="AC281" s="13"/>
      <c r="AD281" s="13"/>
      <c r="AE281" s="13"/>
      <c r="AF281" s="13"/>
      <c r="AG281" s="13"/>
      <c r="AH281" s="13"/>
      <c r="AI281" s="13"/>
      <c r="AJ281" s="13"/>
      <c r="AK281" s="13"/>
      <c r="AL281" s="13"/>
      <c r="AM281" s="13"/>
    </row>
    <row r="282" spans="1:39" ht="14.1">
      <c r="A282" s="8"/>
      <c r="B282" s="9"/>
      <c r="C282" s="9"/>
      <c r="D282" s="9"/>
      <c r="E282" s="52"/>
      <c r="F282" s="9"/>
      <c r="G282" s="39" t="str">
        <f t="shared" si="7"/>
        <v/>
      </c>
      <c r="H282" s="42" t="s">
        <v>90</v>
      </c>
      <c r="J282" s="13">
        <v>0</v>
      </c>
      <c r="K282" s="13">
        <v>0</v>
      </c>
      <c r="L282" s="13">
        <v>0</v>
      </c>
      <c r="M282" s="13">
        <v>0</v>
      </c>
      <c r="N282" s="13">
        <v>0</v>
      </c>
      <c r="O282" s="13">
        <v>0</v>
      </c>
      <c r="P282" s="13">
        <v>0</v>
      </c>
      <c r="Q282" s="13">
        <v>0</v>
      </c>
      <c r="R282" s="13">
        <v>0</v>
      </c>
      <c r="S282" s="13">
        <v>0</v>
      </c>
      <c r="T282" s="13">
        <v>0</v>
      </c>
      <c r="U282" s="13">
        <v>0</v>
      </c>
      <c r="V282" s="13"/>
      <c r="W282" s="13"/>
      <c r="X282" s="13"/>
      <c r="Y282" s="13"/>
      <c r="Z282" s="13"/>
      <c r="AA282" s="13"/>
      <c r="AB282" s="13"/>
      <c r="AC282" s="13"/>
      <c r="AD282" s="13"/>
      <c r="AE282" s="13"/>
      <c r="AF282" s="13"/>
      <c r="AG282" s="13"/>
      <c r="AH282" s="13"/>
      <c r="AI282" s="13"/>
      <c r="AJ282" s="13"/>
      <c r="AK282" s="13"/>
      <c r="AL282" s="13"/>
      <c r="AM282" s="13"/>
    </row>
    <row r="283" spans="1:39" ht="14.1">
      <c r="A283" s="8"/>
      <c r="B283" s="9"/>
      <c r="C283" s="9"/>
      <c r="D283" s="9"/>
      <c r="E283" s="52"/>
      <c r="F283" s="9"/>
      <c r="G283" s="39" t="str">
        <f t="shared" si="7"/>
        <v/>
      </c>
      <c r="H283" s="42" t="s">
        <v>90</v>
      </c>
      <c r="J283" s="13">
        <v>0</v>
      </c>
      <c r="K283" s="13">
        <v>0</v>
      </c>
      <c r="L283" s="13">
        <v>0</v>
      </c>
      <c r="M283" s="13">
        <v>0</v>
      </c>
      <c r="N283" s="13">
        <v>0</v>
      </c>
      <c r="O283" s="13">
        <v>0</v>
      </c>
      <c r="P283" s="13">
        <v>0</v>
      </c>
      <c r="Q283" s="13">
        <v>0</v>
      </c>
      <c r="R283" s="13">
        <v>0</v>
      </c>
      <c r="S283" s="13">
        <v>0</v>
      </c>
      <c r="T283" s="13">
        <v>0</v>
      </c>
      <c r="U283" s="13">
        <v>0</v>
      </c>
      <c r="V283" s="13"/>
      <c r="W283" s="13"/>
      <c r="X283" s="13"/>
      <c r="Y283" s="13"/>
      <c r="Z283" s="13"/>
      <c r="AA283" s="13"/>
      <c r="AB283" s="13"/>
      <c r="AC283" s="13"/>
      <c r="AD283" s="13"/>
      <c r="AE283" s="13"/>
      <c r="AF283" s="13"/>
      <c r="AG283" s="13"/>
      <c r="AH283" s="13"/>
      <c r="AI283" s="13"/>
      <c r="AJ283" s="13"/>
      <c r="AK283" s="13"/>
      <c r="AL283" s="13"/>
      <c r="AM283" s="13"/>
    </row>
    <row r="284" spans="1:39" ht="14.1">
      <c r="A284" s="8"/>
      <c r="B284" s="9"/>
      <c r="C284" s="9"/>
      <c r="D284" s="9"/>
      <c r="E284" s="52"/>
      <c r="F284" s="9"/>
      <c r="G284" s="39" t="str">
        <f t="shared" si="7"/>
        <v/>
      </c>
      <c r="H284" s="42" t="s">
        <v>90</v>
      </c>
      <c r="J284" s="13">
        <v>0</v>
      </c>
      <c r="K284" s="13">
        <v>0</v>
      </c>
      <c r="L284" s="13">
        <v>0</v>
      </c>
      <c r="M284" s="13">
        <v>0</v>
      </c>
      <c r="N284" s="13">
        <v>0</v>
      </c>
      <c r="O284" s="13">
        <v>0</v>
      </c>
      <c r="P284" s="13">
        <v>0</v>
      </c>
      <c r="Q284" s="13">
        <v>0</v>
      </c>
      <c r="R284" s="13">
        <v>0</v>
      </c>
      <c r="S284" s="13">
        <v>0</v>
      </c>
      <c r="T284" s="13">
        <v>0</v>
      </c>
      <c r="U284" s="13">
        <v>0</v>
      </c>
      <c r="V284" s="13"/>
      <c r="W284" s="13"/>
      <c r="X284" s="13"/>
      <c r="Y284" s="13"/>
      <c r="Z284" s="13"/>
      <c r="AA284" s="13"/>
      <c r="AB284" s="13"/>
      <c r="AC284" s="13"/>
      <c r="AD284" s="13"/>
      <c r="AE284" s="13"/>
      <c r="AF284" s="13"/>
      <c r="AG284" s="13"/>
      <c r="AH284" s="13"/>
      <c r="AI284" s="13"/>
      <c r="AJ284" s="13"/>
      <c r="AK284" s="13"/>
      <c r="AL284" s="13"/>
      <c r="AM284" s="13"/>
    </row>
    <row r="285" spans="1:39" ht="14.1">
      <c r="A285" s="8"/>
      <c r="B285" s="9"/>
      <c r="C285" s="9"/>
      <c r="D285" s="9"/>
      <c r="E285" s="52"/>
      <c r="F285" s="9"/>
      <c r="G285" s="39" t="str">
        <f t="shared" ref="G285:G316" si="8">IF(F285=0,"",F285-SUM(J285:AM285))</f>
        <v/>
      </c>
      <c r="H285" s="42" t="s">
        <v>90</v>
      </c>
      <c r="J285" s="13">
        <v>0</v>
      </c>
      <c r="K285" s="13">
        <v>0</v>
      </c>
      <c r="L285" s="13">
        <v>0</v>
      </c>
      <c r="M285" s="13">
        <v>0</v>
      </c>
      <c r="N285" s="13">
        <v>0</v>
      </c>
      <c r="O285" s="13">
        <v>0</v>
      </c>
      <c r="P285" s="13">
        <v>0</v>
      </c>
      <c r="Q285" s="13">
        <v>0</v>
      </c>
      <c r="R285" s="13">
        <v>0</v>
      </c>
      <c r="S285" s="13">
        <v>0</v>
      </c>
      <c r="T285" s="13">
        <v>0</v>
      </c>
      <c r="U285" s="13">
        <v>0</v>
      </c>
      <c r="V285" s="13"/>
      <c r="W285" s="13"/>
      <c r="X285" s="13"/>
      <c r="Y285" s="13"/>
      <c r="Z285" s="13"/>
      <c r="AA285" s="13"/>
      <c r="AB285" s="13"/>
      <c r="AC285" s="13"/>
      <c r="AD285" s="13"/>
      <c r="AE285" s="13"/>
      <c r="AF285" s="13"/>
      <c r="AG285" s="13"/>
      <c r="AH285" s="13"/>
      <c r="AI285" s="13"/>
      <c r="AJ285" s="13"/>
      <c r="AK285" s="13"/>
      <c r="AL285" s="13"/>
      <c r="AM285" s="13"/>
    </row>
    <row r="286" spans="1:39" ht="14.1">
      <c r="A286" s="8"/>
      <c r="B286" s="9"/>
      <c r="C286" s="9"/>
      <c r="D286" s="9"/>
      <c r="E286" s="52"/>
      <c r="F286" s="9"/>
      <c r="G286" s="39" t="str">
        <f t="shared" si="8"/>
        <v/>
      </c>
      <c r="H286" s="42" t="s">
        <v>90</v>
      </c>
      <c r="J286" s="13">
        <v>0</v>
      </c>
      <c r="K286" s="13">
        <v>0</v>
      </c>
      <c r="L286" s="13">
        <v>0</v>
      </c>
      <c r="M286" s="13">
        <v>0</v>
      </c>
      <c r="N286" s="13">
        <v>0</v>
      </c>
      <c r="O286" s="13">
        <v>0</v>
      </c>
      <c r="P286" s="13">
        <v>0</v>
      </c>
      <c r="Q286" s="13">
        <v>0</v>
      </c>
      <c r="R286" s="13">
        <v>0</v>
      </c>
      <c r="S286" s="13">
        <v>0</v>
      </c>
      <c r="T286" s="13">
        <v>0</v>
      </c>
      <c r="U286" s="13">
        <v>0</v>
      </c>
      <c r="V286" s="13"/>
      <c r="W286" s="13"/>
      <c r="X286" s="13"/>
      <c r="Y286" s="13"/>
      <c r="Z286" s="13"/>
      <c r="AA286" s="13"/>
      <c r="AB286" s="13"/>
      <c r="AC286" s="13"/>
      <c r="AD286" s="13"/>
      <c r="AE286" s="13"/>
      <c r="AF286" s="13"/>
      <c r="AG286" s="13"/>
      <c r="AH286" s="13"/>
      <c r="AI286" s="13"/>
      <c r="AJ286" s="13"/>
      <c r="AK286" s="13"/>
      <c r="AL286" s="13"/>
      <c r="AM286" s="13"/>
    </row>
    <row r="287" spans="1:39" ht="14.1">
      <c r="A287" s="8"/>
      <c r="B287" s="9"/>
      <c r="C287" s="9"/>
      <c r="D287" s="9"/>
      <c r="E287" s="52"/>
      <c r="F287" s="9"/>
      <c r="G287" s="39" t="str">
        <f t="shared" si="8"/>
        <v/>
      </c>
      <c r="H287" s="42" t="s">
        <v>90</v>
      </c>
      <c r="J287" s="13">
        <v>0</v>
      </c>
      <c r="K287" s="13">
        <v>0</v>
      </c>
      <c r="L287" s="13">
        <v>0</v>
      </c>
      <c r="M287" s="13">
        <v>0</v>
      </c>
      <c r="N287" s="13">
        <v>0</v>
      </c>
      <c r="O287" s="13">
        <v>0</v>
      </c>
      <c r="P287" s="13">
        <v>0</v>
      </c>
      <c r="Q287" s="13">
        <v>0</v>
      </c>
      <c r="R287" s="13">
        <v>0</v>
      </c>
      <c r="S287" s="13">
        <v>0</v>
      </c>
      <c r="T287" s="13">
        <v>0</v>
      </c>
      <c r="U287" s="13">
        <v>0</v>
      </c>
      <c r="V287" s="13"/>
      <c r="W287" s="13"/>
      <c r="X287" s="13"/>
      <c r="Y287" s="13"/>
      <c r="Z287" s="13"/>
      <c r="AA287" s="13"/>
      <c r="AB287" s="13"/>
      <c r="AC287" s="13"/>
      <c r="AD287" s="13"/>
      <c r="AE287" s="13"/>
      <c r="AF287" s="13"/>
      <c r="AG287" s="13"/>
      <c r="AH287" s="13"/>
      <c r="AI287" s="13"/>
      <c r="AJ287" s="13"/>
      <c r="AK287" s="13"/>
      <c r="AL287" s="13"/>
      <c r="AM287" s="13"/>
    </row>
    <row r="288" spans="1:39" ht="14.1">
      <c r="A288" s="8"/>
      <c r="B288" s="9"/>
      <c r="C288" s="9"/>
      <c r="D288" s="9"/>
      <c r="E288" s="52"/>
      <c r="F288" s="9"/>
      <c r="G288" s="39" t="str">
        <f t="shared" si="8"/>
        <v/>
      </c>
      <c r="H288" s="42" t="s">
        <v>90</v>
      </c>
      <c r="J288" s="13">
        <v>0</v>
      </c>
      <c r="K288" s="13">
        <v>0</v>
      </c>
      <c r="L288" s="13">
        <v>0</v>
      </c>
      <c r="M288" s="13">
        <v>0</v>
      </c>
      <c r="N288" s="13">
        <v>0</v>
      </c>
      <c r="O288" s="13">
        <v>0</v>
      </c>
      <c r="P288" s="13">
        <v>0</v>
      </c>
      <c r="Q288" s="13">
        <v>0</v>
      </c>
      <c r="R288" s="13">
        <v>0</v>
      </c>
      <c r="S288" s="13">
        <v>0</v>
      </c>
      <c r="T288" s="13">
        <v>0</v>
      </c>
      <c r="U288" s="13">
        <v>0</v>
      </c>
      <c r="V288" s="13"/>
      <c r="W288" s="13"/>
      <c r="X288" s="13"/>
      <c r="Y288" s="13"/>
      <c r="Z288" s="13"/>
      <c r="AA288" s="13"/>
      <c r="AB288" s="13"/>
      <c r="AC288" s="13"/>
      <c r="AD288" s="13"/>
      <c r="AE288" s="13"/>
      <c r="AF288" s="13"/>
      <c r="AG288" s="13"/>
      <c r="AH288" s="13"/>
      <c r="AI288" s="13"/>
      <c r="AJ288" s="13"/>
      <c r="AK288" s="13"/>
      <c r="AL288" s="13"/>
      <c r="AM288" s="13"/>
    </row>
    <row r="289" spans="1:39" ht="14.1">
      <c r="A289" s="8"/>
      <c r="B289" s="9"/>
      <c r="C289" s="9"/>
      <c r="D289" s="9"/>
      <c r="E289" s="52"/>
      <c r="F289" s="9"/>
      <c r="G289" s="39" t="str">
        <f t="shared" si="8"/>
        <v/>
      </c>
      <c r="H289" s="42" t="s">
        <v>90</v>
      </c>
      <c r="J289" s="13">
        <v>0</v>
      </c>
      <c r="K289" s="13">
        <v>0</v>
      </c>
      <c r="L289" s="13">
        <v>0</v>
      </c>
      <c r="M289" s="13">
        <v>0</v>
      </c>
      <c r="N289" s="13">
        <v>0</v>
      </c>
      <c r="O289" s="13">
        <v>0</v>
      </c>
      <c r="P289" s="13">
        <v>0</v>
      </c>
      <c r="Q289" s="13">
        <v>0</v>
      </c>
      <c r="R289" s="13">
        <v>0</v>
      </c>
      <c r="S289" s="13">
        <v>0</v>
      </c>
      <c r="T289" s="13">
        <v>0</v>
      </c>
      <c r="U289" s="13">
        <v>0</v>
      </c>
      <c r="V289" s="13"/>
      <c r="W289" s="13"/>
      <c r="X289" s="13"/>
      <c r="Y289" s="13"/>
      <c r="Z289" s="13"/>
      <c r="AA289" s="13"/>
      <c r="AB289" s="13"/>
      <c r="AC289" s="13"/>
      <c r="AD289" s="13"/>
      <c r="AE289" s="13"/>
      <c r="AF289" s="13"/>
      <c r="AG289" s="13"/>
      <c r="AH289" s="13"/>
      <c r="AI289" s="13"/>
      <c r="AJ289" s="13"/>
      <c r="AK289" s="13"/>
      <c r="AL289" s="13"/>
      <c r="AM289" s="13"/>
    </row>
    <row r="290" spans="1:39" ht="14.1">
      <c r="A290" s="8"/>
      <c r="B290" s="9"/>
      <c r="C290" s="9"/>
      <c r="D290" s="9"/>
      <c r="E290" s="52"/>
      <c r="F290" s="9"/>
      <c r="G290" s="39" t="str">
        <f t="shared" si="8"/>
        <v/>
      </c>
      <c r="H290" s="42" t="s">
        <v>90</v>
      </c>
      <c r="J290" s="13">
        <v>0</v>
      </c>
      <c r="K290" s="13">
        <v>0</v>
      </c>
      <c r="L290" s="13">
        <v>0</v>
      </c>
      <c r="M290" s="13">
        <v>0</v>
      </c>
      <c r="N290" s="13">
        <v>0</v>
      </c>
      <c r="O290" s="13">
        <v>0</v>
      </c>
      <c r="P290" s="13">
        <v>0</v>
      </c>
      <c r="Q290" s="13">
        <v>0</v>
      </c>
      <c r="R290" s="13">
        <v>0</v>
      </c>
      <c r="S290" s="13">
        <v>0</v>
      </c>
      <c r="T290" s="13">
        <v>0</v>
      </c>
      <c r="U290" s="13">
        <v>0</v>
      </c>
      <c r="V290" s="13"/>
      <c r="W290" s="13"/>
      <c r="X290" s="13"/>
      <c r="Y290" s="13"/>
      <c r="Z290" s="13"/>
      <c r="AA290" s="13"/>
      <c r="AB290" s="13"/>
      <c r="AC290" s="13"/>
      <c r="AD290" s="13"/>
      <c r="AE290" s="13"/>
      <c r="AF290" s="13"/>
      <c r="AG290" s="13"/>
      <c r="AH290" s="13"/>
      <c r="AI290" s="13"/>
      <c r="AJ290" s="13"/>
      <c r="AK290" s="13"/>
      <c r="AL290" s="13"/>
      <c r="AM290" s="13"/>
    </row>
    <row r="291" spans="1:39" ht="14.1">
      <c r="A291" s="8"/>
      <c r="B291" s="9"/>
      <c r="C291" s="9"/>
      <c r="D291" s="9"/>
      <c r="E291" s="52"/>
      <c r="F291" s="9"/>
      <c r="G291" s="39" t="str">
        <f t="shared" si="8"/>
        <v/>
      </c>
      <c r="H291" s="42" t="s">
        <v>90</v>
      </c>
      <c r="J291" s="11">
        <v>0</v>
      </c>
      <c r="K291" s="11">
        <v>0</v>
      </c>
      <c r="L291" s="11">
        <v>0</v>
      </c>
      <c r="M291" s="11">
        <v>0</v>
      </c>
      <c r="N291" s="11">
        <v>0</v>
      </c>
      <c r="O291" s="11">
        <v>0</v>
      </c>
      <c r="P291" s="11">
        <v>0</v>
      </c>
      <c r="Q291" s="11">
        <v>0</v>
      </c>
      <c r="R291" s="11">
        <v>0</v>
      </c>
      <c r="S291" s="11">
        <v>0</v>
      </c>
      <c r="T291" s="11">
        <v>0</v>
      </c>
      <c r="U291" s="11">
        <v>0</v>
      </c>
      <c r="V291" s="11"/>
      <c r="W291" s="11"/>
      <c r="X291" s="11"/>
      <c r="Y291" s="11"/>
      <c r="Z291" s="11"/>
      <c r="AA291" s="11"/>
      <c r="AB291" s="11"/>
      <c r="AC291" s="11"/>
      <c r="AD291" s="11"/>
      <c r="AE291" s="11"/>
      <c r="AF291" s="11"/>
      <c r="AG291" s="11"/>
      <c r="AH291" s="11"/>
      <c r="AI291" s="11"/>
      <c r="AJ291" s="11"/>
      <c r="AK291" s="11"/>
      <c r="AL291" s="11"/>
      <c r="AM291" s="11"/>
    </row>
    <row r="292" spans="1:39" ht="14.1">
      <c r="A292" s="8"/>
      <c r="B292" s="9"/>
      <c r="C292" s="9"/>
      <c r="D292" s="9"/>
      <c r="E292" s="52"/>
      <c r="F292" s="9"/>
      <c r="G292" s="39" t="str">
        <f t="shared" si="8"/>
        <v/>
      </c>
      <c r="H292" s="42" t="s">
        <v>90</v>
      </c>
      <c r="J292" s="13">
        <v>0</v>
      </c>
      <c r="K292" s="13">
        <v>0</v>
      </c>
      <c r="L292" s="13">
        <v>0</v>
      </c>
      <c r="M292" s="13">
        <v>0</v>
      </c>
      <c r="N292" s="13">
        <v>0</v>
      </c>
      <c r="O292" s="13">
        <v>0</v>
      </c>
      <c r="P292" s="13">
        <v>0</v>
      </c>
      <c r="Q292" s="13">
        <v>0</v>
      </c>
      <c r="R292" s="13">
        <v>0</v>
      </c>
      <c r="S292" s="13">
        <v>0</v>
      </c>
      <c r="T292" s="13">
        <v>0</v>
      </c>
      <c r="U292" s="13">
        <v>0</v>
      </c>
      <c r="V292" s="13"/>
      <c r="W292" s="13"/>
      <c r="X292" s="13"/>
      <c r="Y292" s="13"/>
      <c r="Z292" s="13"/>
      <c r="AA292" s="13"/>
      <c r="AB292" s="13"/>
      <c r="AC292" s="13"/>
      <c r="AD292" s="13"/>
      <c r="AE292" s="13"/>
      <c r="AF292" s="13"/>
      <c r="AG292" s="13"/>
      <c r="AH292" s="13"/>
      <c r="AI292" s="13"/>
      <c r="AJ292" s="13"/>
      <c r="AK292" s="13"/>
      <c r="AL292" s="13"/>
      <c r="AM292" s="13"/>
    </row>
    <row r="293" spans="1:39" ht="14.1">
      <c r="A293" s="8"/>
      <c r="B293" s="9"/>
      <c r="C293" s="9"/>
      <c r="D293" s="9"/>
      <c r="E293" s="52"/>
      <c r="F293" s="9"/>
      <c r="G293" s="39" t="str">
        <f t="shared" si="8"/>
        <v/>
      </c>
      <c r="H293" s="42" t="s">
        <v>90</v>
      </c>
      <c r="J293" s="13">
        <v>0</v>
      </c>
      <c r="K293" s="13">
        <v>0</v>
      </c>
      <c r="L293" s="13">
        <v>0</v>
      </c>
      <c r="M293" s="13">
        <v>0</v>
      </c>
      <c r="N293" s="13">
        <v>0</v>
      </c>
      <c r="O293" s="13">
        <v>0</v>
      </c>
      <c r="P293" s="13">
        <v>0</v>
      </c>
      <c r="Q293" s="13">
        <v>0</v>
      </c>
      <c r="R293" s="13">
        <v>0</v>
      </c>
      <c r="S293" s="13">
        <v>0</v>
      </c>
      <c r="T293" s="13">
        <v>0</v>
      </c>
      <c r="U293" s="13">
        <v>0</v>
      </c>
      <c r="V293" s="13"/>
      <c r="W293" s="13"/>
      <c r="X293" s="13"/>
      <c r="Y293" s="13"/>
      <c r="Z293" s="13"/>
      <c r="AA293" s="13"/>
      <c r="AB293" s="13"/>
      <c r="AC293" s="13"/>
      <c r="AD293" s="13"/>
      <c r="AE293" s="13"/>
      <c r="AF293" s="13"/>
      <c r="AG293" s="13"/>
      <c r="AH293" s="13"/>
      <c r="AI293" s="13"/>
      <c r="AJ293" s="13"/>
      <c r="AK293" s="13"/>
      <c r="AL293" s="13"/>
      <c r="AM293" s="13"/>
    </row>
    <row r="294" spans="1:39" ht="14.1">
      <c r="A294" s="8"/>
      <c r="B294" s="9"/>
      <c r="C294" s="9"/>
      <c r="D294" s="9"/>
      <c r="E294" s="52"/>
      <c r="F294" s="9"/>
      <c r="G294" s="39" t="str">
        <f t="shared" si="8"/>
        <v/>
      </c>
      <c r="H294" s="42" t="s">
        <v>90</v>
      </c>
      <c r="J294" s="13">
        <v>0</v>
      </c>
      <c r="K294" s="13">
        <v>0</v>
      </c>
      <c r="L294" s="13">
        <v>0</v>
      </c>
      <c r="M294" s="13">
        <v>0</v>
      </c>
      <c r="N294" s="13">
        <v>0</v>
      </c>
      <c r="O294" s="13">
        <v>0</v>
      </c>
      <c r="P294" s="13">
        <v>0</v>
      </c>
      <c r="Q294" s="13">
        <v>0</v>
      </c>
      <c r="R294" s="13">
        <v>0</v>
      </c>
      <c r="S294" s="13">
        <v>0</v>
      </c>
      <c r="T294" s="13">
        <v>0</v>
      </c>
      <c r="U294" s="13">
        <v>0</v>
      </c>
      <c r="V294" s="13"/>
      <c r="W294" s="13"/>
      <c r="X294" s="13"/>
      <c r="Y294" s="13"/>
      <c r="Z294" s="13"/>
      <c r="AA294" s="13"/>
      <c r="AB294" s="13"/>
      <c r="AC294" s="13"/>
      <c r="AD294" s="13"/>
      <c r="AE294" s="13"/>
      <c r="AF294" s="13"/>
      <c r="AG294" s="13"/>
      <c r="AH294" s="13"/>
      <c r="AI294" s="13"/>
      <c r="AJ294" s="13"/>
      <c r="AK294" s="13"/>
      <c r="AL294" s="13"/>
      <c r="AM294" s="13"/>
    </row>
    <row r="295" spans="1:39" ht="14.1">
      <c r="A295" s="8"/>
      <c r="B295" s="9"/>
      <c r="C295" s="9"/>
      <c r="D295" s="9"/>
      <c r="E295" s="52"/>
      <c r="F295" s="9"/>
      <c r="G295" s="39" t="str">
        <f t="shared" si="8"/>
        <v/>
      </c>
      <c r="H295" s="42" t="s">
        <v>90</v>
      </c>
      <c r="J295" s="13">
        <v>0</v>
      </c>
      <c r="K295" s="13">
        <v>0</v>
      </c>
      <c r="L295" s="13">
        <v>0</v>
      </c>
      <c r="M295" s="13">
        <v>0</v>
      </c>
      <c r="N295" s="13">
        <v>0</v>
      </c>
      <c r="O295" s="13">
        <v>0</v>
      </c>
      <c r="P295" s="13">
        <v>0</v>
      </c>
      <c r="Q295" s="13">
        <v>0</v>
      </c>
      <c r="R295" s="13">
        <v>0</v>
      </c>
      <c r="S295" s="13">
        <v>0</v>
      </c>
      <c r="T295" s="13">
        <v>0</v>
      </c>
      <c r="U295" s="13">
        <v>0</v>
      </c>
      <c r="V295" s="13"/>
      <c r="W295" s="13"/>
      <c r="X295" s="13"/>
      <c r="Y295" s="13"/>
      <c r="Z295" s="13"/>
      <c r="AA295" s="13"/>
      <c r="AB295" s="13"/>
      <c r="AC295" s="13"/>
      <c r="AD295" s="13"/>
      <c r="AE295" s="13"/>
      <c r="AF295" s="13"/>
      <c r="AG295" s="13"/>
      <c r="AH295" s="13"/>
      <c r="AI295" s="13"/>
      <c r="AJ295" s="13"/>
      <c r="AK295" s="13"/>
      <c r="AL295" s="13"/>
      <c r="AM295" s="13"/>
    </row>
    <row r="296" spans="1:39" ht="14.1">
      <c r="A296" s="8"/>
      <c r="B296" s="9"/>
      <c r="C296" s="9"/>
      <c r="D296" s="9"/>
      <c r="E296" s="52"/>
      <c r="F296" s="9"/>
      <c r="G296" s="39" t="str">
        <f t="shared" si="8"/>
        <v/>
      </c>
      <c r="H296" s="42" t="s">
        <v>90</v>
      </c>
      <c r="J296" s="13">
        <v>0</v>
      </c>
      <c r="K296" s="13">
        <v>0</v>
      </c>
      <c r="L296" s="13">
        <v>0</v>
      </c>
      <c r="M296" s="13">
        <v>0</v>
      </c>
      <c r="N296" s="13">
        <v>0</v>
      </c>
      <c r="O296" s="13">
        <v>0</v>
      </c>
      <c r="P296" s="13">
        <v>0</v>
      </c>
      <c r="Q296" s="13">
        <v>0</v>
      </c>
      <c r="R296" s="13">
        <v>0</v>
      </c>
      <c r="S296" s="13">
        <v>0</v>
      </c>
      <c r="T296" s="13">
        <v>0</v>
      </c>
      <c r="U296" s="13">
        <v>0</v>
      </c>
      <c r="V296" s="13"/>
      <c r="W296" s="13"/>
      <c r="X296" s="13"/>
      <c r="Y296" s="13"/>
      <c r="Z296" s="13"/>
      <c r="AA296" s="13"/>
      <c r="AB296" s="13"/>
      <c r="AC296" s="13"/>
      <c r="AD296" s="13"/>
      <c r="AE296" s="13"/>
      <c r="AF296" s="13"/>
      <c r="AG296" s="13"/>
      <c r="AH296" s="13"/>
      <c r="AI296" s="13"/>
      <c r="AJ296" s="13"/>
      <c r="AK296" s="13"/>
      <c r="AL296" s="13"/>
      <c r="AM296" s="13"/>
    </row>
    <row r="297" spans="1:39" ht="14.1">
      <c r="A297" s="8"/>
      <c r="B297" s="9"/>
      <c r="C297" s="9"/>
      <c r="D297" s="9"/>
      <c r="E297" s="52"/>
      <c r="F297" s="9"/>
      <c r="G297" s="39" t="str">
        <f t="shared" si="8"/>
        <v/>
      </c>
      <c r="H297" s="42" t="s">
        <v>90</v>
      </c>
      <c r="J297" s="13">
        <v>0</v>
      </c>
      <c r="K297" s="13">
        <v>0</v>
      </c>
      <c r="L297" s="13">
        <v>0</v>
      </c>
      <c r="M297" s="13">
        <v>0</v>
      </c>
      <c r="N297" s="13">
        <v>0</v>
      </c>
      <c r="O297" s="13">
        <v>0</v>
      </c>
      <c r="P297" s="13">
        <v>0</v>
      </c>
      <c r="Q297" s="13">
        <v>0</v>
      </c>
      <c r="R297" s="13">
        <v>0</v>
      </c>
      <c r="S297" s="13">
        <v>0</v>
      </c>
      <c r="T297" s="13">
        <v>0</v>
      </c>
      <c r="U297" s="13">
        <v>0</v>
      </c>
      <c r="V297" s="13"/>
      <c r="W297" s="13"/>
      <c r="X297" s="13"/>
      <c r="Y297" s="13"/>
      <c r="Z297" s="13"/>
      <c r="AA297" s="13"/>
      <c r="AB297" s="13"/>
      <c r="AC297" s="13"/>
      <c r="AD297" s="13"/>
      <c r="AE297" s="13"/>
      <c r="AF297" s="13"/>
      <c r="AG297" s="13"/>
      <c r="AH297" s="13"/>
      <c r="AI297" s="13"/>
      <c r="AJ297" s="13"/>
      <c r="AK297" s="13"/>
      <c r="AL297" s="13"/>
      <c r="AM297" s="13"/>
    </row>
    <row r="298" spans="1:39" ht="14.1">
      <c r="A298" s="8"/>
      <c r="B298" s="9"/>
      <c r="C298" s="9"/>
      <c r="D298" s="9"/>
      <c r="E298" s="52"/>
      <c r="F298" s="9"/>
      <c r="G298" s="39" t="str">
        <f t="shared" si="8"/>
        <v/>
      </c>
      <c r="H298" s="42" t="s">
        <v>90</v>
      </c>
      <c r="J298" s="13">
        <v>0</v>
      </c>
      <c r="K298" s="13">
        <v>0</v>
      </c>
      <c r="L298" s="13">
        <v>0</v>
      </c>
      <c r="M298" s="13">
        <v>0</v>
      </c>
      <c r="N298" s="13">
        <v>0</v>
      </c>
      <c r="O298" s="13">
        <v>0</v>
      </c>
      <c r="P298" s="13">
        <v>0</v>
      </c>
      <c r="Q298" s="13">
        <v>0</v>
      </c>
      <c r="R298" s="13">
        <v>0</v>
      </c>
      <c r="S298" s="13">
        <v>0</v>
      </c>
      <c r="T298" s="13">
        <v>0</v>
      </c>
      <c r="U298" s="13">
        <v>0</v>
      </c>
      <c r="V298" s="13"/>
      <c r="W298" s="13"/>
      <c r="X298" s="13"/>
      <c r="Y298" s="13"/>
      <c r="Z298" s="13"/>
      <c r="AA298" s="13"/>
      <c r="AB298" s="13"/>
      <c r="AC298" s="13"/>
      <c r="AD298" s="13"/>
      <c r="AE298" s="13"/>
      <c r="AF298" s="13"/>
      <c r="AG298" s="13"/>
      <c r="AH298" s="13"/>
      <c r="AI298" s="13"/>
      <c r="AJ298" s="13"/>
      <c r="AK298" s="13"/>
      <c r="AL298" s="13"/>
      <c r="AM298" s="13"/>
    </row>
    <row r="299" spans="1:39" ht="14.1">
      <c r="A299" s="8"/>
      <c r="B299" s="9"/>
      <c r="C299" s="9"/>
      <c r="D299" s="9"/>
      <c r="E299" s="52"/>
      <c r="F299" s="9"/>
      <c r="G299" s="39" t="str">
        <f t="shared" si="8"/>
        <v/>
      </c>
      <c r="H299" s="42" t="s">
        <v>90</v>
      </c>
      <c r="J299" s="13">
        <v>0</v>
      </c>
      <c r="K299" s="13">
        <v>0</v>
      </c>
      <c r="L299" s="13">
        <v>0</v>
      </c>
      <c r="M299" s="13">
        <v>0</v>
      </c>
      <c r="N299" s="13">
        <v>0</v>
      </c>
      <c r="O299" s="13">
        <v>0</v>
      </c>
      <c r="P299" s="13">
        <v>0</v>
      </c>
      <c r="Q299" s="13">
        <v>0</v>
      </c>
      <c r="R299" s="13">
        <v>0</v>
      </c>
      <c r="S299" s="13">
        <v>0</v>
      </c>
      <c r="T299" s="13">
        <v>0</v>
      </c>
      <c r="U299" s="13">
        <v>0</v>
      </c>
      <c r="V299" s="13"/>
      <c r="W299" s="13"/>
      <c r="X299" s="13"/>
      <c r="Y299" s="13"/>
      <c r="Z299" s="13"/>
      <c r="AA299" s="13"/>
      <c r="AB299" s="13"/>
      <c r="AC299" s="13"/>
      <c r="AD299" s="13"/>
      <c r="AE299" s="13"/>
      <c r="AF299" s="13"/>
      <c r="AG299" s="13"/>
      <c r="AH299" s="13"/>
      <c r="AI299" s="13"/>
      <c r="AJ299" s="13"/>
      <c r="AK299" s="13"/>
      <c r="AL299" s="13"/>
      <c r="AM299" s="13"/>
    </row>
    <row r="300" spans="1:39" ht="14.1">
      <c r="A300" s="8"/>
      <c r="B300" s="9"/>
      <c r="C300" s="9"/>
      <c r="D300" s="9"/>
      <c r="E300" s="52"/>
      <c r="F300" s="9"/>
      <c r="G300" s="39" t="str">
        <f t="shared" si="8"/>
        <v/>
      </c>
      <c r="H300" s="42" t="s">
        <v>90</v>
      </c>
      <c r="J300" s="13">
        <v>0</v>
      </c>
      <c r="K300" s="13">
        <v>0</v>
      </c>
      <c r="L300" s="13">
        <v>0</v>
      </c>
      <c r="M300" s="13">
        <v>0</v>
      </c>
      <c r="N300" s="13">
        <v>0</v>
      </c>
      <c r="O300" s="13">
        <v>0</v>
      </c>
      <c r="P300" s="13">
        <v>0</v>
      </c>
      <c r="Q300" s="13">
        <v>0</v>
      </c>
      <c r="R300" s="13">
        <v>0</v>
      </c>
      <c r="S300" s="13">
        <v>0</v>
      </c>
      <c r="T300" s="13">
        <v>0</v>
      </c>
      <c r="U300" s="13">
        <v>0</v>
      </c>
      <c r="V300" s="13"/>
      <c r="W300" s="13"/>
      <c r="X300" s="13"/>
      <c r="Y300" s="13"/>
      <c r="Z300" s="13"/>
      <c r="AA300" s="13"/>
      <c r="AB300" s="13"/>
      <c r="AC300" s="13"/>
      <c r="AD300" s="13"/>
      <c r="AE300" s="13"/>
      <c r="AF300" s="13"/>
      <c r="AG300" s="13"/>
      <c r="AH300" s="13"/>
      <c r="AI300" s="13"/>
      <c r="AJ300" s="13"/>
      <c r="AK300" s="13"/>
      <c r="AL300" s="13"/>
      <c r="AM300" s="13"/>
    </row>
    <row r="301" spans="1:39" ht="14.1">
      <c r="A301" s="8"/>
      <c r="B301" s="9"/>
      <c r="C301" s="9"/>
      <c r="D301" s="9"/>
      <c r="E301" s="52"/>
      <c r="F301" s="9"/>
      <c r="G301" s="39" t="str">
        <f t="shared" si="8"/>
        <v/>
      </c>
      <c r="H301" s="42" t="s">
        <v>90</v>
      </c>
      <c r="J301" s="13">
        <v>0</v>
      </c>
      <c r="K301" s="13">
        <v>0</v>
      </c>
      <c r="L301" s="13">
        <v>0</v>
      </c>
      <c r="M301" s="13">
        <v>0</v>
      </c>
      <c r="N301" s="13">
        <v>0</v>
      </c>
      <c r="O301" s="13">
        <v>0</v>
      </c>
      <c r="P301" s="13">
        <v>0</v>
      </c>
      <c r="Q301" s="13">
        <v>0</v>
      </c>
      <c r="R301" s="13">
        <v>0</v>
      </c>
      <c r="S301" s="13">
        <v>0</v>
      </c>
      <c r="T301" s="13">
        <v>0</v>
      </c>
      <c r="U301" s="13">
        <v>0</v>
      </c>
      <c r="V301" s="13"/>
      <c r="W301" s="13"/>
      <c r="X301" s="13"/>
      <c r="Y301" s="13"/>
      <c r="Z301" s="13"/>
      <c r="AA301" s="13"/>
      <c r="AB301" s="13"/>
      <c r="AC301" s="13"/>
      <c r="AD301" s="13"/>
      <c r="AE301" s="13"/>
      <c r="AF301" s="13"/>
      <c r="AG301" s="13"/>
      <c r="AH301" s="13"/>
      <c r="AI301" s="13"/>
      <c r="AJ301" s="13"/>
      <c r="AK301" s="13"/>
      <c r="AL301" s="13"/>
      <c r="AM301" s="13"/>
    </row>
    <row r="302" spans="1:39" ht="14.1">
      <c r="A302" s="8"/>
      <c r="B302" s="9"/>
      <c r="C302" s="9"/>
      <c r="D302" s="9"/>
      <c r="E302" s="52"/>
      <c r="F302" s="9"/>
      <c r="G302" s="39" t="str">
        <f t="shared" si="8"/>
        <v/>
      </c>
      <c r="H302" s="42" t="s">
        <v>90</v>
      </c>
      <c r="J302" s="13">
        <v>0</v>
      </c>
      <c r="K302" s="13">
        <v>0</v>
      </c>
      <c r="L302" s="13">
        <v>0</v>
      </c>
      <c r="M302" s="13">
        <v>0</v>
      </c>
      <c r="N302" s="13">
        <v>0</v>
      </c>
      <c r="O302" s="13">
        <v>0</v>
      </c>
      <c r="P302" s="13">
        <v>0</v>
      </c>
      <c r="Q302" s="13">
        <v>0</v>
      </c>
      <c r="R302" s="13">
        <v>0</v>
      </c>
      <c r="S302" s="13">
        <v>0</v>
      </c>
      <c r="T302" s="13">
        <v>0</v>
      </c>
      <c r="U302" s="13">
        <v>0</v>
      </c>
      <c r="V302" s="13"/>
      <c r="W302" s="13"/>
      <c r="X302" s="13"/>
      <c r="Y302" s="13"/>
      <c r="Z302" s="13"/>
      <c r="AA302" s="13"/>
      <c r="AB302" s="13"/>
      <c r="AC302" s="13"/>
      <c r="AD302" s="13"/>
      <c r="AE302" s="13"/>
      <c r="AF302" s="13"/>
      <c r="AG302" s="13"/>
      <c r="AH302" s="13"/>
      <c r="AI302" s="13"/>
      <c r="AJ302" s="13"/>
      <c r="AK302" s="13"/>
      <c r="AL302" s="13"/>
      <c r="AM302" s="13"/>
    </row>
    <row r="303" spans="1:39" ht="14.1">
      <c r="A303" s="8"/>
      <c r="B303" s="9"/>
      <c r="C303" s="9"/>
      <c r="D303" s="9"/>
      <c r="E303" s="52"/>
      <c r="F303" s="9"/>
      <c r="G303" s="39" t="str">
        <f t="shared" si="8"/>
        <v/>
      </c>
      <c r="H303" s="42" t="s">
        <v>90</v>
      </c>
      <c r="J303" s="13">
        <v>0</v>
      </c>
      <c r="K303" s="13">
        <v>0</v>
      </c>
      <c r="L303" s="13">
        <v>0</v>
      </c>
      <c r="M303" s="13">
        <v>0</v>
      </c>
      <c r="N303" s="13">
        <v>0</v>
      </c>
      <c r="O303" s="13">
        <v>0</v>
      </c>
      <c r="P303" s="13">
        <v>0</v>
      </c>
      <c r="Q303" s="13">
        <v>0</v>
      </c>
      <c r="R303" s="13">
        <v>0</v>
      </c>
      <c r="S303" s="13">
        <v>0</v>
      </c>
      <c r="T303" s="13">
        <v>0</v>
      </c>
      <c r="U303" s="13">
        <v>0</v>
      </c>
      <c r="V303" s="13"/>
      <c r="W303" s="13"/>
      <c r="X303" s="13"/>
      <c r="Y303" s="13"/>
      <c r="Z303" s="13"/>
      <c r="AA303" s="13"/>
      <c r="AB303" s="13"/>
      <c r="AC303" s="13"/>
      <c r="AD303" s="13"/>
      <c r="AE303" s="13"/>
      <c r="AF303" s="13"/>
      <c r="AG303" s="13"/>
      <c r="AH303" s="13"/>
      <c r="AI303" s="13"/>
      <c r="AJ303" s="13"/>
      <c r="AK303" s="13"/>
      <c r="AL303" s="13"/>
      <c r="AM303" s="13"/>
    </row>
    <row r="304" spans="1:39" ht="14.1">
      <c r="A304" s="8"/>
      <c r="B304" s="9"/>
      <c r="C304" s="9"/>
      <c r="D304" s="9"/>
      <c r="E304" s="52"/>
      <c r="F304" s="9"/>
      <c r="G304" s="39" t="str">
        <f t="shared" si="8"/>
        <v/>
      </c>
      <c r="H304" s="42" t="s">
        <v>90</v>
      </c>
      <c r="J304" s="13">
        <v>0</v>
      </c>
      <c r="K304" s="13">
        <v>0</v>
      </c>
      <c r="L304" s="13">
        <v>0</v>
      </c>
      <c r="M304" s="13">
        <v>0</v>
      </c>
      <c r="N304" s="13">
        <v>0</v>
      </c>
      <c r="O304" s="13">
        <v>0</v>
      </c>
      <c r="P304" s="13">
        <v>0</v>
      </c>
      <c r="Q304" s="13">
        <v>0</v>
      </c>
      <c r="R304" s="13">
        <v>0</v>
      </c>
      <c r="S304" s="13">
        <v>0</v>
      </c>
      <c r="T304" s="13">
        <v>0</v>
      </c>
      <c r="U304" s="13">
        <v>0</v>
      </c>
      <c r="V304" s="13"/>
      <c r="W304" s="13"/>
      <c r="X304" s="13"/>
      <c r="Y304" s="13"/>
      <c r="Z304" s="13"/>
      <c r="AA304" s="13"/>
      <c r="AB304" s="13"/>
      <c r="AC304" s="13"/>
      <c r="AD304" s="13"/>
      <c r="AE304" s="13"/>
      <c r="AF304" s="13"/>
      <c r="AG304" s="13"/>
      <c r="AH304" s="13"/>
      <c r="AI304" s="13"/>
      <c r="AJ304" s="13"/>
      <c r="AK304" s="13"/>
      <c r="AL304" s="13"/>
      <c r="AM304" s="13"/>
    </row>
    <row r="305" spans="1:39" ht="14.1">
      <c r="A305" s="8"/>
      <c r="B305" s="9"/>
      <c r="C305" s="9"/>
      <c r="D305" s="9"/>
      <c r="E305" s="52"/>
      <c r="F305" s="9"/>
      <c r="G305" s="39" t="str">
        <f t="shared" si="8"/>
        <v/>
      </c>
      <c r="H305" s="42" t="s">
        <v>90</v>
      </c>
      <c r="J305" s="13">
        <v>0</v>
      </c>
      <c r="K305" s="13">
        <v>0</v>
      </c>
      <c r="L305" s="13">
        <v>0</v>
      </c>
      <c r="M305" s="13">
        <v>0</v>
      </c>
      <c r="N305" s="13">
        <v>0</v>
      </c>
      <c r="O305" s="13">
        <v>0</v>
      </c>
      <c r="P305" s="13">
        <v>0</v>
      </c>
      <c r="Q305" s="13">
        <v>0</v>
      </c>
      <c r="R305" s="13">
        <v>0</v>
      </c>
      <c r="S305" s="13">
        <v>0</v>
      </c>
      <c r="T305" s="13">
        <v>0</v>
      </c>
      <c r="U305" s="13">
        <v>0</v>
      </c>
      <c r="V305" s="13"/>
      <c r="W305" s="13"/>
      <c r="X305" s="13"/>
      <c r="Y305" s="13"/>
      <c r="Z305" s="13"/>
      <c r="AA305" s="13"/>
      <c r="AB305" s="13"/>
      <c r="AC305" s="13"/>
      <c r="AD305" s="13"/>
      <c r="AE305" s="13"/>
      <c r="AF305" s="13"/>
      <c r="AG305" s="13"/>
      <c r="AH305" s="13"/>
      <c r="AI305" s="13"/>
      <c r="AJ305" s="13"/>
      <c r="AK305" s="13"/>
      <c r="AL305" s="13"/>
      <c r="AM305" s="13"/>
    </row>
    <row r="306" spans="1:39" ht="14.1">
      <c r="A306" s="8"/>
      <c r="B306" s="9"/>
      <c r="C306" s="9"/>
      <c r="D306" s="9"/>
      <c r="E306" s="52"/>
      <c r="F306" s="9"/>
      <c r="G306" s="39" t="str">
        <f t="shared" si="8"/>
        <v/>
      </c>
      <c r="H306" s="42" t="s">
        <v>90</v>
      </c>
      <c r="J306" s="13">
        <v>0</v>
      </c>
      <c r="K306" s="13">
        <v>0</v>
      </c>
      <c r="L306" s="13">
        <v>0</v>
      </c>
      <c r="M306" s="13">
        <v>0</v>
      </c>
      <c r="N306" s="13">
        <v>0</v>
      </c>
      <c r="O306" s="13">
        <v>0</v>
      </c>
      <c r="P306" s="13">
        <v>0</v>
      </c>
      <c r="Q306" s="13">
        <v>0</v>
      </c>
      <c r="R306" s="13">
        <v>0</v>
      </c>
      <c r="S306" s="13">
        <v>0</v>
      </c>
      <c r="T306" s="13">
        <v>0</v>
      </c>
      <c r="U306" s="13">
        <v>0</v>
      </c>
      <c r="V306" s="13"/>
      <c r="W306" s="13"/>
      <c r="X306" s="13"/>
      <c r="Y306" s="13"/>
      <c r="Z306" s="13"/>
      <c r="AA306" s="13"/>
      <c r="AB306" s="13"/>
      <c r="AC306" s="13"/>
      <c r="AD306" s="13"/>
      <c r="AE306" s="13"/>
      <c r="AF306" s="13"/>
      <c r="AG306" s="13"/>
      <c r="AH306" s="13"/>
      <c r="AI306" s="13"/>
      <c r="AJ306" s="13"/>
      <c r="AK306" s="13"/>
      <c r="AL306" s="13"/>
      <c r="AM306" s="13"/>
    </row>
    <row r="307" spans="1:39" ht="14.1">
      <c r="A307" s="8"/>
      <c r="B307" s="9"/>
      <c r="C307" s="9"/>
      <c r="D307" s="9"/>
      <c r="E307" s="52"/>
      <c r="F307" s="9"/>
      <c r="G307" s="39" t="str">
        <f t="shared" si="8"/>
        <v/>
      </c>
      <c r="H307" s="42" t="s">
        <v>90</v>
      </c>
      <c r="J307" s="13">
        <v>0</v>
      </c>
      <c r="K307" s="13">
        <v>0</v>
      </c>
      <c r="L307" s="13">
        <v>0</v>
      </c>
      <c r="M307" s="13">
        <v>0</v>
      </c>
      <c r="N307" s="13">
        <v>0</v>
      </c>
      <c r="O307" s="13">
        <v>0</v>
      </c>
      <c r="P307" s="13">
        <v>0</v>
      </c>
      <c r="Q307" s="13">
        <v>0</v>
      </c>
      <c r="R307" s="13">
        <v>0</v>
      </c>
      <c r="S307" s="13">
        <v>0</v>
      </c>
      <c r="T307" s="13">
        <v>0</v>
      </c>
      <c r="U307" s="13">
        <v>0</v>
      </c>
      <c r="V307" s="13"/>
      <c r="W307" s="13"/>
      <c r="X307" s="13"/>
      <c r="Y307" s="13"/>
      <c r="Z307" s="13"/>
      <c r="AA307" s="13"/>
      <c r="AB307" s="13"/>
      <c r="AC307" s="13"/>
      <c r="AD307" s="13"/>
      <c r="AE307" s="13"/>
      <c r="AF307" s="13"/>
      <c r="AG307" s="13"/>
      <c r="AH307" s="13"/>
      <c r="AI307" s="13"/>
      <c r="AJ307" s="13"/>
      <c r="AK307" s="13"/>
      <c r="AL307" s="13"/>
      <c r="AM307" s="13"/>
    </row>
    <row r="308" spans="1:39" ht="14.1">
      <c r="A308" s="8"/>
      <c r="B308" s="9"/>
      <c r="C308" s="9"/>
      <c r="D308" s="9"/>
      <c r="E308" s="52"/>
      <c r="F308" s="9"/>
      <c r="G308" s="39" t="str">
        <f t="shared" si="8"/>
        <v/>
      </c>
      <c r="H308" s="42" t="s">
        <v>90</v>
      </c>
      <c r="J308" s="13">
        <v>0</v>
      </c>
      <c r="K308" s="13">
        <v>0</v>
      </c>
      <c r="L308" s="13">
        <v>0</v>
      </c>
      <c r="M308" s="13">
        <v>0</v>
      </c>
      <c r="N308" s="13">
        <v>0</v>
      </c>
      <c r="O308" s="13">
        <v>0</v>
      </c>
      <c r="P308" s="13">
        <v>0</v>
      </c>
      <c r="Q308" s="13">
        <v>0</v>
      </c>
      <c r="R308" s="13">
        <v>0</v>
      </c>
      <c r="S308" s="13">
        <v>0</v>
      </c>
      <c r="T308" s="13">
        <v>0</v>
      </c>
      <c r="U308" s="13">
        <v>0</v>
      </c>
      <c r="V308" s="13"/>
      <c r="W308" s="13"/>
      <c r="X308" s="13"/>
      <c r="Y308" s="13"/>
      <c r="Z308" s="13"/>
      <c r="AA308" s="13"/>
      <c r="AB308" s="13"/>
      <c r="AC308" s="13"/>
      <c r="AD308" s="13"/>
      <c r="AE308" s="13"/>
      <c r="AF308" s="13"/>
      <c r="AG308" s="13"/>
      <c r="AH308" s="13"/>
      <c r="AI308" s="13"/>
      <c r="AJ308" s="13"/>
      <c r="AK308" s="13"/>
      <c r="AL308" s="13"/>
      <c r="AM308" s="13"/>
    </row>
    <row r="309" spans="1:39" ht="14.1">
      <c r="A309" s="8"/>
      <c r="B309" s="9"/>
      <c r="C309" s="9"/>
      <c r="D309" s="9"/>
      <c r="E309" s="52"/>
      <c r="F309" s="9"/>
      <c r="G309" s="39" t="str">
        <f t="shared" si="8"/>
        <v/>
      </c>
      <c r="H309" s="42" t="s">
        <v>90</v>
      </c>
      <c r="J309" s="13">
        <v>0</v>
      </c>
      <c r="K309" s="13">
        <v>0</v>
      </c>
      <c r="L309" s="13">
        <v>0</v>
      </c>
      <c r="M309" s="13">
        <v>0</v>
      </c>
      <c r="N309" s="13">
        <v>0</v>
      </c>
      <c r="O309" s="13">
        <v>0</v>
      </c>
      <c r="P309" s="13">
        <v>0</v>
      </c>
      <c r="Q309" s="13">
        <v>0</v>
      </c>
      <c r="R309" s="13">
        <v>0</v>
      </c>
      <c r="S309" s="13">
        <v>0</v>
      </c>
      <c r="T309" s="13">
        <v>0</v>
      </c>
      <c r="U309" s="13">
        <v>0</v>
      </c>
      <c r="V309" s="13"/>
      <c r="W309" s="13"/>
      <c r="X309" s="13"/>
      <c r="Y309" s="13"/>
      <c r="Z309" s="13"/>
      <c r="AA309" s="13"/>
      <c r="AB309" s="13"/>
      <c r="AC309" s="13"/>
      <c r="AD309" s="13"/>
      <c r="AE309" s="13"/>
      <c r="AF309" s="13"/>
      <c r="AG309" s="13"/>
      <c r="AH309" s="13"/>
      <c r="AI309" s="13"/>
      <c r="AJ309" s="13"/>
      <c r="AK309" s="13"/>
      <c r="AL309" s="13"/>
      <c r="AM309" s="13"/>
    </row>
    <row r="310" spans="1:39" ht="14.1">
      <c r="A310" s="8"/>
      <c r="B310" s="9"/>
      <c r="C310" s="9"/>
      <c r="D310" s="9"/>
      <c r="E310" s="52"/>
      <c r="F310" s="9"/>
      <c r="G310" s="39" t="str">
        <f t="shared" si="8"/>
        <v/>
      </c>
      <c r="H310" s="42" t="s">
        <v>90</v>
      </c>
      <c r="J310" s="13">
        <v>0</v>
      </c>
      <c r="K310" s="13">
        <v>0</v>
      </c>
      <c r="L310" s="13">
        <v>0</v>
      </c>
      <c r="M310" s="13">
        <v>0</v>
      </c>
      <c r="N310" s="13">
        <v>0</v>
      </c>
      <c r="O310" s="13">
        <v>0</v>
      </c>
      <c r="P310" s="13">
        <v>0</v>
      </c>
      <c r="Q310" s="13">
        <v>0</v>
      </c>
      <c r="R310" s="13">
        <v>0</v>
      </c>
      <c r="S310" s="13">
        <v>0</v>
      </c>
      <c r="T310" s="13">
        <v>0</v>
      </c>
      <c r="U310" s="13">
        <v>0</v>
      </c>
      <c r="V310" s="13"/>
      <c r="W310" s="13"/>
      <c r="X310" s="13"/>
      <c r="Y310" s="13"/>
      <c r="Z310" s="13"/>
      <c r="AA310" s="13"/>
      <c r="AB310" s="13"/>
      <c r="AC310" s="13"/>
      <c r="AD310" s="13"/>
      <c r="AE310" s="13"/>
      <c r="AF310" s="13"/>
      <c r="AG310" s="13"/>
      <c r="AH310" s="13"/>
      <c r="AI310" s="13"/>
      <c r="AJ310" s="13"/>
      <c r="AK310" s="13"/>
      <c r="AL310" s="13"/>
      <c r="AM310" s="13"/>
    </row>
    <row r="311" spans="1:39" ht="14.1">
      <c r="A311" s="8"/>
      <c r="B311" s="9"/>
      <c r="C311" s="9"/>
      <c r="D311" s="9"/>
      <c r="E311" s="52"/>
      <c r="F311" s="9"/>
      <c r="G311" s="39" t="str">
        <f t="shared" si="8"/>
        <v/>
      </c>
      <c r="H311" s="42" t="s">
        <v>90</v>
      </c>
      <c r="J311" s="13">
        <v>0</v>
      </c>
      <c r="K311" s="13">
        <v>0</v>
      </c>
      <c r="L311" s="13">
        <v>0</v>
      </c>
      <c r="M311" s="13">
        <v>0</v>
      </c>
      <c r="N311" s="13">
        <v>0</v>
      </c>
      <c r="O311" s="13">
        <v>0</v>
      </c>
      <c r="P311" s="13">
        <v>0</v>
      </c>
      <c r="Q311" s="13">
        <v>0</v>
      </c>
      <c r="R311" s="13">
        <v>0</v>
      </c>
      <c r="S311" s="13">
        <v>0</v>
      </c>
      <c r="T311" s="13">
        <v>0</v>
      </c>
      <c r="U311" s="13">
        <v>0</v>
      </c>
      <c r="V311" s="13"/>
      <c r="W311" s="13"/>
      <c r="X311" s="13"/>
      <c r="Y311" s="13"/>
      <c r="Z311" s="13"/>
      <c r="AA311" s="13"/>
      <c r="AB311" s="13"/>
      <c r="AC311" s="13"/>
      <c r="AD311" s="13"/>
      <c r="AE311" s="13"/>
      <c r="AF311" s="13"/>
      <c r="AG311" s="13"/>
      <c r="AH311" s="13"/>
      <c r="AI311" s="13"/>
      <c r="AJ311" s="13"/>
      <c r="AK311" s="13"/>
      <c r="AL311" s="13"/>
      <c r="AM311" s="13"/>
    </row>
    <row r="312" spans="1:39" ht="14.1">
      <c r="A312" s="8"/>
      <c r="B312" s="9"/>
      <c r="C312" s="9"/>
      <c r="D312" s="9"/>
      <c r="E312" s="52"/>
      <c r="F312" s="9"/>
      <c r="G312" s="39" t="str">
        <f t="shared" si="8"/>
        <v/>
      </c>
      <c r="H312" s="42" t="s">
        <v>90</v>
      </c>
      <c r="J312" s="13">
        <v>0</v>
      </c>
      <c r="K312" s="13">
        <v>0</v>
      </c>
      <c r="L312" s="13">
        <v>0</v>
      </c>
      <c r="M312" s="13">
        <v>0</v>
      </c>
      <c r="N312" s="13">
        <v>0</v>
      </c>
      <c r="O312" s="13">
        <v>0</v>
      </c>
      <c r="P312" s="13">
        <v>0</v>
      </c>
      <c r="Q312" s="13">
        <v>0</v>
      </c>
      <c r="R312" s="13">
        <v>0</v>
      </c>
      <c r="S312" s="13">
        <v>0</v>
      </c>
      <c r="T312" s="13">
        <v>0</v>
      </c>
      <c r="U312" s="13">
        <v>0</v>
      </c>
      <c r="V312" s="13"/>
      <c r="W312" s="13"/>
      <c r="X312" s="13"/>
      <c r="Y312" s="13"/>
      <c r="Z312" s="13"/>
      <c r="AA312" s="13"/>
      <c r="AB312" s="13"/>
      <c r="AC312" s="13"/>
      <c r="AD312" s="13"/>
      <c r="AE312" s="13"/>
      <c r="AF312" s="13"/>
      <c r="AG312" s="13"/>
      <c r="AH312" s="13"/>
      <c r="AI312" s="13"/>
      <c r="AJ312" s="13"/>
      <c r="AK312" s="13"/>
      <c r="AL312" s="13"/>
      <c r="AM312" s="13"/>
    </row>
    <row r="313" spans="1:39" ht="14.1">
      <c r="A313" s="8"/>
      <c r="B313" s="9"/>
      <c r="C313" s="9"/>
      <c r="D313" s="9"/>
      <c r="E313" s="52"/>
      <c r="F313" s="9"/>
      <c r="G313" s="39" t="str">
        <f t="shared" si="8"/>
        <v/>
      </c>
      <c r="H313" s="42" t="s">
        <v>90</v>
      </c>
      <c r="J313" s="13">
        <v>0</v>
      </c>
      <c r="K313" s="13">
        <v>0</v>
      </c>
      <c r="L313" s="13">
        <v>0</v>
      </c>
      <c r="M313" s="13">
        <v>0</v>
      </c>
      <c r="N313" s="13">
        <v>0</v>
      </c>
      <c r="O313" s="13">
        <v>0</v>
      </c>
      <c r="P313" s="13">
        <v>0</v>
      </c>
      <c r="Q313" s="13">
        <v>0</v>
      </c>
      <c r="R313" s="13">
        <v>0</v>
      </c>
      <c r="S313" s="13">
        <v>0</v>
      </c>
      <c r="T313" s="13">
        <v>0</v>
      </c>
      <c r="U313" s="13">
        <v>0</v>
      </c>
      <c r="V313" s="13"/>
      <c r="W313" s="13"/>
      <c r="X313" s="13"/>
      <c r="Y313" s="13"/>
      <c r="Z313" s="13"/>
      <c r="AA313" s="13"/>
      <c r="AB313" s="13"/>
      <c r="AC313" s="13"/>
      <c r="AD313" s="13"/>
      <c r="AE313" s="13"/>
      <c r="AF313" s="13"/>
      <c r="AG313" s="13"/>
      <c r="AH313" s="13"/>
      <c r="AI313" s="13"/>
      <c r="AJ313" s="13"/>
      <c r="AK313" s="13"/>
      <c r="AL313" s="13"/>
      <c r="AM313" s="13"/>
    </row>
    <row r="314" spans="1:39" ht="14.1">
      <c r="A314" s="8"/>
      <c r="B314" s="9"/>
      <c r="C314" s="9"/>
      <c r="D314" s="9"/>
      <c r="E314" s="52"/>
      <c r="F314" s="9"/>
      <c r="G314" s="39" t="str">
        <f t="shared" si="8"/>
        <v/>
      </c>
      <c r="H314" s="42" t="s">
        <v>90</v>
      </c>
      <c r="J314" s="13">
        <v>0</v>
      </c>
      <c r="K314" s="13">
        <v>0</v>
      </c>
      <c r="L314" s="13">
        <v>0</v>
      </c>
      <c r="M314" s="13">
        <v>0</v>
      </c>
      <c r="N314" s="13">
        <v>0</v>
      </c>
      <c r="O314" s="13">
        <v>0</v>
      </c>
      <c r="P314" s="13">
        <v>0</v>
      </c>
      <c r="Q314" s="13">
        <v>0</v>
      </c>
      <c r="R314" s="13">
        <v>0</v>
      </c>
      <c r="S314" s="13">
        <v>0</v>
      </c>
      <c r="T314" s="13">
        <v>0</v>
      </c>
      <c r="U314" s="13">
        <v>0</v>
      </c>
      <c r="V314" s="13"/>
      <c r="W314" s="13"/>
      <c r="X314" s="13"/>
      <c r="Y314" s="13"/>
      <c r="Z314" s="13"/>
      <c r="AA314" s="13"/>
      <c r="AB314" s="13"/>
      <c r="AC314" s="13"/>
      <c r="AD314" s="13"/>
      <c r="AE314" s="13"/>
      <c r="AF314" s="13"/>
      <c r="AG314" s="13"/>
      <c r="AH314" s="13"/>
      <c r="AI314" s="13"/>
      <c r="AJ314" s="13"/>
      <c r="AK314" s="13"/>
      <c r="AL314" s="13"/>
      <c r="AM314" s="13"/>
    </row>
    <row r="315" spans="1:39" ht="14.1">
      <c r="A315" s="8"/>
      <c r="B315" s="9"/>
      <c r="C315" s="9"/>
      <c r="D315" s="9"/>
      <c r="E315" s="52"/>
      <c r="F315" s="9"/>
      <c r="G315" s="39" t="str">
        <f t="shared" si="8"/>
        <v/>
      </c>
      <c r="H315" s="42" t="s">
        <v>90</v>
      </c>
      <c r="J315" s="13">
        <v>0</v>
      </c>
      <c r="K315" s="13">
        <v>0</v>
      </c>
      <c r="L315" s="13">
        <v>0</v>
      </c>
      <c r="M315" s="13">
        <v>0</v>
      </c>
      <c r="N315" s="13">
        <v>0</v>
      </c>
      <c r="O315" s="13">
        <v>0</v>
      </c>
      <c r="P315" s="13">
        <v>0</v>
      </c>
      <c r="Q315" s="13">
        <v>0</v>
      </c>
      <c r="R315" s="13">
        <v>0</v>
      </c>
      <c r="S315" s="13">
        <v>0</v>
      </c>
      <c r="T315" s="13">
        <v>0</v>
      </c>
      <c r="U315" s="13">
        <v>0</v>
      </c>
      <c r="V315" s="13"/>
      <c r="W315" s="13"/>
      <c r="X315" s="13"/>
      <c r="Y315" s="13"/>
      <c r="Z315" s="13"/>
      <c r="AA315" s="13"/>
      <c r="AB315" s="13"/>
      <c r="AC315" s="13"/>
      <c r="AD315" s="13"/>
      <c r="AE315" s="13"/>
      <c r="AF315" s="13"/>
      <c r="AG315" s="13"/>
      <c r="AH315" s="13"/>
      <c r="AI315" s="13"/>
      <c r="AJ315" s="13"/>
      <c r="AK315" s="13"/>
      <c r="AL315" s="13"/>
      <c r="AM315" s="13"/>
    </row>
    <row r="316" spans="1:39" ht="14.1">
      <c r="A316" s="8"/>
      <c r="B316" s="9"/>
      <c r="C316" s="9"/>
      <c r="D316" s="9"/>
      <c r="E316" s="52"/>
      <c r="F316" s="9"/>
      <c r="G316" s="39" t="str">
        <f t="shared" si="8"/>
        <v/>
      </c>
      <c r="H316" s="42" t="s">
        <v>90</v>
      </c>
      <c r="J316" s="11">
        <v>0</v>
      </c>
      <c r="K316" s="11">
        <v>0</v>
      </c>
      <c r="L316" s="11">
        <v>0</v>
      </c>
      <c r="M316" s="11">
        <v>0</v>
      </c>
      <c r="N316" s="11">
        <v>0</v>
      </c>
      <c r="O316" s="11">
        <v>0</v>
      </c>
      <c r="P316" s="11">
        <v>0</v>
      </c>
      <c r="Q316" s="11">
        <v>0</v>
      </c>
      <c r="R316" s="11">
        <v>0</v>
      </c>
      <c r="S316" s="11">
        <v>0</v>
      </c>
      <c r="T316" s="11">
        <v>0</v>
      </c>
      <c r="U316" s="11">
        <v>0</v>
      </c>
      <c r="V316" s="11"/>
      <c r="W316" s="11"/>
      <c r="X316" s="11"/>
      <c r="Y316" s="11"/>
      <c r="Z316" s="11"/>
      <c r="AA316" s="11"/>
      <c r="AB316" s="11"/>
      <c r="AC316" s="11"/>
      <c r="AD316" s="11"/>
      <c r="AE316" s="11"/>
      <c r="AF316" s="11"/>
      <c r="AG316" s="11"/>
      <c r="AH316" s="11"/>
      <c r="AI316" s="11"/>
      <c r="AJ316" s="11"/>
      <c r="AK316" s="11"/>
      <c r="AL316" s="11"/>
      <c r="AM316" s="11"/>
    </row>
    <row r="317" spans="1:39" ht="14.1">
      <c r="A317" s="8"/>
      <c r="B317" s="9"/>
      <c r="C317" s="9"/>
      <c r="D317" s="9"/>
      <c r="E317" s="52"/>
      <c r="F317" s="9"/>
      <c r="G317" s="39" t="str">
        <f t="shared" ref="G317:G348" si="9">IF(F317=0,"",F317-SUM(J317:AM317))</f>
        <v/>
      </c>
      <c r="H317" s="42" t="s">
        <v>90</v>
      </c>
      <c r="J317" s="13">
        <v>0</v>
      </c>
      <c r="K317" s="13">
        <v>0</v>
      </c>
      <c r="L317" s="13">
        <v>0</v>
      </c>
      <c r="M317" s="13">
        <v>0</v>
      </c>
      <c r="N317" s="13">
        <v>0</v>
      </c>
      <c r="O317" s="13">
        <v>0</v>
      </c>
      <c r="P317" s="13">
        <v>0</v>
      </c>
      <c r="Q317" s="13">
        <v>0</v>
      </c>
      <c r="R317" s="13">
        <v>0</v>
      </c>
      <c r="S317" s="13">
        <v>0</v>
      </c>
      <c r="T317" s="13">
        <v>0</v>
      </c>
      <c r="U317" s="13">
        <v>0</v>
      </c>
      <c r="V317" s="13"/>
      <c r="W317" s="13"/>
      <c r="X317" s="13"/>
      <c r="Y317" s="13"/>
      <c r="Z317" s="13"/>
      <c r="AA317" s="13"/>
      <c r="AB317" s="13"/>
      <c r="AC317" s="13"/>
      <c r="AD317" s="13"/>
      <c r="AE317" s="13"/>
      <c r="AF317" s="13"/>
      <c r="AG317" s="13"/>
      <c r="AH317" s="13"/>
      <c r="AI317" s="13"/>
      <c r="AJ317" s="13"/>
      <c r="AK317" s="13"/>
      <c r="AL317" s="13"/>
      <c r="AM317" s="13"/>
    </row>
    <row r="318" spans="1:39" ht="14.1">
      <c r="A318" s="8"/>
      <c r="B318" s="9"/>
      <c r="C318" s="9"/>
      <c r="D318" s="9"/>
      <c r="E318" s="52"/>
      <c r="F318" s="9"/>
      <c r="G318" s="39" t="str">
        <f t="shared" si="9"/>
        <v/>
      </c>
      <c r="H318" s="42" t="s">
        <v>90</v>
      </c>
      <c r="J318" s="13">
        <v>0</v>
      </c>
      <c r="K318" s="13">
        <v>0</v>
      </c>
      <c r="L318" s="13">
        <v>0</v>
      </c>
      <c r="M318" s="13">
        <v>0</v>
      </c>
      <c r="N318" s="13">
        <v>0</v>
      </c>
      <c r="O318" s="13">
        <v>0</v>
      </c>
      <c r="P318" s="13">
        <v>0</v>
      </c>
      <c r="Q318" s="13">
        <v>0</v>
      </c>
      <c r="R318" s="13">
        <v>0</v>
      </c>
      <c r="S318" s="13">
        <v>0</v>
      </c>
      <c r="T318" s="13">
        <v>0</v>
      </c>
      <c r="U318" s="13">
        <v>0</v>
      </c>
      <c r="V318" s="13"/>
      <c r="W318" s="13"/>
      <c r="X318" s="13"/>
      <c r="Y318" s="13"/>
      <c r="Z318" s="13"/>
      <c r="AA318" s="13"/>
      <c r="AB318" s="13"/>
      <c r="AC318" s="13"/>
      <c r="AD318" s="13"/>
      <c r="AE318" s="13"/>
      <c r="AF318" s="13"/>
      <c r="AG318" s="13"/>
      <c r="AH318" s="13"/>
      <c r="AI318" s="13"/>
      <c r="AJ318" s="13"/>
      <c r="AK318" s="13"/>
      <c r="AL318" s="13"/>
      <c r="AM318" s="13"/>
    </row>
    <row r="319" spans="1:39" ht="14.1">
      <c r="A319" s="8"/>
      <c r="B319" s="9"/>
      <c r="C319" s="9"/>
      <c r="D319" s="9"/>
      <c r="E319" s="52"/>
      <c r="F319" s="9"/>
      <c r="G319" s="39" t="str">
        <f t="shared" si="9"/>
        <v/>
      </c>
      <c r="H319" s="42" t="s">
        <v>90</v>
      </c>
      <c r="J319" s="13">
        <v>0</v>
      </c>
      <c r="K319" s="13">
        <v>0</v>
      </c>
      <c r="L319" s="13">
        <v>0</v>
      </c>
      <c r="M319" s="13">
        <v>0</v>
      </c>
      <c r="N319" s="13">
        <v>0</v>
      </c>
      <c r="O319" s="13">
        <v>0</v>
      </c>
      <c r="P319" s="13">
        <v>0</v>
      </c>
      <c r="Q319" s="13">
        <v>0</v>
      </c>
      <c r="R319" s="13">
        <v>0</v>
      </c>
      <c r="S319" s="13">
        <v>0</v>
      </c>
      <c r="T319" s="13">
        <v>0</v>
      </c>
      <c r="U319" s="13">
        <v>0</v>
      </c>
      <c r="V319" s="13"/>
      <c r="W319" s="13"/>
      <c r="X319" s="13"/>
      <c r="Y319" s="13"/>
      <c r="Z319" s="13"/>
      <c r="AA319" s="13"/>
      <c r="AB319" s="13"/>
      <c r="AC319" s="13"/>
      <c r="AD319" s="13"/>
      <c r="AE319" s="13"/>
      <c r="AF319" s="13"/>
      <c r="AG319" s="13"/>
      <c r="AH319" s="13"/>
      <c r="AI319" s="13"/>
      <c r="AJ319" s="13"/>
      <c r="AK319" s="13"/>
      <c r="AL319" s="13"/>
      <c r="AM319" s="13"/>
    </row>
    <row r="320" spans="1:39" ht="14.1">
      <c r="A320" s="8"/>
      <c r="B320" s="9"/>
      <c r="C320" s="9"/>
      <c r="D320" s="9"/>
      <c r="E320" s="52"/>
      <c r="F320" s="9"/>
      <c r="G320" s="39" t="str">
        <f t="shared" si="9"/>
        <v/>
      </c>
      <c r="H320" s="42" t="s">
        <v>90</v>
      </c>
      <c r="J320" s="13">
        <v>0</v>
      </c>
      <c r="K320" s="13">
        <v>0</v>
      </c>
      <c r="L320" s="13">
        <v>0</v>
      </c>
      <c r="M320" s="13">
        <v>0</v>
      </c>
      <c r="N320" s="13">
        <v>0</v>
      </c>
      <c r="O320" s="13">
        <v>0</v>
      </c>
      <c r="P320" s="13">
        <v>0</v>
      </c>
      <c r="Q320" s="13">
        <v>0</v>
      </c>
      <c r="R320" s="13">
        <v>0</v>
      </c>
      <c r="S320" s="13">
        <v>0</v>
      </c>
      <c r="T320" s="13">
        <v>0</v>
      </c>
      <c r="U320" s="13">
        <v>0</v>
      </c>
      <c r="V320" s="13"/>
      <c r="W320" s="13"/>
      <c r="X320" s="13"/>
      <c r="Y320" s="13"/>
      <c r="Z320" s="13"/>
      <c r="AA320" s="13"/>
      <c r="AB320" s="13"/>
      <c r="AC320" s="13"/>
      <c r="AD320" s="13"/>
      <c r="AE320" s="13"/>
      <c r="AF320" s="13"/>
      <c r="AG320" s="13"/>
      <c r="AH320" s="13"/>
      <c r="AI320" s="13"/>
      <c r="AJ320" s="13"/>
      <c r="AK320" s="13"/>
      <c r="AL320" s="13"/>
      <c r="AM320" s="13"/>
    </row>
    <row r="321" spans="1:39" ht="14.1">
      <c r="A321" s="8"/>
      <c r="B321" s="9"/>
      <c r="C321" s="9"/>
      <c r="D321" s="9"/>
      <c r="E321" s="52"/>
      <c r="F321" s="9"/>
      <c r="G321" s="39" t="str">
        <f t="shared" si="9"/>
        <v/>
      </c>
      <c r="H321" s="42" t="s">
        <v>90</v>
      </c>
      <c r="J321" s="13">
        <v>0</v>
      </c>
      <c r="K321" s="13">
        <v>0</v>
      </c>
      <c r="L321" s="13">
        <v>0</v>
      </c>
      <c r="M321" s="13">
        <v>0</v>
      </c>
      <c r="N321" s="13">
        <v>0</v>
      </c>
      <c r="O321" s="13">
        <v>0</v>
      </c>
      <c r="P321" s="13">
        <v>0</v>
      </c>
      <c r="Q321" s="13">
        <v>0</v>
      </c>
      <c r="R321" s="13">
        <v>0</v>
      </c>
      <c r="S321" s="13">
        <v>0</v>
      </c>
      <c r="T321" s="13">
        <v>0</v>
      </c>
      <c r="U321" s="13">
        <v>0</v>
      </c>
      <c r="V321" s="13"/>
      <c r="W321" s="13"/>
      <c r="X321" s="13"/>
      <c r="Y321" s="13"/>
      <c r="Z321" s="13"/>
      <c r="AA321" s="13"/>
      <c r="AB321" s="13"/>
      <c r="AC321" s="13"/>
      <c r="AD321" s="13"/>
      <c r="AE321" s="13"/>
      <c r="AF321" s="13"/>
      <c r="AG321" s="13"/>
      <c r="AH321" s="13"/>
      <c r="AI321" s="13"/>
      <c r="AJ321" s="13"/>
      <c r="AK321" s="13"/>
      <c r="AL321" s="13"/>
      <c r="AM321" s="13"/>
    </row>
    <row r="322" spans="1:39" ht="14.1">
      <c r="A322" s="8"/>
      <c r="B322" s="9"/>
      <c r="C322" s="9"/>
      <c r="D322" s="9"/>
      <c r="E322" s="52"/>
      <c r="F322" s="9"/>
      <c r="G322" s="39" t="str">
        <f t="shared" si="9"/>
        <v/>
      </c>
      <c r="H322" s="42" t="s">
        <v>90</v>
      </c>
      <c r="J322" s="13">
        <v>0</v>
      </c>
      <c r="K322" s="13">
        <v>0</v>
      </c>
      <c r="L322" s="13">
        <v>0</v>
      </c>
      <c r="M322" s="13">
        <v>0</v>
      </c>
      <c r="N322" s="13">
        <v>0</v>
      </c>
      <c r="O322" s="13">
        <v>0</v>
      </c>
      <c r="P322" s="13">
        <v>0</v>
      </c>
      <c r="Q322" s="13">
        <v>0</v>
      </c>
      <c r="R322" s="13">
        <v>0</v>
      </c>
      <c r="S322" s="13">
        <v>0</v>
      </c>
      <c r="T322" s="13">
        <v>0</v>
      </c>
      <c r="U322" s="13">
        <v>0</v>
      </c>
      <c r="V322" s="13"/>
      <c r="W322" s="13"/>
      <c r="X322" s="13"/>
      <c r="Y322" s="13"/>
      <c r="Z322" s="13"/>
      <c r="AA322" s="13"/>
      <c r="AB322" s="13"/>
      <c r="AC322" s="13"/>
      <c r="AD322" s="13"/>
      <c r="AE322" s="13"/>
      <c r="AF322" s="13"/>
      <c r="AG322" s="13"/>
      <c r="AH322" s="13"/>
      <c r="AI322" s="13"/>
      <c r="AJ322" s="13"/>
      <c r="AK322" s="13"/>
      <c r="AL322" s="13"/>
      <c r="AM322" s="13"/>
    </row>
    <row r="323" spans="1:39" ht="14.1">
      <c r="A323" s="8"/>
      <c r="B323" s="9"/>
      <c r="C323" s="9"/>
      <c r="D323" s="9"/>
      <c r="E323" s="52"/>
      <c r="F323" s="9"/>
      <c r="G323" s="39" t="str">
        <f t="shared" si="9"/>
        <v/>
      </c>
      <c r="H323" s="42" t="s">
        <v>90</v>
      </c>
      <c r="J323" s="13">
        <v>0</v>
      </c>
      <c r="K323" s="13">
        <v>0</v>
      </c>
      <c r="L323" s="13">
        <v>0</v>
      </c>
      <c r="M323" s="13">
        <v>0</v>
      </c>
      <c r="N323" s="13">
        <v>0</v>
      </c>
      <c r="O323" s="13">
        <v>0</v>
      </c>
      <c r="P323" s="13">
        <v>0</v>
      </c>
      <c r="Q323" s="13">
        <v>0</v>
      </c>
      <c r="R323" s="13">
        <v>0</v>
      </c>
      <c r="S323" s="13">
        <v>0</v>
      </c>
      <c r="T323" s="13">
        <v>0</v>
      </c>
      <c r="U323" s="13">
        <v>0</v>
      </c>
      <c r="V323" s="13"/>
      <c r="W323" s="13"/>
      <c r="X323" s="13"/>
      <c r="Y323" s="13"/>
      <c r="Z323" s="13"/>
      <c r="AA323" s="13"/>
      <c r="AB323" s="13"/>
      <c r="AC323" s="13"/>
      <c r="AD323" s="13"/>
      <c r="AE323" s="13"/>
      <c r="AF323" s="13"/>
      <c r="AG323" s="13"/>
      <c r="AH323" s="13"/>
      <c r="AI323" s="13"/>
      <c r="AJ323" s="13"/>
      <c r="AK323" s="13"/>
      <c r="AL323" s="13"/>
      <c r="AM323" s="13"/>
    </row>
    <row r="324" spans="1:39" ht="14.1">
      <c r="A324" s="8"/>
      <c r="B324" s="9"/>
      <c r="C324" s="9"/>
      <c r="D324" s="9"/>
      <c r="E324" s="52"/>
      <c r="F324" s="9"/>
      <c r="G324" s="39" t="str">
        <f t="shared" si="9"/>
        <v/>
      </c>
      <c r="H324" s="42" t="s">
        <v>90</v>
      </c>
      <c r="J324" s="13">
        <v>0</v>
      </c>
      <c r="K324" s="13">
        <v>0</v>
      </c>
      <c r="L324" s="13">
        <v>0</v>
      </c>
      <c r="M324" s="13">
        <v>0</v>
      </c>
      <c r="N324" s="13">
        <v>0</v>
      </c>
      <c r="O324" s="13">
        <v>0</v>
      </c>
      <c r="P324" s="13">
        <v>0</v>
      </c>
      <c r="Q324" s="13">
        <v>0</v>
      </c>
      <c r="R324" s="13">
        <v>0</v>
      </c>
      <c r="S324" s="13">
        <v>0</v>
      </c>
      <c r="T324" s="13">
        <v>0</v>
      </c>
      <c r="U324" s="13">
        <v>0</v>
      </c>
      <c r="V324" s="13"/>
      <c r="W324" s="13"/>
      <c r="X324" s="13"/>
      <c r="Y324" s="13"/>
      <c r="Z324" s="13"/>
      <c r="AA324" s="13"/>
      <c r="AB324" s="13"/>
      <c r="AC324" s="13"/>
      <c r="AD324" s="13"/>
      <c r="AE324" s="13"/>
      <c r="AF324" s="13"/>
      <c r="AG324" s="13"/>
      <c r="AH324" s="13"/>
      <c r="AI324" s="13"/>
      <c r="AJ324" s="13"/>
      <c r="AK324" s="13"/>
      <c r="AL324" s="13"/>
      <c r="AM324" s="13"/>
    </row>
    <row r="325" spans="1:39" ht="14.1">
      <c r="A325" s="8"/>
      <c r="B325" s="9"/>
      <c r="C325" s="9"/>
      <c r="D325" s="9"/>
      <c r="E325" s="52"/>
      <c r="F325" s="9"/>
      <c r="G325" s="39" t="str">
        <f t="shared" si="9"/>
        <v/>
      </c>
      <c r="H325" s="42" t="s">
        <v>90</v>
      </c>
      <c r="J325" s="13">
        <v>0</v>
      </c>
      <c r="K325" s="13">
        <v>0</v>
      </c>
      <c r="L325" s="13">
        <v>0</v>
      </c>
      <c r="M325" s="13">
        <v>0</v>
      </c>
      <c r="N325" s="13">
        <v>0</v>
      </c>
      <c r="O325" s="13">
        <v>0</v>
      </c>
      <c r="P325" s="13">
        <v>0</v>
      </c>
      <c r="Q325" s="13">
        <v>0</v>
      </c>
      <c r="R325" s="13">
        <v>0</v>
      </c>
      <c r="S325" s="13">
        <v>0</v>
      </c>
      <c r="T325" s="13">
        <v>0</v>
      </c>
      <c r="U325" s="13">
        <v>0</v>
      </c>
      <c r="V325" s="13"/>
      <c r="W325" s="13"/>
      <c r="X325" s="13"/>
      <c r="Y325" s="13"/>
      <c r="Z325" s="13"/>
      <c r="AA325" s="13"/>
      <c r="AB325" s="13"/>
      <c r="AC325" s="13"/>
      <c r="AD325" s="13"/>
      <c r="AE325" s="13"/>
      <c r="AF325" s="13"/>
      <c r="AG325" s="13"/>
      <c r="AH325" s="13"/>
      <c r="AI325" s="13"/>
      <c r="AJ325" s="13"/>
      <c r="AK325" s="13"/>
      <c r="AL325" s="13"/>
      <c r="AM325" s="13"/>
    </row>
    <row r="326" spans="1:39" ht="14.1">
      <c r="A326" s="8"/>
      <c r="B326" s="9"/>
      <c r="C326" s="9"/>
      <c r="D326" s="9"/>
      <c r="E326" s="52"/>
      <c r="F326" s="9"/>
      <c r="G326" s="39" t="str">
        <f t="shared" si="9"/>
        <v/>
      </c>
      <c r="H326" s="42" t="s">
        <v>90</v>
      </c>
      <c r="J326" s="13">
        <v>0</v>
      </c>
      <c r="K326" s="13">
        <v>0</v>
      </c>
      <c r="L326" s="13">
        <v>0</v>
      </c>
      <c r="M326" s="13">
        <v>0</v>
      </c>
      <c r="N326" s="13">
        <v>0</v>
      </c>
      <c r="O326" s="13">
        <v>0</v>
      </c>
      <c r="P326" s="13">
        <v>0</v>
      </c>
      <c r="Q326" s="13">
        <v>0</v>
      </c>
      <c r="R326" s="13">
        <v>0</v>
      </c>
      <c r="S326" s="13">
        <v>0</v>
      </c>
      <c r="T326" s="13">
        <v>0</v>
      </c>
      <c r="U326" s="13">
        <v>0</v>
      </c>
      <c r="V326" s="13"/>
      <c r="W326" s="13"/>
      <c r="X326" s="13"/>
      <c r="Y326" s="13"/>
      <c r="Z326" s="13"/>
      <c r="AA326" s="13"/>
      <c r="AB326" s="13"/>
      <c r="AC326" s="13"/>
      <c r="AD326" s="13"/>
      <c r="AE326" s="13"/>
      <c r="AF326" s="13"/>
      <c r="AG326" s="13"/>
      <c r="AH326" s="13"/>
      <c r="AI326" s="13"/>
      <c r="AJ326" s="13"/>
      <c r="AK326" s="13"/>
      <c r="AL326" s="13"/>
      <c r="AM326" s="13"/>
    </row>
    <row r="327" spans="1:39" ht="14.1">
      <c r="A327" s="8"/>
      <c r="B327" s="9"/>
      <c r="C327" s="9"/>
      <c r="D327" s="9"/>
      <c r="E327" s="52"/>
      <c r="F327" s="9"/>
      <c r="G327" s="39" t="str">
        <f t="shared" si="9"/>
        <v/>
      </c>
      <c r="H327" s="42" t="s">
        <v>90</v>
      </c>
      <c r="J327" s="13">
        <v>0</v>
      </c>
      <c r="K327" s="13">
        <v>0</v>
      </c>
      <c r="L327" s="13">
        <v>0</v>
      </c>
      <c r="M327" s="13">
        <v>0</v>
      </c>
      <c r="N327" s="13">
        <v>0</v>
      </c>
      <c r="O327" s="13">
        <v>0</v>
      </c>
      <c r="P327" s="13">
        <v>0</v>
      </c>
      <c r="Q327" s="13">
        <v>0</v>
      </c>
      <c r="R327" s="13">
        <v>0</v>
      </c>
      <c r="S327" s="13">
        <v>0</v>
      </c>
      <c r="T327" s="13">
        <v>0</v>
      </c>
      <c r="U327" s="13">
        <v>0</v>
      </c>
      <c r="V327" s="13"/>
      <c r="W327" s="13"/>
      <c r="X327" s="13"/>
      <c r="Y327" s="13"/>
      <c r="Z327" s="13"/>
      <c r="AA327" s="13"/>
      <c r="AB327" s="13"/>
      <c r="AC327" s="13"/>
      <c r="AD327" s="13"/>
      <c r="AE327" s="13"/>
      <c r="AF327" s="13"/>
      <c r="AG327" s="13"/>
      <c r="AH327" s="13"/>
      <c r="AI327" s="13"/>
      <c r="AJ327" s="13"/>
      <c r="AK327" s="13"/>
      <c r="AL327" s="13"/>
      <c r="AM327" s="13"/>
    </row>
    <row r="328" spans="1:39" ht="14.1">
      <c r="A328" s="8"/>
      <c r="B328" s="9"/>
      <c r="C328" s="9"/>
      <c r="D328" s="9"/>
      <c r="E328" s="52"/>
      <c r="F328" s="9"/>
      <c r="G328" s="39" t="str">
        <f t="shared" si="9"/>
        <v/>
      </c>
      <c r="H328" s="42" t="s">
        <v>90</v>
      </c>
      <c r="J328" s="13">
        <v>0</v>
      </c>
      <c r="K328" s="13">
        <v>0</v>
      </c>
      <c r="L328" s="13">
        <v>0</v>
      </c>
      <c r="M328" s="13">
        <v>0</v>
      </c>
      <c r="N328" s="13">
        <v>0</v>
      </c>
      <c r="O328" s="13">
        <v>0</v>
      </c>
      <c r="P328" s="13">
        <v>0</v>
      </c>
      <c r="Q328" s="13">
        <v>0</v>
      </c>
      <c r="R328" s="13">
        <v>0</v>
      </c>
      <c r="S328" s="13">
        <v>0</v>
      </c>
      <c r="T328" s="13">
        <v>0</v>
      </c>
      <c r="U328" s="13">
        <v>0</v>
      </c>
      <c r="V328" s="13"/>
      <c r="W328" s="13"/>
      <c r="X328" s="13"/>
      <c r="Y328" s="13"/>
      <c r="Z328" s="13"/>
      <c r="AA328" s="13"/>
      <c r="AB328" s="13"/>
      <c r="AC328" s="13"/>
      <c r="AD328" s="13"/>
      <c r="AE328" s="13"/>
      <c r="AF328" s="13"/>
      <c r="AG328" s="13"/>
      <c r="AH328" s="13"/>
      <c r="AI328" s="13"/>
      <c r="AJ328" s="13"/>
      <c r="AK328" s="13"/>
      <c r="AL328" s="13"/>
      <c r="AM328" s="13"/>
    </row>
    <row r="329" spans="1:39" ht="14.1">
      <c r="A329" s="8"/>
      <c r="B329" s="9"/>
      <c r="C329" s="9"/>
      <c r="D329" s="9"/>
      <c r="E329" s="52"/>
      <c r="F329" s="9"/>
      <c r="G329" s="39" t="str">
        <f t="shared" si="9"/>
        <v/>
      </c>
      <c r="H329" s="42" t="s">
        <v>90</v>
      </c>
      <c r="J329" s="13">
        <v>0</v>
      </c>
      <c r="K329" s="13">
        <v>0</v>
      </c>
      <c r="L329" s="13">
        <v>0</v>
      </c>
      <c r="M329" s="13">
        <v>0</v>
      </c>
      <c r="N329" s="13">
        <v>0</v>
      </c>
      <c r="O329" s="13">
        <v>0</v>
      </c>
      <c r="P329" s="13">
        <v>0</v>
      </c>
      <c r="Q329" s="13">
        <v>0</v>
      </c>
      <c r="R329" s="13">
        <v>0</v>
      </c>
      <c r="S329" s="13">
        <v>0</v>
      </c>
      <c r="T329" s="13">
        <v>0</v>
      </c>
      <c r="U329" s="13">
        <v>0</v>
      </c>
      <c r="V329" s="13"/>
      <c r="W329" s="13"/>
      <c r="X329" s="13"/>
      <c r="Y329" s="13"/>
      <c r="Z329" s="13"/>
      <c r="AA329" s="13"/>
      <c r="AB329" s="13"/>
      <c r="AC329" s="13"/>
      <c r="AD329" s="13"/>
      <c r="AE329" s="13"/>
      <c r="AF329" s="13"/>
      <c r="AG329" s="13"/>
      <c r="AH329" s="13"/>
      <c r="AI329" s="13"/>
      <c r="AJ329" s="13"/>
      <c r="AK329" s="13"/>
      <c r="AL329" s="13"/>
      <c r="AM329" s="13"/>
    </row>
    <row r="330" spans="1:39" ht="14.1">
      <c r="A330" s="8"/>
      <c r="B330" s="9"/>
      <c r="C330" s="9"/>
      <c r="D330" s="9"/>
      <c r="E330" s="52"/>
      <c r="F330" s="9"/>
      <c r="G330" s="39" t="str">
        <f t="shared" si="9"/>
        <v/>
      </c>
      <c r="H330" s="42" t="s">
        <v>90</v>
      </c>
      <c r="J330" s="13">
        <v>0</v>
      </c>
      <c r="K330" s="13">
        <v>0</v>
      </c>
      <c r="L330" s="13">
        <v>0</v>
      </c>
      <c r="M330" s="13">
        <v>0</v>
      </c>
      <c r="N330" s="13">
        <v>0</v>
      </c>
      <c r="O330" s="13">
        <v>0</v>
      </c>
      <c r="P330" s="13">
        <v>0</v>
      </c>
      <c r="Q330" s="13">
        <v>0</v>
      </c>
      <c r="R330" s="13">
        <v>0</v>
      </c>
      <c r="S330" s="13">
        <v>0</v>
      </c>
      <c r="T330" s="13">
        <v>0</v>
      </c>
      <c r="U330" s="13">
        <v>0</v>
      </c>
      <c r="V330" s="13"/>
      <c r="W330" s="13"/>
      <c r="X330" s="13"/>
      <c r="Y330" s="13"/>
      <c r="Z330" s="13"/>
      <c r="AA330" s="13"/>
      <c r="AB330" s="13"/>
      <c r="AC330" s="13"/>
      <c r="AD330" s="13"/>
      <c r="AE330" s="13"/>
      <c r="AF330" s="13"/>
      <c r="AG330" s="13"/>
      <c r="AH330" s="13"/>
      <c r="AI330" s="13"/>
      <c r="AJ330" s="13"/>
      <c r="AK330" s="13"/>
      <c r="AL330" s="13"/>
      <c r="AM330" s="13"/>
    </row>
    <row r="331" spans="1:39" ht="14.1">
      <c r="A331" s="8"/>
      <c r="B331" s="9"/>
      <c r="C331" s="9"/>
      <c r="D331" s="9"/>
      <c r="E331" s="52"/>
      <c r="F331" s="9"/>
      <c r="G331" s="39" t="str">
        <f t="shared" si="9"/>
        <v/>
      </c>
      <c r="H331" s="42" t="s">
        <v>90</v>
      </c>
      <c r="J331" s="13">
        <v>0</v>
      </c>
      <c r="K331" s="13">
        <v>0</v>
      </c>
      <c r="L331" s="13">
        <v>0</v>
      </c>
      <c r="M331" s="13">
        <v>0</v>
      </c>
      <c r="N331" s="13">
        <v>0</v>
      </c>
      <c r="O331" s="13">
        <v>0</v>
      </c>
      <c r="P331" s="13">
        <v>0</v>
      </c>
      <c r="Q331" s="13">
        <v>0</v>
      </c>
      <c r="R331" s="13">
        <v>0</v>
      </c>
      <c r="S331" s="13">
        <v>0</v>
      </c>
      <c r="T331" s="13">
        <v>0</v>
      </c>
      <c r="U331" s="13">
        <v>0</v>
      </c>
      <c r="V331" s="13"/>
      <c r="W331" s="13"/>
      <c r="X331" s="13"/>
      <c r="Y331" s="13"/>
      <c r="Z331" s="13"/>
      <c r="AA331" s="13"/>
      <c r="AB331" s="13"/>
      <c r="AC331" s="13"/>
      <c r="AD331" s="13"/>
      <c r="AE331" s="13"/>
      <c r="AF331" s="13"/>
      <c r="AG331" s="13"/>
      <c r="AH331" s="13"/>
      <c r="AI331" s="13"/>
      <c r="AJ331" s="13"/>
      <c r="AK331" s="13"/>
      <c r="AL331" s="13"/>
      <c r="AM331" s="13"/>
    </row>
    <row r="332" spans="1:39" ht="15.75" customHeight="1">
      <c r="J332">
        <v>0</v>
      </c>
      <c r="K332">
        <v>0</v>
      </c>
      <c r="L332">
        <v>0</v>
      </c>
      <c r="M332">
        <v>0</v>
      </c>
      <c r="N332">
        <v>0</v>
      </c>
      <c r="O332">
        <v>0</v>
      </c>
      <c r="P332">
        <v>0</v>
      </c>
      <c r="Q332">
        <v>0</v>
      </c>
      <c r="R332">
        <v>0</v>
      </c>
      <c r="S332">
        <v>0</v>
      </c>
      <c r="T332">
        <v>0</v>
      </c>
      <c r="U332">
        <v>0</v>
      </c>
    </row>
    <row r="333" spans="1:39" ht="15.75" customHeight="1">
      <c r="J333">
        <v>0</v>
      </c>
      <c r="K333">
        <v>0</v>
      </c>
      <c r="L333">
        <v>0</v>
      </c>
      <c r="M333">
        <v>0</v>
      </c>
      <c r="N333">
        <v>0</v>
      </c>
      <c r="O333">
        <v>0</v>
      </c>
      <c r="P333">
        <v>0</v>
      </c>
      <c r="Q333">
        <v>0</v>
      </c>
      <c r="R333">
        <v>0</v>
      </c>
      <c r="S333">
        <v>0</v>
      </c>
      <c r="T333">
        <v>0</v>
      </c>
      <c r="U333">
        <v>0</v>
      </c>
    </row>
    <row r="334" spans="1:39" ht="15.75" customHeight="1">
      <c r="J334">
        <v>0</v>
      </c>
      <c r="K334">
        <v>0</v>
      </c>
      <c r="L334">
        <v>0</v>
      </c>
      <c r="M334">
        <v>0</v>
      </c>
      <c r="N334">
        <v>0</v>
      </c>
      <c r="O334">
        <v>0</v>
      </c>
      <c r="P334">
        <v>0</v>
      </c>
      <c r="Q334">
        <v>0</v>
      </c>
      <c r="R334">
        <v>0</v>
      </c>
      <c r="S334">
        <v>0</v>
      </c>
      <c r="T334">
        <v>0</v>
      </c>
      <c r="U334">
        <v>0</v>
      </c>
    </row>
    <row r="335" spans="1:39" ht="15.75" customHeight="1">
      <c r="J335">
        <v>0</v>
      </c>
      <c r="K335">
        <v>0</v>
      </c>
      <c r="L335">
        <v>0</v>
      </c>
      <c r="M335">
        <v>0</v>
      </c>
      <c r="N335">
        <v>0</v>
      </c>
      <c r="O335">
        <v>0</v>
      </c>
      <c r="P335">
        <v>0</v>
      </c>
      <c r="Q335">
        <v>0</v>
      </c>
      <c r="R335">
        <v>0</v>
      </c>
      <c r="S335">
        <v>0</v>
      </c>
      <c r="T335">
        <v>0</v>
      </c>
      <c r="U335">
        <v>0</v>
      </c>
    </row>
    <row r="336" spans="1:39" ht="15.75" customHeight="1">
      <c r="J336">
        <v>0</v>
      </c>
      <c r="K336">
        <v>0</v>
      </c>
      <c r="L336">
        <v>0</v>
      </c>
      <c r="M336">
        <v>0</v>
      </c>
      <c r="N336">
        <v>0</v>
      </c>
      <c r="O336">
        <v>0</v>
      </c>
      <c r="P336">
        <v>0</v>
      </c>
      <c r="Q336">
        <v>0</v>
      </c>
      <c r="R336">
        <v>0</v>
      </c>
      <c r="S336">
        <v>0</v>
      </c>
      <c r="T336">
        <v>0</v>
      </c>
      <c r="U336">
        <v>0</v>
      </c>
    </row>
    <row r="337" spans="10:21" ht="15.75" customHeight="1">
      <c r="J337">
        <v>0</v>
      </c>
      <c r="K337">
        <v>0</v>
      </c>
      <c r="L337">
        <v>0</v>
      </c>
      <c r="M337">
        <v>0</v>
      </c>
      <c r="N337">
        <v>0</v>
      </c>
      <c r="O337">
        <v>0</v>
      </c>
      <c r="P337">
        <v>0</v>
      </c>
      <c r="Q337">
        <v>0</v>
      </c>
      <c r="R337">
        <v>0</v>
      </c>
      <c r="S337">
        <v>0</v>
      </c>
      <c r="T337">
        <v>0</v>
      </c>
      <c r="U337">
        <v>0</v>
      </c>
    </row>
    <row r="338" spans="10:21" ht="15.75" customHeight="1">
      <c r="J338">
        <v>0</v>
      </c>
      <c r="K338">
        <v>0</v>
      </c>
      <c r="L338">
        <v>0</v>
      </c>
      <c r="M338">
        <v>0</v>
      </c>
      <c r="N338">
        <v>0</v>
      </c>
      <c r="O338">
        <v>0</v>
      </c>
      <c r="P338">
        <v>0</v>
      </c>
      <c r="Q338">
        <v>0</v>
      </c>
      <c r="R338">
        <v>0</v>
      </c>
      <c r="S338">
        <v>0</v>
      </c>
      <c r="T338">
        <v>0</v>
      </c>
      <c r="U338">
        <v>0</v>
      </c>
    </row>
    <row r="339" spans="10:21" ht="15.75" customHeight="1">
      <c r="J339">
        <v>0</v>
      </c>
      <c r="K339">
        <v>0</v>
      </c>
      <c r="L339">
        <v>0</v>
      </c>
      <c r="M339">
        <v>0</v>
      </c>
      <c r="N339">
        <v>0</v>
      </c>
      <c r="O339">
        <v>0</v>
      </c>
      <c r="P339">
        <v>0</v>
      </c>
      <c r="Q339">
        <v>0</v>
      </c>
      <c r="R339">
        <v>0</v>
      </c>
      <c r="S339">
        <v>0</v>
      </c>
      <c r="T339">
        <v>0</v>
      </c>
      <c r="U339">
        <v>0</v>
      </c>
    </row>
    <row r="340" spans="10:21" ht="15.75" customHeight="1">
      <c r="J340">
        <v>0</v>
      </c>
      <c r="K340">
        <v>0</v>
      </c>
      <c r="L340">
        <v>0</v>
      </c>
      <c r="M340">
        <v>0</v>
      </c>
      <c r="N340">
        <v>0</v>
      </c>
      <c r="O340">
        <v>0</v>
      </c>
      <c r="P340">
        <v>0</v>
      </c>
      <c r="Q340">
        <v>0</v>
      </c>
      <c r="R340">
        <v>0</v>
      </c>
      <c r="S340">
        <v>0</v>
      </c>
      <c r="T340">
        <v>0</v>
      </c>
      <c r="U340">
        <v>0</v>
      </c>
    </row>
    <row r="341" spans="10:21" ht="15.75" customHeight="1">
      <c r="J341">
        <v>0</v>
      </c>
      <c r="K341">
        <v>0</v>
      </c>
      <c r="L341">
        <v>0</v>
      </c>
      <c r="M341">
        <v>0</v>
      </c>
      <c r="N341">
        <v>0</v>
      </c>
      <c r="O341">
        <v>0</v>
      </c>
      <c r="P341">
        <v>0</v>
      </c>
      <c r="Q341">
        <v>0</v>
      </c>
      <c r="R341">
        <v>0</v>
      </c>
      <c r="S341">
        <v>0</v>
      </c>
      <c r="T341">
        <v>0</v>
      </c>
      <c r="U341">
        <v>0</v>
      </c>
    </row>
    <row r="342" spans="10:21" ht="15.75" customHeight="1">
      <c r="J342">
        <v>0</v>
      </c>
      <c r="K342">
        <v>0</v>
      </c>
      <c r="L342">
        <v>0</v>
      </c>
      <c r="M342">
        <v>0</v>
      </c>
      <c r="N342">
        <v>0</v>
      </c>
      <c r="O342">
        <v>0</v>
      </c>
      <c r="P342">
        <v>0</v>
      </c>
      <c r="Q342">
        <v>0</v>
      </c>
      <c r="R342">
        <v>0</v>
      </c>
      <c r="S342">
        <v>0</v>
      </c>
      <c r="T342">
        <v>0</v>
      </c>
      <c r="U342">
        <v>0</v>
      </c>
    </row>
    <row r="343" spans="10:21" ht="15.75" customHeight="1">
      <c r="J343">
        <v>0</v>
      </c>
      <c r="K343">
        <v>0</v>
      </c>
      <c r="L343">
        <v>0</v>
      </c>
      <c r="M343">
        <v>0</v>
      </c>
      <c r="N343">
        <v>0</v>
      </c>
      <c r="O343">
        <v>0</v>
      </c>
      <c r="P343">
        <v>0</v>
      </c>
      <c r="Q343">
        <v>0</v>
      </c>
      <c r="R343">
        <v>0</v>
      </c>
      <c r="S343">
        <v>0</v>
      </c>
      <c r="T343">
        <v>0</v>
      </c>
      <c r="U343">
        <v>0</v>
      </c>
    </row>
    <row r="344" spans="10:21" ht="15.75" customHeight="1">
      <c r="J344">
        <v>0</v>
      </c>
      <c r="K344">
        <v>0</v>
      </c>
      <c r="L344">
        <v>0</v>
      </c>
      <c r="M344">
        <v>0</v>
      </c>
      <c r="N344">
        <v>0</v>
      </c>
      <c r="O344">
        <v>0</v>
      </c>
      <c r="P344">
        <v>0</v>
      </c>
      <c r="Q344">
        <v>0</v>
      </c>
      <c r="R344">
        <v>0</v>
      </c>
      <c r="S344">
        <v>0</v>
      </c>
      <c r="T344">
        <v>0</v>
      </c>
      <c r="U344">
        <v>0</v>
      </c>
    </row>
    <row r="345" spans="10:21" ht="15.75" customHeight="1">
      <c r="J345">
        <v>0</v>
      </c>
      <c r="K345">
        <v>0</v>
      </c>
      <c r="L345">
        <v>0</v>
      </c>
      <c r="M345">
        <v>0</v>
      </c>
      <c r="N345">
        <v>0</v>
      </c>
      <c r="O345">
        <v>0</v>
      </c>
      <c r="P345">
        <v>0</v>
      </c>
      <c r="Q345">
        <v>0</v>
      </c>
      <c r="R345">
        <v>0</v>
      </c>
      <c r="S345">
        <v>0</v>
      </c>
      <c r="T345">
        <v>0</v>
      </c>
      <c r="U345">
        <v>0</v>
      </c>
    </row>
    <row r="346" spans="10:21" ht="15.75" customHeight="1">
      <c r="J346">
        <v>0</v>
      </c>
      <c r="K346">
        <v>0</v>
      </c>
      <c r="L346">
        <v>0</v>
      </c>
      <c r="M346">
        <v>0</v>
      </c>
      <c r="N346">
        <v>0</v>
      </c>
      <c r="O346">
        <v>0</v>
      </c>
      <c r="P346">
        <v>0</v>
      </c>
      <c r="Q346">
        <v>0</v>
      </c>
      <c r="R346">
        <v>0</v>
      </c>
      <c r="S346">
        <v>0</v>
      </c>
      <c r="T346">
        <v>0</v>
      </c>
      <c r="U346">
        <v>0</v>
      </c>
    </row>
    <row r="347" spans="10:21" ht="15.75" customHeight="1">
      <c r="J347">
        <v>0</v>
      </c>
      <c r="K347">
        <v>0</v>
      </c>
      <c r="L347">
        <v>0</v>
      </c>
      <c r="M347">
        <v>0</v>
      </c>
      <c r="N347">
        <v>0</v>
      </c>
      <c r="O347">
        <v>0</v>
      </c>
      <c r="P347">
        <v>0</v>
      </c>
      <c r="Q347">
        <v>0</v>
      </c>
      <c r="R347">
        <v>0</v>
      </c>
      <c r="S347">
        <v>0</v>
      </c>
      <c r="T347">
        <v>0</v>
      </c>
      <c r="U347">
        <v>0</v>
      </c>
    </row>
    <row r="348" spans="10:21" ht="15.75" customHeight="1">
      <c r="J348">
        <v>0</v>
      </c>
      <c r="K348">
        <v>0</v>
      </c>
      <c r="L348">
        <v>0</v>
      </c>
      <c r="M348">
        <v>0</v>
      </c>
      <c r="N348">
        <v>0</v>
      </c>
      <c r="O348">
        <v>0</v>
      </c>
      <c r="P348">
        <v>0</v>
      </c>
      <c r="Q348">
        <v>0</v>
      </c>
      <c r="R348">
        <v>0</v>
      </c>
      <c r="S348">
        <v>0</v>
      </c>
      <c r="T348">
        <v>0</v>
      </c>
      <c r="U348">
        <v>0</v>
      </c>
    </row>
    <row r="349" spans="10:21" ht="15.75" customHeight="1">
      <c r="J349">
        <v>0</v>
      </c>
      <c r="K349">
        <v>0</v>
      </c>
      <c r="L349">
        <v>0</v>
      </c>
      <c r="M349">
        <v>0</v>
      </c>
      <c r="N349">
        <v>0</v>
      </c>
      <c r="O349">
        <v>0</v>
      </c>
      <c r="P349">
        <v>0</v>
      </c>
      <c r="Q349">
        <v>0</v>
      </c>
      <c r="R349">
        <v>0</v>
      </c>
      <c r="S349">
        <v>0</v>
      </c>
      <c r="T349">
        <v>0</v>
      </c>
      <c r="U349">
        <v>0</v>
      </c>
    </row>
    <row r="350" spans="10:21" ht="15.75" customHeight="1">
      <c r="J350">
        <v>0</v>
      </c>
      <c r="K350">
        <v>0</v>
      </c>
      <c r="L350">
        <v>0</v>
      </c>
      <c r="M350">
        <v>0</v>
      </c>
      <c r="N350">
        <v>0</v>
      </c>
      <c r="O350">
        <v>0</v>
      </c>
      <c r="P350">
        <v>0</v>
      </c>
      <c r="Q350">
        <v>0</v>
      </c>
      <c r="R350">
        <v>0</v>
      </c>
      <c r="S350">
        <v>0</v>
      </c>
      <c r="T350">
        <v>0</v>
      </c>
      <c r="U350">
        <v>0</v>
      </c>
    </row>
    <row r="351" spans="10:21" ht="15.75" customHeight="1">
      <c r="J351">
        <v>0</v>
      </c>
      <c r="K351">
        <v>0</v>
      </c>
      <c r="L351">
        <v>0</v>
      </c>
      <c r="M351">
        <v>0</v>
      </c>
      <c r="N351">
        <v>0</v>
      </c>
      <c r="O351">
        <v>0</v>
      </c>
      <c r="P351">
        <v>0</v>
      </c>
      <c r="Q351">
        <v>0</v>
      </c>
      <c r="R351">
        <v>0</v>
      </c>
      <c r="S351">
        <v>0</v>
      </c>
      <c r="T351">
        <v>0</v>
      </c>
      <c r="U351">
        <v>0</v>
      </c>
    </row>
    <row r="352" spans="10:21" ht="15.75" customHeight="1">
      <c r="J352">
        <v>0</v>
      </c>
      <c r="K352">
        <v>0</v>
      </c>
      <c r="L352">
        <v>0</v>
      </c>
      <c r="M352">
        <v>0</v>
      </c>
      <c r="N352">
        <v>0</v>
      </c>
      <c r="O352">
        <v>0</v>
      </c>
      <c r="P352">
        <v>0</v>
      </c>
      <c r="Q352">
        <v>0</v>
      </c>
      <c r="R352">
        <v>0</v>
      </c>
      <c r="S352">
        <v>0</v>
      </c>
      <c r="T352">
        <v>0</v>
      </c>
      <c r="U352">
        <v>0</v>
      </c>
    </row>
    <row r="353" spans="10:21" ht="15.75" customHeight="1">
      <c r="J353">
        <v>0</v>
      </c>
      <c r="K353">
        <v>0</v>
      </c>
      <c r="L353">
        <v>0</v>
      </c>
      <c r="M353">
        <v>0</v>
      </c>
      <c r="N353">
        <v>0</v>
      </c>
      <c r="O353">
        <v>0</v>
      </c>
      <c r="P353">
        <v>0</v>
      </c>
      <c r="Q353">
        <v>0</v>
      </c>
      <c r="R353">
        <v>0</v>
      </c>
      <c r="S353">
        <v>0</v>
      </c>
      <c r="T353">
        <v>0</v>
      </c>
      <c r="U353">
        <v>0</v>
      </c>
    </row>
    <row r="354" spans="10:21" ht="15.75" customHeight="1">
      <c r="J354">
        <v>0</v>
      </c>
      <c r="K354">
        <v>0</v>
      </c>
      <c r="L354">
        <v>0</v>
      </c>
      <c r="M354">
        <v>0</v>
      </c>
      <c r="N354">
        <v>0</v>
      </c>
      <c r="O354">
        <v>0</v>
      </c>
      <c r="P354">
        <v>0</v>
      </c>
      <c r="Q354">
        <v>0</v>
      </c>
      <c r="R354">
        <v>0</v>
      </c>
      <c r="S354">
        <v>0</v>
      </c>
      <c r="T354">
        <v>0</v>
      </c>
      <c r="U354">
        <v>0</v>
      </c>
    </row>
    <row r="355" spans="10:21" ht="15.75" customHeight="1">
      <c r="J355">
        <v>0</v>
      </c>
      <c r="K355">
        <v>0</v>
      </c>
      <c r="L355">
        <v>0</v>
      </c>
      <c r="M355">
        <v>0</v>
      </c>
      <c r="N355">
        <v>0</v>
      </c>
      <c r="O355">
        <v>0</v>
      </c>
      <c r="P355">
        <v>0</v>
      </c>
      <c r="Q355">
        <v>0</v>
      </c>
      <c r="R355">
        <v>0</v>
      </c>
      <c r="S355">
        <v>0</v>
      </c>
      <c r="T355">
        <v>0</v>
      </c>
      <c r="U355">
        <v>0</v>
      </c>
    </row>
    <row r="356" spans="10:21" ht="15.75" customHeight="1">
      <c r="J356">
        <v>0</v>
      </c>
      <c r="K356">
        <v>0</v>
      </c>
      <c r="L356">
        <v>0</v>
      </c>
      <c r="M356">
        <v>0</v>
      </c>
      <c r="N356">
        <v>0</v>
      </c>
      <c r="O356">
        <v>0</v>
      </c>
      <c r="P356">
        <v>0</v>
      </c>
      <c r="Q356">
        <v>0</v>
      </c>
      <c r="R356">
        <v>0</v>
      </c>
      <c r="S356">
        <v>0</v>
      </c>
      <c r="T356">
        <v>0</v>
      </c>
      <c r="U356">
        <v>0</v>
      </c>
    </row>
    <row r="357" spans="10:21" ht="15.75" customHeight="1">
      <c r="J357">
        <v>0</v>
      </c>
      <c r="K357">
        <v>0</v>
      </c>
      <c r="L357">
        <v>0</v>
      </c>
      <c r="M357">
        <v>0</v>
      </c>
      <c r="N357">
        <v>0</v>
      </c>
      <c r="O357">
        <v>0</v>
      </c>
      <c r="P357">
        <v>0</v>
      </c>
      <c r="Q357">
        <v>0</v>
      </c>
      <c r="R357">
        <v>0</v>
      </c>
      <c r="S357">
        <v>0</v>
      </c>
      <c r="T357">
        <v>0</v>
      </c>
      <c r="U357">
        <v>0</v>
      </c>
    </row>
    <row r="358" spans="10:21" ht="15.75" customHeight="1">
      <c r="J358">
        <v>0</v>
      </c>
      <c r="K358">
        <v>0</v>
      </c>
      <c r="L358">
        <v>0</v>
      </c>
      <c r="M358">
        <v>0</v>
      </c>
      <c r="N358">
        <v>0</v>
      </c>
      <c r="O358">
        <v>0</v>
      </c>
      <c r="P358">
        <v>0</v>
      </c>
      <c r="Q358">
        <v>0</v>
      </c>
      <c r="R358">
        <v>0</v>
      </c>
      <c r="S358">
        <v>0</v>
      </c>
      <c r="T358">
        <v>0</v>
      </c>
      <c r="U358">
        <v>0</v>
      </c>
    </row>
    <row r="359" spans="10:21" ht="15.75" customHeight="1">
      <c r="J359">
        <v>0</v>
      </c>
      <c r="K359">
        <v>0</v>
      </c>
      <c r="L359">
        <v>0</v>
      </c>
      <c r="M359">
        <v>0</v>
      </c>
      <c r="N359">
        <v>0</v>
      </c>
      <c r="O359">
        <v>0</v>
      </c>
      <c r="P359">
        <v>0</v>
      </c>
      <c r="Q359">
        <v>0</v>
      </c>
      <c r="R359">
        <v>0</v>
      </c>
      <c r="S359">
        <v>0</v>
      </c>
      <c r="T359">
        <v>0</v>
      </c>
      <c r="U359">
        <v>0</v>
      </c>
    </row>
    <row r="360" spans="10:21" ht="15.75" customHeight="1">
      <c r="J360">
        <v>0</v>
      </c>
      <c r="K360">
        <v>0</v>
      </c>
      <c r="L360">
        <v>0</v>
      </c>
      <c r="M360">
        <v>0</v>
      </c>
      <c r="N360">
        <v>0</v>
      </c>
      <c r="O360">
        <v>0</v>
      </c>
      <c r="P360">
        <v>0</v>
      </c>
      <c r="Q360">
        <v>0</v>
      </c>
      <c r="R360">
        <v>0</v>
      </c>
      <c r="S360">
        <v>0</v>
      </c>
      <c r="T360">
        <v>0</v>
      </c>
      <c r="U360">
        <v>0</v>
      </c>
    </row>
    <row r="361" spans="10:21" ht="15.75" customHeight="1">
      <c r="J361">
        <v>0</v>
      </c>
      <c r="K361">
        <v>0</v>
      </c>
      <c r="L361">
        <v>0</v>
      </c>
      <c r="M361">
        <v>0</v>
      </c>
      <c r="N361">
        <v>0</v>
      </c>
      <c r="O361">
        <v>0</v>
      </c>
      <c r="P361">
        <v>0</v>
      </c>
      <c r="Q361">
        <v>0</v>
      </c>
      <c r="R361">
        <v>0</v>
      </c>
      <c r="S361">
        <v>0</v>
      </c>
      <c r="T361">
        <v>0</v>
      </c>
      <c r="U361">
        <v>0</v>
      </c>
    </row>
    <row r="362" spans="10:21" ht="15.75" customHeight="1">
      <c r="J362">
        <v>0</v>
      </c>
      <c r="K362">
        <v>0</v>
      </c>
      <c r="L362">
        <v>0</v>
      </c>
      <c r="M362">
        <v>0</v>
      </c>
      <c r="N362">
        <v>0</v>
      </c>
      <c r="O362">
        <v>0</v>
      </c>
      <c r="P362">
        <v>0</v>
      </c>
      <c r="Q362">
        <v>0</v>
      </c>
      <c r="R362">
        <v>0</v>
      </c>
      <c r="S362">
        <v>0</v>
      </c>
      <c r="T362">
        <v>0</v>
      </c>
      <c r="U362">
        <v>0</v>
      </c>
    </row>
    <row r="363" spans="10:21" ht="15.75" customHeight="1">
      <c r="J363">
        <v>0</v>
      </c>
      <c r="K363">
        <v>0</v>
      </c>
      <c r="L363">
        <v>0</v>
      </c>
      <c r="M363">
        <v>0</v>
      </c>
      <c r="N363">
        <v>0</v>
      </c>
      <c r="O363">
        <v>0</v>
      </c>
      <c r="P363">
        <v>0</v>
      </c>
      <c r="Q363">
        <v>0</v>
      </c>
      <c r="R363">
        <v>0</v>
      </c>
      <c r="S363">
        <v>0</v>
      </c>
      <c r="T363">
        <v>0</v>
      </c>
      <c r="U363">
        <v>0</v>
      </c>
    </row>
    <row r="364" spans="10:21" ht="15.75" customHeight="1">
      <c r="J364">
        <v>0</v>
      </c>
      <c r="K364">
        <v>0</v>
      </c>
      <c r="L364">
        <v>0</v>
      </c>
      <c r="M364">
        <v>0</v>
      </c>
      <c r="N364">
        <v>0</v>
      </c>
      <c r="O364">
        <v>0</v>
      </c>
      <c r="P364">
        <v>0</v>
      </c>
      <c r="Q364">
        <v>0</v>
      </c>
      <c r="R364">
        <v>0</v>
      </c>
      <c r="S364">
        <v>0</v>
      </c>
      <c r="T364">
        <v>0</v>
      </c>
      <c r="U364">
        <v>0</v>
      </c>
    </row>
    <row r="365" spans="10:21" ht="15.75" customHeight="1">
      <c r="J365">
        <v>0</v>
      </c>
      <c r="K365">
        <v>0</v>
      </c>
      <c r="L365">
        <v>0</v>
      </c>
      <c r="M365">
        <v>0</v>
      </c>
      <c r="N365">
        <v>0</v>
      </c>
      <c r="O365">
        <v>0</v>
      </c>
      <c r="P365">
        <v>0</v>
      </c>
      <c r="Q365">
        <v>0</v>
      </c>
      <c r="R365">
        <v>0</v>
      </c>
      <c r="S365">
        <v>0</v>
      </c>
      <c r="T365">
        <v>0</v>
      </c>
      <c r="U365">
        <v>0</v>
      </c>
    </row>
    <row r="366" spans="10:21" ht="15.75" customHeight="1">
      <c r="J366">
        <v>0</v>
      </c>
      <c r="K366">
        <v>0</v>
      </c>
      <c r="L366">
        <v>0</v>
      </c>
      <c r="M366">
        <v>0</v>
      </c>
      <c r="N366">
        <v>0</v>
      </c>
      <c r="O366">
        <v>0</v>
      </c>
      <c r="P366">
        <v>0</v>
      </c>
      <c r="Q366">
        <v>0</v>
      </c>
      <c r="R366">
        <v>0</v>
      </c>
      <c r="S366">
        <v>0</v>
      </c>
      <c r="T366">
        <v>0</v>
      </c>
      <c r="U366">
        <v>0</v>
      </c>
    </row>
    <row r="367" spans="10:21" ht="15.75" customHeight="1">
      <c r="J367">
        <v>0</v>
      </c>
      <c r="K367">
        <v>0</v>
      </c>
      <c r="L367">
        <v>0</v>
      </c>
      <c r="M367">
        <v>0</v>
      </c>
      <c r="N367">
        <v>0</v>
      </c>
      <c r="O367">
        <v>0</v>
      </c>
      <c r="P367">
        <v>0</v>
      </c>
      <c r="Q367">
        <v>0</v>
      </c>
      <c r="R367">
        <v>0</v>
      </c>
      <c r="S367">
        <v>0</v>
      </c>
      <c r="T367">
        <v>0</v>
      </c>
      <c r="U367">
        <v>0</v>
      </c>
    </row>
    <row r="368" spans="10:21" ht="15.75" customHeight="1">
      <c r="J368">
        <v>0</v>
      </c>
      <c r="K368">
        <v>0</v>
      </c>
      <c r="L368">
        <v>0</v>
      </c>
      <c r="M368">
        <v>0</v>
      </c>
      <c r="N368">
        <v>0</v>
      </c>
      <c r="O368">
        <v>0</v>
      </c>
      <c r="P368">
        <v>0</v>
      </c>
      <c r="Q368">
        <v>0</v>
      </c>
      <c r="R368">
        <v>0</v>
      </c>
      <c r="S368">
        <v>0</v>
      </c>
      <c r="T368">
        <v>0</v>
      </c>
      <c r="U368">
        <v>0</v>
      </c>
    </row>
    <row r="369" spans="10:21" ht="15.75" customHeight="1">
      <c r="J369">
        <v>0</v>
      </c>
      <c r="K369">
        <v>0</v>
      </c>
      <c r="L369">
        <v>0</v>
      </c>
      <c r="M369">
        <v>0</v>
      </c>
      <c r="N369">
        <v>0</v>
      </c>
      <c r="O369">
        <v>0</v>
      </c>
      <c r="P369">
        <v>0</v>
      </c>
      <c r="Q369">
        <v>0</v>
      </c>
      <c r="R369">
        <v>0</v>
      </c>
      <c r="S369">
        <v>0</v>
      </c>
      <c r="T369">
        <v>0</v>
      </c>
      <c r="U369">
        <v>0</v>
      </c>
    </row>
    <row r="370" spans="10:21" ht="15.75" customHeight="1">
      <c r="J370">
        <v>0</v>
      </c>
      <c r="K370">
        <v>0</v>
      </c>
      <c r="L370">
        <v>0</v>
      </c>
      <c r="M370">
        <v>0</v>
      </c>
      <c r="N370">
        <v>0</v>
      </c>
      <c r="O370">
        <v>0</v>
      </c>
      <c r="P370">
        <v>0</v>
      </c>
      <c r="Q370">
        <v>0</v>
      </c>
      <c r="R370">
        <v>0</v>
      </c>
      <c r="S370">
        <v>0</v>
      </c>
      <c r="T370">
        <v>0</v>
      </c>
      <c r="U370">
        <v>0</v>
      </c>
    </row>
    <row r="371" spans="10:21" ht="15.75" customHeight="1">
      <c r="J371">
        <v>0</v>
      </c>
      <c r="K371">
        <v>0</v>
      </c>
      <c r="L371">
        <v>0</v>
      </c>
      <c r="M371">
        <v>0</v>
      </c>
      <c r="N371">
        <v>0</v>
      </c>
      <c r="O371">
        <v>0</v>
      </c>
      <c r="P371">
        <v>0</v>
      </c>
      <c r="Q371">
        <v>0</v>
      </c>
      <c r="R371">
        <v>0</v>
      </c>
      <c r="S371">
        <v>0</v>
      </c>
      <c r="T371">
        <v>0</v>
      </c>
      <c r="U371">
        <v>0</v>
      </c>
    </row>
    <row r="372" spans="10:21" ht="15.75" customHeight="1">
      <c r="J372">
        <v>0</v>
      </c>
      <c r="K372">
        <v>0</v>
      </c>
      <c r="L372">
        <v>0</v>
      </c>
      <c r="M372">
        <v>0</v>
      </c>
      <c r="N372">
        <v>0</v>
      </c>
      <c r="O372">
        <v>0</v>
      </c>
      <c r="P372">
        <v>0</v>
      </c>
      <c r="Q372">
        <v>0</v>
      </c>
      <c r="R372">
        <v>0</v>
      </c>
      <c r="S372">
        <v>0</v>
      </c>
      <c r="T372">
        <v>0</v>
      </c>
      <c r="U372">
        <v>0</v>
      </c>
    </row>
    <row r="373" spans="10:21" ht="15.75" customHeight="1">
      <c r="J373">
        <v>0</v>
      </c>
      <c r="K373">
        <v>0</v>
      </c>
      <c r="L373">
        <v>0</v>
      </c>
      <c r="M373">
        <v>0</v>
      </c>
      <c r="N373">
        <v>0</v>
      </c>
      <c r="O373">
        <v>0</v>
      </c>
      <c r="P373">
        <v>0</v>
      </c>
      <c r="Q373">
        <v>0</v>
      </c>
      <c r="R373">
        <v>0</v>
      </c>
      <c r="S373">
        <v>0</v>
      </c>
      <c r="T373">
        <v>0</v>
      </c>
      <c r="U373">
        <v>0</v>
      </c>
    </row>
    <row r="374" spans="10:21" ht="15.75" customHeight="1">
      <c r="J374">
        <v>0</v>
      </c>
      <c r="K374">
        <v>0</v>
      </c>
      <c r="L374">
        <v>0</v>
      </c>
      <c r="M374">
        <v>0</v>
      </c>
      <c r="N374">
        <v>0</v>
      </c>
      <c r="O374">
        <v>0</v>
      </c>
      <c r="P374">
        <v>0</v>
      </c>
      <c r="Q374">
        <v>0</v>
      </c>
      <c r="R374">
        <v>0</v>
      </c>
      <c r="S374">
        <v>0</v>
      </c>
      <c r="T374">
        <v>0</v>
      </c>
      <c r="U374">
        <v>0</v>
      </c>
    </row>
    <row r="375" spans="10:21" ht="15.75" customHeight="1">
      <c r="J375">
        <v>0</v>
      </c>
      <c r="K375">
        <v>0</v>
      </c>
      <c r="L375">
        <v>0</v>
      </c>
      <c r="M375">
        <v>0</v>
      </c>
      <c r="N375">
        <v>0</v>
      </c>
      <c r="O375">
        <v>0</v>
      </c>
      <c r="P375">
        <v>0</v>
      </c>
      <c r="Q375">
        <v>0</v>
      </c>
      <c r="R375">
        <v>0</v>
      </c>
      <c r="S375">
        <v>0</v>
      </c>
      <c r="T375">
        <v>0</v>
      </c>
      <c r="U375">
        <v>0</v>
      </c>
    </row>
    <row r="376" spans="10:21" ht="15.75" customHeight="1">
      <c r="J376">
        <v>0</v>
      </c>
      <c r="K376">
        <v>0</v>
      </c>
      <c r="L376">
        <v>0</v>
      </c>
      <c r="M376">
        <v>0</v>
      </c>
      <c r="N376">
        <v>0</v>
      </c>
      <c r="O376">
        <v>0</v>
      </c>
      <c r="P376">
        <v>0</v>
      </c>
      <c r="Q376">
        <v>0</v>
      </c>
      <c r="R376">
        <v>0</v>
      </c>
      <c r="S376">
        <v>0</v>
      </c>
      <c r="T376">
        <v>0</v>
      </c>
      <c r="U376">
        <v>0</v>
      </c>
    </row>
    <row r="377" spans="10:21" ht="15.75" customHeight="1">
      <c r="J377">
        <v>0</v>
      </c>
      <c r="K377">
        <v>0</v>
      </c>
      <c r="L377">
        <v>0</v>
      </c>
      <c r="M377">
        <v>0</v>
      </c>
      <c r="N377">
        <v>0</v>
      </c>
      <c r="O377">
        <v>0</v>
      </c>
      <c r="P377">
        <v>0</v>
      </c>
      <c r="Q377">
        <v>0</v>
      </c>
      <c r="R377">
        <v>0</v>
      </c>
      <c r="S377">
        <v>0</v>
      </c>
      <c r="T377">
        <v>0</v>
      </c>
      <c r="U377">
        <v>0</v>
      </c>
    </row>
    <row r="378" spans="10:21" ht="15.75" customHeight="1">
      <c r="J378">
        <v>0</v>
      </c>
      <c r="K378">
        <v>0</v>
      </c>
      <c r="L378">
        <v>0</v>
      </c>
      <c r="M378">
        <v>0</v>
      </c>
      <c r="N378">
        <v>0</v>
      </c>
      <c r="O378">
        <v>0</v>
      </c>
      <c r="P378">
        <v>0</v>
      </c>
      <c r="Q378">
        <v>0</v>
      </c>
      <c r="R378">
        <v>0</v>
      </c>
      <c r="S378">
        <v>0</v>
      </c>
      <c r="T378">
        <v>0</v>
      </c>
      <c r="U378">
        <v>0</v>
      </c>
    </row>
    <row r="379" spans="10:21" ht="15.75" customHeight="1">
      <c r="J379">
        <v>0</v>
      </c>
      <c r="K379">
        <v>0</v>
      </c>
      <c r="L379">
        <v>0</v>
      </c>
      <c r="M379">
        <v>0</v>
      </c>
      <c r="N379">
        <v>0</v>
      </c>
      <c r="O379">
        <v>0</v>
      </c>
      <c r="P379">
        <v>0</v>
      </c>
      <c r="Q379">
        <v>0</v>
      </c>
      <c r="R379">
        <v>0</v>
      </c>
      <c r="S379">
        <v>0</v>
      </c>
      <c r="T379">
        <v>0</v>
      </c>
      <c r="U379">
        <v>0</v>
      </c>
    </row>
    <row r="380" spans="10:21" ht="15.75" customHeight="1">
      <c r="J380">
        <v>0</v>
      </c>
      <c r="K380">
        <v>0</v>
      </c>
      <c r="L380">
        <v>0</v>
      </c>
      <c r="M380">
        <v>0</v>
      </c>
      <c r="N380">
        <v>0</v>
      </c>
      <c r="O380">
        <v>0</v>
      </c>
      <c r="P380">
        <v>0</v>
      </c>
      <c r="Q380">
        <v>0</v>
      </c>
      <c r="R380">
        <v>0</v>
      </c>
      <c r="S380">
        <v>0</v>
      </c>
      <c r="T380">
        <v>0</v>
      </c>
      <c r="U380">
        <v>0</v>
      </c>
    </row>
    <row r="381" spans="10:21" ht="15.75" customHeight="1">
      <c r="J381">
        <v>0</v>
      </c>
      <c r="K381">
        <v>0</v>
      </c>
      <c r="L381">
        <v>0</v>
      </c>
      <c r="M381">
        <v>0</v>
      </c>
      <c r="N381">
        <v>0</v>
      </c>
      <c r="O381">
        <v>0</v>
      </c>
      <c r="P381">
        <v>0</v>
      </c>
      <c r="Q381">
        <v>0</v>
      </c>
      <c r="R381">
        <v>0</v>
      </c>
      <c r="S381">
        <v>0</v>
      </c>
      <c r="T381">
        <v>0</v>
      </c>
      <c r="U381">
        <v>0</v>
      </c>
    </row>
    <row r="382" spans="10:21" ht="15.75" customHeight="1">
      <c r="J382">
        <v>0</v>
      </c>
      <c r="K382">
        <v>0</v>
      </c>
      <c r="L382">
        <v>0</v>
      </c>
      <c r="M382">
        <v>0</v>
      </c>
      <c r="N382">
        <v>0</v>
      </c>
      <c r="O382">
        <v>0</v>
      </c>
      <c r="P382">
        <v>0</v>
      </c>
      <c r="Q382">
        <v>0</v>
      </c>
      <c r="R382">
        <v>0</v>
      </c>
      <c r="S382">
        <v>0</v>
      </c>
      <c r="T382">
        <v>0</v>
      </c>
      <c r="U382">
        <v>0</v>
      </c>
    </row>
    <row r="383" spans="10:21" ht="15.75" customHeight="1">
      <c r="J383">
        <v>0</v>
      </c>
      <c r="K383">
        <v>0</v>
      </c>
      <c r="L383">
        <v>0</v>
      </c>
      <c r="M383">
        <v>0</v>
      </c>
      <c r="N383">
        <v>0</v>
      </c>
      <c r="O383">
        <v>0</v>
      </c>
      <c r="P383">
        <v>0</v>
      </c>
      <c r="Q383">
        <v>0</v>
      </c>
      <c r="R383">
        <v>0</v>
      </c>
      <c r="S383">
        <v>0</v>
      </c>
      <c r="T383">
        <v>0</v>
      </c>
      <c r="U383">
        <v>0</v>
      </c>
    </row>
    <row r="384" spans="10:21" ht="15.75" customHeight="1">
      <c r="J384">
        <v>0</v>
      </c>
      <c r="K384">
        <v>0</v>
      </c>
      <c r="L384">
        <v>0</v>
      </c>
      <c r="M384">
        <v>0</v>
      </c>
      <c r="N384">
        <v>0</v>
      </c>
      <c r="O384">
        <v>0</v>
      </c>
      <c r="P384">
        <v>0</v>
      </c>
      <c r="Q384">
        <v>0</v>
      </c>
      <c r="R384">
        <v>0</v>
      </c>
      <c r="S384">
        <v>0</v>
      </c>
      <c r="T384">
        <v>0</v>
      </c>
      <c r="U384">
        <v>0</v>
      </c>
    </row>
    <row r="385" spans="10:21" ht="15.75" customHeight="1">
      <c r="J385">
        <v>0</v>
      </c>
      <c r="K385">
        <v>0</v>
      </c>
      <c r="L385">
        <v>0</v>
      </c>
      <c r="M385">
        <v>0</v>
      </c>
      <c r="N385">
        <v>0</v>
      </c>
      <c r="O385">
        <v>0</v>
      </c>
      <c r="P385">
        <v>0</v>
      </c>
      <c r="Q385">
        <v>0</v>
      </c>
      <c r="R385">
        <v>0</v>
      </c>
      <c r="S385">
        <v>0</v>
      </c>
      <c r="T385">
        <v>0</v>
      </c>
      <c r="U385">
        <v>0</v>
      </c>
    </row>
    <row r="386" spans="10:21" ht="15.75" customHeight="1">
      <c r="J386">
        <v>0</v>
      </c>
      <c r="K386">
        <v>0</v>
      </c>
      <c r="L386">
        <v>0</v>
      </c>
      <c r="M386">
        <v>0</v>
      </c>
      <c r="N386">
        <v>0</v>
      </c>
      <c r="O386">
        <v>0</v>
      </c>
      <c r="P386">
        <v>0</v>
      </c>
      <c r="Q386">
        <v>0</v>
      </c>
      <c r="R386">
        <v>0</v>
      </c>
      <c r="S386">
        <v>0</v>
      </c>
      <c r="T386">
        <v>0</v>
      </c>
      <c r="U386">
        <v>0</v>
      </c>
    </row>
    <row r="387" spans="10:21" ht="15.75" customHeight="1">
      <c r="J387">
        <v>0</v>
      </c>
      <c r="K387">
        <v>0</v>
      </c>
      <c r="L387">
        <v>0</v>
      </c>
      <c r="M387">
        <v>0</v>
      </c>
      <c r="N387">
        <v>0</v>
      </c>
      <c r="O387">
        <v>0</v>
      </c>
      <c r="P387">
        <v>0</v>
      </c>
      <c r="Q387">
        <v>0</v>
      </c>
      <c r="R387">
        <v>0</v>
      </c>
      <c r="S387">
        <v>0</v>
      </c>
      <c r="T387">
        <v>0</v>
      </c>
      <c r="U387">
        <v>0</v>
      </c>
    </row>
    <row r="388" spans="10:21" ht="15.75" customHeight="1">
      <c r="J388">
        <v>0</v>
      </c>
      <c r="K388">
        <v>0</v>
      </c>
      <c r="L388">
        <v>0</v>
      </c>
      <c r="M388">
        <v>0</v>
      </c>
      <c r="N388">
        <v>0</v>
      </c>
      <c r="O388">
        <v>0</v>
      </c>
      <c r="P388">
        <v>0</v>
      </c>
      <c r="Q388">
        <v>0</v>
      </c>
      <c r="R388">
        <v>0</v>
      </c>
      <c r="S388">
        <v>0</v>
      </c>
      <c r="T388">
        <v>0</v>
      </c>
      <c r="U388">
        <v>0</v>
      </c>
    </row>
    <row r="389" spans="10:21" ht="15.75" customHeight="1">
      <c r="J389">
        <v>0</v>
      </c>
      <c r="K389">
        <v>0</v>
      </c>
      <c r="L389">
        <v>0</v>
      </c>
      <c r="M389">
        <v>0</v>
      </c>
      <c r="N389">
        <v>0</v>
      </c>
      <c r="O389">
        <v>0</v>
      </c>
      <c r="P389">
        <v>0</v>
      </c>
      <c r="Q389">
        <v>0</v>
      </c>
      <c r="R389">
        <v>0</v>
      </c>
      <c r="S389">
        <v>0</v>
      </c>
      <c r="T389">
        <v>0</v>
      </c>
      <c r="U389">
        <v>0</v>
      </c>
    </row>
    <row r="390" spans="10:21" ht="15.75" customHeight="1">
      <c r="J390">
        <v>0</v>
      </c>
      <c r="K390">
        <v>0</v>
      </c>
      <c r="L390">
        <v>0</v>
      </c>
      <c r="M390">
        <v>0</v>
      </c>
      <c r="N390">
        <v>0</v>
      </c>
      <c r="O390">
        <v>0</v>
      </c>
      <c r="P390">
        <v>0</v>
      </c>
      <c r="Q390">
        <v>0</v>
      </c>
      <c r="R390">
        <v>0</v>
      </c>
      <c r="S390">
        <v>0</v>
      </c>
      <c r="T390">
        <v>0</v>
      </c>
      <c r="U390">
        <v>0</v>
      </c>
    </row>
    <row r="391" spans="10:21" ht="15.75" customHeight="1">
      <c r="J391">
        <v>0</v>
      </c>
      <c r="K391">
        <v>0</v>
      </c>
      <c r="L391">
        <v>0</v>
      </c>
      <c r="M391">
        <v>0</v>
      </c>
      <c r="N391">
        <v>0</v>
      </c>
      <c r="O391">
        <v>0</v>
      </c>
      <c r="P391">
        <v>0</v>
      </c>
      <c r="Q391">
        <v>0</v>
      </c>
      <c r="R391">
        <v>0</v>
      </c>
      <c r="S391">
        <v>0</v>
      </c>
      <c r="T391">
        <v>0</v>
      </c>
      <c r="U391">
        <v>0</v>
      </c>
    </row>
    <row r="392" spans="10:21" ht="15.75" customHeight="1">
      <c r="J392">
        <v>0</v>
      </c>
      <c r="K392">
        <v>0</v>
      </c>
      <c r="L392">
        <v>0</v>
      </c>
      <c r="M392">
        <v>0</v>
      </c>
      <c r="N392">
        <v>0</v>
      </c>
      <c r="O392">
        <v>0</v>
      </c>
      <c r="P392">
        <v>0</v>
      </c>
      <c r="Q392">
        <v>0</v>
      </c>
      <c r="R392">
        <v>0</v>
      </c>
      <c r="S392">
        <v>0</v>
      </c>
      <c r="T392">
        <v>0</v>
      </c>
      <c r="U392">
        <v>0</v>
      </c>
    </row>
    <row r="393" spans="10:21" ht="15.75" customHeight="1">
      <c r="J393">
        <v>0</v>
      </c>
      <c r="K393">
        <v>0</v>
      </c>
      <c r="L393">
        <v>0</v>
      </c>
      <c r="M393">
        <v>0</v>
      </c>
      <c r="N393">
        <v>0</v>
      </c>
      <c r="O393">
        <v>0</v>
      </c>
      <c r="P393">
        <v>0</v>
      </c>
      <c r="Q393">
        <v>0</v>
      </c>
      <c r="R393">
        <v>0</v>
      </c>
      <c r="S393">
        <v>0</v>
      </c>
      <c r="T393">
        <v>0</v>
      </c>
      <c r="U393">
        <v>0</v>
      </c>
    </row>
    <row r="394" spans="10:21" ht="15.75" customHeight="1">
      <c r="J394">
        <v>0</v>
      </c>
      <c r="K394">
        <v>0</v>
      </c>
      <c r="L394">
        <v>0</v>
      </c>
      <c r="M394">
        <v>0</v>
      </c>
      <c r="N394">
        <v>0</v>
      </c>
      <c r="O394">
        <v>0</v>
      </c>
      <c r="P394">
        <v>0</v>
      </c>
      <c r="Q394">
        <v>0</v>
      </c>
      <c r="R394">
        <v>0</v>
      </c>
      <c r="S394">
        <v>0</v>
      </c>
      <c r="T394">
        <v>0</v>
      </c>
      <c r="U394">
        <v>0</v>
      </c>
    </row>
    <row r="395" spans="10:21" ht="15.75" customHeight="1">
      <c r="J395">
        <v>0</v>
      </c>
      <c r="K395">
        <v>0</v>
      </c>
      <c r="L395">
        <v>0</v>
      </c>
      <c r="M395">
        <v>0</v>
      </c>
      <c r="N395">
        <v>0</v>
      </c>
      <c r="O395">
        <v>0</v>
      </c>
      <c r="P395">
        <v>0</v>
      </c>
      <c r="Q395">
        <v>0</v>
      </c>
      <c r="R395">
        <v>0</v>
      </c>
      <c r="S395">
        <v>0</v>
      </c>
      <c r="T395">
        <v>0</v>
      </c>
      <c r="U395">
        <v>0</v>
      </c>
    </row>
    <row r="396" spans="10:21" ht="15.75" customHeight="1">
      <c r="J396">
        <v>0</v>
      </c>
      <c r="K396">
        <v>0</v>
      </c>
      <c r="L396">
        <v>0</v>
      </c>
      <c r="M396">
        <v>0</v>
      </c>
      <c r="N396">
        <v>0</v>
      </c>
      <c r="O396">
        <v>0</v>
      </c>
      <c r="P396">
        <v>0</v>
      </c>
      <c r="Q396">
        <v>0</v>
      </c>
      <c r="R396">
        <v>0</v>
      </c>
      <c r="S396">
        <v>0</v>
      </c>
      <c r="T396">
        <v>0</v>
      </c>
      <c r="U396">
        <v>0</v>
      </c>
    </row>
    <row r="397" spans="10:21" ht="15.75" customHeight="1">
      <c r="J397">
        <v>0</v>
      </c>
      <c r="K397">
        <v>0</v>
      </c>
      <c r="L397">
        <v>0</v>
      </c>
      <c r="M397">
        <v>0</v>
      </c>
      <c r="N397">
        <v>0</v>
      </c>
      <c r="O397">
        <v>0</v>
      </c>
      <c r="P397">
        <v>0</v>
      </c>
      <c r="Q397">
        <v>0</v>
      </c>
      <c r="R397">
        <v>0</v>
      </c>
      <c r="S397">
        <v>0</v>
      </c>
      <c r="T397">
        <v>0</v>
      </c>
      <c r="U397">
        <v>0</v>
      </c>
    </row>
    <row r="398" spans="10:21" ht="15.75" customHeight="1">
      <c r="J398">
        <v>0</v>
      </c>
      <c r="K398">
        <v>0</v>
      </c>
      <c r="L398">
        <v>0</v>
      </c>
      <c r="M398">
        <v>0</v>
      </c>
      <c r="N398">
        <v>0</v>
      </c>
      <c r="O398">
        <v>0</v>
      </c>
      <c r="P398">
        <v>0</v>
      </c>
      <c r="Q398">
        <v>0</v>
      </c>
      <c r="R398">
        <v>0</v>
      </c>
      <c r="S398">
        <v>0</v>
      </c>
      <c r="T398">
        <v>0</v>
      </c>
      <c r="U398">
        <v>0</v>
      </c>
    </row>
    <row r="399" spans="10:21" ht="15.75" customHeight="1">
      <c r="J399">
        <v>0</v>
      </c>
      <c r="K399">
        <v>0</v>
      </c>
      <c r="L399">
        <v>0</v>
      </c>
      <c r="M399">
        <v>0</v>
      </c>
      <c r="N399">
        <v>0</v>
      </c>
      <c r="O399">
        <v>0</v>
      </c>
      <c r="P399">
        <v>0</v>
      </c>
      <c r="Q399">
        <v>0</v>
      </c>
      <c r="R399">
        <v>0</v>
      </c>
      <c r="S399">
        <v>0</v>
      </c>
      <c r="T399">
        <v>0</v>
      </c>
      <c r="U399">
        <v>0</v>
      </c>
    </row>
    <row r="400" spans="10:21" ht="15.75" customHeight="1">
      <c r="J400">
        <v>0</v>
      </c>
      <c r="K400">
        <v>0</v>
      </c>
      <c r="L400">
        <v>0</v>
      </c>
      <c r="M400">
        <v>0</v>
      </c>
      <c r="N400">
        <v>0</v>
      </c>
      <c r="O400">
        <v>0</v>
      </c>
      <c r="P400">
        <v>0</v>
      </c>
      <c r="Q400">
        <v>0</v>
      </c>
      <c r="R400">
        <v>0</v>
      </c>
      <c r="S400">
        <v>0</v>
      </c>
      <c r="T400">
        <v>0</v>
      </c>
      <c r="U400">
        <v>0</v>
      </c>
    </row>
    <row r="401" spans="10:21" ht="15.75" customHeight="1">
      <c r="J401">
        <v>0</v>
      </c>
      <c r="K401">
        <v>0</v>
      </c>
      <c r="L401">
        <v>0</v>
      </c>
      <c r="M401">
        <v>0</v>
      </c>
      <c r="N401">
        <v>0</v>
      </c>
      <c r="O401">
        <v>0</v>
      </c>
      <c r="P401">
        <v>0</v>
      </c>
      <c r="Q401">
        <v>0</v>
      </c>
      <c r="R401">
        <v>0</v>
      </c>
      <c r="S401">
        <v>0</v>
      </c>
      <c r="T401">
        <v>0</v>
      </c>
      <c r="U401">
        <v>0</v>
      </c>
    </row>
    <row r="402" spans="10:21" ht="15.75" customHeight="1">
      <c r="J402">
        <v>0</v>
      </c>
      <c r="K402">
        <v>0</v>
      </c>
      <c r="L402">
        <v>0</v>
      </c>
      <c r="M402">
        <v>0</v>
      </c>
      <c r="N402">
        <v>0</v>
      </c>
      <c r="O402">
        <v>0</v>
      </c>
      <c r="P402">
        <v>0</v>
      </c>
      <c r="Q402">
        <v>0</v>
      </c>
      <c r="R402">
        <v>0</v>
      </c>
      <c r="S402">
        <v>0</v>
      </c>
      <c r="T402">
        <v>0</v>
      </c>
      <c r="U402">
        <v>0</v>
      </c>
    </row>
    <row r="403" spans="10:21" ht="15.75" customHeight="1">
      <c r="J403">
        <v>0</v>
      </c>
      <c r="K403">
        <v>0</v>
      </c>
      <c r="L403">
        <v>0</v>
      </c>
      <c r="M403">
        <v>0</v>
      </c>
      <c r="N403">
        <v>0</v>
      </c>
      <c r="O403">
        <v>0</v>
      </c>
      <c r="P403">
        <v>0</v>
      </c>
      <c r="Q403">
        <v>0</v>
      </c>
      <c r="R403">
        <v>0</v>
      </c>
      <c r="S403">
        <v>0</v>
      </c>
      <c r="T403">
        <v>0</v>
      </c>
      <c r="U403">
        <v>0</v>
      </c>
    </row>
    <row r="404" spans="10:21" ht="15.75" customHeight="1">
      <c r="J404">
        <v>0</v>
      </c>
      <c r="K404">
        <v>0</v>
      </c>
      <c r="L404">
        <v>0</v>
      </c>
      <c r="M404">
        <v>0</v>
      </c>
      <c r="N404">
        <v>0</v>
      </c>
      <c r="O404">
        <v>0</v>
      </c>
      <c r="P404">
        <v>0</v>
      </c>
      <c r="Q404">
        <v>0</v>
      </c>
      <c r="R404">
        <v>0</v>
      </c>
      <c r="S404">
        <v>0</v>
      </c>
      <c r="T404">
        <v>0</v>
      </c>
      <c r="U404">
        <v>0</v>
      </c>
    </row>
    <row r="405" spans="10:21" ht="15.75" customHeight="1">
      <c r="J405">
        <v>0</v>
      </c>
      <c r="K405">
        <v>0</v>
      </c>
      <c r="L405">
        <v>0</v>
      </c>
      <c r="M405">
        <v>0</v>
      </c>
      <c r="N405">
        <v>0</v>
      </c>
      <c r="O405">
        <v>0</v>
      </c>
      <c r="P405">
        <v>0</v>
      </c>
      <c r="Q405">
        <v>0</v>
      </c>
      <c r="R405">
        <v>0</v>
      </c>
      <c r="S405">
        <v>0</v>
      </c>
      <c r="T405">
        <v>0</v>
      </c>
      <c r="U405">
        <v>0</v>
      </c>
    </row>
    <row r="406" spans="10:21" ht="15.75" customHeight="1">
      <c r="J406">
        <v>0</v>
      </c>
      <c r="K406">
        <v>0</v>
      </c>
      <c r="L406">
        <v>0</v>
      </c>
      <c r="M406">
        <v>0</v>
      </c>
      <c r="N406">
        <v>0</v>
      </c>
      <c r="O406">
        <v>0</v>
      </c>
      <c r="P406">
        <v>0</v>
      </c>
      <c r="Q406">
        <v>0</v>
      </c>
      <c r="R406">
        <v>0</v>
      </c>
      <c r="S406">
        <v>0</v>
      </c>
      <c r="T406">
        <v>0</v>
      </c>
      <c r="U406">
        <v>0</v>
      </c>
    </row>
    <row r="407" spans="10:21" ht="15.75" customHeight="1">
      <c r="J407">
        <v>0</v>
      </c>
      <c r="K407">
        <v>0</v>
      </c>
      <c r="L407">
        <v>0</v>
      </c>
      <c r="M407">
        <v>0</v>
      </c>
      <c r="N407">
        <v>0</v>
      </c>
      <c r="O407">
        <v>0</v>
      </c>
      <c r="P407">
        <v>0</v>
      </c>
      <c r="Q407">
        <v>0</v>
      </c>
      <c r="R407">
        <v>0</v>
      </c>
      <c r="S407">
        <v>0</v>
      </c>
      <c r="T407">
        <v>0</v>
      </c>
      <c r="U407">
        <v>0</v>
      </c>
    </row>
    <row r="408" spans="10:21" ht="15.75" customHeight="1">
      <c r="J408">
        <v>0</v>
      </c>
      <c r="K408">
        <v>0</v>
      </c>
      <c r="L408">
        <v>0</v>
      </c>
      <c r="M408">
        <v>0</v>
      </c>
      <c r="N408">
        <v>0</v>
      </c>
      <c r="O408">
        <v>0</v>
      </c>
      <c r="P408">
        <v>0</v>
      </c>
      <c r="Q408">
        <v>0</v>
      </c>
      <c r="R408">
        <v>0</v>
      </c>
      <c r="S408">
        <v>0</v>
      </c>
      <c r="T408">
        <v>0</v>
      </c>
      <c r="U408">
        <v>0</v>
      </c>
    </row>
    <row r="409" spans="10:21" ht="15.75" customHeight="1">
      <c r="J409">
        <v>0</v>
      </c>
      <c r="K409">
        <v>0</v>
      </c>
      <c r="L409">
        <v>0</v>
      </c>
      <c r="M409">
        <v>0</v>
      </c>
      <c r="N409">
        <v>0</v>
      </c>
      <c r="O409">
        <v>0</v>
      </c>
      <c r="P409">
        <v>0</v>
      </c>
      <c r="Q409">
        <v>0</v>
      </c>
      <c r="R409">
        <v>0</v>
      </c>
      <c r="S409">
        <v>0</v>
      </c>
      <c r="T409">
        <v>0</v>
      </c>
      <c r="U409">
        <v>0</v>
      </c>
    </row>
    <row r="410" spans="10:21" ht="15.75" customHeight="1">
      <c r="J410">
        <v>0</v>
      </c>
      <c r="K410">
        <v>0</v>
      </c>
      <c r="L410">
        <v>0</v>
      </c>
      <c r="M410">
        <v>0</v>
      </c>
      <c r="N410">
        <v>0</v>
      </c>
      <c r="O410">
        <v>0</v>
      </c>
      <c r="P410">
        <v>0</v>
      </c>
      <c r="Q410">
        <v>0</v>
      </c>
      <c r="R410">
        <v>0</v>
      </c>
      <c r="S410">
        <v>0</v>
      </c>
      <c r="T410">
        <v>0</v>
      </c>
      <c r="U410">
        <v>0</v>
      </c>
    </row>
    <row r="411" spans="10:21" ht="15.75" customHeight="1">
      <c r="J411">
        <v>0</v>
      </c>
      <c r="K411">
        <v>0</v>
      </c>
      <c r="L411">
        <v>0</v>
      </c>
      <c r="M411">
        <v>0</v>
      </c>
      <c r="N411">
        <v>0</v>
      </c>
      <c r="O411">
        <v>0</v>
      </c>
      <c r="P411">
        <v>0</v>
      </c>
      <c r="Q411">
        <v>0</v>
      </c>
      <c r="R411">
        <v>0</v>
      </c>
      <c r="S411">
        <v>0</v>
      </c>
      <c r="T411">
        <v>0</v>
      </c>
      <c r="U411">
        <v>0</v>
      </c>
    </row>
    <row r="412" spans="10:21" ht="15.75" customHeight="1">
      <c r="J412">
        <v>0</v>
      </c>
      <c r="K412">
        <v>0</v>
      </c>
      <c r="L412">
        <v>0</v>
      </c>
      <c r="M412">
        <v>0</v>
      </c>
      <c r="N412">
        <v>0</v>
      </c>
      <c r="O412">
        <v>0</v>
      </c>
      <c r="P412">
        <v>0</v>
      </c>
      <c r="Q412">
        <v>0</v>
      </c>
      <c r="R412">
        <v>0</v>
      </c>
      <c r="S412">
        <v>0</v>
      </c>
      <c r="T412">
        <v>0</v>
      </c>
      <c r="U412">
        <v>0</v>
      </c>
    </row>
    <row r="413" spans="10:21" ht="15.75" customHeight="1">
      <c r="J413">
        <v>0</v>
      </c>
      <c r="K413">
        <v>0</v>
      </c>
      <c r="L413">
        <v>0</v>
      </c>
      <c r="M413">
        <v>0</v>
      </c>
      <c r="N413">
        <v>0</v>
      </c>
      <c r="O413">
        <v>0</v>
      </c>
      <c r="P413">
        <v>0</v>
      </c>
      <c r="Q413">
        <v>0</v>
      </c>
      <c r="R413">
        <v>0</v>
      </c>
      <c r="S413">
        <v>0</v>
      </c>
      <c r="T413">
        <v>0</v>
      </c>
      <c r="U413">
        <v>0</v>
      </c>
    </row>
    <row r="414" spans="10:21" ht="15.75" customHeight="1">
      <c r="J414">
        <v>0</v>
      </c>
      <c r="K414">
        <v>0</v>
      </c>
      <c r="L414">
        <v>0</v>
      </c>
      <c r="M414">
        <v>0</v>
      </c>
      <c r="N414">
        <v>0</v>
      </c>
      <c r="O414">
        <v>0</v>
      </c>
      <c r="P414">
        <v>0</v>
      </c>
      <c r="Q414">
        <v>0</v>
      </c>
      <c r="R414">
        <v>0</v>
      </c>
      <c r="S414">
        <v>0</v>
      </c>
      <c r="T414">
        <v>0</v>
      </c>
      <c r="U414">
        <v>0</v>
      </c>
    </row>
    <row r="415" spans="10:21" ht="15.75" customHeight="1">
      <c r="J415">
        <v>0</v>
      </c>
      <c r="K415">
        <v>0</v>
      </c>
      <c r="L415">
        <v>0</v>
      </c>
      <c r="M415">
        <v>0</v>
      </c>
      <c r="N415">
        <v>0</v>
      </c>
      <c r="O415">
        <v>0</v>
      </c>
      <c r="P415">
        <v>0</v>
      </c>
      <c r="Q415">
        <v>0</v>
      </c>
      <c r="R415">
        <v>0</v>
      </c>
      <c r="S415">
        <v>0</v>
      </c>
      <c r="T415">
        <v>0</v>
      </c>
      <c r="U415">
        <v>0</v>
      </c>
    </row>
    <row r="416" spans="10:21" ht="15.75" customHeight="1">
      <c r="J416">
        <v>0</v>
      </c>
      <c r="K416">
        <v>0</v>
      </c>
      <c r="L416">
        <v>0</v>
      </c>
      <c r="M416">
        <v>0</v>
      </c>
      <c r="N416">
        <v>0</v>
      </c>
      <c r="O416">
        <v>0</v>
      </c>
      <c r="P416">
        <v>0</v>
      </c>
      <c r="Q416">
        <v>0</v>
      </c>
      <c r="R416">
        <v>0</v>
      </c>
      <c r="S416">
        <v>0</v>
      </c>
      <c r="T416">
        <v>0</v>
      </c>
      <c r="U416">
        <v>0</v>
      </c>
    </row>
    <row r="417" spans="10:21" ht="15.75" customHeight="1">
      <c r="J417">
        <v>0</v>
      </c>
      <c r="K417">
        <v>0</v>
      </c>
      <c r="L417">
        <v>0</v>
      </c>
      <c r="M417">
        <v>0</v>
      </c>
      <c r="N417">
        <v>0</v>
      </c>
      <c r="O417">
        <v>0</v>
      </c>
      <c r="P417">
        <v>0</v>
      </c>
      <c r="Q417">
        <v>0</v>
      </c>
      <c r="R417">
        <v>0</v>
      </c>
      <c r="S417">
        <v>0</v>
      </c>
      <c r="T417">
        <v>0</v>
      </c>
      <c r="U417">
        <v>0</v>
      </c>
    </row>
    <row r="418" spans="10:21" ht="15.75" customHeight="1">
      <c r="J418">
        <v>0</v>
      </c>
      <c r="K418">
        <v>0</v>
      </c>
      <c r="L418">
        <v>0</v>
      </c>
      <c r="M418">
        <v>0</v>
      </c>
      <c r="N418">
        <v>0</v>
      </c>
      <c r="O418">
        <v>0</v>
      </c>
      <c r="P418">
        <v>0</v>
      </c>
      <c r="Q418">
        <v>0</v>
      </c>
      <c r="R418">
        <v>0</v>
      </c>
      <c r="S418">
        <v>0</v>
      </c>
      <c r="T418">
        <v>0</v>
      </c>
      <c r="U418">
        <v>0</v>
      </c>
    </row>
    <row r="419" spans="10:21" ht="15.75" customHeight="1">
      <c r="J419">
        <v>0</v>
      </c>
      <c r="K419">
        <v>0</v>
      </c>
      <c r="L419">
        <v>0</v>
      </c>
      <c r="M419">
        <v>0</v>
      </c>
      <c r="N419">
        <v>0</v>
      </c>
      <c r="O419">
        <v>0</v>
      </c>
      <c r="P419">
        <v>0</v>
      </c>
      <c r="Q419">
        <v>0</v>
      </c>
      <c r="R419">
        <v>0</v>
      </c>
      <c r="S419">
        <v>0</v>
      </c>
      <c r="T419">
        <v>0</v>
      </c>
      <c r="U419">
        <v>0</v>
      </c>
    </row>
    <row r="420" spans="10:21" ht="15.75" customHeight="1">
      <c r="J420">
        <v>0</v>
      </c>
      <c r="K420">
        <v>0</v>
      </c>
      <c r="L420">
        <v>0</v>
      </c>
      <c r="M420">
        <v>0</v>
      </c>
      <c r="N420">
        <v>0</v>
      </c>
      <c r="O420">
        <v>0</v>
      </c>
      <c r="P420">
        <v>0</v>
      </c>
      <c r="Q420">
        <v>0</v>
      </c>
      <c r="R420">
        <v>0</v>
      </c>
      <c r="S420">
        <v>0</v>
      </c>
      <c r="T420">
        <v>0</v>
      </c>
      <c r="U420">
        <v>0</v>
      </c>
    </row>
    <row r="421" spans="10:21" ht="15.75" customHeight="1">
      <c r="J421">
        <v>0</v>
      </c>
      <c r="K421">
        <v>0</v>
      </c>
      <c r="L421">
        <v>0</v>
      </c>
      <c r="M421">
        <v>0</v>
      </c>
      <c r="N421">
        <v>0</v>
      </c>
      <c r="O421">
        <v>0</v>
      </c>
      <c r="P421">
        <v>0</v>
      </c>
      <c r="Q421">
        <v>0</v>
      </c>
      <c r="R421">
        <v>0</v>
      </c>
      <c r="S421">
        <v>0</v>
      </c>
      <c r="T421">
        <v>0</v>
      </c>
      <c r="U421">
        <v>0</v>
      </c>
    </row>
    <row r="422" spans="10:21" ht="15.75" customHeight="1">
      <c r="J422">
        <v>0</v>
      </c>
      <c r="K422">
        <v>0</v>
      </c>
      <c r="L422">
        <v>0</v>
      </c>
      <c r="M422">
        <v>0</v>
      </c>
      <c r="N422">
        <v>0</v>
      </c>
      <c r="O422">
        <v>0</v>
      </c>
      <c r="P422">
        <v>0</v>
      </c>
      <c r="Q422">
        <v>0</v>
      </c>
      <c r="R422">
        <v>0</v>
      </c>
      <c r="S422">
        <v>0</v>
      </c>
      <c r="T422">
        <v>0</v>
      </c>
      <c r="U422">
        <v>0</v>
      </c>
    </row>
    <row r="423" spans="10:21" ht="15.75" customHeight="1">
      <c r="J423">
        <v>0</v>
      </c>
      <c r="K423">
        <v>0</v>
      </c>
      <c r="L423">
        <v>0</v>
      </c>
      <c r="M423">
        <v>0</v>
      </c>
      <c r="N423">
        <v>0</v>
      </c>
      <c r="O423">
        <v>0</v>
      </c>
      <c r="P423">
        <v>0</v>
      </c>
      <c r="Q423">
        <v>0</v>
      </c>
      <c r="R423">
        <v>0</v>
      </c>
      <c r="S423">
        <v>0</v>
      </c>
      <c r="T423">
        <v>0</v>
      </c>
      <c r="U423">
        <v>0</v>
      </c>
    </row>
    <row r="424" spans="10:21" ht="15.75" customHeight="1">
      <c r="J424">
        <v>0</v>
      </c>
      <c r="K424">
        <v>0</v>
      </c>
      <c r="L424">
        <v>0</v>
      </c>
      <c r="M424">
        <v>0</v>
      </c>
      <c r="N424">
        <v>0</v>
      </c>
      <c r="O424">
        <v>0</v>
      </c>
      <c r="P424">
        <v>0</v>
      </c>
      <c r="Q424">
        <v>0</v>
      </c>
      <c r="R424">
        <v>0</v>
      </c>
      <c r="S424">
        <v>0</v>
      </c>
      <c r="T424">
        <v>0</v>
      </c>
      <c r="U424">
        <v>0</v>
      </c>
    </row>
    <row r="425" spans="10:21" ht="15.75" customHeight="1">
      <c r="J425">
        <v>0</v>
      </c>
      <c r="K425">
        <v>0</v>
      </c>
      <c r="L425">
        <v>0</v>
      </c>
      <c r="M425">
        <v>0</v>
      </c>
      <c r="N425">
        <v>0</v>
      </c>
      <c r="O425">
        <v>0</v>
      </c>
      <c r="P425">
        <v>0</v>
      </c>
      <c r="Q425">
        <v>0</v>
      </c>
      <c r="R425">
        <v>0</v>
      </c>
      <c r="S425">
        <v>0</v>
      </c>
      <c r="T425">
        <v>0</v>
      </c>
      <c r="U425">
        <v>0</v>
      </c>
    </row>
    <row r="426" spans="10:21" ht="15.75" customHeight="1">
      <c r="J426">
        <v>0</v>
      </c>
      <c r="K426">
        <v>0</v>
      </c>
      <c r="L426">
        <v>0</v>
      </c>
      <c r="M426">
        <v>0</v>
      </c>
      <c r="N426">
        <v>0</v>
      </c>
      <c r="O426">
        <v>0</v>
      </c>
      <c r="P426">
        <v>0</v>
      </c>
      <c r="Q426">
        <v>0</v>
      </c>
      <c r="R426">
        <v>0</v>
      </c>
      <c r="S426">
        <v>0</v>
      </c>
      <c r="T426">
        <v>0</v>
      </c>
      <c r="U426">
        <v>0</v>
      </c>
    </row>
    <row r="427" spans="10:21" ht="15.75" customHeight="1">
      <c r="J427">
        <v>0</v>
      </c>
      <c r="K427">
        <v>0</v>
      </c>
      <c r="L427">
        <v>0</v>
      </c>
      <c r="M427">
        <v>0</v>
      </c>
      <c r="N427">
        <v>0</v>
      </c>
      <c r="O427">
        <v>0</v>
      </c>
      <c r="P427">
        <v>0</v>
      </c>
      <c r="Q427">
        <v>0</v>
      </c>
      <c r="R427">
        <v>0</v>
      </c>
      <c r="S427">
        <v>0</v>
      </c>
      <c r="T427">
        <v>0</v>
      </c>
      <c r="U427">
        <v>0</v>
      </c>
    </row>
    <row r="428" spans="10:21" ht="15.75" customHeight="1">
      <c r="J428">
        <v>0</v>
      </c>
      <c r="K428">
        <v>0</v>
      </c>
      <c r="L428">
        <v>0</v>
      </c>
      <c r="M428">
        <v>0</v>
      </c>
      <c r="N428">
        <v>0</v>
      </c>
      <c r="O428">
        <v>0</v>
      </c>
      <c r="P428">
        <v>0</v>
      </c>
      <c r="Q428">
        <v>0</v>
      </c>
      <c r="R428">
        <v>0</v>
      </c>
      <c r="S428">
        <v>0</v>
      </c>
      <c r="T428">
        <v>0</v>
      </c>
      <c r="U428">
        <v>0</v>
      </c>
    </row>
    <row r="429" spans="10:21" ht="15.75" customHeight="1">
      <c r="J429">
        <v>0</v>
      </c>
      <c r="K429">
        <v>0</v>
      </c>
      <c r="L429">
        <v>0</v>
      </c>
      <c r="M429">
        <v>0</v>
      </c>
      <c r="N429">
        <v>0</v>
      </c>
      <c r="O429">
        <v>0</v>
      </c>
      <c r="P429">
        <v>0</v>
      </c>
      <c r="Q429">
        <v>0</v>
      </c>
      <c r="R429">
        <v>0</v>
      </c>
      <c r="S429">
        <v>0</v>
      </c>
      <c r="T429">
        <v>0</v>
      </c>
      <c r="U429">
        <v>0</v>
      </c>
    </row>
    <row r="430" spans="10:21" ht="15.75" customHeight="1">
      <c r="J430">
        <v>0</v>
      </c>
      <c r="K430">
        <v>0</v>
      </c>
      <c r="L430">
        <v>0</v>
      </c>
      <c r="M430">
        <v>0</v>
      </c>
      <c r="N430">
        <v>0</v>
      </c>
      <c r="O430">
        <v>0</v>
      </c>
      <c r="P430">
        <v>0</v>
      </c>
      <c r="Q430">
        <v>0</v>
      </c>
      <c r="R430">
        <v>0</v>
      </c>
      <c r="S430">
        <v>0</v>
      </c>
      <c r="T430">
        <v>0</v>
      </c>
      <c r="U430">
        <v>0</v>
      </c>
    </row>
    <row r="431" spans="10:21" ht="15.75" customHeight="1">
      <c r="J431">
        <v>0</v>
      </c>
      <c r="K431">
        <v>0</v>
      </c>
      <c r="L431">
        <v>0</v>
      </c>
      <c r="M431">
        <v>0</v>
      </c>
      <c r="N431">
        <v>0</v>
      </c>
      <c r="O431">
        <v>0</v>
      </c>
      <c r="P431">
        <v>0</v>
      </c>
      <c r="Q431">
        <v>0</v>
      </c>
      <c r="R431">
        <v>0</v>
      </c>
      <c r="S431">
        <v>0</v>
      </c>
      <c r="T431">
        <v>0</v>
      </c>
      <c r="U431">
        <v>0</v>
      </c>
    </row>
    <row r="432" spans="10:21" ht="15.75" customHeight="1">
      <c r="J432">
        <v>0</v>
      </c>
      <c r="K432">
        <v>0</v>
      </c>
      <c r="L432">
        <v>0</v>
      </c>
      <c r="M432">
        <v>0</v>
      </c>
      <c r="N432">
        <v>0</v>
      </c>
      <c r="O432">
        <v>0</v>
      </c>
      <c r="P432">
        <v>0</v>
      </c>
      <c r="Q432">
        <v>0</v>
      </c>
      <c r="R432">
        <v>0</v>
      </c>
      <c r="S432">
        <v>0</v>
      </c>
      <c r="T432">
        <v>0</v>
      </c>
      <c r="U432">
        <v>0</v>
      </c>
    </row>
    <row r="433" spans="10:21" ht="15.75" customHeight="1">
      <c r="J433">
        <v>0</v>
      </c>
      <c r="K433">
        <v>0</v>
      </c>
      <c r="L433">
        <v>0</v>
      </c>
      <c r="M433">
        <v>0</v>
      </c>
      <c r="N433">
        <v>0</v>
      </c>
      <c r="O433">
        <v>0</v>
      </c>
      <c r="P433">
        <v>0</v>
      </c>
      <c r="Q433">
        <v>0</v>
      </c>
      <c r="R433">
        <v>0</v>
      </c>
      <c r="S433">
        <v>0</v>
      </c>
      <c r="T433">
        <v>0</v>
      </c>
      <c r="U433">
        <v>0</v>
      </c>
    </row>
    <row r="434" spans="10:21" ht="15.75" customHeight="1">
      <c r="J434">
        <v>0</v>
      </c>
      <c r="K434">
        <v>0</v>
      </c>
      <c r="L434">
        <v>0</v>
      </c>
      <c r="M434">
        <v>0</v>
      </c>
      <c r="N434">
        <v>0</v>
      </c>
      <c r="O434">
        <v>0</v>
      </c>
      <c r="P434">
        <v>0</v>
      </c>
      <c r="Q434">
        <v>0</v>
      </c>
      <c r="R434">
        <v>0</v>
      </c>
      <c r="S434">
        <v>0</v>
      </c>
      <c r="T434">
        <v>0</v>
      </c>
      <c r="U434">
        <v>0</v>
      </c>
    </row>
    <row r="435" spans="10:21" ht="15.75" customHeight="1">
      <c r="J435">
        <v>0</v>
      </c>
      <c r="K435">
        <v>0</v>
      </c>
      <c r="L435">
        <v>0</v>
      </c>
      <c r="M435">
        <v>0</v>
      </c>
      <c r="N435">
        <v>0</v>
      </c>
      <c r="O435">
        <v>0</v>
      </c>
      <c r="P435">
        <v>0</v>
      </c>
      <c r="Q435">
        <v>0</v>
      </c>
      <c r="R435">
        <v>0</v>
      </c>
      <c r="S435">
        <v>0</v>
      </c>
      <c r="T435">
        <v>0</v>
      </c>
      <c r="U435">
        <v>0</v>
      </c>
    </row>
    <row r="436" spans="10:21" ht="15.75" customHeight="1">
      <c r="J436">
        <v>0</v>
      </c>
      <c r="K436">
        <v>0</v>
      </c>
      <c r="L436">
        <v>0</v>
      </c>
      <c r="M436">
        <v>0</v>
      </c>
      <c r="N436">
        <v>0</v>
      </c>
      <c r="O436">
        <v>0</v>
      </c>
      <c r="P436">
        <v>0</v>
      </c>
      <c r="Q436">
        <v>0</v>
      </c>
      <c r="R436">
        <v>0</v>
      </c>
      <c r="S436">
        <v>0</v>
      </c>
      <c r="T436">
        <v>0</v>
      </c>
      <c r="U436">
        <v>0</v>
      </c>
    </row>
    <row r="437" spans="10:21" ht="15.75" customHeight="1">
      <c r="J437">
        <v>0</v>
      </c>
      <c r="K437">
        <v>0</v>
      </c>
      <c r="L437">
        <v>0</v>
      </c>
      <c r="M437">
        <v>0</v>
      </c>
      <c r="N437">
        <v>0</v>
      </c>
      <c r="O437">
        <v>0</v>
      </c>
      <c r="P437">
        <v>0</v>
      </c>
      <c r="Q437">
        <v>0</v>
      </c>
      <c r="R437">
        <v>0</v>
      </c>
      <c r="S437">
        <v>0</v>
      </c>
      <c r="T437">
        <v>0</v>
      </c>
      <c r="U437">
        <v>0</v>
      </c>
    </row>
    <row r="438" spans="10:21" ht="15.75" customHeight="1">
      <c r="J438">
        <v>0</v>
      </c>
      <c r="K438">
        <v>0</v>
      </c>
      <c r="L438">
        <v>0</v>
      </c>
      <c r="M438">
        <v>0</v>
      </c>
      <c r="N438">
        <v>0</v>
      </c>
      <c r="O438">
        <v>0</v>
      </c>
      <c r="P438">
        <v>0</v>
      </c>
      <c r="Q438">
        <v>0</v>
      </c>
      <c r="R438">
        <v>0</v>
      </c>
      <c r="S438">
        <v>0</v>
      </c>
      <c r="T438">
        <v>0</v>
      </c>
      <c r="U438">
        <v>0</v>
      </c>
    </row>
    <row r="439" spans="10:21" ht="15.75" customHeight="1">
      <c r="J439">
        <v>0</v>
      </c>
      <c r="K439">
        <v>0</v>
      </c>
      <c r="L439">
        <v>0</v>
      </c>
      <c r="M439">
        <v>0</v>
      </c>
      <c r="N439">
        <v>0</v>
      </c>
      <c r="O439">
        <v>0</v>
      </c>
      <c r="P439">
        <v>0</v>
      </c>
      <c r="Q439">
        <v>0</v>
      </c>
      <c r="R439">
        <v>0</v>
      </c>
      <c r="S439">
        <v>0</v>
      </c>
      <c r="T439">
        <v>0</v>
      </c>
      <c r="U439">
        <v>0</v>
      </c>
    </row>
    <row r="440" spans="10:21" ht="15.75" customHeight="1">
      <c r="J440">
        <v>0</v>
      </c>
      <c r="K440">
        <v>0</v>
      </c>
      <c r="L440">
        <v>0</v>
      </c>
      <c r="M440">
        <v>0</v>
      </c>
      <c r="N440">
        <v>0</v>
      </c>
      <c r="O440">
        <v>0</v>
      </c>
      <c r="P440">
        <v>0</v>
      </c>
      <c r="Q440">
        <v>0</v>
      </c>
      <c r="R440">
        <v>0</v>
      </c>
      <c r="S440">
        <v>0</v>
      </c>
      <c r="T440">
        <v>0</v>
      </c>
      <c r="U440">
        <v>0</v>
      </c>
    </row>
    <row r="441" spans="10:21" ht="15.75" customHeight="1">
      <c r="J441">
        <v>0</v>
      </c>
      <c r="K441">
        <v>0</v>
      </c>
      <c r="L441">
        <v>0</v>
      </c>
      <c r="M441">
        <v>0</v>
      </c>
      <c r="N441">
        <v>0</v>
      </c>
      <c r="O441">
        <v>0</v>
      </c>
      <c r="P441">
        <v>0</v>
      </c>
      <c r="Q441">
        <v>0</v>
      </c>
      <c r="R441">
        <v>0</v>
      </c>
      <c r="S441">
        <v>0</v>
      </c>
      <c r="T441">
        <v>0</v>
      </c>
      <c r="U441">
        <v>0</v>
      </c>
    </row>
    <row r="442" spans="10:21" ht="15.75" customHeight="1">
      <c r="J442">
        <v>0</v>
      </c>
      <c r="K442">
        <v>0</v>
      </c>
      <c r="L442">
        <v>0</v>
      </c>
      <c r="M442">
        <v>0</v>
      </c>
      <c r="N442">
        <v>0</v>
      </c>
      <c r="O442">
        <v>0</v>
      </c>
      <c r="P442">
        <v>0</v>
      </c>
      <c r="Q442">
        <v>0</v>
      </c>
      <c r="R442">
        <v>0</v>
      </c>
      <c r="S442">
        <v>0</v>
      </c>
      <c r="T442">
        <v>0</v>
      </c>
      <c r="U442">
        <v>0</v>
      </c>
    </row>
    <row r="443" spans="10:21" ht="15.75" customHeight="1">
      <c r="J443">
        <v>0</v>
      </c>
      <c r="K443">
        <v>0</v>
      </c>
      <c r="L443">
        <v>0</v>
      </c>
      <c r="M443">
        <v>0</v>
      </c>
      <c r="N443">
        <v>0</v>
      </c>
      <c r="O443">
        <v>0</v>
      </c>
      <c r="P443">
        <v>0</v>
      </c>
      <c r="Q443">
        <v>0</v>
      </c>
      <c r="R443">
        <v>0</v>
      </c>
      <c r="S443">
        <v>0</v>
      </c>
      <c r="T443">
        <v>0</v>
      </c>
      <c r="U443">
        <v>0</v>
      </c>
    </row>
    <row r="444" spans="10:21" ht="15.75" customHeight="1">
      <c r="J444">
        <v>0</v>
      </c>
      <c r="K444">
        <v>0</v>
      </c>
      <c r="L444">
        <v>0</v>
      </c>
      <c r="M444">
        <v>0</v>
      </c>
      <c r="N444">
        <v>0</v>
      </c>
      <c r="O444">
        <v>0</v>
      </c>
      <c r="P444">
        <v>0</v>
      </c>
      <c r="Q444">
        <v>0</v>
      </c>
      <c r="R444">
        <v>0</v>
      </c>
      <c r="S444">
        <v>0</v>
      </c>
      <c r="T444">
        <v>0</v>
      </c>
      <c r="U444">
        <v>0</v>
      </c>
    </row>
    <row r="445" spans="10:21" ht="15.75" customHeight="1">
      <c r="J445">
        <v>0</v>
      </c>
      <c r="K445">
        <v>0</v>
      </c>
      <c r="L445">
        <v>0</v>
      </c>
      <c r="M445">
        <v>0</v>
      </c>
      <c r="N445">
        <v>0</v>
      </c>
      <c r="O445">
        <v>0</v>
      </c>
      <c r="P445">
        <v>0</v>
      </c>
      <c r="Q445">
        <v>0</v>
      </c>
      <c r="R445">
        <v>0</v>
      </c>
      <c r="S445">
        <v>0</v>
      </c>
      <c r="T445">
        <v>0</v>
      </c>
      <c r="U445">
        <v>0</v>
      </c>
    </row>
    <row r="446" spans="10:21" ht="15.75" customHeight="1">
      <c r="J446">
        <v>0</v>
      </c>
      <c r="K446">
        <v>0</v>
      </c>
      <c r="L446">
        <v>0</v>
      </c>
      <c r="M446">
        <v>0</v>
      </c>
      <c r="N446">
        <v>0</v>
      </c>
      <c r="O446">
        <v>0</v>
      </c>
      <c r="P446">
        <v>0</v>
      </c>
      <c r="Q446">
        <v>0</v>
      </c>
      <c r="R446">
        <v>0</v>
      </c>
      <c r="S446">
        <v>0</v>
      </c>
      <c r="T446">
        <v>0</v>
      </c>
      <c r="U446">
        <v>0</v>
      </c>
    </row>
    <row r="447" spans="10:21" ht="15.75" customHeight="1">
      <c r="J447">
        <v>0</v>
      </c>
      <c r="K447">
        <v>0</v>
      </c>
      <c r="L447">
        <v>0</v>
      </c>
      <c r="M447">
        <v>0</v>
      </c>
      <c r="N447">
        <v>0</v>
      </c>
      <c r="O447">
        <v>0</v>
      </c>
      <c r="P447">
        <v>0</v>
      </c>
      <c r="Q447">
        <v>0</v>
      </c>
      <c r="R447">
        <v>0</v>
      </c>
      <c r="S447">
        <v>0</v>
      </c>
      <c r="T447">
        <v>0</v>
      </c>
      <c r="U447">
        <v>0</v>
      </c>
    </row>
    <row r="448" spans="10:21" ht="15.75" customHeight="1">
      <c r="J448">
        <v>0</v>
      </c>
      <c r="K448">
        <v>0</v>
      </c>
      <c r="L448">
        <v>0</v>
      </c>
      <c r="M448">
        <v>0</v>
      </c>
      <c r="N448">
        <v>0</v>
      </c>
      <c r="O448">
        <v>0</v>
      </c>
      <c r="P448">
        <v>0</v>
      </c>
      <c r="Q448">
        <v>0</v>
      </c>
      <c r="R448">
        <v>0</v>
      </c>
      <c r="S448">
        <v>0</v>
      </c>
      <c r="T448">
        <v>0</v>
      </c>
      <c r="U448">
        <v>0</v>
      </c>
    </row>
    <row r="449" spans="10:21" ht="15.75" customHeight="1">
      <c r="J449">
        <v>0</v>
      </c>
      <c r="K449">
        <v>0</v>
      </c>
      <c r="L449">
        <v>0</v>
      </c>
      <c r="M449">
        <v>0</v>
      </c>
      <c r="N449">
        <v>0</v>
      </c>
      <c r="O449">
        <v>0</v>
      </c>
      <c r="P449">
        <v>0</v>
      </c>
      <c r="Q449">
        <v>0</v>
      </c>
      <c r="R449">
        <v>0</v>
      </c>
      <c r="S449">
        <v>0</v>
      </c>
      <c r="T449">
        <v>0</v>
      </c>
      <c r="U449">
        <v>0</v>
      </c>
    </row>
    <row r="450" spans="10:21" ht="15.75" customHeight="1">
      <c r="J450">
        <v>0</v>
      </c>
      <c r="K450">
        <v>0</v>
      </c>
      <c r="L450">
        <v>0</v>
      </c>
      <c r="M450">
        <v>0</v>
      </c>
      <c r="N450">
        <v>0</v>
      </c>
      <c r="O450">
        <v>0</v>
      </c>
      <c r="P450">
        <v>0</v>
      </c>
      <c r="Q450">
        <v>0</v>
      </c>
      <c r="R450">
        <v>0</v>
      </c>
      <c r="S450">
        <v>0</v>
      </c>
      <c r="T450">
        <v>0</v>
      </c>
      <c r="U450">
        <v>0</v>
      </c>
    </row>
    <row r="451" spans="10:21" ht="15.75" customHeight="1">
      <c r="J451">
        <v>0</v>
      </c>
      <c r="K451">
        <v>0</v>
      </c>
      <c r="L451">
        <v>0</v>
      </c>
      <c r="M451">
        <v>0</v>
      </c>
      <c r="N451">
        <v>0</v>
      </c>
      <c r="O451">
        <v>0</v>
      </c>
      <c r="P451">
        <v>0</v>
      </c>
      <c r="Q451">
        <v>0</v>
      </c>
      <c r="R451">
        <v>0</v>
      </c>
      <c r="S451">
        <v>0</v>
      </c>
      <c r="T451">
        <v>0</v>
      </c>
      <c r="U451">
        <v>0</v>
      </c>
    </row>
    <row r="452" spans="10:21" ht="15.75" customHeight="1">
      <c r="J452">
        <v>0</v>
      </c>
      <c r="K452">
        <v>0</v>
      </c>
      <c r="L452">
        <v>0</v>
      </c>
      <c r="M452">
        <v>0</v>
      </c>
      <c r="N452">
        <v>0</v>
      </c>
      <c r="O452">
        <v>0</v>
      </c>
      <c r="P452">
        <v>0</v>
      </c>
      <c r="Q452">
        <v>0</v>
      </c>
      <c r="R452">
        <v>0</v>
      </c>
      <c r="S452">
        <v>0</v>
      </c>
      <c r="T452">
        <v>0</v>
      </c>
      <c r="U452">
        <v>0</v>
      </c>
    </row>
    <row r="453" spans="10:21" ht="15.75" customHeight="1">
      <c r="J453">
        <v>0</v>
      </c>
      <c r="K453">
        <v>0</v>
      </c>
      <c r="L453">
        <v>0</v>
      </c>
      <c r="M453">
        <v>0</v>
      </c>
      <c r="N453">
        <v>0</v>
      </c>
      <c r="O453">
        <v>0</v>
      </c>
      <c r="P453">
        <v>0</v>
      </c>
      <c r="Q453">
        <v>0</v>
      </c>
      <c r="R453">
        <v>0</v>
      </c>
      <c r="S453">
        <v>0</v>
      </c>
      <c r="T453">
        <v>0</v>
      </c>
      <c r="U453">
        <v>0</v>
      </c>
    </row>
    <row r="454" spans="10:21" ht="15.75" customHeight="1">
      <c r="J454">
        <v>0</v>
      </c>
      <c r="K454">
        <v>0</v>
      </c>
      <c r="L454">
        <v>0</v>
      </c>
      <c r="M454">
        <v>0</v>
      </c>
      <c r="N454">
        <v>0</v>
      </c>
      <c r="O454">
        <v>0</v>
      </c>
      <c r="P454">
        <v>0</v>
      </c>
      <c r="Q454">
        <v>0</v>
      </c>
      <c r="R454">
        <v>0</v>
      </c>
      <c r="S454">
        <v>0</v>
      </c>
      <c r="T454">
        <v>0</v>
      </c>
      <c r="U454">
        <v>0</v>
      </c>
    </row>
    <row r="455" spans="10:21" ht="15.75" customHeight="1">
      <c r="J455">
        <v>0</v>
      </c>
      <c r="K455">
        <v>0</v>
      </c>
      <c r="L455">
        <v>0</v>
      </c>
      <c r="M455">
        <v>0</v>
      </c>
      <c r="N455">
        <v>0</v>
      </c>
      <c r="O455">
        <v>0</v>
      </c>
      <c r="P455">
        <v>0</v>
      </c>
      <c r="Q455">
        <v>0</v>
      </c>
      <c r="R455">
        <v>0</v>
      </c>
      <c r="S455">
        <v>0</v>
      </c>
      <c r="T455">
        <v>0</v>
      </c>
      <c r="U455">
        <v>0</v>
      </c>
    </row>
    <row r="456" spans="10:21" ht="15.75" customHeight="1">
      <c r="J456">
        <v>0</v>
      </c>
      <c r="K456">
        <v>0</v>
      </c>
      <c r="L456">
        <v>0</v>
      </c>
      <c r="M456">
        <v>0</v>
      </c>
      <c r="N456">
        <v>0</v>
      </c>
      <c r="O456">
        <v>0</v>
      </c>
      <c r="P456">
        <v>0</v>
      </c>
      <c r="Q456">
        <v>0</v>
      </c>
      <c r="R456">
        <v>0</v>
      </c>
      <c r="S456">
        <v>0</v>
      </c>
      <c r="T456">
        <v>0</v>
      </c>
      <c r="U456">
        <v>0</v>
      </c>
    </row>
    <row r="457" spans="10:21" ht="15.75" customHeight="1">
      <c r="J457">
        <v>0</v>
      </c>
      <c r="K457">
        <v>0</v>
      </c>
      <c r="L457">
        <v>0</v>
      </c>
      <c r="M457">
        <v>0</v>
      </c>
      <c r="N457">
        <v>0</v>
      </c>
      <c r="O457">
        <v>0</v>
      </c>
      <c r="P457">
        <v>0</v>
      </c>
      <c r="Q457">
        <v>0</v>
      </c>
      <c r="R457">
        <v>0</v>
      </c>
      <c r="S457">
        <v>0</v>
      </c>
      <c r="T457">
        <v>0</v>
      </c>
      <c r="U457">
        <v>0</v>
      </c>
    </row>
    <row r="458" spans="10:21" ht="15.75" customHeight="1">
      <c r="J458">
        <v>0</v>
      </c>
      <c r="K458">
        <v>0</v>
      </c>
      <c r="L458">
        <v>0</v>
      </c>
      <c r="M458">
        <v>0</v>
      </c>
      <c r="N458">
        <v>0</v>
      </c>
      <c r="O458">
        <v>0</v>
      </c>
      <c r="P458">
        <v>0</v>
      </c>
      <c r="Q458">
        <v>0</v>
      </c>
      <c r="R458">
        <v>0</v>
      </c>
      <c r="S458">
        <v>0</v>
      </c>
      <c r="T458">
        <v>0</v>
      </c>
      <c r="U458">
        <v>0</v>
      </c>
    </row>
    <row r="459" spans="10:21" ht="15.75" customHeight="1">
      <c r="J459">
        <v>0</v>
      </c>
      <c r="K459">
        <v>0</v>
      </c>
      <c r="L459">
        <v>0</v>
      </c>
      <c r="M459">
        <v>0</v>
      </c>
      <c r="N459">
        <v>0</v>
      </c>
      <c r="O459">
        <v>0</v>
      </c>
      <c r="P459">
        <v>0</v>
      </c>
      <c r="Q459">
        <v>0</v>
      </c>
      <c r="R459">
        <v>0</v>
      </c>
      <c r="S459">
        <v>0</v>
      </c>
      <c r="T459">
        <v>0</v>
      </c>
      <c r="U459">
        <v>0</v>
      </c>
    </row>
    <row r="460" spans="10:21" ht="15.75" customHeight="1">
      <c r="J460">
        <v>0</v>
      </c>
      <c r="K460">
        <v>0</v>
      </c>
      <c r="L460">
        <v>0</v>
      </c>
      <c r="M460">
        <v>0</v>
      </c>
      <c r="N460">
        <v>0</v>
      </c>
      <c r="O460">
        <v>0</v>
      </c>
      <c r="P460">
        <v>0</v>
      </c>
      <c r="Q460">
        <v>0</v>
      </c>
      <c r="R460">
        <v>0</v>
      </c>
      <c r="S460">
        <v>0</v>
      </c>
      <c r="T460">
        <v>0</v>
      </c>
      <c r="U460">
        <v>0</v>
      </c>
    </row>
    <row r="461" spans="10:21" ht="15.75" customHeight="1">
      <c r="J461">
        <v>0</v>
      </c>
      <c r="K461">
        <v>0</v>
      </c>
      <c r="L461">
        <v>0</v>
      </c>
      <c r="M461">
        <v>0</v>
      </c>
      <c r="N461">
        <v>0</v>
      </c>
      <c r="O461">
        <v>0</v>
      </c>
      <c r="P461">
        <v>0</v>
      </c>
      <c r="Q461">
        <v>0</v>
      </c>
      <c r="R461">
        <v>0</v>
      </c>
      <c r="S461">
        <v>0</v>
      </c>
      <c r="T461">
        <v>0</v>
      </c>
      <c r="U461">
        <v>0</v>
      </c>
    </row>
    <row r="462" spans="10:21" ht="15.75" customHeight="1">
      <c r="J462">
        <v>0</v>
      </c>
      <c r="K462">
        <v>0</v>
      </c>
      <c r="L462">
        <v>0</v>
      </c>
      <c r="M462">
        <v>0</v>
      </c>
      <c r="N462">
        <v>0</v>
      </c>
      <c r="O462">
        <v>0</v>
      </c>
      <c r="P462">
        <v>0</v>
      </c>
      <c r="Q462">
        <v>0</v>
      </c>
      <c r="R462">
        <v>0</v>
      </c>
      <c r="S462">
        <v>0</v>
      </c>
      <c r="T462">
        <v>0</v>
      </c>
      <c r="U462">
        <v>0</v>
      </c>
    </row>
    <row r="463" spans="10:21" ht="15.75" customHeight="1">
      <c r="J463">
        <v>0</v>
      </c>
      <c r="K463">
        <v>0</v>
      </c>
      <c r="L463">
        <v>0</v>
      </c>
      <c r="M463">
        <v>0</v>
      </c>
      <c r="N463">
        <v>0</v>
      </c>
      <c r="O463">
        <v>0</v>
      </c>
      <c r="P463">
        <v>0</v>
      </c>
      <c r="Q463">
        <v>0</v>
      </c>
      <c r="R463">
        <v>0</v>
      </c>
      <c r="S463">
        <v>0</v>
      </c>
      <c r="T463">
        <v>0</v>
      </c>
      <c r="U463">
        <v>0</v>
      </c>
    </row>
    <row r="464" spans="10:21" ht="15.75" customHeight="1">
      <c r="J464">
        <v>0</v>
      </c>
      <c r="K464">
        <v>0</v>
      </c>
      <c r="L464">
        <v>0</v>
      </c>
      <c r="M464">
        <v>0</v>
      </c>
      <c r="N464">
        <v>0</v>
      </c>
      <c r="O464">
        <v>0</v>
      </c>
      <c r="P464">
        <v>0</v>
      </c>
      <c r="Q464">
        <v>0</v>
      </c>
      <c r="R464">
        <v>0</v>
      </c>
      <c r="S464">
        <v>0</v>
      </c>
      <c r="T464">
        <v>0</v>
      </c>
      <c r="U464">
        <v>0</v>
      </c>
    </row>
    <row r="465" spans="10:21" ht="15.75" customHeight="1">
      <c r="J465">
        <v>0</v>
      </c>
      <c r="K465">
        <v>0</v>
      </c>
      <c r="L465">
        <v>0</v>
      </c>
      <c r="M465">
        <v>0</v>
      </c>
      <c r="N465">
        <v>0</v>
      </c>
      <c r="O465">
        <v>0</v>
      </c>
      <c r="P465">
        <v>0</v>
      </c>
      <c r="Q465">
        <v>0</v>
      </c>
      <c r="R465">
        <v>0</v>
      </c>
      <c r="S465">
        <v>0</v>
      </c>
      <c r="T465">
        <v>0</v>
      </c>
      <c r="U465">
        <v>0</v>
      </c>
    </row>
    <row r="466" spans="10:21" ht="15.75" customHeight="1">
      <c r="J466">
        <v>0</v>
      </c>
      <c r="K466">
        <v>0</v>
      </c>
      <c r="L466">
        <v>0</v>
      </c>
      <c r="M466">
        <v>0</v>
      </c>
      <c r="N466">
        <v>0</v>
      </c>
      <c r="O466">
        <v>0</v>
      </c>
      <c r="P466">
        <v>0</v>
      </c>
      <c r="Q466">
        <v>0</v>
      </c>
      <c r="R466">
        <v>0</v>
      </c>
      <c r="S466">
        <v>0</v>
      </c>
      <c r="T466">
        <v>0</v>
      </c>
      <c r="U466">
        <v>0</v>
      </c>
    </row>
    <row r="467" spans="10:21" ht="15.75" customHeight="1">
      <c r="J467">
        <v>0</v>
      </c>
      <c r="K467">
        <v>0</v>
      </c>
      <c r="L467">
        <v>0</v>
      </c>
      <c r="M467">
        <v>0</v>
      </c>
      <c r="N467">
        <v>0</v>
      </c>
      <c r="O467">
        <v>0</v>
      </c>
      <c r="P467">
        <v>0</v>
      </c>
      <c r="Q467">
        <v>0</v>
      </c>
      <c r="R467">
        <v>0</v>
      </c>
      <c r="S467">
        <v>0</v>
      </c>
      <c r="T467">
        <v>0</v>
      </c>
      <c r="U467">
        <v>0</v>
      </c>
    </row>
    <row r="468" spans="10:21" ht="15.75" customHeight="1">
      <c r="J468">
        <v>0</v>
      </c>
      <c r="K468">
        <v>0</v>
      </c>
      <c r="L468">
        <v>0</v>
      </c>
      <c r="M468">
        <v>0</v>
      </c>
      <c r="N468">
        <v>0</v>
      </c>
      <c r="O468">
        <v>0</v>
      </c>
      <c r="P468">
        <v>0</v>
      </c>
      <c r="Q468">
        <v>0</v>
      </c>
      <c r="R468">
        <v>0</v>
      </c>
      <c r="S468">
        <v>0</v>
      </c>
      <c r="T468">
        <v>0</v>
      </c>
      <c r="U468">
        <v>0</v>
      </c>
    </row>
    <row r="469" spans="10:21" ht="15.75" customHeight="1">
      <c r="J469">
        <v>0</v>
      </c>
      <c r="K469">
        <v>0</v>
      </c>
      <c r="L469">
        <v>0</v>
      </c>
      <c r="M469">
        <v>0</v>
      </c>
      <c r="N469">
        <v>0</v>
      </c>
      <c r="O469">
        <v>0</v>
      </c>
      <c r="P469">
        <v>0</v>
      </c>
      <c r="Q469">
        <v>0</v>
      </c>
      <c r="R469">
        <v>0</v>
      </c>
      <c r="S469">
        <v>0</v>
      </c>
      <c r="T469">
        <v>0</v>
      </c>
      <c r="U469">
        <v>0</v>
      </c>
    </row>
    <row r="470" spans="10:21" ht="15.75" customHeight="1">
      <c r="J470">
        <v>0</v>
      </c>
      <c r="K470">
        <v>0</v>
      </c>
      <c r="L470">
        <v>0</v>
      </c>
      <c r="M470">
        <v>0</v>
      </c>
      <c r="N470">
        <v>0</v>
      </c>
      <c r="O470">
        <v>0</v>
      </c>
      <c r="P470">
        <v>0</v>
      </c>
      <c r="Q470">
        <v>0</v>
      </c>
      <c r="R470">
        <v>0</v>
      </c>
      <c r="S470">
        <v>0</v>
      </c>
      <c r="T470">
        <v>0</v>
      </c>
      <c r="U470">
        <v>0</v>
      </c>
    </row>
    <row r="471" spans="10:21" ht="15.75" customHeight="1">
      <c r="J471">
        <v>0</v>
      </c>
      <c r="K471">
        <v>0</v>
      </c>
      <c r="L471">
        <v>0</v>
      </c>
      <c r="M471">
        <v>0</v>
      </c>
      <c r="N471">
        <v>0</v>
      </c>
      <c r="O471">
        <v>0</v>
      </c>
      <c r="P471">
        <v>0</v>
      </c>
      <c r="Q471">
        <v>0</v>
      </c>
      <c r="R471">
        <v>0</v>
      </c>
      <c r="S471">
        <v>0</v>
      </c>
      <c r="T471">
        <v>0</v>
      </c>
      <c r="U471">
        <v>0</v>
      </c>
    </row>
    <row r="472" spans="10:21" ht="15.75" customHeight="1">
      <c r="J472">
        <v>0</v>
      </c>
      <c r="K472">
        <v>0</v>
      </c>
      <c r="L472">
        <v>0</v>
      </c>
      <c r="M472">
        <v>0</v>
      </c>
      <c r="N472">
        <v>0</v>
      </c>
      <c r="O472">
        <v>0</v>
      </c>
      <c r="P472">
        <v>0</v>
      </c>
      <c r="Q472">
        <v>0</v>
      </c>
      <c r="R472">
        <v>0</v>
      </c>
      <c r="S472">
        <v>0</v>
      </c>
      <c r="T472">
        <v>0</v>
      </c>
      <c r="U472">
        <v>0</v>
      </c>
    </row>
    <row r="473" spans="10:21" ht="15.75" customHeight="1">
      <c r="J473">
        <v>0</v>
      </c>
      <c r="K473">
        <v>0</v>
      </c>
      <c r="L473">
        <v>0</v>
      </c>
      <c r="M473">
        <v>0</v>
      </c>
      <c r="N473">
        <v>0</v>
      </c>
      <c r="O473">
        <v>0</v>
      </c>
      <c r="P473">
        <v>0</v>
      </c>
      <c r="Q473">
        <v>0</v>
      </c>
      <c r="R473">
        <v>0</v>
      </c>
      <c r="S473">
        <v>0</v>
      </c>
      <c r="T473">
        <v>0</v>
      </c>
      <c r="U473">
        <v>0</v>
      </c>
    </row>
    <row r="474" spans="10:21" ht="15.75" customHeight="1">
      <c r="J474">
        <v>0</v>
      </c>
      <c r="K474">
        <v>0</v>
      </c>
      <c r="L474">
        <v>0</v>
      </c>
      <c r="M474">
        <v>0</v>
      </c>
      <c r="N474">
        <v>0</v>
      </c>
      <c r="O474">
        <v>0</v>
      </c>
      <c r="P474">
        <v>0</v>
      </c>
      <c r="Q474">
        <v>0</v>
      </c>
      <c r="R474">
        <v>0</v>
      </c>
      <c r="S474">
        <v>0</v>
      </c>
      <c r="T474">
        <v>0</v>
      </c>
      <c r="U474">
        <v>0</v>
      </c>
    </row>
    <row r="475" spans="10:21" ht="15.75" customHeight="1">
      <c r="J475">
        <v>0</v>
      </c>
      <c r="K475">
        <v>0</v>
      </c>
      <c r="L475">
        <v>0</v>
      </c>
      <c r="M475">
        <v>0</v>
      </c>
      <c r="N475">
        <v>0</v>
      </c>
      <c r="O475">
        <v>0</v>
      </c>
      <c r="P475">
        <v>0</v>
      </c>
      <c r="Q475">
        <v>0</v>
      </c>
      <c r="R475">
        <v>0</v>
      </c>
      <c r="S475">
        <v>0</v>
      </c>
      <c r="T475">
        <v>0</v>
      </c>
      <c r="U475">
        <v>0</v>
      </c>
    </row>
    <row r="476" spans="10:21" ht="15.75" customHeight="1">
      <c r="J476">
        <v>0</v>
      </c>
      <c r="K476">
        <v>0</v>
      </c>
      <c r="L476">
        <v>0</v>
      </c>
      <c r="M476">
        <v>0</v>
      </c>
      <c r="N476">
        <v>0</v>
      </c>
      <c r="O476">
        <v>0</v>
      </c>
      <c r="P476">
        <v>0</v>
      </c>
      <c r="Q476">
        <v>0</v>
      </c>
      <c r="R476">
        <v>0</v>
      </c>
      <c r="S476">
        <v>0</v>
      </c>
      <c r="T476">
        <v>0</v>
      </c>
      <c r="U476">
        <v>0</v>
      </c>
    </row>
    <row r="477" spans="10:21" ht="15.75" customHeight="1">
      <c r="J477">
        <v>0</v>
      </c>
      <c r="K477">
        <v>0</v>
      </c>
      <c r="L477">
        <v>0</v>
      </c>
      <c r="M477">
        <v>0</v>
      </c>
      <c r="N477">
        <v>0</v>
      </c>
      <c r="O477">
        <v>0</v>
      </c>
      <c r="P477">
        <v>0</v>
      </c>
      <c r="Q477">
        <v>0</v>
      </c>
      <c r="R477">
        <v>0</v>
      </c>
      <c r="S477">
        <v>0</v>
      </c>
      <c r="T477">
        <v>0</v>
      </c>
      <c r="U477">
        <v>0</v>
      </c>
    </row>
    <row r="478" spans="10:21" ht="15.75" customHeight="1">
      <c r="J478">
        <v>0</v>
      </c>
      <c r="K478">
        <v>0</v>
      </c>
      <c r="L478">
        <v>0</v>
      </c>
      <c r="M478">
        <v>0</v>
      </c>
      <c r="N478">
        <v>0</v>
      </c>
      <c r="O478">
        <v>0</v>
      </c>
      <c r="P478">
        <v>0</v>
      </c>
      <c r="Q478">
        <v>0</v>
      </c>
      <c r="R478">
        <v>0</v>
      </c>
      <c r="S478">
        <v>0</v>
      </c>
      <c r="T478">
        <v>0</v>
      </c>
      <c r="U478">
        <v>0</v>
      </c>
    </row>
    <row r="479" spans="10:21" ht="15.75" customHeight="1">
      <c r="J479">
        <v>0</v>
      </c>
      <c r="K479">
        <v>0</v>
      </c>
      <c r="L479">
        <v>0</v>
      </c>
      <c r="M479">
        <v>0</v>
      </c>
      <c r="N479">
        <v>0</v>
      </c>
      <c r="O479">
        <v>0</v>
      </c>
      <c r="P479">
        <v>0</v>
      </c>
      <c r="Q479">
        <v>0</v>
      </c>
      <c r="R479">
        <v>0</v>
      </c>
      <c r="S479">
        <v>0</v>
      </c>
      <c r="T479">
        <v>0</v>
      </c>
      <c r="U479">
        <v>0</v>
      </c>
    </row>
    <row r="480" spans="10:21" ht="15.75" customHeight="1">
      <c r="J480">
        <v>0</v>
      </c>
      <c r="K480">
        <v>0</v>
      </c>
      <c r="L480">
        <v>0</v>
      </c>
      <c r="M480">
        <v>0</v>
      </c>
      <c r="N480">
        <v>0</v>
      </c>
      <c r="O480">
        <v>0</v>
      </c>
      <c r="P480">
        <v>0</v>
      </c>
      <c r="Q480">
        <v>0</v>
      </c>
      <c r="R480">
        <v>0</v>
      </c>
      <c r="S480">
        <v>0</v>
      </c>
      <c r="T480">
        <v>0</v>
      </c>
      <c r="U480">
        <v>0</v>
      </c>
    </row>
    <row r="481" spans="10:21" ht="15.75" customHeight="1">
      <c r="J481">
        <v>0</v>
      </c>
      <c r="K481">
        <v>0</v>
      </c>
      <c r="L481">
        <v>0</v>
      </c>
      <c r="M481">
        <v>0</v>
      </c>
      <c r="N481">
        <v>0</v>
      </c>
      <c r="O481">
        <v>0</v>
      </c>
      <c r="P481">
        <v>0</v>
      </c>
      <c r="Q481">
        <v>0</v>
      </c>
      <c r="R481">
        <v>0</v>
      </c>
      <c r="S481">
        <v>0</v>
      </c>
      <c r="T481">
        <v>0</v>
      </c>
      <c r="U481">
        <v>0</v>
      </c>
    </row>
    <row r="482" spans="10:21" ht="15.75" customHeight="1">
      <c r="J482">
        <v>0</v>
      </c>
      <c r="K482">
        <v>0</v>
      </c>
      <c r="L482">
        <v>0</v>
      </c>
      <c r="M482">
        <v>0</v>
      </c>
      <c r="N482">
        <v>0</v>
      </c>
      <c r="O482">
        <v>0</v>
      </c>
      <c r="P482">
        <v>0</v>
      </c>
      <c r="Q482">
        <v>0</v>
      </c>
      <c r="R482">
        <v>0</v>
      </c>
      <c r="S482">
        <v>0</v>
      </c>
      <c r="T482">
        <v>0</v>
      </c>
      <c r="U482">
        <v>0</v>
      </c>
    </row>
    <row r="483" spans="10:21" ht="15.75" customHeight="1">
      <c r="J483">
        <v>0</v>
      </c>
      <c r="K483">
        <v>0</v>
      </c>
      <c r="L483">
        <v>0</v>
      </c>
      <c r="M483">
        <v>0</v>
      </c>
      <c r="N483">
        <v>0</v>
      </c>
      <c r="O483">
        <v>0</v>
      </c>
      <c r="P483">
        <v>0</v>
      </c>
      <c r="Q483">
        <v>0</v>
      </c>
      <c r="R483">
        <v>0</v>
      </c>
      <c r="S483">
        <v>0</v>
      </c>
      <c r="T483">
        <v>0</v>
      </c>
      <c r="U483">
        <v>0</v>
      </c>
    </row>
    <row r="484" spans="10:21" ht="15.75" customHeight="1">
      <c r="J484">
        <v>0</v>
      </c>
      <c r="K484">
        <v>0</v>
      </c>
      <c r="L484">
        <v>0</v>
      </c>
      <c r="M484">
        <v>0</v>
      </c>
      <c r="N484">
        <v>0</v>
      </c>
      <c r="O484">
        <v>0</v>
      </c>
      <c r="P484">
        <v>0</v>
      </c>
      <c r="Q484">
        <v>0</v>
      </c>
      <c r="R484">
        <v>0</v>
      </c>
      <c r="S484">
        <v>0</v>
      </c>
      <c r="T484">
        <v>0</v>
      </c>
      <c r="U484">
        <v>0</v>
      </c>
    </row>
    <row r="485" spans="10:21" ht="15.75" customHeight="1">
      <c r="J485">
        <v>0</v>
      </c>
      <c r="K485">
        <v>0</v>
      </c>
      <c r="L485">
        <v>0</v>
      </c>
      <c r="M485">
        <v>0</v>
      </c>
      <c r="N485">
        <v>0</v>
      </c>
      <c r="O485">
        <v>0</v>
      </c>
      <c r="P485">
        <v>0</v>
      </c>
      <c r="Q485">
        <v>0</v>
      </c>
      <c r="R485">
        <v>0</v>
      </c>
      <c r="S485">
        <v>0</v>
      </c>
      <c r="T485">
        <v>0</v>
      </c>
      <c r="U485">
        <v>0</v>
      </c>
    </row>
    <row r="486" spans="10:21" ht="15.75" customHeight="1">
      <c r="J486">
        <v>0</v>
      </c>
      <c r="K486">
        <v>0</v>
      </c>
      <c r="L486">
        <v>0</v>
      </c>
      <c r="M486">
        <v>0</v>
      </c>
      <c r="N486">
        <v>0</v>
      </c>
      <c r="O486">
        <v>0</v>
      </c>
      <c r="P486">
        <v>0</v>
      </c>
      <c r="Q486">
        <v>0</v>
      </c>
      <c r="R486">
        <v>0</v>
      </c>
      <c r="S486">
        <v>0</v>
      </c>
      <c r="T486">
        <v>0</v>
      </c>
      <c r="U486">
        <v>0</v>
      </c>
    </row>
    <row r="487" spans="10:21" ht="15.75" customHeight="1">
      <c r="J487">
        <v>0</v>
      </c>
      <c r="K487">
        <v>0</v>
      </c>
      <c r="L487">
        <v>0</v>
      </c>
      <c r="M487">
        <v>0</v>
      </c>
      <c r="N487">
        <v>0</v>
      </c>
      <c r="O487">
        <v>0</v>
      </c>
      <c r="P487">
        <v>0</v>
      </c>
      <c r="Q487">
        <v>0</v>
      </c>
      <c r="R487">
        <v>0</v>
      </c>
      <c r="S487">
        <v>0</v>
      </c>
      <c r="T487">
        <v>0</v>
      </c>
      <c r="U487">
        <v>0</v>
      </c>
    </row>
    <row r="488" spans="10:21" ht="15.75" customHeight="1">
      <c r="J488">
        <v>0</v>
      </c>
      <c r="K488">
        <v>0</v>
      </c>
      <c r="L488">
        <v>0</v>
      </c>
      <c r="M488">
        <v>0</v>
      </c>
      <c r="N488">
        <v>0</v>
      </c>
      <c r="O488">
        <v>0</v>
      </c>
      <c r="P488">
        <v>0</v>
      </c>
      <c r="Q488">
        <v>0</v>
      </c>
      <c r="R488">
        <v>0</v>
      </c>
      <c r="S488">
        <v>0</v>
      </c>
      <c r="T488">
        <v>0</v>
      </c>
      <c r="U488">
        <v>0</v>
      </c>
    </row>
    <row r="489" spans="10:21" ht="15.75" customHeight="1">
      <c r="J489">
        <v>0</v>
      </c>
      <c r="K489">
        <v>0</v>
      </c>
      <c r="L489">
        <v>0</v>
      </c>
      <c r="M489">
        <v>0</v>
      </c>
      <c r="N489">
        <v>0</v>
      </c>
      <c r="O489">
        <v>0</v>
      </c>
      <c r="P489">
        <v>0</v>
      </c>
      <c r="Q489">
        <v>0</v>
      </c>
      <c r="R489">
        <v>0</v>
      </c>
      <c r="S489">
        <v>0</v>
      </c>
      <c r="T489">
        <v>0</v>
      </c>
      <c r="U489">
        <v>0</v>
      </c>
    </row>
    <row r="490" spans="10:21" ht="15.75" customHeight="1">
      <c r="J490">
        <v>0</v>
      </c>
      <c r="K490">
        <v>0</v>
      </c>
      <c r="L490">
        <v>0</v>
      </c>
      <c r="M490">
        <v>0</v>
      </c>
      <c r="N490">
        <v>0</v>
      </c>
      <c r="O490">
        <v>0</v>
      </c>
      <c r="P490">
        <v>0</v>
      </c>
      <c r="Q490">
        <v>0</v>
      </c>
      <c r="R490">
        <v>0</v>
      </c>
      <c r="S490">
        <v>0</v>
      </c>
      <c r="T490">
        <v>0</v>
      </c>
      <c r="U490">
        <v>0</v>
      </c>
    </row>
    <row r="491" spans="10:21" ht="15.75" customHeight="1">
      <c r="J491">
        <v>0</v>
      </c>
      <c r="K491">
        <v>0</v>
      </c>
      <c r="L491">
        <v>0</v>
      </c>
      <c r="M491">
        <v>0</v>
      </c>
      <c r="N491">
        <v>0</v>
      </c>
      <c r="O491">
        <v>0</v>
      </c>
      <c r="P491">
        <v>0</v>
      </c>
      <c r="Q491">
        <v>0</v>
      </c>
      <c r="R491">
        <v>0</v>
      </c>
      <c r="S491">
        <v>0</v>
      </c>
      <c r="T491">
        <v>0</v>
      </c>
      <c r="U491">
        <v>0</v>
      </c>
    </row>
    <row r="492" spans="10:21" ht="15.75" customHeight="1">
      <c r="J492">
        <v>0</v>
      </c>
      <c r="K492">
        <v>0</v>
      </c>
      <c r="L492">
        <v>0</v>
      </c>
      <c r="M492">
        <v>0</v>
      </c>
      <c r="N492">
        <v>0</v>
      </c>
      <c r="O492">
        <v>0</v>
      </c>
      <c r="P492">
        <v>0</v>
      </c>
      <c r="Q492">
        <v>0</v>
      </c>
      <c r="R492">
        <v>0</v>
      </c>
      <c r="S492">
        <v>0</v>
      </c>
      <c r="T492">
        <v>0</v>
      </c>
      <c r="U492">
        <v>0</v>
      </c>
    </row>
    <row r="493" spans="10:21" ht="15.75" customHeight="1">
      <c r="J493">
        <v>0</v>
      </c>
      <c r="K493">
        <v>0</v>
      </c>
      <c r="L493">
        <v>0</v>
      </c>
      <c r="M493">
        <v>0</v>
      </c>
      <c r="N493">
        <v>0</v>
      </c>
      <c r="O493">
        <v>0</v>
      </c>
      <c r="P493">
        <v>0</v>
      </c>
      <c r="Q493">
        <v>0</v>
      </c>
      <c r="R493">
        <v>0</v>
      </c>
      <c r="S493">
        <v>0</v>
      </c>
      <c r="T493">
        <v>0</v>
      </c>
      <c r="U493">
        <v>0</v>
      </c>
    </row>
    <row r="494" spans="10:21" ht="15.75" customHeight="1">
      <c r="J494">
        <v>0</v>
      </c>
      <c r="K494">
        <v>0</v>
      </c>
      <c r="L494">
        <v>0</v>
      </c>
      <c r="M494">
        <v>0</v>
      </c>
      <c r="N494">
        <v>0</v>
      </c>
      <c r="O494">
        <v>0</v>
      </c>
      <c r="P494">
        <v>0</v>
      </c>
      <c r="Q494">
        <v>0</v>
      </c>
      <c r="R494">
        <v>0</v>
      </c>
      <c r="S494">
        <v>0</v>
      </c>
      <c r="T494">
        <v>0</v>
      </c>
      <c r="U494">
        <v>0</v>
      </c>
    </row>
    <row r="495" spans="10:21" ht="15.75" customHeight="1">
      <c r="J495">
        <v>0</v>
      </c>
      <c r="K495">
        <v>0</v>
      </c>
      <c r="L495">
        <v>0</v>
      </c>
      <c r="M495">
        <v>0</v>
      </c>
      <c r="N495">
        <v>0</v>
      </c>
      <c r="O495">
        <v>0</v>
      </c>
      <c r="P495">
        <v>0</v>
      </c>
      <c r="Q495">
        <v>0</v>
      </c>
      <c r="R495">
        <v>0</v>
      </c>
      <c r="S495">
        <v>0</v>
      </c>
      <c r="T495">
        <v>0</v>
      </c>
      <c r="U495">
        <v>0</v>
      </c>
    </row>
    <row r="496" spans="10:21" ht="15.75" customHeight="1">
      <c r="J496">
        <v>0</v>
      </c>
      <c r="K496">
        <v>0</v>
      </c>
      <c r="L496">
        <v>0</v>
      </c>
      <c r="M496">
        <v>0</v>
      </c>
      <c r="N496">
        <v>0</v>
      </c>
      <c r="O496">
        <v>0</v>
      </c>
      <c r="P496">
        <v>0</v>
      </c>
      <c r="Q496">
        <v>0</v>
      </c>
      <c r="R496">
        <v>0</v>
      </c>
      <c r="S496">
        <v>0</v>
      </c>
      <c r="T496">
        <v>0</v>
      </c>
      <c r="U496">
        <v>0</v>
      </c>
    </row>
    <row r="497" spans="10:21" ht="15.75" customHeight="1">
      <c r="J497">
        <v>0</v>
      </c>
      <c r="K497">
        <v>0</v>
      </c>
      <c r="L497">
        <v>0</v>
      </c>
      <c r="M497">
        <v>0</v>
      </c>
      <c r="N497">
        <v>0</v>
      </c>
      <c r="O497">
        <v>0</v>
      </c>
      <c r="P497">
        <v>0</v>
      </c>
      <c r="Q497">
        <v>0</v>
      </c>
      <c r="R497">
        <v>0</v>
      </c>
      <c r="S497">
        <v>0</v>
      </c>
      <c r="T497">
        <v>0</v>
      </c>
      <c r="U497">
        <v>0</v>
      </c>
    </row>
    <row r="498" spans="10:21" ht="15.75" customHeight="1">
      <c r="J498">
        <v>0</v>
      </c>
      <c r="K498">
        <v>0</v>
      </c>
      <c r="L498">
        <v>0</v>
      </c>
      <c r="M498">
        <v>0</v>
      </c>
      <c r="N498">
        <v>0</v>
      </c>
      <c r="O498">
        <v>0</v>
      </c>
      <c r="P498">
        <v>0</v>
      </c>
      <c r="Q498">
        <v>0</v>
      </c>
      <c r="R498">
        <v>0</v>
      </c>
      <c r="S498">
        <v>0</v>
      </c>
      <c r="T498">
        <v>0</v>
      </c>
      <c r="U498">
        <v>0</v>
      </c>
    </row>
  </sheetData>
  <sheetProtection algorithmName="SHA-512" hashValue="sSU1psMIuGeCxoTlUMbkQB7ZIy1rN1qFScQ7nvcDCTnUw9aoZm4Yr1EvRoe9UytEqksmQL5ZR0g35R7To9Lpng==" saltValue="kOimnR+4PQMw/gMPs1wrkg==" spinCount="100000" sheet="1" objects="1" scenarios="1"/>
  <protectedRanges>
    <protectedRange algorithmName="SHA-512" hashValue="TRnnX3RUIKYsC/w3H2UjxAGlSTQce/H1cGInkqAzdKFMXdw+1ocS/2AHJN+efMaNEV6oVJeoqYgbPlXWgG5Cfw==" saltValue="rjNhCVdZTIixYuFP+7w0XA==" spinCount="100000" sqref="A2:G2" name="Admin Area"/>
  </protectedRanges>
  <customSheetViews>
    <customSheetView guid="{425A61E2-93C6-472F-BEDF-993E663EB839}" filter="1" showAutoFilter="1">
      <pageMargins left="0" right="0" top="0" bottom="0" header="0" footer="0"/>
      <autoFilter ref="A3:AN1064" xr:uid="{5EDE001B-A40D-4A2A-A991-784C1A8169E1}">
        <filterColumn colId="0">
          <filters>
            <filter val="North Aston Farms"/>
          </filters>
        </filterColumn>
      </autoFilter>
    </customSheetView>
    <customSheetView guid="{BE996029-1294-4FF7-A272-C0E45A2AD883}" filter="1" showAutoFilter="1">
      <pageMargins left="0" right="0" top="0" bottom="0" header="0" footer="0"/>
      <autoFilter ref="A3:AN1064" xr:uid="{DF52A428-D5BC-4147-B023-314FE98C6D0B}">
        <filterColumn colId="0">
          <filters>
            <filter val="Willowbrook Farm"/>
          </filters>
        </filterColumn>
      </autoFilter>
    </customSheetView>
    <customSheetView guid="{E4946240-84F5-4624-A355-53943C4CF999}" filter="1" showAutoFilter="1">
      <pageMargins left="0" right="0" top="0" bottom="0" header="0" footer="0"/>
      <autoFilter ref="A3:AN1064" xr:uid="{E987FF43-A5E3-4C2F-991D-91CCFC614B97}">
        <filterColumn colId="0">
          <filters>
            <filter val="Worthy Earth at Bletchingdon"/>
          </filters>
        </filterColumn>
      </autoFilter>
    </customSheetView>
    <customSheetView guid="{B8B70805-EB6F-472F-AF22-5D31A54882FC}" filter="1" showAutoFilter="1">
      <pageMargins left="0" right="0" top="0" bottom="0" header="0" footer="0"/>
      <autoFilter ref="A3:AN1064" xr:uid="{B5A2F3D9-5B82-4F00-BFEB-182D86C8A11E}">
        <filterColumn colId="0">
          <filters>
            <filter val="Oxford City Farm"/>
          </filters>
        </filterColumn>
      </autoFilter>
    </customSheetView>
    <customSheetView guid="{EFB2F12C-29EF-4125-9972-519BC729B731}" filter="1" showAutoFilter="1">
      <pageMargins left="0" right="0" top="0" bottom="0" header="0" footer="0"/>
      <autoFilter ref="A3:AN1064" xr:uid="{7AFDDD00-55AF-47B4-8C0B-50145C06AF80}">
        <filterColumn colId="0">
          <filters>
            <filter val="The Market Garden"/>
          </filters>
        </filterColumn>
      </autoFilter>
    </customSheetView>
    <customSheetView guid="{E10FA76B-2A31-4DCD-B1A9-D319D247C796}" filter="1" showAutoFilter="1">
      <pageMargins left="0" right="0" top="0" bottom="0" header="0" footer="0"/>
      <autoFilter ref="A3:AN1064" xr:uid="{E509B6D4-04E8-40F8-AD8B-D9A4716FFBFF}">
        <filterColumn colId="0">
          <filters>
            <filter val="Sandy Lane Organics"/>
          </filters>
        </filterColumn>
      </autoFilter>
    </customSheetView>
    <customSheetView guid="{FB3998CC-4FB8-4363-B191-D4A5AD5FA9CA}" filter="1" showAutoFilter="1">
      <pageMargins left="0" right="0" top="0" bottom="0" header="0" footer="0"/>
      <autoFilter ref="A3:AN1064" xr:uid="{B9AD5E95-FE6F-4B6C-9349-570A60EE08FB}">
        <filterColumn colId="0">
          <filters>
            <filter val="Coleshill Organics"/>
          </filters>
        </filterColumn>
      </autoFilter>
    </customSheetView>
    <customSheetView guid="{B187B33B-7677-4F73-A956-2ECC498B1E1C}" filter="1" showAutoFilter="1">
      <pageMargins left="0" right="0" top="0" bottom="0" header="0" footer="0"/>
      <autoFilter ref="A3:AN1064" xr:uid="{A9024A3C-EC83-4D77-8BDE-9A0442A34675}">
        <filterColumn colId="0">
          <filters>
            <filter val="Nettlebed Creamery"/>
          </filters>
        </filterColumn>
      </autoFilter>
    </customSheetView>
    <customSheetView guid="{C9424897-3F1E-4B76-B30F-00904DA18E3B}" filter="1" showAutoFilter="1">
      <pageMargins left="0" right="0" top="0" bottom="0" header="0" footer="0"/>
      <autoFilter ref="A3:AN1064" xr:uid="{1A8F9A6E-6DD1-471B-AB58-BEAC7E0D250B}">
        <filterColumn colId="0">
          <filters>
            <filter val="Bruern Farms"/>
          </filters>
        </filterColumn>
      </autoFilter>
    </customSheetView>
    <customSheetView guid="{49FE9DE3-20E9-42A7-AF22-81332A38CC4E}" filter="1" showAutoFilter="1">
      <pageMargins left="0" right="0" top="0" bottom="0" header="0" footer="0"/>
      <autoFilter ref="A3:AN1064" xr:uid="{1BAB6464-3EB7-4104-89B0-11296B1369F7}">
        <filterColumn colId="0">
          <filters>
            <filter val="Blacklands"/>
          </filters>
        </filterColumn>
      </autoFilter>
    </customSheetView>
  </customSheetViews>
  <mergeCells count="2">
    <mergeCell ref="A2:G2"/>
    <mergeCell ref="I1:U1"/>
  </mergeCells>
  <conditionalFormatting sqref="G4:G331">
    <cfRule type="containsBlanks" dxfId="97" priority="1">
      <formula>LEN(TRIM(G4))=0</formula>
    </cfRule>
    <cfRule type="cellIs" dxfId="96" priority="2" operator="lessThan">
      <formula>0</formula>
    </cfRule>
    <cfRule type="cellIs" dxfId="95" priority="3" operator="equal">
      <formula>0</formula>
    </cfRule>
    <cfRule type="cellIs" dxfId="94" priority="4" operator="between">
      <formula>0.00001</formula>
      <formula>$F4-0.0001</formula>
    </cfRule>
    <cfRule type="cellIs" dxfId="93" priority="5" operator="equal">
      <formula>$F4</formula>
    </cfRule>
  </conditionalFormatting>
  <conditionalFormatting sqref="J4:AM331">
    <cfRule type="cellIs" dxfId="92" priority="11" operator="greaterThan">
      <formula>0</formula>
    </cfRule>
    <cfRule type="cellIs" dxfId="91" priority="12" operator="equal">
      <formula>0</formula>
    </cfRule>
  </conditionalFormatting>
  <dataValidations count="5">
    <dataValidation type="custom" allowBlank="1" showDropDown="1" showInputMessage="1" showErrorMessage="1" prompt="Please be sure to enter a number" sqref="F4:F53 F86:F106 F260:F331 F64:F81 F110:F256" xr:uid="{BA96B8FA-935E-4549-B248-2160B0DEB261}">
      <formula1>ISNUMBER(F4)</formula1>
    </dataValidation>
    <dataValidation allowBlank="1" showInputMessage="1" showErrorMessage="1" promptTitle="Put any additional info relating to the produce in this column" sqref="C260:C331 C4:C53 C86:C106 C64:C81 C110:C256"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T1:XFD1048576 A332:D1048576 F332:AS1048576" xr:uid="{AAA59AFD-02D1-4C7F-ACD1-BC8D53C5140E}"/>
    <dataValidation type="custom" allowBlank="1" showInputMessage="1" showErrorMessage="1" errorTitle="Please enter the price as just the numbers." error="Example: for £2.54, enter only 2.54" sqref="E86:E106 E4:E81 E110:E1048576" xr:uid="{E2F3193F-2386-4ABD-BA60-7EC1293A8255}">
      <formula1>ISNUMBER(E4)</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D4 D260:D331 D6:D53 D86:D106 D64:D81 D110:D131 D141:D256</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B260:B331 B4:B53 B86:B106 B64:B81 B110:B131 B141:B256</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ErrorMessage="1" xr:uid="{A35997C1-767B-4458-8517-05BCB99F5862}">
          <x14:formula1>
            <xm:f>'Buyer Contact Info'!$B$3:$B$22</xm:f>
          </x14:formula1>
          <xm:sqref>AN3:AS3</xm:sqref>
        </x14:dataValidation>
        <x14:dataValidation type="list" allowBlank="1" showInputMessage="1" showErrorMessage="1" xr:uid="{59E4F8D7-10D0-4D14-95FD-B36C03156F40}">
          <x14:formula1>
            <xm:f>'Grower Contact Info'!$B$3:$B$24</xm:f>
          </x14:formula1>
          <xm:sqref>A4:A331</xm:sqref>
        </x14:dataValidation>
        <x14:dataValidation type="list" allowBlank="1" showDropDown="1" showErrorMessage="1" xr:uid="{70D6935C-F49F-4833-9883-77A6E5CB6567}">
          <x14:formula1>
            <xm:f>'Buyer Contact Info'!$B$3:$B$22</xm:f>
          </x14:formula1>
          <xm:sqref>V2:AM2 T2</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Info'!$B$3:$B$22</xm:f>
          </x14:formula1>
          <xm:sqref>J3:AM3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J4:J53 J207:J331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J157:J181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J54:J81 J107:J156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J182:J206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J82:J106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991"/>
  <sheetViews>
    <sheetView showGridLines="0" workbookViewId="0">
      <selection activeCell="D35" sqref="D35"/>
    </sheetView>
  </sheetViews>
  <sheetFormatPr defaultColWidth="12.5703125" defaultRowHeight="15.75" customHeight="1"/>
  <cols>
    <col min="1" max="1" width="7.5703125" customWidth="1"/>
    <col min="2" max="2" width="28.28515625" customWidth="1"/>
    <col min="3" max="3" width="17" customWidth="1"/>
    <col min="4" max="4" width="76" customWidth="1"/>
  </cols>
  <sheetData>
    <row r="1" spans="1:4" ht="15.75" customHeight="1">
      <c r="A1" s="20"/>
      <c r="B1" s="20"/>
      <c r="C1" s="20"/>
      <c r="D1" s="20"/>
    </row>
    <row r="2" spans="1:4" ht="15">
      <c r="A2" s="20"/>
      <c r="B2" s="131" t="s">
        <v>98</v>
      </c>
      <c r="C2" s="132" t="s">
        <v>99</v>
      </c>
      <c r="D2" s="133" t="s">
        <v>100</v>
      </c>
    </row>
    <row r="3" spans="1:4" ht="24" customHeight="1">
      <c r="A3" s="24"/>
      <c r="B3" s="120" t="s">
        <v>23</v>
      </c>
      <c r="C3" s="134" t="s">
        <v>101</v>
      </c>
      <c r="D3" s="121" t="s">
        <v>102</v>
      </c>
    </row>
    <row r="4" spans="1:4" ht="24" customHeight="1">
      <c r="A4" s="19"/>
      <c r="B4" s="122" t="s">
        <v>25</v>
      </c>
      <c r="C4" s="135" t="s">
        <v>103</v>
      </c>
      <c r="D4" s="123" t="s">
        <v>104</v>
      </c>
    </row>
    <row r="5" spans="1:4" ht="24" customHeight="1">
      <c r="A5" s="19"/>
      <c r="B5" s="124" t="s">
        <v>27</v>
      </c>
      <c r="C5" s="135" t="s">
        <v>105</v>
      </c>
      <c r="D5" s="123" t="s">
        <v>106</v>
      </c>
    </row>
    <row r="6" spans="1:4" ht="24" customHeight="1">
      <c r="A6" s="19"/>
      <c r="B6" s="124" t="s">
        <v>60</v>
      </c>
      <c r="C6" s="125" t="s">
        <v>107</v>
      </c>
      <c r="D6" s="123" t="s">
        <v>108</v>
      </c>
    </row>
    <row r="7" spans="1:4" ht="24" customHeight="1">
      <c r="A7" s="19"/>
      <c r="B7" s="124" t="s">
        <v>78</v>
      </c>
      <c r="C7" s="126" t="s">
        <v>109</v>
      </c>
      <c r="D7" s="123" t="s">
        <v>110</v>
      </c>
    </row>
    <row r="8" spans="1:4" ht="27" customHeight="1">
      <c r="A8" s="19"/>
      <c r="B8" s="124" t="s">
        <v>80</v>
      </c>
      <c r="C8" s="125" t="s">
        <v>111</v>
      </c>
      <c r="D8" s="123" t="s">
        <v>112</v>
      </c>
    </row>
    <row r="9" spans="1:4" ht="24" customHeight="1">
      <c r="A9" s="19"/>
      <c r="B9" s="124" t="s">
        <v>87</v>
      </c>
      <c r="C9" s="125" t="s">
        <v>113</v>
      </c>
      <c r="D9" s="123" t="s">
        <v>114</v>
      </c>
    </row>
    <row r="10" spans="1:4" ht="24" customHeight="1">
      <c r="A10" s="19"/>
      <c r="B10" s="124" t="s">
        <v>91</v>
      </c>
      <c r="C10" s="125" t="s">
        <v>115</v>
      </c>
      <c r="D10" s="123" t="s">
        <v>116</v>
      </c>
    </row>
    <row r="11" spans="1:4" ht="24" customHeight="1">
      <c r="A11" s="19"/>
      <c r="B11" s="145" t="s">
        <v>44</v>
      </c>
      <c r="C11" s="150" t="s">
        <v>117</v>
      </c>
      <c r="D11" s="151" t="s">
        <v>118</v>
      </c>
    </row>
    <row r="12" spans="1:4" ht="26.25" customHeight="1">
      <c r="A12" s="19"/>
      <c r="B12" s="149" t="s">
        <v>62</v>
      </c>
      <c r="C12" s="147" t="s">
        <v>119</v>
      </c>
      <c r="D12" s="148" t="s">
        <v>120</v>
      </c>
    </row>
    <row r="13" spans="1:4" ht="12.75" hidden="1">
      <c r="A13" s="19"/>
      <c r="B13" s="146" t="s">
        <v>121</v>
      </c>
      <c r="C13" s="152"/>
      <c r="D13" s="121"/>
    </row>
    <row r="14" spans="1:4" ht="12.75" hidden="1">
      <c r="A14" s="19"/>
      <c r="B14" s="127" t="s">
        <v>122</v>
      </c>
      <c r="C14" s="126"/>
      <c r="D14" s="123"/>
    </row>
    <row r="15" spans="1:4" ht="12.75" hidden="1">
      <c r="A15" s="19"/>
      <c r="B15" s="127" t="s">
        <v>123</v>
      </c>
      <c r="C15" s="125"/>
      <c r="D15" s="123"/>
    </row>
    <row r="16" spans="1:4" ht="12.75" hidden="1">
      <c r="A16" s="19"/>
      <c r="B16" s="127" t="s">
        <v>124</v>
      </c>
      <c r="C16" s="125"/>
      <c r="D16" s="123"/>
    </row>
    <row r="17" spans="1:4" ht="12.75" hidden="1">
      <c r="A17" s="19"/>
      <c r="B17" s="127" t="s">
        <v>125</v>
      </c>
      <c r="C17" s="125"/>
      <c r="D17" s="123"/>
    </row>
    <row r="18" spans="1:4" ht="12.75" hidden="1">
      <c r="A18" s="19"/>
      <c r="B18" s="127" t="s">
        <v>126</v>
      </c>
      <c r="C18" s="135"/>
      <c r="D18" s="123"/>
    </row>
    <row r="19" spans="1:4" ht="12.75" hidden="1">
      <c r="A19" s="19"/>
      <c r="B19" s="127" t="s">
        <v>127</v>
      </c>
      <c r="C19" s="125"/>
      <c r="D19" s="123"/>
    </row>
    <row r="20" spans="1:4" ht="12.75" hidden="1">
      <c r="A20" s="19"/>
      <c r="B20" s="127" t="s">
        <v>128</v>
      </c>
      <c r="C20" s="126"/>
      <c r="D20" s="123"/>
    </row>
    <row r="21" spans="1:4" ht="12.75" hidden="1">
      <c r="A21" s="19"/>
      <c r="B21" s="127" t="s">
        <v>129</v>
      </c>
      <c r="C21" s="125"/>
      <c r="D21" s="123"/>
    </row>
    <row r="22" spans="1:4" ht="12.75" hidden="1">
      <c r="A22" s="19"/>
      <c r="B22" s="127" t="s">
        <v>130</v>
      </c>
      <c r="C22" s="125"/>
      <c r="D22" s="123"/>
    </row>
    <row r="23" spans="1:4" ht="12.75" hidden="1">
      <c r="A23" s="19"/>
      <c r="B23" s="127" t="s">
        <v>131</v>
      </c>
      <c r="C23" s="126"/>
      <c r="D23" s="123"/>
    </row>
    <row r="24" spans="1:4" ht="12.75" hidden="1">
      <c r="B24" s="127" t="s">
        <v>132</v>
      </c>
      <c r="C24" s="126"/>
      <c r="D24" s="123"/>
    </row>
    <row r="25" spans="1:4" ht="12.75" hidden="1">
      <c r="B25" s="127" t="s">
        <v>133</v>
      </c>
      <c r="C25" s="126"/>
      <c r="D25" s="123"/>
    </row>
    <row r="26" spans="1:4" ht="12.75" hidden="1">
      <c r="B26" s="127" t="s">
        <v>134</v>
      </c>
      <c r="C26" s="126"/>
      <c r="D26" s="123"/>
    </row>
    <row r="27" spans="1:4" ht="12.75" hidden="1">
      <c r="B27" s="127" t="s">
        <v>135</v>
      </c>
      <c r="C27" s="126"/>
      <c r="D27" s="123"/>
    </row>
    <row r="28" spans="1:4" ht="12.75" hidden="1">
      <c r="B28" s="127" t="s">
        <v>136</v>
      </c>
      <c r="C28" s="126"/>
      <c r="D28" s="123"/>
    </row>
    <row r="29" spans="1:4" ht="12.75" hidden="1">
      <c r="B29" s="127" t="s">
        <v>137</v>
      </c>
      <c r="C29" s="126"/>
      <c r="D29" s="123"/>
    </row>
    <row r="30" spans="1:4" ht="12.75">
      <c r="B30" s="128"/>
      <c r="C30" s="126"/>
      <c r="D30" s="123"/>
    </row>
    <row r="31" spans="1:4" ht="12.75">
      <c r="B31" s="129" t="s">
        <v>138</v>
      </c>
      <c r="C31" s="126"/>
      <c r="D31" s="123"/>
    </row>
    <row r="32" spans="1:4" ht="13.5">
      <c r="B32" s="129" t="s">
        <v>139</v>
      </c>
      <c r="C32" s="125" t="s">
        <v>140</v>
      </c>
      <c r="D32" s="123" t="s">
        <v>141</v>
      </c>
    </row>
    <row r="33" spans="2:4" ht="13.5">
      <c r="B33" s="130" t="s">
        <v>77</v>
      </c>
      <c r="C33" s="125" t="s">
        <v>142</v>
      </c>
      <c r="D33" s="123" t="s">
        <v>143</v>
      </c>
    </row>
    <row r="34" spans="2:4" ht="13.5">
      <c r="B34" s="129" t="s">
        <v>89</v>
      </c>
      <c r="C34" s="125" t="s">
        <v>144</v>
      </c>
      <c r="D34" s="123" t="s">
        <v>145</v>
      </c>
    </row>
    <row r="35" spans="2:4" ht="12.75">
      <c r="B35" s="29"/>
      <c r="C35" s="28"/>
      <c r="D35" s="27"/>
    </row>
    <row r="36" spans="2:4" ht="12.75">
      <c r="B36" s="29"/>
      <c r="C36" s="28"/>
      <c r="D36" s="27"/>
    </row>
    <row r="37" spans="2:4" ht="12.75">
      <c r="B37" s="29"/>
      <c r="C37" s="28"/>
      <c r="D37" s="27"/>
    </row>
    <row r="38" spans="2:4" ht="12.75">
      <c r="B38" s="29"/>
      <c r="C38" s="28"/>
      <c r="D38" s="27"/>
    </row>
    <row r="39" spans="2:4" ht="12.75">
      <c r="B39" s="29"/>
      <c r="C39" s="28"/>
      <c r="D39" s="27"/>
    </row>
    <row r="40" spans="2:4" ht="12.75">
      <c r="B40" s="29"/>
      <c r="C40" s="28"/>
      <c r="D40" s="27"/>
    </row>
    <row r="41" spans="2:4" ht="12.75">
      <c r="B41" s="29"/>
      <c r="C41" s="28"/>
      <c r="D41" s="27"/>
    </row>
    <row r="42" spans="2:4" ht="12.75">
      <c r="B42" s="29"/>
      <c r="C42" s="28"/>
      <c r="D42" s="27"/>
    </row>
    <row r="43" spans="2:4" ht="12.75">
      <c r="B43" s="29"/>
      <c r="C43" s="28"/>
      <c r="D43" s="27"/>
    </row>
    <row r="44" spans="2:4" ht="12.75">
      <c r="B44" s="29"/>
      <c r="C44" s="28"/>
      <c r="D44" s="27"/>
    </row>
    <row r="45" spans="2:4" ht="12.75">
      <c r="B45" s="29"/>
      <c r="C45" s="28"/>
      <c r="D45" s="27"/>
    </row>
    <row r="46" spans="2:4" ht="12.75">
      <c r="B46" s="29"/>
      <c r="C46" s="28"/>
      <c r="D46" s="27"/>
    </row>
    <row r="47" spans="2:4" ht="12.75">
      <c r="B47" s="29"/>
      <c r="C47" s="28"/>
      <c r="D47" s="27"/>
    </row>
    <row r="48" spans="2:4" ht="12.75">
      <c r="B48" s="29"/>
      <c r="C48" s="28"/>
      <c r="D48" s="27"/>
    </row>
    <row r="49" spans="2:4" ht="12.75">
      <c r="B49" s="29"/>
      <c r="C49" s="28"/>
      <c r="D49" s="27"/>
    </row>
    <row r="50" spans="2:4" ht="12.75">
      <c r="B50" s="29"/>
      <c r="C50" s="28"/>
      <c r="D50" s="27"/>
    </row>
    <row r="51" spans="2:4" ht="12.75">
      <c r="B51" s="29"/>
      <c r="C51" s="28"/>
      <c r="D51" s="27"/>
    </row>
    <row r="52" spans="2:4" ht="12.75">
      <c r="B52" s="29"/>
      <c r="C52" s="28"/>
      <c r="D52" s="27"/>
    </row>
    <row r="53" spans="2:4" ht="12.75">
      <c r="B53" s="29"/>
      <c r="C53" s="28"/>
      <c r="D53" s="27"/>
    </row>
    <row r="54" spans="2:4" ht="12.75">
      <c r="B54" s="29"/>
      <c r="C54" s="28"/>
      <c r="D54" s="27"/>
    </row>
    <row r="55" spans="2:4" ht="12.75">
      <c r="B55" s="29"/>
      <c r="C55" s="28"/>
      <c r="D55" s="27"/>
    </row>
    <row r="56" spans="2:4" ht="12.75">
      <c r="B56" s="29"/>
      <c r="C56" s="28"/>
      <c r="D56" s="27"/>
    </row>
    <row r="57" spans="2:4" ht="12.75">
      <c r="B57" s="29"/>
      <c r="C57" s="28"/>
      <c r="D57" s="27"/>
    </row>
    <row r="58" spans="2:4" ht="12.75">
      <c r="B58" s="29"/>
      <c r="C58" s="28"/>
      <c r="D58" s="27"/>
    </row>
    <row r="59" spans="2:4" ht="12.75">
      <c r="B59" s="29"/>
      <c r="C59" s="28"/>
      <c r="D59" s="27"/>
    </row>
    <row r="60" spans="2:4" ht="12.75">
      <c r="B60" s="29"/>
      <c r="C60" s="28"/>
      <c r="D60" s="27"/>
    </row>
    <row r="61" spans="2:4" ht="12.75">
      <c r="B61" s="29"/>
      <c r="C61" s="28"/>
      <c r="D61" s="27"/>
    </row>
    <row r="62" spans="2:4" ht="12.75">
      <c r="B62" s="29"/>
      <c r="C62" s="28"/>
      <c r="D62" s="27"/>
    </row>
    <row r="63" spans="2:4" ht="12.75">
      <c r="B63" s="29"/>
      <c r="C63" s="28"/>
      <c r="D63" s="27"/>
    </row>
    <row r="64" spans="2:4" ht="12.75">
      <c r="B64" s="29"/>
      <c r="C64" s="28"/>
      <c r="D64" s="27"/>
    </row>
    <row r="65" spans="2:4" ht="12.75">
      <c r="B65" s="29"/>
      <c r="C65" s="28"/>
      <c r="D65" s="27"/>
    </row>
    <row r="66" spans="2:4" ht="12.75">
      <c r="B66" s="29"/>
      <c r="C66" s="28"/>
      <c r="D66" s="27"/>
    </row>
    <row r="67" spans="2:4" ht="12.75">
      <c r="B67" s="29"/>
      <c r="C67" s="28"/>
      <c r="D67" s="27"/>
    </row>
    <row r="68" spans="2:4" ht="12.75">
      <c r="B68" s="29"/>
      <c r="C68" s="28"/>
      <c r="D68" s="27"/>
    </row>
    <row r="69" spans="2:4" ht="12.75">
      <c r="B69" s="29"/>
      <c r="C69" s="28"/>
      <c r="D69" s="27"/>
    </row>
    <row r="70" spans="2:4" ht="12.75">
      <c r="B70" s="29"/>
      <c r="C70" s="28"/>
      <c r="D70" s="27"/>
    </row>
    <row r="71" spans="2:4" ht="12.75">
      <c r="B71" s="29"/>
      <c r="C71" s="28"/>
      <c r="D71" s="27"/>
    </row>
    <row r="72" spans="2:4" ht="12.75">
      <c r="B72" s="29"/>
      <c r="C72" s="28"/>
      <c r="D72" s="27"/>
    </row>
    <row r="73" spans="2:4" ht="12.75">
      <c r="B73" s="29"/>
      <c r="C73" s="28"/>
      <c r="D73" s="27"/>
    </row>
    <row r="74" spans="2:4" ht="12.75">
      <c r="B74" s="29"/>
      <c r="C74" s="28"/>
      <c r="D74" s="27"/>
    </row>
    <row r="75" spans="2:4" ht="12.75">
      <c r="B75" s="29"/>
      <c r="C75" s="28"/>
      <c r="D75" s="27"/>
    </row>
    <row r="76" spans="2:4" ht="12.75">
      <c r="B76" s="29"/>
      <c r="C76" s="28"/>
      <c r="D76" s="27"/>
    </row>
    <row r="77" spans="2:4" ht="12.75">
      <c r="B77" s="29"/>
      <c r="C77" s="28"/>
      <c r="D77" s="27"/>
    </row>
    <row r="78" spans="2:4" ht="12.75">
      <c r="B78" s="29"/>
      <c r="C78" s="28"/>
      <c r="D78" s="27"/>
    </row>
    <row r="79" spans="2:4" ht="12.75">
      <c r="B79" s="29"/>
      <c r="C79" s="28"/>
      <c r="D79" s="27"/>
    </row>
    <row r="80" spans="2:4" ht="12.75">
      <c r="B80" s="29"/>
      <c r="C80" s="28"/>
      <c r="D80" s="27"/>
    </row>
    <row r="81" spans="2:4" ht="12.75">
      <c r="B81" s="29"/>
      <c r="C81" s="28"/>
      <c r="D81" s="27"/>
    </row>
    <row r="82" spans="2:4" ht="12.75">
      <c r="B82" s="29"/>
      <c r="C82" s="28"/>
      <c r="D82" s="27"/>
    </row>
    <row r="83" spans="2:4" ht="12.75">
      <c r="B83" s="29"/>
      <c r="C83" s="28"/>
      <c r="D83" s="27"/>
    </row>
    <row r="84" spans="2:4" ht="12.75">
      <c r="B84" s="29"/>
      <c r="C84" s="28"/>
      <c r="D84" s="27"/>
    </row>
    <row r="85" spans="2:4" ht="12.75">
      <c r="B85" s="29"/>
      <c r="C85" s="28"/>
      <c r="D85" s="27"/>
    </row>
    <row r="86" spans="2:4" ht="12.75">
      <c r="B86" s="29"/>
      <c r="C86" s="28"/>
      <c r="D86" s="27"/>
    </row>
    <row r="87" spans="2:4" ht="12.75">
      <c r="B87" s="29"/>
      <c r="C87" s="28"/>
      <c r="D87" s="27"/>
    </row>
    <row r="88" spans="2:4" ht="12.75">
      <c r="B88" s="29"/>
      <c r="C88" s="28"/>
      <c r="D88" s="27"/>
    </row>
    <row r="89" spans="2:4" ht="12.75">
      <c r="B89" s="29"/>
      <c r="C89" s="28"/>
      <c r="D89" s="27"/>
    </row>
    <row r="90" spans="2:4" ht="12.75">
      <c r="B90" s="29"/>
      <c r="C90" s="28"/>
      <c r="D90" s="27"/>
    </row>
    <row r="91" spans="2:4" ht="12.75">
      <c r="B91" s="29"/>
      <c r="C91" s="28"/>
      <c r="D91" s="27"/>
    </row>
    <row r="92" spans="2:4" ht="12.75">
      <c r="B92" s="29"/>
      <c r="C92" s="28"/>
      <c r="D92" s="27"/>
    </row>
    <row r="93" spans="2:4" ht="12.75">
      <c r="B93" s="29"/>
      <c r="C93" s="28"/>
      <c r="D93" s="27"/>
    </row>
    <row r="94" spans="2:4" ht="12.75">
      <c r="B94" s="29"/>
      <c r="C94" s="28"/>
      <c r="D94" s="27"/>
    </row>
    <row r="95" spans="2:4" ht="12.75">
      <c r="B95" s="29"/>
      <c r="C95" s="28"/>
      <c r="D95" s="27"/>
    </row>
    <row r="96" spans="2:4" ht="12.75">
      <c r="B96" s="29"/>
      <c r="C96" s="28"/>
      <c r="D96" s="27"/>
    </row>
    <row r="97" spans="2:4" ht="12.75">
      <c r="B97" s="29"/>
      <c r="C97" s="28"/>
      <c r="D97" s="27"/>
    </row>
    <row r="98" spans="2:4" ht="12.75">
      <c r="B98" s="29"/>
      <c r="C98" s="28"/>
      <c r="D98" s="27"/>
    </row>
    <row r="99" spans="2:4" ht="12.75">
      <c r="B99" s="29"/>
      <c r="C99" s="28"/>
      <c r="D99" s="27"/>
    </row>
    <row r="100" spans="2:4" ht="12.75">
      <c r="B100" s="29"/>
      <c r="C100" s="28"/>
      <c r="D100" s="27"/>
    </row>
    <row r="101" spans="2:4" ht="12.75">
      <c r="B101" s="29"/>
      <c r="C101" s="28"/>
      <c r="D101" s="27"/>
    </row>
    <row r="102" spans="2:4" ht="12.75">
      <c r="B102" s="29"/>
      <c r="C102" s="28"/>
      <c r="D102" s="27"/>
    </row>
    <row r="103" spans="2:4" ht="12.75">
      <c r="B103" s="29"/>
      <c r="C103" s="28"/>
      <c r="D103" s="27"/>
    </row>
    <row r="104" spans="2:4" ht="12.75">
      <c r="B104" s="29"/>
      <c r="C104" s="28"/>
      <c r="D104" s="27"/>
    </row>
    <row r="105" spans="2:4" ht="12.75">
      <c r="B105" s="29"/>
      <c r="C105" s="28"/>
      <c r="D105" s="27"/>
    </row>
    <row r="106" spans="2:4" ht="12.75">
      <c r="B106" s="29"/>
      <c r="C106" s="28"/>
      <c r="D106" s="27"/>
    </row>
    <row r="107" spans="2:4" ht="12.75">
      <c r="B107" s="29"/>
      <c r="C107" s="28"/>
      <c r="D107" s="27"/>
    </row>
    <row r="108" spans="2:4" ht="12.75">
      <c r="B108" s="29"/>
      <c r="C108" s="28"/>
      <c r="D108" s="27"/>
    </row>
    <row r="109" spans="2:4" ht="12.75">
      <c r="B109" s="29"/>
      <c r="C109" s="28"/>
      <c r="D109" s="27"/>
    </row>
    <row r="110" spans="2:4" ht="12.75">
      <c r="B110" s="29"/>
      <c r="C110" s="28"/>
      <c r="D110" s="27"/>
    </row>
    <row r="111" spans="2:4" ht="12.75">
      <c r="B111" s="29"/>
      <c r="C111" s="28"/>
      <c r="D111" s="27"/>
    </row>
    <row r="112" spans="2:4" ht="12.75">
      <c r="B112" s="29"/>
      <c r="C112" s="28"/>
      <c r="D112" s="27"/>
    </row>
    <row r="113" spans="2:4" ht="12.75">
      <c r="B113" s="29"/>
      <c r="C113" s="28"/>
      <c r="D113" s="27"/>
    </row>
    <row r="114" spans="2:4" ht="12.75">
      <c r="B114" s="29"/>
      <c r="C114" s="28"/>
      <c r="D114" s="27"/>
    </row>
    <row r="115" spans="2:4" ht="12.75">
      <c r="B115" s="29"/>
      <c r="C115" s="28"/>
      <c r="D115" s="27"/>
    </row>
    <row r="116" spans="2:4" ht="12.75">
      <c r="B116" s="29"/>
      <c r="C116" s="28"/>
      <c r="D116" s="27"/>
    </row>
    <row r="117" spans="2:4" ht="12.75">
      <c r="B117" s="29"/>
      <c r="C117" s="28"/>
      <c r="D117" s="27"/>
    </row>
    <row r="118" spans="2:4" ht="12.75">
      <c r="B118" s="29"/>
      <c r="C118" s="28"/>
      <c r="D118" s="27"/>
    </row>
    <row r="119" spans="2:4" ht="12.75">
      <c r="B119" s="29"/>
      <c r="C119" s="28"/>
      <c r="D119" s="27"/>
    </row>
    <row r="120" spans="2:4" ht="12.75">
      <c r="B120" s="29"/>
      <c r="C120" s="28"/>
      <c r="D120" s="27"/>
    </row>
    <row r="121" spans="2:4" ht="12.75">
      <c r="B121" s="29"/>
      <c r="C121" s="28"/>
      <c r="D121" s="27"/>
    </row>
    <row r="122" spans="2:4" ht="12.75">
      <c r="B122" s="29"/>
      <c r="C122" s="28"/>
      <c r="D122" s="27"/>
    </row>
    <row r="123" spans="2:4" ht="12.75">
      <c r="B123" s="29"/>
      <c r="C123" s="28"/>
      <c r="D123" s="27"/>
    </row>
    <row r="124" spans="2:4" ht="12.75">
      <c r="B124" s="29"/>
      <c r="C124" s="28"/>
      <c r="D124" s="27"/>
    </row>
    <row r="125" spans="2:4" ht="12.75">
      <c r="B125" s="29"/>
      <c r="C125" s="28"/>
      <c r="D125" s="27"/>
    </row>
    <row r="126" spans="2:4" ht="12.75">
      <c r="B126" s="29"/>
      <c r="C126" s="28"/>
      <c r="D126" s="27"/>
    </row>
    <row r="127" spans="2:4" ht="12.75">
      <c r="B127" s="29"/>
      <c r="C127" s="28"/>
      <c r="D127" s="27"/>
    </row>
    <row r="128" spans="2:4" ht="12.75">
      <c r="B128" s="29"/>
      <c r="C128" s="28"/>
      <c r="D128" s="27"/>
    </row>
    <row r="129" spans="2:4" ht="12.75">
      <c r="B129" s="29"/>
      <c r="C129" s="28"/>
      <c r="D129" s="27"/>
    </row>
    <row r="130" spans="2:4" ht="12.75">
      <c r="B130" s="29"/>
      <c r="C130" s="28"/>
      <c r="D130" s="27"/>
    </row>
    <row r="131" spans="2:4" ht="12.75">
      <c r="B131" s="29"/>
      <c r="C131" s="28"/>
      <c r="D131" s="27"/>
    </row>
    <row r="132" spans="2:4" ht="12.75">
      <c r="B132" s="29"/>
      <c r="C132" s="28"/>
      <c r="D132" s="27"/>
    </row>
    <row r="133" spans="2:4" ht="12.75">
      <c r="B133" s="29"/>
      <c r="C133" s="28"/>
      <c r="D133" s="27"/>
    </row>
    <row r="134" spans="2:4" ht="12.75">
      <c r="B134" s="29"/>
      <c r="C134" s="28"/>
      <c r="D134" s="27"/>
    </row>
    <row r="135" spans="2:4" ht="12.75">
      <c r="B135" s="29"/>
      <c r="C135" s="28"/>
      <c r="D135" s="27"/>
    </row>
    <row r="136" spans="2:4" ht="12.75">
      <c r="B136" s="29"/>
      <c r="C136" s="28"/>
      <c r="D136" s="27"/>
    </row>
    <row r="137" spans="2:4" ht="12.75">
      <c r="B137" s="29"/>
      <c r="C137" s="28"/>
      <c r="D137" s="27"/>
    </row>
    <row r="138" spans="2:4" ht="12.75">
      <c r="B138" s="29"/>
      <c r="C138" s="28"/>
      <c r="D138" s="27"/>
    </row>
    <row r="139" spans="2:4" ht="12.75">
      <c r="B139" s="29"/>
      <c r="C139" s="28"/>
      <c r="D139" s="27"/>
    </row>
    <row r="140" spans="2:4" ht="12.75">
      <c r="B140" s="29"/>
      <c r="C140" s="28"/>
      <c r="D140" s="27"/>
    </row>
    <row r="141" spans="2:4" ht="12.75">
      <c r="B141" s="29"/>
      <c r="C141" s="28"/>
      <c r="D141" s="27"/>
    </row>
    <row r="142" spans="2:4" ht="12.75">
      <c r="B142" s="29"/>
      <c r="C142" s="28"/>
      <c r="D142" s="27"/>
    </row>
    <row r="143" spans="2:4" ht="12.75">
      <c r="B143" s="29"/>
      <c r="C143" s="28"/>
      <c r="D143" s="27"/>
    </row>
    <row r="144" spans="2:4" ht="12.75">
      <c r="B144" s="29"/>
      <c r="C144" s="28"/>
      <c r="D144" s="27"/>
    </row>
    <row r="145" spans="2:4" ht="12.75">
      <c r="B145" s="29"/>
      <c r="C145" s="28"/>
      <c r="D145" s="27"/>
    </row>
    <row r="146" spans="2:4" ht="12.75">
      <c r="B146" s="29"/>
      <c r="C146" s="28"/>
      <c r="D146" s="27"/>
    </row>
    <row r="147" spans="2:4" ht="12.75">
      <c r="B147" s="29"/>
      <c r="C147" s="28"/>
      <c r="D147" s="27"/>
    </row>
    <row r="148" spans="2:4" ht="12.75">
      <c r="B148" s="29"/>
      <c r="C148" s="28"/>
      <c r="D148" s="27"/>
    </row>
    <row r="149" spans="2:4" ht="12.75">
      <c r="B149" s="29"/>
      <c r="C149" s="28"/>
      <c r="D149" s="27"/>
    </row>
    <row r="150" spans="2:4" ht="12.75">
      <c r="B150" s="29"/>
      <c r="C150" s="28"/>
      <c r="D150" s="27"/>
    </row>
    <row r="151" spans="2:4" ht="12.75">
      <c r="B151" s="29"/>
      <c r="C151" s="28"/>
      <c r="D151" s="27"/>
    </row>
    <row r="152" spans="2:4" ht="12.75">
      <c r="B152" s="29"/>
      <c r="C152" s="28"/>
      <c r="D152" s="27"/>
    </row>
    <row r="153" spans="2:4" ht="12.75">
      <c r="B153" s="29"/>
      <c r="C153" s="28"/>
      <c r="D153" s="27"/>
    </row>
    <row r="154" spans="2:4" ht="12.75">
      <c r="B154" s="29"/>
      <c r="C154" s="28"/>
      <c r="D154" s="27"/>
    </row>
    <row r="155" spans="2:4" ht="12.75">
      <c r="B155" s="29"/>
      <c r="C155" s="28"/>
      <c r="D155" s="27"/>
    </row>
    <row r="156" spans="2:4" ht="12.75">
      <c r="B156" s="29"/>
      <c r="C156" s="28"/>
      <c r="D156" s="27"/>
    </row>
    <row r="157" spans="2:4" ht="12.75">
      <c r="B157" s="29"/>
      <c r="C157" s="28"/>
      <c r="D157" s="27"/>
    </row>
    <row r="158" spans="2:4" ht="12.75">
      <c r="B158" s="29"/>
      <c r="C158" s="28"/>
      <c r="D158" s="27"/>
    </row>
    <row r="159" spans="2:4" ht="12.75">
      <c r="B159" s="29"/>
      <c r="C159" s="28"/>
      <c r="D159" s="27"/>
    </row>
    <row r="160" spans="2:4" ht="12.75">
      <c r="B160" s="29"/>
      <c r="C160" s="28"/>
      <c r="D160" s="27"/>
    </row>
    <row r="161" spans="2:4" ht="12.75">
      <c r="B161" s="29"/>
      <c r="C161" s="28"/>
      <c r="D161" s="27"/>
    </row>
    <row r="162" spans="2:4" ht="12.75">
      <c r="B162" s="29"/>
      <c r="C162" s="28"/>
      <c r="D162" s="27"/>
    </row>
    <row r="163" spans="2:4" ht="12.75">
      <c r="B163" s="29"/>
      <c r="C163" s="28"/>
      <c r="D163" s="27"/>
    </row>
    <row r="164" spans="2:4" ht="12.75">
      <c r="B164" s="29"/>
      <c r="C164" s="28"/>
      <c r="D164" s="27"/>
    </row>
    <row r="165" spans="2:4" ht="12.75">
      <c r="B165" s="29"/>
      <c r="C165" s="28"/>
      <c r="D165" s="27"/>
    </row>
    <row r="166" spans="2:4" ht="12.75">
      <c r="B166" s="29"/>
      <c r="C166" s="28"/>
      <c r="D166" s="27"/>
    </row>
    <row r="167" spans="2:4" ht="12.75">
      <c r="B167" s="29"/>
      <c r="C167" s="28"/>
      <c r="D167" s="27"/>
    </row>
    <row r="168" spans="2:4" ht="12.75">
      <c r="B168" s="29"/>
      <c r="C168" s="28"/>
      <c r="D168" s="27"/>
    </row>
    <row r="169" spans="2:4" ht="12.75">
      <c r="B169" s="29"/>
      <c r="C169" s="28"/>
      <c r="D169" s="27"/>
    </row>
    <row r="170" spans="2:4" ht="12.75">
      <c r="B170" s="29"/>
      <c r="C170" s="28"/>
      <c r="D170" s="27"/>
    </row>
    <row r="171" spans="2:4" ht="12.75">
      <c r="B171" s="29"/>
      <c r="C171" s="28"/>
      <c r="D171" s="27"/>
    </row>
    <row r="172" spans="2:4" ht="12.75">
      <c r="B172" s="29"/>
      <c r="C172" s="28"/>
      <c r="D172" s="27"/>
    </row>
    <row r="173" spans="2:4" ht="12.75">
      <c r="B173" s="29"/>
      <c r="C173" s="28"/>
      <c r="D173" s="27"/>
    </row>
    <row r="174" spans="2:4" ht="12.75">
      <c r="B174" s="29"/>
      <c r="C174" s="28"/>
      <c r="D174" s="27"/>
    </row>
    <row r="175" spans="2:4" ht="12.75">
      <c r="B175" s="29"/>
      <c r="C175" s="28"/>
      <c r="D175" s="27"/>
    </row>
    <row r="176" spans="2:4" ht="12.75">
      <c r="B176" s="29"/>
      <c r="C176" s="28"/>
      <c r="D176" s="27"/>
    </row>
    <row r="177" spans="2:4" ht="12.75">
      <c r="B177" s="29"/>
      <c r="C177" s="28"/>
      <c r="D177" s="27"/>
    </row>
    <row r="178" spans="2:4" ht="12.75">
      <c r="B178" s="29"/>
      <c r="C178" s="28"/>
      <c r="D178" s="27"/>
    </row>
    <row r="179" spans="2:4" ht="12.75">
      <c r="B179" s="29"/>
      <c r="C179" s="28"/>
      <c r="D179" s="27"/>
    </row>
    <row r="180" spans="2:4" ht="12.75">
      <c r="B180" s="29"/>
      <c r="C180" s="28"/>
      <c r="D180" s="27"/>
    </row>
    <row r="181" spans="2:4" ht="12.75">
      <c r="B181" s="29"/>
      <c r="C181" s="28"/>
      <c r="D181" s="27"/>
    </row>
    <row r="182" spans="2:4" ht="12.75">
      <c r="B182" s="29"/>
      <c r="C182" s="28"/>
      <c r="D182" s="27"/>
    </row>
    <row r="183" spans="2:4" ht="12.75">
      <c r="B183" s="29"/>
      <c r="C183" s="28"/>
      <c r="D183" s="27"/>
    </row>
    <row r="184" spans="2:4" ht="12.75">
      <c r="B184" s="29"/>
      <c r="C184" s="28"/>
      <c r="D184" s="27"/>
    </row>
    <row r="185" spans="2:4" ht="12.75">
      <c r="B185" s="29"/>
      <c r="C185" s="28"/>
      <c r="D185" s="27"/>
    </row>
    <row r="186" spans="2:4" ht="12.75">
      <c r="B186" s="29"/>
      <c r="C186" s="28"/>
      <c r="D186" s="27"/>
    </row>
    <row r="187" spans="2:4" ht="12.75">
      <c r="B187" s="29"/>
      <c r="C187" s="28"/>
      <c r="D187" s="27"/>
    </row>
    <row r="188" spans="2:4" ht="12.75">
      <c r="B188" s="29"/>
      <c r="C188" s="28"/>
      <c r="D188" s="27"/>
    </row>
    <row r="189" spans="2:4" ht="12.75">
      <c r="B189" s="29"/>
      <c r="C189" s="28"/>
      <c r="D189" s="27"/>
    </row>
    <row r="190" spans="2:4" ht="12.75">
      <c r="B190" s="29"/>
      <c r="C190" s="28"/>
      <c r="D190" s="27"/>
    </row>
    <row r="191" spans="2:4" ht="12.75">
      <c r="B191" s="29"/>
      <c r="C191" s="28"/>
      <c r="D191" s="27"/>
    </row>
    <row r="192" spans="2:4" ht="12.75">
      <c r="B192" s="29"/>
      <c r="C192" s="28"/>
      <c r="D192" s="27"/>
    </row>
    <row r="193" spans="2:4" ht="12.75">
      <c r="B193" s="29"/>
      <c r="C193" s="28"/>
      <c r="D193" s="27"/>
    </row>
    <row r="194" spans="2:4" ht="12.75">
      <c r="B194" s="29"/>
      <c r="C194" s="28"/>
      <c r="D194" s="27"/>
    </row>
    <row r="195" spans="2:4" ht="12.75">
      <c r="B195" s="29"/>
      <c r="C195" s="28"/>
      <c r="D195" s="30"/>
    </row>
    <row r="196" spans="2:4" ht="12.75">
      <c r="B196" s="29"/>
      <c r="C196" s="28"/>
      <c r="D196" s="30"/>
    </row>
    <row r="197" spans="2:4" ht="12.75">
      <c r="B197" s="29"/>
      <c r="C197" s="28"/>
      <c r="D197" s="30"/>
    </row>
    <row r="198" spans="2:4" ht="12.75">
      <c r="B198" s="29"/>
      <c r="C198" s="28"/>
      <c r="D198" s="30"/>
    </row>
    <row r="199" spans="2:4" ht="12.75">
      <c r="B199" s="29"/>
      <c r="C199" s="28"/>
      <c r="D199" s="30"/>
    </row>
    <row r="200" spans="2:4" ht="12.75">
      <c r="B200" s="29"/>
      <c r="C200" s="28"/>
      <c r="D200" s="30"/>
    </row>
    <row r="201" spans="2:4" ht="12.75">
      <c r="B201" s="29"/>
      <c r="C201" s="28"/>
      <c r="D201" s="30"/>
    </row>
    <row r="202" spans="2:4" ht="12.75">
      <c r="B202" s="29"/>
      <c r="C202" s="28"/>
      <c r="D202" s="30"/>
    </row>
    <row r="203" spans="2:4" ht="12.75">
      <c r="B203" s="29"/>
      <c r="C203" s="28"/>
      <c r="D203" s="30"/>
    </row>
    <row r="204" spans="2:4" ht="12.75">
      <c r="B204" s="29"/>
      <c r="C204" s="28"/>
      <c r="D204" s="30"/>
    </row>
    <row r="205" spans="2:4" ht="12.75">
      <c r="B205" s="29"/>
      <c r="C205" s="28"/>
      <c r="D205" s="30"/>
    </row>
    <row r="206" spans="2:4" ht="12.75">
      <c r="B206" s="29"/>
      <c r="C206" s="28"/>
      <c r="D206" s="30"/>
    </row>
    <row r="207" spans="2:4" ht="12.75">
      <c r="B207" s="29"/>
      <c r="C207" s="28"/>
      <c r="D207" s="30"/>
    </row>
    <row r="208" spans="2:4" ht="12.75">
      <c r="B208" s="29"/>
      <c r="C208" s="28"/>
      <c r="D208" s="30"/>
    </row>
    <row r="209" spans="2:4" ht="12.75">
      <c r="B209" s="29"/>
      <c r="C209" s="28"/>
      <c r="D209" s="30"/>
    </row>
    <row r="210" spans="2:4" ht="12.75">
      <c r="B210" s="29"/>
      <c r="C210" s="28"/>
      <c r="D210" s="30"/>
    </row>
    <row r="211" spans="2:4" ht="12.75">
      <c r="B211" s="29"/>
      <c r="C211" s="28"/>
      <c r="D211" s="30"/>
    </row>
    <row r="212" spans="2:4" ht="12.75">
      <c r="B212" s="29"/>
      <c r="C212" s="28"/>
      <c r="D212" s="30"/>
    </row>
    <row r="213" spans="2:4" ht="12.75">
      <c r="B213" s="29"/>
      <c r="C213" s="28"/>
      <c r="D213" s="30"/>
    </row>
    <row r="214" spans="2:4" ht="12.75">
      <c r="B214" s="29"/>
      <c r="C214" s="28"/>
      <c r="D214" s="30"/>
    </row>
    <row r="215" spans="2:4" ht="12.75">
      <c r="B215" s="29"/>
      <c r="C215" s="28"/>
      <c r="D215" s="30"/>
    </row>
    <row r="216" spans="2:4" ht="12.75">
      <c r="B216" s="29"/>
      <c r="C216" s="28"/>
      <c r="D216" s="30"/>
    </row>
    <row r="217" spans="2:4" ht="12.75">
      <c r="B217" s="29"/>
      <c r="C217" s="28"/>
      <c r="D217" s="30"/>
    </row>
    <row r="218" spans="2:4" ht="12.75">
      <c r="B218" s="29"/>
      <c r="C218" s="28"/>
      <c r="D218" s="30"/>
    </row>
    <row r="219" spans="2:4" ht="12.75">
      <c r="B219" s="29"/>
      <c r="C219" s="28"/>
      <c r="D219" s="30"/>
    </row>
    <row r="220" spans="2:4" ht="12.75">
      <c r="B220" s="29"/>
      <c r="C220" s="28"/>
      <c r="D220" s="30"/>
    </row>
    <row r="221" spans="2:4" ht="12.75">
      <c r="B221" s="29"/>
      <c r="C221" s="28"/>
      <c r="D221" s="30"/>
    </row>
    <row r="222" spans="2:4" ht="12.75">
      <c r="B222" s="29"/>
      <c r="C222" s="28"/>
      <c r="D222" s="30"/>
    </row>
    <row r="223" spans="2:4" ht="12.75">
      <c r="B223" s="29"/>
      <c r="C223" s="28"/>
      <c r="D223" s="30"/>
    </row>
    <row r="224" spans="2:4" ht="12.75">
      <c r="B224" s="29"/>
      <c r="C224" s="28"/>
      <c r="D224" s="30"/>
    </row>
    <row r="225" spans="2:4" ht="12.75">
      <c r="B225" s="29"/>
      <c r="C225" s="28"/>
      <c r="D225" s="30"/>
    </row>
    <row r="226" spans="2:4" ht="12.75">
      <c r="B226" s="29"/>
      <c r="C226" s="28"/>
      <c r="D226" s="30"/>
    </row>
    <row r="227" spans="2:4" ht="12.75">
      <c r="B227" s="29"/>
      <c r="C227" s="28"/>
      <c r="D227" s="30"/>
    </row>
    <row r="228" spans="2:4" ht="12.75">
      <c r="B228" s="29"/>
      <c r="C228" s="28"/>
      <c r="D228" s="30"/>
    </row>
    <row r="229" spans="2:4" ht="12.75">
      <c r="B229" s="29"/>
      <c r="C229" s="28"/>
      <c r="D229" s="30"/>
    </row>
    <row r="230" spans="2:4" ht="12.75">
      <c r="B230" s="29"/>
      <c r="C230" s="28"/>
      <c r="D230" s="30"/>
    </row>
    <row r="231" spans="2:4" ht="12.75">
      <c r="B231" s="29"/>
      <c r="C231" s="28"/>
      <c r="D231" s="30"/>
    </row>
    <row r="232" spans="2:4" ht="12.75">
      <c r="B232" s="29"/>
      <c r="C232" s="28"/>
      <c r="D232" s="30"/>
    </row>
    <row r="233" spans="2:4" ht="12.75">
      <c r="B233" s="29"/>
      <c r="C233" s="28"/>
      <c r="D233" s="30"/>
    </row>
    <row r="234" spans="2:4" ht="12.75">
      <c r="B234" s="29"/>
      <c r="C234" s="28"/>
      <c r="D234" s="30"/>
    </row>
    <row r="235" spans="2:4" ht="12.75">
      <c r="B235" s="29"/>
      <c r="C235" s="28"/>
      <c r="D235" s="30"/>
    </row>
    <row r="236" spans="2:4" ht="12.75">
      <c r="B236" s="29"/>
      <c r="C236" s="28"/>
      <c r="D236" s="30"/>
    </row>
    <row r="237" spans="2:4" ht="12.75">
      <c r="B237" s="29"/>
      <c r="C237" s="28"/>
      <c r="D237" s="30"/>
    </row>
    <row r="238" spans="2:4" ht="12.75">
      <c r="B238" s="29"/>
      <c r="C238" s="28"/>
      <c r="D238" s="30"/>
    </row>
    <row r="239" spans="2:4" ht="12.75">
      <c r="B239" s="29"/>
      <c r="C239" s="28"/>
      <c r="D239" s="30"/>
    </row>
    <row r="240" spans="2:4" ht="12.75">
      <c r="B240" s="29"/>
      <c r="C240" s="28"/>
      <c r="D240" s="30"/>
    </row>
    <row r="241" spans="2:4" ht="12.75">
      <c r="B241" s="29"/>
      <c r="C241" s="28"/>
      <c r="D241" s="30"/>
    </row>
    <row r="242" spans="2:4" ht="12.75">
      <c r="B242" s="29"/>
      <c r="C242" s="28"/>
      <c r="D242" s="30"/>
    </row>
    <row r="243" spans="2:4" ht="12.75">
      <c r="B243" s="29"/>
      <c r="C243" s="28"/>
      <c r="D243" s="30"/>
    </row>
    <row r="244" spans="2:4" ht="12.75">
      <c r="B244" s="29"/>
      <c r="C244" s="28"/>
      <c r="D244" s="30"/>
    </row>
    <row r="245" spans="2:4" ht="12.75">
      <c r="B245" s="29"/>
      <c r="C245" s="28"/>
      <c r="D245" s="30"/>
    </row>
    <row r="246" spans="2:4" ht="12.75">
      <c r="B246" s="29"/>
      <c r="C246" s="28"/>
      <c r="D246" s="30"/>
    </row>
    <row r="247" spans="2:4" ht="12.75">
      <c r="B247" s="29"/>
      <c r="C247" s="28"/>
      <c r="D247" s="30"/>
    </row>
    <row r="248" spans="2:4" ht="12.75">
      <c r="B248" s="29"/>
      <c r="C248" s="28"/>
      <c r="D248" s="30"/>
    </row>
    <row r="249" spans="2:4" ht="12.75">
      <c r="B249" s="29"/>
      <c r="C249" s="28"/>
      <c r="D249" s="30"/>
    </row>
    <row r="250" spans="2:4" ht="12.75">
      <c r="B250" s="29"/>
      <c r="C250" s="28"/>
      <c r="D250" s="30"/>
    </row>
    <row r="251" spans="2:4" ht="12.75">
      <c r="B251" s="29"/>
      <c r="C251" s="28"/>
      <c r="D251" s="30"/>
    </row>
    <row r="252" spans="2:4" ht="12.75">
      <c r="B252" s="29"/>
      <c r="C252" s="28"/>
      <c r="D252" s="30"/>
    </row>
    <row r="253" spans="2:4" ht="12.75">
      <c r="B253" s="29"/>
      <c r="C253" s="28"/>
      <c r="D253" s="30"/>
    </row>
    <row r="254" spans="2:4" ht="12.75">
      <c r="B254" s="29"/>
      <c r="C254" s="28"/>
      <c r="D254" s="30"/>
    </row>
    <row r="255" spans="2:4" ht="12.75">
      <c r="B255" s="29"/>
      <c r="C255" s="28"/>
      <c r="D255" s="30"/>
    </row>
    <row r="256" spans="2:4" ht="12.75">
      <c r="B256" s="29"/>
      <c r="C256" s="28"/>
      <c r="D256" s="30"/>
    </row>
    <row r="257" spans="2:4" ht="12.75">
      <c r="B257" s="29"/>
      <c r="C257" s="28"/>
      <c r="D257" s="30"/>
    </row>
    <row r="258" spans="2:4" ht="12.75">
      <c r="B258" s="29"/>
      <c r="C258" s="28"/>
      <c r="D258" s="30"/>
    </row>
    <row r="259" spans="2:4" ht="12.75">
      <c r="B259" s="29"/>
      <c r="C259" s="28"/>
      <c r="D259" s="30"/>
    </row>
    <row r="260" spans="2:4" ht="12.75">
      <c r="B260" s="29"/>
      <c r="C260" s="28"/>
      <c r="D260" s="30"/>
    </row>
    <row r="261" spans="2:4" ht="12.75">
      <c r="B261" s="29"/>
      <c r="C261" s="28"/>
      <c r="D261" s="30"/>
    </row>
    <row r="262" spans="2:4" ht="12.75">
      <c r="B262" s="29"/>
      <c r="C262" s="28"/>
      <c r="D262" s="30"/>
    </row>
    <row r="263" spans="2:4" ht="12.75">
      <c r="B263" s="29"/>
      <c r="C263" s="28"/>
      <c r="D263" s="30"/>
    </row>
    <row r="264" spans="2:4" ht="12.75">
      <c r="B264" s="29"/>
      <c r="C264" s="28"/>
      <c r="D264" s="30"/>
    </row>
    <row r="265" spans="2:4" ht="12.75">
      <c r="B265" s="29"/>
      <c r="C265" s="28"/>
      <c r="D265" s="30"/>
    </row>
    <row r="266" spans="2:4" ht="12.75">
      <c r="B266" s="29"/>
      <c r="C266" s="28"/>
      <c r="D266" s="30"/>
    </row>
    <row r="267" spans="2:4" ht="12.75">
      <c r="B267" s="29"/>
      <c r="C267" s="28"/>
      <c r="D267" s="30"/>
    </row>
    <row r="268" spans="2:4" ht="12.75">
      <c r="B268" s="29"/>
      <c r="C268" s="28"/>
      <c r="D268" s="30"/>
    </row>
    <row r="269" spans="2:4" ht="12.75">
      <c r="B269" s="29"/>
      <c r="C269" s="28"/>
      <c r="D269" s="30"/>
    </row>
    <row r="270" spans="2:4" ht="12.75">
      <c r="B270" s="29"/>
      <c r="C270" s="28"/>
      <c r="D270" s="30"/>
    </row>
    <row r="271" spans="2:4" ht="12.75">
      <c r="B271" s="29"/>
      <c r="C271" s="28"/>
      <c r="D271" s="30"/>
    </row>
    <row r="272" spans="2:4" ht="12.75">
      <c r="B272" s="29"/>
      <c r="C272" s="28"/>
      <c r="D272" s="30"/>
    </row>
    <row r="273" spans="2:4" ht="12.75">
      <c r="B273" s="29"/>
      <c r="C273" s="28"/>
      <c r="D273" s="30"/>
    </row>
    <row r="274" spans="2:4" ht="12.75">
      <c r="B274" s="29"/>
      <c r="C274" s="28"/>
      <c r="D274" s="30"/>
    </row>
    <row r="275" spans="2:4" ht="12.75">
      <c r="B275" s="29"/>
      <c r="C275" s="28"/>
      <c r="D275" s="30"/>
    </row>
    <row r="276" spans="2:4" ht="12.75">
      <c r="B276" s="29"/>
      <c r="C276" s="28"/>
      <c r="D276" s="30"/>
    </row>
    <row r="277" spans="2:4" ht="12.75">
      <c r="B277" s="29"/>
      <c r="C277" s="28"/>
      <c r="D277" s="30"/>
    </row>
    <row r="278" spans="2:4" ht="12.75">
      <c r="B278" s="29"/>
      <c r="C278" s="28"/>
      <c r="D278" s="30"/>
    </row>
    <row r="279" spans="2:4" ht="12.75">
      <c r="B279" s="29"/>
      <c r="C279" s="28"/>
      <c r="D279" s="30"/>
    </row>
    <row r="280" spans="2:4" ht="12.75">
      <c r="B280" s="29"/>
      <c r="C280" s="28"/>
      <c r="D280" s="30"/>
    </row>
    <row r="281" spans="2:4" ht="12.75">
      <c r="B281" s="29"/>
      <c r="C281" s="28"/>
      <c r="D281" s="30"/>
    </row>
    <row r="282" spans="2:4" ht="12.75">
      <c r="B282" s="29"/>
      <c r="C282" s="28"/>
      <c r="D282" s="30"/>
    </row>
    <row r="283" spans="2:4" ht="12.75">
      <c r="B283" s="29"/>
      <c r="C283" s="28"/>
      <c r="D283" s="30"/>
    </row>
    <row r="284" spans="2:4" ht="12.75">
      <c r="B284" s="29"/>
      <c r="C284" s="28"/>
      <c r="D284" s="30"/>
    </row>
    <row r="285" spans="2:4" ht="12.75">
      <c r="B285" s="29"/>
      <c r="C285" s="28"/>
      <c r="D285" s="30"/>
    </row>
    <row r="286" spans="2:4" ht="12.75">
      <c r="B286" s="29"/>
      <c r="C286" s="28"/>
      <c r="D286" s="30"/>
    </row>
    <row r="287" spans="2:4" ht="12.75">
      <c r="B287" s="29"/>
      <c r="C287" s="28"/>
      <c r="D287" s="30"/>
    </row>
    <row r="288" spans="2:4" ht="12.75">
      <c r="B288" s="29"/>
      <c r="C288" s="28"/>
      <c r="D288" s="30"/>
    </row>
    <row r="289" spans="2:4" ht="12.75">
      <c r="B289" s="29"/>
      <c r="C289" s="28"/>
      <c r="D289" s="30"/>
    </row>
    <row r="290" spans="2:4" ht="12.75">
      <c r="B290" s="29"/>
      <c r="C290" s="28"/>
      <c r="D290" s="30"/>
    </row>
    <row r="291" spans="2:4" ht="12.75">
      <c r="B291" s="29"/>
      <c r="C291" s="28"/>
      <c r="D291" s="30"/>
    </row>
    <row r="292" spans="2:4" ht="12.75">
      <c r="B292" s="29"/>
      <c r="C292" s="28"/>
      <c r="D292" s="30"/>
    </row>
    <row r="293" spans="2:4" ht="12.75">
      <c r="B293" s="29"/>
      <c r="C293" s="28"/>
      <c r="D293" s="30"/>
    </row>
    <row r="294" spans="2:4" ht="12.75">
      <c r="B294" s="29"/>
      <c r="C294" s="28"/>
      <c r="D294" s="30"/>
    </row>
    <row r="295" spans="2:4" ht="12.75">
      <c r="B295" s="29"/>
      <c r="C295" s="28"/>
      <c r="D295" s="30"/>
    </row>
    <row r="296" spans="2:4" ht="12.75">
      <c r="B296" s="29"/>
      <c r="C296" s="28"/>
      <c r="D296" s="30"/>
    </row>
    <row r="297" spans="2:4" ht="12.75">
      <c r="B297" s="29"/>
      <c r="C297" s="28"/>
      <c r="D297" s="30"/>
    </row>
    <row r="298" spans="2:4" ht="12.75">
      <c r="B298" s="29"/>
      <c r="C298" s="28"/>
      <c r="D298" s="30"/>
    </row>
    <row r="299" spans="2:4" ht="12.75">
      <c r="B299" s="29"/>
      <c r="C299" s="28"/>
      <c r="D299" s="30"/>
    </row>
    <row r="300" spans="2:4" ht="12.75">
      <c r="B300" s="29"/>
      <c r="C300" s="28"/>
      <c r="D300" s="30"/>
    </row>
    <row r="301" spans="2:4" ht="12.75">
      <c r="B301" s="29"/>
      <c r="C301" s="28"/>
      <c r="D301" s="30"/>
    </row>
    <row r="302" spans="2:4" ht="12.75">
      <c r="B302" s="29"/>
      <c r="C302" s="28"/>
      <c r="D302" s="30"/>
    </row>
    <row r="303" spans="2:4" ht="12.75">
      <c r="B303" s="29"/>
      <c r="C303" s="28"/>
      <c r="D303" s="30"/>
    </row>
    <row r="304" spans="2:4" ht="12.75">
      <c r="B304" s="29"/>
      <c r="C304" s="28"/>
      <c r="D304" s="30"/>
    </row>
    <row r="305" spans="2:4" ht="12.75">
      <c r="B305" s="29"/>
      <c r="C305" s="28"/>
      <c r="D305" s="30"/>
    </row>
    <row r="306" spans="2:4" ht="12.75">
      <c r="B306" s="29"/>
      <c r="C306" s="28"/>
      <c r="D306" s="30"/>
    </row>
    <row r="307" spans="2:4" ht="12.75">
      <c r="B307" s="29"/>
      <c r="C307" s="28"/>
      <c r="D307" s="30"/>
    </row>
    <row r="308" spans="2:4" ht="12.75">
      <c r="B308" s="29"/>
      <c r="C308" s="28"/>
      <c r="D308" s="30"/>
    </row>
    <row r="309" spans="2:4" ht="12.75">
      <c r="B309" s="29"/>
      <c r="C309" s="28"/>
      <c r="D309" s="30"/>
    </row>
    <row r="310" spans="2:4" ht="12.75">
      <c r="B310" s="29"/>
      <c r="C310" s="28"/>
      <c r="D310" s="30"/>
    </row>
    <row r="311" spans="2:4" ht="12.75">
      <c r="B311" s="29"/>
      <c r="C311" s="28"/>
      <c r="D311" s="30"/>
    </row>
    <row r="312" spans="2:4" ht="12.75">
      <c r="B312" s="29"/>
      <c r="C312" s="28"/>
      <c r="D312" s="30"/>
    </row>
    <row r="313" spans="2:4" ht="12.75">
      <c r="B313" s="29"/>
      <c r="C313" s="28"/>
      <c r="D313" s="30"/>
    </row>
    <row r="314" spans="2:4" ht="12.75">
      <c r="B314" s="29"/>
      <c r="C314" s="28"/>
      <c r="D314" s="30"/>
    </row>
    <row r="315" spans="2:4" ht="12.75">
      <c r="B315" s="29"/>
      <c r="C315" s="28"/>
      <c r="D315" s="30"/>
    </row>
    <row r="316" spans="2:4" ht="12.75">
      <c r="B316" s="29"/>
      <c r="C316" s="28"/>
      <c r="D316" s="30"/>
    </row>
    <row r="317" spans="2:4" ht="12.75">
      <c r="B317" s="29"/>
      <c r="C317" s="28"/>
      <c r="D317" s="30"/>
    </row>
    <row r="318" spans="2:4" ht="12.75">
      <c r="B318" s="29"/>
      <c r="C318" s="28"/>
      <c r="D318" s="30"/>
    </row>
    <row r="319" spans="2:4" ht="12.75">
      <c r="B319" s="29"/>
      <c r="C319" s="28"/>
      <c r="D319" s="30"/>
    </row>
    <row r="320" spans="2:4" ht="12.75">
      <c r="B320" s="29"/>
      <c r="C320" s="28"/>
      <c r="D320" s="30"/>
    </row>
    <row r="321" spans="2:4" ht="12.75">
      <c r="B321" s="29"/>
      <c r="C321" s="28"/>
      <c r="D321" s="30"/>
    </row>
    <row r="322" spans="2:4" ht="12.75">
      <c r="B322" s="29"/>
      <c r="C322" s="28"/>
      <c r="D322" s="30"/>
    </row>
    <row r="323" spans="2:4" ht="12.75">
      <c r="B323" s="29"/>
      <c r="C323" s="28"/>
      <c r="D323" s="30"/>
    </row>
    <row r="324" spans="2:4" ht="12.75">
      <c r="B324" s="29"/>
      <c r="C324" s="28"/>
      <c r="D324" s="30"/>
    </row>
    <row r="325" spans="2:4" ht="12.75">
      <c r="B325" s="29"/>
      <c r="C325" s="28"/>
      <c r="D325" s="30"/>
    </row>
    <row r="326" spans="2:4" ht="12.75">
      <c r="B326" s="29"/>
      <c r="C326" s="28"/>
      <c r="D326" s="30"/>
    </row>
    <row r="327" spans="2:4" ht="12.75">
      <c r="B327" s="29"/>
      <c r="C327" s="28"/>
      <c r="D327" s="30"/>
    </row>
    <row r="328" spans="2:4" ht="12.75">
      <c r="B328" s="29"/>
      <c r="C328" s="28"/>
      <c r="D328" s="30"/>
    </row>
    <row r="329" spans="2:4" ht="12.75">
      <c r="B329" s="29"/>
      <c r="C329" s="28"/>
      <c r="D329" s="30"/>
    </row>
    <row r="330" spans="2:4" ht="12.75">
      <c r="B330" s="29"/>
      <c r="C330" s="28"/>
      <c r="D330" s="30"/>
    </row>
    <row r="331" spans="2:4" ht="12.75">
      <c r="B331" s="29"/>
      <c r="C331" s="28"/>
      <c r="D331" s="30"/>
    </row>
    <row r="332" spans="2:4" ht="12.75">
      <c r="B332" s="29"/>
      <c r="C332" s="28"/>
      <c r="D332" s="30"/>
    </row>
    <row r="333" spans="2:4" ht="12.75">
      <c r="B333" s="29"/>
      <c r="C333" s="28"/>
      <c r="D333" s="30"/>
    </row>
    <row r="334" spans="2:4" ht="12.75">
      <c r="B334" s="29"/>
      <c r="C334" s="28"/>
      <c r="D334" s="30"/>
    </row>
    <row r="335" spans="2:4" ht="12.75">
      <c r="B335" s="29"/>
      <c r="C335" s="28"/>
      <c r="D335" s="30"/>
    </row>
    <row r="336" spans="2:4" ht="12.75">
      <c r="B336" s="29"/>
      <c r="C336" s="28"/>
      <c r="D336" s="30"/>
    </row>
    <row r="337" spans="2:4" ht="12.75">
      <c r="B337" s="29"/>
      <c r="C337" s="28"/>
      <c r="D337" s="30"/>
    </row>
    <row r="338" spans="2:4" ht="12.75">
      <c r="B338" s="29"/>
      <c r="C338" s="28"/>
      <c r="D338" s="30"/>
    </row>
    <row r="339" spans="2:4" ht="12.75">
      <c r="B339" s="29"/>
      <c r="C339" s="28"/>
      <c r="D339" s="30"/>
    </row>
    <row r="340" spans="2:4" ht="12.75">
      <c r="B340" s="29"/>
      <c r="C340" s="28"/>
      <c r="D340" s="30"/>
    </row>
    <row r="341" spans="2:4" ht="12.75">
      <c r="B341" s="29"/>
      <c r="C341" s="28"/>
      <c r="D341" s="30"/>
    </row>
    <row r="342" spans="2:4" ht="12.75">
      <c r="B342" s="29"/>
      <c r="C342" s="28"/>
      <c r="D342" s="30"/>
    </row>
    <row r="343" spans="2:4" ht="12.75">
      <c r="B343" s="29"/>
      <c r="C343" s="28"/>
      <c r="D343" s="30"/>
    </row>
    <row r="344" spans="2:4" ht="12.75">
      <c r="B344" s="29"/>
      <c r="C344" s="28"/>
      <c r="D344" s="30"/>
    </row>
    <row r="345" spans="2:4" ht="12.75">
      <c r="B345" s="29"/>
      <c r="C345" s="28"/>
      <c r="D345" s="30"/>
    </row>
    <row r="346" spans="2:4" ht="12.75">
      <c r="B346" s="29"/>
      <c r="C346" s="28"/>
      <c r="D346" s="30"/>
    </row>
    <row r="347" spans="2:4" ht="12.75">
      <c r="B347" s="29"/>
      <c r="C347" s="28"/>
      <c r="D347" s="30"/>
    </row>
    <row r="348" spans="2:4" ht="12.75">
      <c r="B348" s="29"/>
      <c r="C348" s="28"/>
      <c r="D348" s="30"/>
    </row>
    <row r="349" spans="2:4" ht="12.75">
      <c r="B349" s="29"/>
      <c r="C349" s="28"/>
      <c r="D349" s="30"/>
    </row>
    <row r="350" spans="2:4" ht="12.75">
      <c r="B350" s="29"/>
      <c r="C350" s="28"/>
      <c r="D350" s="30"/>
    </row>
    <row r="351" spans="2:4" ht="12.75">
      <c r="B351" s="29"/>
      <c r="C351" s="28"/>
      <c r="D351" s="30"/>
    </row>
    <row r="352" spans="2:4" ht="12.75">
      <c r="B352" s="29"/>
      <c r="C352" s="28"/>
      <c r="D352" s="30"/>
    </row>
    <row r="353" spans="2:4" ht="12.75">
      <c r="B353" s="29"/>
      <c r="C353" s="28"/>
      <c r="D353" s="30"/>
    </row>
    <row r="354" spans="2:4" ht="12.75">
      <c r="B354" s="29"/>
      <c r="C354" s="28"/>
      <c r="D354" s="30"/>
    </row>
    <row r="355" spans="2:4" ht="12.75">
      <c r="B355" s="29"/>
      <c r="C355" s="28"/>
      <c r="D355" s="30"/>
    </row>
    <row r="356" spans="2:4" ht="12.75">
      <c r="B356" s="29"/>
      <c r="C356" s="28"/>
      <c r="D356" s="30"/>
    </row>
    <row r="357" spans="2:4" ht="12.75">
      <c r="B357" s="29"/>
      <c r="C357" s="28"/>
      <c r="D357" s="30"/>
    </row>
    <row r="358" spans="2:4" ht="12.75">
      <c r="B358" s="29"/>
      <c r="C358" s="28"/>
      <c r="D358" s="30"/>
    </row>
    <row r="359" spans="2:4" ht="12.75">
      <c r="B359" s="29"/>
      <c r="C359" s="28"/>
      <c r="D359" s="30"/>
    </row>
    <row r="360" spans="2:4" ht="12.75">
      <c r="B360" s="29"/>
      <c r="C360" s="28"/>
      <c r="D360" s="30"/>
    </row>
    <row r="361" spans="2:4" ht="12.75">
      <c r="B361" s="29"/>
      <c r="C361" s="28"/>
      <c r="D361" s="30"/>
    </row>
    <row r="362" spans="2:4" ht="12.75">
      <c r="B362" s="29"/>
      <c r="C362" s="28"/>
      <c r="D362" s="30"/>
    </row>
    <row r="363" spans="2:4" ht="12.75">
      <c r="B363" s="29"/>
      <c r="C363" s="28"/>
      <c r="D363" s="30"/>
    </row>
    <row r="364" spans="2:4" ht="12.75">
      <c r="B364" s="29"/>
      <c r="C364" s="28"/>
      <c r="D364" s="30"/>
    </row>
    <row r="365" spans="2:4" ht="12.75">
      <c r="B365" s="29"/>
      <c r="C365" s="28"/>
      <c r="D365" s="30"/>
    </row>
    <row r="366" spans="2:4" ht="12.75">
      <c r="B366" s="29"/>
      <c r="C366" s="28"/>
      <c r="D366" s="30"/>
    </row>
    <row r="367" spans="2:4" ht="12.75">
      <c r="B367" s="29"/>
      <c r="C367" s="28"/>
      <c r="D367" s="30"/>
    </row>
    <row r="368" spans="2:4" ht="12.75">
      <c r="B368" s="29"/>
      <c r="C368" s="28"/>
      <c r="D368" s="30"/>
    </row>
    <row r="369" spans="2:4" ht="12.75">
      <c r="B369" s="29"/>
      <c r="C369" s="28"/>
      <c r="D369" s="30"/>
    </row>
    <row r="370" spans="2:4" ht="12.75">
      <c r="B370" s="29"/>
      <c r="C370" s="28"/>
      <c r="D370" s="30"/>
    </row>
    <row r="371" spans="2:4" ht="12.75">
      <c r="B371" s="29"/>
      <c r="C371" s="28"/>
      <c r="D371" s="30"/>
    </row>
    <row r="372" spans="2:4" ht="12.75">
      <c r="B372" s="29"/>
      <c r="C372" s="28"/>
      <c r="D372" s="30"/>
    </row>
    <row r="373" spans="2:4" ht="12.75">
      <c r="B373" s="29"/>
      <c r="C373" s="28"/>
      <c r="D373" s="30"/>
    </row>
    <row r="374" spans="2:4" ht="12.75">
      <c r="B374" s="29"/>
      <c r="C374" s="28"/>
      <c r="D374" s="30"/>
    </row>
    <row r="375" spans="2:4" ht="12.75">
      <c r="B375" s="29"/>
      <c r="C375" s="28"/>
      <c r="D375" s="30"/>
    </row>
    <row r="376" spans="2:4" ht="12.75">
      <c r="B376" s="29"/>
      <c r="C376" s="28"/>
      <c r="D376" s="30"/>
    </row>
    <row r="377" spans="2:4" ht="12.75">
      <c r="B377" s="29"/>
      <c r="C377" s="28"/>
      <c r="D377" s="30"/>
    </row>
    <row r="378" spans="2:4" ht="12.75">
      <c r="B378" s="29"/>
      <c r="C378" s="28"/>
      <c r="D378" s="30"/>
    </row>
    <row r="379" spans="2:4" ht="12.75">
      <c r="B379" s="29"/>
      <c r="C379" s="28"/>
      <c r="D379" s="30"/>
    </row>
    <row r="380" spans="2:4" ht="12.75">
      <c r="B380" s="29"/>
      <c r="C380" s="28"/>
      <c r="D380" s="30"/>
    </row>
    <row r="381" spans="2:4" ht="12.75">
      <c r="B381" s="29"/>
      <c r="C381" s="28"/>
      <c r="D381" s="30"/>
    </row>
    <row r="382" spans="2:4" ht="12.75">
      <c r="B382" s="29"/>
      <c r="C382" s="28"/>
      <c r="D382" s="30"/>
    </row>
    <row r="383" spans="2:4" ht="12.75">
      <c r="B383" s="29"/>
      <c r="C383" s="28"/>
      <c r="D383" s="30"/>
    </row>
    <row r="384" spans="2:4" ht="12.75">
      <c r="B384" s="29"/>
      <c r="C384" s="28"/>
      <c r="D384" s="30"/>
    </row>
    <row r="385" spans="2:4" ht="12.75">
      <c r="B385" s="29"/>
      <c r="C385" s="28"/>
      <c r="D385" s="30"/>
    </row>
    <row r="386" spans="2:4" ht="12.75">
      <c r="B386" s="29"/>
      <c r="C386" s="28"/>
      <c r="D386" s="30"/>
    </row>
    <row r="387" spans="2:4" ht="12.75">
      <c r="B387" s="29"/>
      <c r="C387" s="28"/>
      <c r="D387" s="30"/>
    </row>
    <row r="388" spans="2:4" ht="12.75">
      <c r="B388" s="29"/>
      <c r="C388" s="28"/>
      <c r="D388" s="30"/>
    </row>
    <row r="389" spans="2:4" ht="12.75">
      <c r="B389" s="29"/>
      <c r="C389" s="28"/>
      <c r="D389" s="30"/>
    </row>
    <row r="390" spans="2:4" ht="12.75">
      <c r="B390" s="29"/>
      <c r="C390" s="28"/>
      <c r="D390" s="30"/>
    </row>
    <row r="391" spans="2:4" ht="12.75">
      <c r="B391" s="29"/>
      <c r="C391" s="28"/>
      <c r="D391" s="30"/>
    </row>
    <row r="392" spans="2:4" ht="12.75">
      <c r="B392" s="29"/>
      <c r="C392" s="28"/>
      <c r="D392" s="30"/>
    </row>
    <row r="393" spans="2:4" ht="12.75">
      <c r="B393" s="29"/>
      <c r="C393" s="28"/>
      <c r="D393" s="30"/>
    </row>
    <row r="394" spans="2:4" ht="12.75">
      <c r="B394" s="29"/>
      <c r="C394" s="28"/>
      <c r="D394" s="30"/>
    </row>
    <row r="395" spans="2:4" ht="12.75">
      <c r="B395" s="29"/>
      <c r="C395" s="28"/>
      <c r="D395" s="30"/>
    </row>
    <row r="396" spans="2:4" ht="12.75">
      <c r="B396" s="29"/>
      <c r="C396" s="28"/>
      <c r="D396" s="30"/>
    </row>
    <row r="397" spans="2:4" ht="12.75">
      <c r="B397" s="29"/>
      <c r="C397" s="28"/>
      <c r="D397" s="30"/>
    </row>
    <row r="398" spans="2:4" ht="12.75">
      <c r="B398" s="29"/>
      <c r="C398" s="28"/>
      <c r="D398" s="30"/>
    </row>
    <row r="399" spans="2:4" ht="12.75">
      <c r="B399" s="29"/>
      <c r="C399" s="28"/>
      <c r="D399" s="30"/>
    </row>
    <row r="400" spans="2:4" ht="12.75">
      <c r="B400" s="29"/>
      <c r="C400" s="28"/>
      <c r="D400" s="30"/>
    </row>
    <row r="401" spans="2:4" ht="12.75">
      <c r="B401" s="29"/>
      <c r="C401" s="28"/>
      <c r="D401" s="30"/>
    </row>
    <row r="402" spans="2:4" ht="12.75">
      <c r="B402" s="29"/>
      <c r="C402" s="28"/>
      <c r="D402" s="30"/>
    </row>
    <row r="403" spans="2:4" ht="12.75">
      <c r="B403" s="29"/>
      <c r="C403" s="28"/>
      <c r="D403" s="30"/>
    </row>
    <row r="404" spans="2:4" ht="12.75">
      <c r="B404" s="29"/>
      <c r="C404" s="28"/>
      <c r="D404" s="30"/>
    </row>
    <row r="405" spans="2:4" ht="12.75">
      <c r="B405" s="29"/>
      <c r="C405" s="28"/>
      <c r="D405" s="30"/>
    </row>
    <row r="406" spans="2:4" ht="12.75">
      <c r="B406" s="29"/>
      <c r="C406" s="28"/>
      <c r="D406" s="30"/>
    </row>
    <row r="407" spans="2:4" ht="12.75">
      <c r="B407" s="29"/>
      <c r="C407" s="28"/>
      <c r="D407" s="30"/>
    </row>
    <row r="408" spans="2:4" ht="12.75">
      <c r="B408" s="29"/>
      <c r="C408" s="28"/>
      <c r="D408" s="30"/>
    </row>
    <row r="409" spans="2:4" ht="12.75">
      <c r="B409" s="29"/>
      <c r="C409" s="28"/>
      <c r="D409" s="30"/>
    </row>
    <row r="410" spans="2:4" ht="12.75">
      <c r="B410" s="29"/>
      <c r="C410" s="28"/>
      <c r="D410" s="30"/>
    </row>
    <row r="411" spans="2:4" ht="12.75">
      <c r="B411" s="29"/>
      <c r="C411" s="28"/>
      <c r="D411" s="30"/>
    </row>
    <row r="412" spans="2:4" ht="12.75">
      <c r="B412" s="29"/>
      <c r="C412" s="28"/>
      <c r="D412" s="30"/>
    </row>
    <row r="413" spans="2:4" ht="12.75">
      <c r="B413" s="29"/>
      <c r="C413" s="28"/>
      <c r="D413" s="30"/>
    </row>
    <row r="414" spans="2:4" ht="12.75">
      <c r="B414" s="29"/>
      <c r="C414" s="28"/>
      <c r="D414" s="30"/>
    </row>
    <row r="415" spans="2:4" ht="12.75">
      <c r="B415" s="29"/>
      <c r="C415" s="28"/>
      <c r="D415" s="30"/>
    </row>
    <row r="416" spans="2:4" ht="12.75">
      <c r="B416" s="29"/>
      <c r="C416" s="28"/>
      <c r="D416" s="30"/>
    </row>
    <row r="417" spans="2:4" ht="12.75">
      <c r="B417" s="29"/>
      <c r="C417" s="28"/>
      <c r="D417" s="30"/>
    </row>
    <row r="418" spans="2:4" ht="12.75">
      <c r="B418" s="29"/>
      <c r="C418" s="28"/>
      <c r="D418" s="30"/>
    </row>
    <row r="419" spans="2:4" ht="12.75">
      <c r="B419" s="29"/>
      <c r="C419" s="28"/>
      <c r="D419" s="30"/>
    </row>
    <row r="420" spans="2:4" ht="12.75">
      <c r="B420" s="29"/>
      <c r="C420" s="28"/>
      <c r="D420" s="30"/>
    </row>
    <row r="421" spans="2:4" ht="12.75">
      <c r="B421" s="29"/>
      <c r="C421" s="28"/>
      <c r="D421" s="30"/>
    </row>
    <row r="422" spans="2:4" ht="12.75">
      <c r="B422" s="29"/>
      <c r="C422" s="28"/>
      <c r="D422" s="30"/>
    </row>
    <row r="423" spans="2:4" ht="12.75">
      <c r="B423" s="29"/>
      <c r="C423" s="28"/>
      <c r="D423" s="30"/>
    </row>
    <row r="424" spans="2:4" ht="12.75">
      <c r="B424" s="29"/>
      <c r="C424" s="28"/>
      <c r="D424" s="30"/>
    </row>
    <row r="425" spans="2:4" ht="12.75">
      <c r="B425" s="29"/>
      <c r="C425" s="28"/>
      <c r="D425" s="30"/>
    </row>
    <row r="426" spans="2:4" ht="12.75">
      <c r="B426" s="29"/>
      <c r="C426" s="28"/>
      <c r="D426" s="30"/>
    </row>
    <row r="427" spans="2:4" ht="12.75">
      <c r="B427" s="29"/>
      <c r="C427" s="28"/>
      <c r="D427" s="30"/>
    </row>
    <row r="428" spans="2:4" ht="12.75">
      <c r="B428" s="29"/>
      <c r="C428" s="28"/>
      <c r="D428" s="30"/>
    </row>
    <row r="429" spans="2:4" ht="12.75">
      <c r="B429" s="29"/>
      <c r="C429" s="28"/>
      <c r="D429" s="30"/>
    </row>
    <row r="430" spans="2:4" ht="12.75">
      <c r="B430" s="29"/>
      <c r="C430" s="28"/>
      <c r="D430" s="30"/>
    </row>
    <row r="431" spans="2:4" ht="12.75">
      <c r="B431" s="29"/>
      <c r="C431" s="28"/>
      <c r="D431" s="30"/>
    </row>
    <row r="432" spans="2:4" ht="12.75">
      <c r="B432" s="29"/>
      <c r="C432" s="28"/>
      <c r="D432" s="30"/>
    </row>
    <row r="433" spans="2:4" ht="12.75">
      <c r="B433" s="29"/>
      <c r="C433" s="28"/>
      <c r="D433" s="30"/>
    </row>
    <row r="434" spans="2:4" ht="12.75">
      <c r="B434" s="29"/>
      <c r="C434" s="28"/>
      <c r="D434" s="30"/>
    </row>
    <row r="435" spans="2:4" ht="12.75">
      <c r="B435" s="29"/>
      <c r="C435" s="28"/>
      <c r="D435" s="30"/>
    </row>
    <row r="436" spans="2:4" ht="12.75">
      <c r="B436" s="29"/>
      <c r="C436" s="28"/>
      <c r="D436" s="30"/>
    </row>
    <row r="437" spans="2:4" ht="12.75">
      <c r="B437" s="29"/>
      <c r="C437" s="28"/>
      <c r="D437" s="30"/>
    </row>
    <row r="438" spans="2:4" ht="12.75">
      <c r="B438" s="29"/>
      <c r="C438" s="28"/>
      <c r="D438" s="30"/>
    </row>
    <row r="439" spans="2:4" ht="12.75">
      <c r="B439" s="29"/>
      <c r="C439" s="28"/>
      <c r="D439" s="30"/>
    </row>
    <row r="440" spans="2:4" ht="12.75">
      <c r="B440" s="29"/>
      <c r="C440" s="28"/>
      <c r="D440" s="30"/>
    </row>
    <row r="441" spans="2:4" ht="12.75">
      <c r="B441" s="29"/>
      <c r="C441" s="28"/>
      <c r="D441" s="30"/>
    </row>
    <row r="442" spans="2:4" ht="12.75">
      <c r="B442" s="29"/>
      <c r="C442" s="28"/>
      <c r="D442" s="30"/>
    </row>
    <row r="443" spans="2:4" ht="12.75">
      <c r="B443" s="29"/>
      <c r="C443" s="28"/>
      <c r="D443" s="30"/>
    </row>
    <row r="444" spans="2:4" ht="12.75">
      <c r="B444" s="29"/>
      <c r="C444" s="28"/>
      <c r="D444" s="30"/>
    </row>
    <row r="445" spans="2:4" ht="12.75">
      <c r="B445" s="29"/>
      <c r="C445" s="28"/>
      <c r="D445" s="30"/>
    </row>
    <row r="446" spans="2:4" ht="12.75">
      <c r="B446" s="29"/>
      <c r="C446" s="28"/>
      <c r="D446" s="30"/>
    </row>
    <row r="447" spans="2:4" ht="12.75">
      <c r="B447" s="29"/>
      <c r="C447" s="28"/>
      <c r="D447" s="30"/>
    </row>
    <row r="448" spans="2:4" ht="12.75">
      <c r="B448" s="29"/>
      <c r="C448" s="28"/>
      <c r="D448" s="30"/>
    </row>
    <row r="449" spans="2:4" ht="12.75">
      <c r="B449" s="29"/>
      <c r="C449" s="28"/>
      <c r="D449" s="30"/>
    </row>
    <row r="450" spans="2:4" ht="12.75">
      <c r="B450" s="29"/>
      <c r="C450" s="28"/>
      <c r="D450" s="30"/>
    </row>
    <row r="451" spans="2:4" ht="12.75">
      <c r="B451" s="29"/>
      <c r="C451" s="28"/>
      <c r="D451" s="30"/>
    </row>
    <row r="452" spans="2:4" ht="12.75">
      <c r="B452" s="29"/>
      <c r="C452" s="28"/>
      <c r="D452" s="30"/>
    </row>
    <row r="453" spans="2:4" ht="12.75">
      <c r="B453" s="29"/>
      <c r="C453" s="28"/>
      <c r="D453" s="30"/>
    </row>
    <row r="454" spans="2:4" ht="12.75">
      <c r="B454" s="29"/>
      <c r="C454" s="28"/>
      <c r="D454" s="30"/>
    </row>
    <row r="455" spans="2:4" ht="12.75">
      <c r="B455" s="29"/>
      <c r="C455" s="28"/>
      <c r="D455" s="30"/>
    </row>
    <row r="456" spans="2:4" ht="12.75">
      <c r="B456" s="29"/>
      <c r="C456" s="28"/>
      <c r="D456" s="30"/>
    </row>
    <row r="457" spans="2:4" ht="12.75">
      <c r="B457" s="29"/>
      <c r="C457" s="28"/>
      <c r="D457" s="30"/>
    </row>
    <row r="458" spans="2:4" ht="12.75">
      <c r="B458" s="29"/>
      <c r="C458" s="28"/>
      <c r="D458" s="30"/>
    </row>
    <row r="459" spans="2:4" ht="12.75">
      <c r="B459" s="29"/>
      <c r="C459" s="28"/>
      <c r="D459" s="30"/>
    </row>
    <row r="460" spans="2:4" ht="12.75">
      <c r="B460" s="29"/>
      <c r="C460" s="28"/>
      <c r="D460" s="30"/>
    </row>
    <row r="461" spans="2:4" ht="12.75">
      <c r="B461" s="29"/>
      <c r="C461" s="28"/>
      <c r="D461" s="30"/>
    </row>
    <row r="462" spans="2:4" ht="12.75">
      <c r="B462" s="29"/>
      <c r="C462" s="28"/>
      <c r="D462" s="30"/>
    </row>
    <row r="463" spans="2:4" ht="12.75">
      <c r="B463" s="29"/>
      <c r="C463" s="28"/>
      <c r="D463" s="30"/>
    </row>
    <row r="464" spans="2:4" ht="12.75">
      <c r="B464" s="29"/>
      <c r="C464" s="28"/>
      <c r="D464" s="30"/>
    </row>
    <row r="465" spans="2:4" ht="12.75">
      <c r="B465" s="29"/>
      <c r="C465" s="28"/>
      <c r="D465" s="30"/>
    </row>
    <row r="466" spans="2:4" ht="12.75">
      <c r="B466" s="29"/>
      <c r="C466" s="28"/>
      <c r="D466" s="30"/>
    </row>
    <row r="467" spans="2:4" ht="12.75">
      <c r="B467" s="29"/>
      <c r="C467" s="28"/>
      <c r="D467" s="30"/>
    </row>
    <row r="468" spans="2:4" ht="12.75">
      <c r="B468" s="29"/>
      <c r="C468" s="28"/>
      <c r="D468" s="30"/>
    </row>
    <row r="469" spans="2:4" ht="12.75">
      <c r="B469" s="29"/>
      <c r="C469" s="28"/>
      <c r="D469" s="30"/>
    </row>
    <row r="470" spans="2:4" ht="12.75">
      <c r="B470" s="29"/>
      <c r="C470" s="28"/>
      <c r="D470" s="30"/>
    </row>
    <row r="471" spans="2:4" ht="12.75">
      <c r="B471" s="29"/>
      <c r="C471" s="28"/>
      <c r="D471" s="30"/>
    </row>
    <row r="472" spans="2:4" ht="12.75">
      <c r="B472" s="29"/>
      <c r="C472" s="28"/>
      <c r="D472" s="30"/>
    </row>
    <row r="473" spans="2:4" ht="12.75">
      <c r="B473" s="29"/>
      <c r="C473" s="28"/>
      <c r="D473" s="30"/>
    </row>
    <row r="474" spans="2:4" ht="12.75">
      <c r="B474" s="29"/>
      <c r="C474" s="28"/>
      <c r="D474" s="30"/>
    </row>
    <row r="475" spans="2:4" ht="12.75">
      <c r="B475" s="29"/>
      <c r="C475" s="28"/>
      <c r="D475" s="30"/>
    </row>
    <row r="476" spans="2:4" ht="12.75">
      <c r="B476" s="29"/>
      <c r="C476" s="28"/>
      <c r="D476" s="30"/>
    </row>
    <row r="477" spans="2:4" ht="12.75">
      <c r="B477" s="29"/>
      <c r="C477" s="28"/>
      <c r="D477" s="30"/>
    </row>
    <row r="478" spans="2:4" ht="12.75">
      <c r="B478" s="29"/>
      <c r="C478" s="28"/>
      <c r="D478" s="30"/>
    </row>
    <row r="479" spans="2:4" ht="12.75">
      <c r="B479" s="29"/>
      <c r="C479" s="28"/>
      <c r="D479" s="30"/>
    </row>
    <row r="480" spans="2:4" ht="12.75">
      <c r="B480" s="29"/>
      <c r="C480" s="28"/>
      <c r="D480" s="30"/>
    </row>
    <row r="481" spans="2:4" ht="12.75">
      <c r="B481" s="29"/>
      <c r="C481" s="28"/>
      <c r="D481" s="30"/>
    </row>
    <row r="482" spans="2:4" ht="12.75">
      <c r="B482" s="29"/>
      <c r="C482" s="28"/>
      <c r="D482" s="30"/>
    </row>
    <row r="483" spans="2:4" ht="12.75">
      <c r="B483" s="29"/>
      <c r="C483" s="28"/>
      <c r="D483" s="30"/>
    </row>
    <row r="484" spans="2:4" ht="12.75">
      <c r="B484" s="29"/>
      <c r="C484" s="28"/>
      <c r="D484" s="30"/>
    </row>
    <row r="485" spans="2:4" ht="12.75">
      <c r="B485" s="29"/>
      <c r="C485" s="28"/>
      <c r="D485" s="30"/>
    </row>
    <row r="486" spans="2:4" ht="12.75">
      <c r="B486" s="29"/>
      <c r="C486" s="28"/>
      <c r="D486" s="30"/>
    </row>
    <row r="487" spans="2:4" ht="12.75">
      <c r="B487" s="29"/>
      <c r="C487" s="28"/>
      <c r="D487" s="30"/>
    </row>
    <row r="488" spans="2:4" ht="12.75">
      <c r="B488" s="29"/>
      <c r="C488" s="28"/>
      <c r="D488" s="30"/>
    </row>
    <row r="489" spans="2:4" ht="12.75">
      <c r="B489" s="29"/>
      <c r="C489" s="28"/>
      <c r="D489" s="30"/>
    </row>
    <row r="490" spans="2:4" ht="12.75">
      <c r="B490" s="29"/>
      <c r="C490" s="28"/>
      <c r="D490" s="30"/>
    </row>
    <row r="491" spans="2:4" ht="12.75">
      <c r="B491" s="29"/>
      <c r="C491" s="28"/>
      <c r="D491" s="30"/>
    </row>
    <row r="492" spans="2:4" ht="12.75">
      <c r="B492" s="29"/>
      <c r="C492" s="28"/>
      <c r="D492" s="30"/>
    </row>
    <row r="493" spans="2:4" ht="12.75">
      <c r="B493" s="29"/>
      <c r="C493" s="28"/>
      <c r="D493" s="30"/>
    </row>
    <row r="494" spans="2:4" ht="12.75">
      <c r="B494" s="29"/>
      <c r="C494" s="28"/>
      <c r="D494" s="30"/>
    </row>
    <row r="495" spans="2:4" ht="12.75">
      <c r="B495" s="29"/>
      <c r="C495" s="28"/>
      <c r="D495" s="30"/>
    </row>
    <row r="496" spans="2:4" ht="12.75">
      <c r="B496" s="29"/>
      <c r="C496" s="28"/>
      <c r="D496" s="30"/>
    </row>
    <row r="497" spans="2:4" ht="12.75">
      <c r="B497" s="29"/>
      <c r="C497" s="28"/>
      <c r="D497" s="30"/>
    </row>
    <row r="498" spans="2:4" ht="12.75">
      <c r="B498" s="29"/>
      <c r="C498" s="28"/>
      <c r="D498" s="30"/>
    </row>
    <row r="499" spans="2:4" ht="12.75">
      <c r="B499" s="29"/>
      <c r="C499" s="28"/>
      <c r="D499" s="30"/>
    </row>
    <row r="500" spans="2:4" ht="12.75">
      <c r="B500" s="29"/>
      <c r="C500" s="28"/>
      <c r="D500" s="30"/>
    </row>
    <row r="501" spans="2:4" ht="12.75">
      <c r="B501" s="29"/>
      <c r="C501" s="28"/>
      <c r="D501" s="30"/>
    </row>
    <row r="502" spans="2:4" ht="12.75">
      <c r="B502" s="29"/>
      <c r="C502" s="28"/>
      <c r="D502" s="30"/>
    </row>
    <row r="503" spans="2:4" ht="12.75">
      <c r="B503" s="29"/>
      <c r="C503" s="28"/>
      <c r="D503" s="30"/>
    </row>
    <row r="504" spans="2:4" ht="12.75">
      <c r="B504" s="29"/>
      <c r="C504" s="28"/>
      <c r="D504" s="30"/>
    </row>
    <row r="505" spans="2:4" ht="12.75">
      <c r="B505" s="29"/>
      <c r="C505" s="28"/>
      <c r="D505" s="30"/>
    </row>
    <row r="506" spans="2:4" ht="12.75">
      <c r="B506" s="29"/>
      <c r="C506" s="28"/>
      <c r="D506" s="30"/>
    </row>
    <row r="507" spans="2:4" ht="12.75">
      <c r="B507" s="29"/>
      <c r="C507" s="28"/>
      <c r="D507" s="30"/>
    </row>
    <row r="508" spans="2:4" ht="12.75">
      <c r="B508" s="29"/>
      <c r="C508" s="28"/>
      <c r="D508" s="30"/>
    </row>
    <row r="509" spans="2:4" ht="12.75">
      <c r="B509" s="29"/>
      <c r="C509" s="28"/>
      <c r="D509" s="30"/>
    </row>
    <row r="510" spans="2:4" ht="12.75">
      <c r="B510" s="29"/>
      <c r="C510" s="28"/>
      <c r="D510" s="30"/>
    </row>
    <row r="511" spans="2:4" ht="12.75">
      <c r="B511" s="29"/>
      <c r="C511" s="28"/>
      <c r="D511" s="30"/>
    </row>
    <row r="512" spans="2:4" ht="12.75">
      <c r="B512" s="29"/>
      <c r="C512" s="28"/>
      <c r="D512" s="30"/>
    </row>
    <row r="513" spans="2:4" ht="12.75">
      <c r="B513" s="29"/>
      <c r="C513" s="28"/>
      <c r="D513" s="30"/>
    </row>
    <row r="514" spans="2:4" ht="12.75">
      <c r="B514" s="29"/>
      <c r="C514" s="28"/>
      <c r="D514" s="30"/>
    </row>
    <row r="515" spans="2:4" ht="12.75">
      <c r="B515" s="29"/>
      <c r="C515" s="28"/>
      <c r="D515" s="30"/>
    </row>
    <row r="516" spans="2:4" ht="12.75">
      <c r="B516" s="29"/>
      <c r="C516" s="28"/>
      <c r="D516" s="30"/>
    </row>
    <row r="517" spans="2:4" ht="12.75">
      <c r="B517" s="29"/>
      <c r="C517" s="28"/>
      <c r="D517" s="30"/>
    </row>
    <row r="518" spans="2:4" ht="12.75">
      <c r="B518" s="29"/>
      <c r="C518" s="28"/>
      <c r="D518" s="30"/>
    </row>
    <row r="519" spans="2:4" ht="12.75">
      <c r="B519" s="29"/>
      <c r="C519" s="28"/>
      <c r="D519" s="30"/>
    </row>
    <row r="520" spans="2:4" ht="12.75">
      <c r="B520" s="29"/>
      <c r="C520" s="28"/>
      <c r="D520" s="30"/>
    </row>
    <row r="521" spans="2:4" ht="12.75">
      <c r="B521" s="29"/>
      <c r="C521" s="28"/>
      <c r="D521" s="30"/>
    </row>
    <row r="522" spans="2:4" ht="12.75">
      <c r="B522" s="29"/>
      <c r="C522" s="28"/>
      <c r="D522" s="30"/>
    </row>
    <row r="523" spans="2:4" ht="12.75">
      <c r="B523" s="29"/>
      <c r="C523" s="28"/>
      <c r="D523" s="30"/>
    </row>
    <row r="524" spans="2:4" ht="12.75">
      <c r="B524" s="29"/>
      <c r="C524" s="28"/>
      <c r="D524" s="30"/>
    </row>
    <row r="525" spans="2:4" ht="12.75">
      <c r="B525" s="29"/>
      <c r="C525" s="28"/>
      <c r="D525" s="30"/>
    </row>
    <row r="526" spans="2:4" ht="12.75">
      <c r="B526" s="29"/>
      <c r="C526" s="28"/>
      <c r="D526" s="30"/>
    </row>
    <row r="527" spans="2:4" ht="12.75">
      <c r="B527" s="29"/>
      <c r="C527" s="28"/>
      <c r="D527" s="30"/>
    </row>
    <row r="528" spans="2:4" ht="12.75">
      <c r="B528" s="29"/>
      <c r="C528" s="28"/>
      <c r="D528" s="30"/>
    </row>
    <row r="529" spans="2:4" ht="12.75">
      <c r="B529" s="29"/>
      <c r="C529" s="28"/>
      <c r="D529" s="30"/>
    </row>
    <row r="530" spans="2:4" ht="12.75">
      <c r="B530" s="29"/>
      <c r="C530" s="28"/>
      <c r="D530" s="30"/>
    </row>
    <row r="531" spans="2:4" ht="12.75">
      <c r="B531" s="29"/>
      <c r="C531" s="28"/>
      <c r="D531" s="30"/>
    </row>
    <row r="532" spans="2:4" ht="12.75">
      <c r="B532" s="29"/>
      <c r="C532" s="28"/>
      <c r="D532" s="30"/>
    </row>
    <row r="533" spans="2:4" ht="12.75">
      <c r="B533" s="29"/>
      <c r="C533" s="28"/>
      <c r="D533" s="30"/>
    </row>
    <row r="534" spans="2:4" ht="12.75">
      <c r="B534" s="29"/>
      <c r="C534" s="28"/>
      <c r="D534" s="30"/>
    </row>
    <row r="535" spans="2:4" ht="12.75">
      <c r="B535" s="29"/>
      <c r="C535" s="28"/>
      <c r="D535" s="30"/>
    </row>
    <row r="536" spans="2:4" ht="12.75">
      <c r="B536" s="29"/>
      <c r="C536" s="28"/>
      <c r="D536" s="30"/>
    </row>
    <row r="537" spans="2:4" ht="12.75">
      <c r="B537" s="29"/>
      <c r="C537" s="28"/>
      <c r="D537" s="30"/>
    </row>
    <row r="538" spans="2:4" ht="12.75">
      <c r="B538" s="29"/>
      <c r="C538" s="28"/>
      <c r="D538" s="30"/>
    </row>
    <row r="539" spans="2:4" ht="12.75">
      <c r="B539" s="29"/>
      <c r="C539" s="28"/>
      <c r="D539" s="30"/>
    </row>
    <row r="540" spans="2:4" ht="12.75">
      <c r="B540" s="29"/>
      <c r="C540" s="28"/>
      <c r="D540" s="30"/>
    </row>
    <row r="541" spans="2:4" ht="12.75">
      <c r="B541" s="29"/>
      <c r="C541" s="28"/>
      <c r="D541" s="30"/>
    </row>
    <row r="542" spans="2:4" ht="12.75">
      <c r="B542" s="29"/>
      <c r="C542" s="28"/>
      <c r="D542" s="30"/>
    </row>
    <row r="543" spans="2:4" ht="12.75">
      <c r="B543" s="29"/>
      <c r="C543" s="28"/>
      <c r="D543" s="30"/>
    </row>
    <row r="544" spans="2:4" ht="12.75">
      <c r="B544" s="29"/>
      <c r="C544" s="28"/>
      <c r="D544" s="30"/>
    </row>
    <row r="545" spans="2:4" ht="12.75">
      <c r="B545" s="29"/>
      <c r="C545" s="28"/>
      <c r="D545" s="30"/>
    </row>
    <row r="546" spans="2:4" ht="12.75">
      <c r="B546" s="29"/>
      <c r="C546" s="28"/>
      <c r="D546" s="30"/>
    </row>
    <row r="547" spans="2:4" ht="12.75">
      <c r="B547" s="29"/>
      <c r="C547" s="28"/>
      <c r="D547" s="30"/>
    </row>
    <row r="548" spans="2:4" ht="12.75">
      <c r="B548" s="29"/>
      <c r="C548" s="28"/>
      <c r="D548" s="30"/>
    </row>
    <row r="549" spans="2:4" ht="12.75">
      <c r="B549" s="29"/>
      <c r="C549" s="28"/>
      <c r="D549" s="30"/>
    </row>
    <row r="550" spans="2:4" ht="12.75">
      <c r="B550" s="29"/>
      <c r="C550" s="28"/>
      <c r="D550" s="30"/>
    </row>
    <row r="551" spans="2:4" ht="12.75">
      <c r="B551" s="29"/>
      <c r="C551" s="28"/>
      <c r="D551" s="30"/>
    </row>
    <row r="552" spans="2:4" ht="12.75">
      <c r="B552" s="29"/>
      <c r="C552" s="28"/>
      <c r="D552" s="30"/>
    </row>
    <row r="553" spans="2:4" ht="12.75">
      <c r="B553" s="29"/>
      <c r="C553" s="28"/>
      <c r="D553" s="30"/>
    </row>
    <row r="554" spans="2:4" ht="12.75">
      <c r="B554" s="29"/>
      <c r="C554" s="28"/>
      <c r="D554" s="30"/>
    </row>
    <row r="555" spans="2:4" ht="12.75">
      <c r="B555" s="29"/>
      <c r="C555" s="28"/>
      <c r="D555" s="30"/>
    </row>
    <row r="556" spans="2:4" ht="12.75">
      <c r="B556" s="29"/>
      <c r="C556" s="28"/>
      <c r="D556" s="30"/>
    </row>
    <row r="557" spans="2:4" ht="12.75">
      <c r="B557" s="29"/>
      <c r="C557" s="28"/>
      <c r="D557" s="30"/>
    </row>
    <row r="558" spans="2:4" ht="12.75">
      <c r="B558" s="29"/>
      <c r="C558" s="28"/>
      <c r="D558" s="30"/>
    </row>
    <row r="559" spans="2:4" ht="12.75">
      <c r="B559" s="29"/>
      <c r="C559" s="28"/>
      <c r="D559" s="30"/>
    </row>
    <row r="560" spans="2:4" ht="12.75">
      <c r="B560" s="29"/>
      <c r="C560" s="28"/>
      <c r="D560" s="30"/>
    </row>
    <row r="561" spans="2:4" ht="12.75">
      <c r="B561" s="29"/>
      <c r="C561" s="28"/>
      <c r="D561" s="30"/>
    </row>
    <row r="562" spans="2:4" ht="12.75">
      <c r="B562" s="29"/>
      <c r="C562" s="28"/>
      <c r="D562" s="30"/>
    </row>
    <row r="563" spans="2:4" ht="12.75">
      <c r="B563" s="29"/>
      <c r="C563" s="28"/>
      <c r="D563" s="30"/>
    </row>
    <row r="564" spans="2:4" ht="12.75">
      <c r="B564" s="29"/>
      <c r="C564" s="28"/>
      <c r="D564" s="30"/>
    </row>
    <row r="565" spans="2:4" ht="12.75">
      <c r="B565" s="29"/>
      <c r="C565" s="28"/>
      <c r="D565" s="30"/>
    </row>
    <row r="566" spans="2:4" ht="12.75">
      <c r="B566" s="29"/>
      <c r="C566" s="28"/>
      <c r="D566" s="30"/>
    </row>
    <row r="567" spans="2:4" ht="12.75">
      <c r="B567" s="29"/>
      <c r="C567" s="28"/>
      <c r="D567" s="30"/>
    </row>
    <row r="568" spans="2:4" ht="12.75">
      <c r="B568" s="29"/>
      <c r="C568" s="28"/>
      <c r="D568" s="30"/>
    </row>
    <row r="569" spans="2:4" ht="12.75">
      <c r="B569" s="29"/>
      <c r="C569" s="28"/>
      <c r="D569" s="30"/>
    </row>
    <row r="570" spans="2:4" ht="12.75">
      <c r="B570" s="29"/>
      <c r="C570" s="28"/>
      <c r="D570" s="30"/>
    </row>
    <row r="571" spans="2:4" ht="12.75">
      <c r="B571" s="29"/>
      <c r="C571" s="28"/>
      <c r="D571" s="30"/>
    </row>
    <row r="572" spans="2:4" ht="12.75">
      <c r="B572" s="29"/>
      <c r="C572" s="28"/>
      <c r="D572" s="30"/>
    </row>
    <row r="573" spans="2:4" ht="12.75">
      <c r="B573" s="29"/>
      <c r="C573" s="28"/>
      <c r="D573" s="30"/>
    </row>
    <row r="574" spans="2:4" ht="12.75">
      <c r="B574" s="29"/>
      <c r="C574" s="28"/>
      <c r="D574" s="30"/>
    </row>
    <row r="575" spans="2:4" ht="12.75">
      <c r="B575" s="29"/>
      <c r="C575" s="28"/>
      <c r="D575" s="30"/>
    </row>
    <row r="576" spans="2:4" ht="12.75">
      <c r="B576" s="29"/>
      <c r="C576" s="28"/>
      <c r="D576" s="30"/>
    </row>
    <row r="577" spans="2:4" ht="12.75">
      <c r="B577" s="29"/>
      <c r="C577" s="28"/>
      <c r="D577" s="30"/>
    </row>
    <row r="578" spans="2:4" ht="12.75">
      <c r="B578" s="29"/>
      <c r="C578" s="28"/>
      <c r="D578" s="30"/>
    </row>
    <row r="579" spans="2:4" ht="12.75">
      <c r="B579" s="29"/>
      <c r="C579" s="28"/>
      <c r="D579" s="30"/>
    </row>
    <row r="580" spans="2:4" ht="12.75">
      <c r="B580" s="29"/>
      <c r="C580" s="28"/>
      <c r="D580" s="30"/>
    </row>
    <row r="581" spans="2:4" ht="12.75">
      <c r="B581" s="29"/>
      <c r="C581" s="28"/>
      <c r="D581" s="30"/>
    </row>
    <row r="582" spans="2:4" ht="12.75">
      <c r="B582" s="29"/>
      <c r="C582" s="28"/>
      <c r="D582" s="30"/>
    </row>
    <row r="583" spans="2:4" ht="12.75">
      <c r="B583" s="29"/>
      <c r="C583" s="28"/>
      <c r="D583" s="30"/>
    </row>
    <row r="584" spans="2:4" ht="12.75">
      <c r="B584" s="29"/>
      <c r="C584" s="28"/>
      <c r="D584" s="30"/>
    </row>
    <row r="585" spans="2:4" ht="12.75">
      <c r="B585" s="29"/>
      <c r="C585" s="28"/>
      <c r="D585" s="30"/>
    </row>
    <row r="586" spans="2:4" ht="12.75">
      <c r="B586" s="29"/>
      <c r="C586" s="28"/>
      <c r="D586" s="30"/>
    </row>
    <row r="587" spans="2:4" ht="12.75">
      <c r="B587" s="29"/>
      <c r="C587" s="28"/>
      <c r="D587" s="30"/>
    </row>
    <row r="588" spans="2:4" ht="12.75">
      <c r="B588" s="29"/>
      <c r="C588" s="28"/>
      <c r="D588" s="30"/>
    </row>
    <row r="589" spans="2:4" ht="12.75">
      <c r="B589" s="29"/>
      <c r="C589" s="28"/>
      <c r="D589" s="30"/>
    </row>
    <row r="590" spans="2:4" ht="12.75">
      <c r="B590" s="29"/>
      <c r="C590" s="28"/>
      <c r="D590" s="30"/>
    </row>
    <row r="591" spans="2:4" ht="12.75">
      <c r="B591" s="29"/>
      <c r="C591" s="28"/>
      <c r="D591" s="30"/>
    </row>
    <row r="592" spans="2:4" ht="12.75">
      <c r="B592" s="29"/>
      <c r="C592" s="28"/>
      <c r="D592" s="30"/>
    </row>
    <row r="593" spans="2:4" ht="12.75">
      <c r="B593" s="29"/>
      <c r="C593" s="28"/>
      <c r="D593" s="30"/>
    </row>
    <row r="594" spans="2:4" ht="12.75">
      <c r="B594" s="29"/>
      <c r="C594" s="28"/>
      <c r="D594" s="30"/>
    </row>
    <row r="595" spans="2:4" ht="12.75">
      <c r="B595" s="29"/>
      <c r="C595" s="28"/>
      <c r="D595" s="30"/>
    </row>
    <row r="596" spans="2:4" ht="12.75">
      <c r="B596" s="29"/>
      <c r="C596" s="28"/>
      <c r="D596" s="30"/>
    </row>
    <row r="597" spans="2:4" ht="12.75">
      <c r="B597" s="29"/>
      <c r="C597" s="28"/>
      <c r="D597" s="30"/>
    </row>
    <row r="598" spans="2:4" ht="12.75">
      <c r="B598" s="29"/>
      <c r="C598" s="28"/>
      <c r="D598" s="30"/>
    </row>
    <row r="599" spans="2:4" ht="12.75">
      <c r="B599" s="29"/>
      <c r="C599" s="28"/>
      <c r="D599" s="30"/>
    </row>
    <row r="600" spans="2:4" ht="12.75">
      <c r="B600" s="29"/>
      <c r="C600" s="28"/>
      <c r="D600" s="30"/>
    </row>
    <row r="601" spans="2:4" ht="12.75">
      <c r="B601" s="29"/>
      <c r="C601" s="28"/>
      <c r="D601" s="30"/>
    </row>
    <row r="602" spans="2:4" ht="12.75">
      <c r="B602" s="29"/>
      <c r="C602" s="28"/>
      <c r="D602" s="30"/>
    </row>
    <row r="603" spans="2:4" ht="12.75">
      <c r="B603" s="29"/>
      <c r="C603" s="28"/>
      <c r="D603" s="30"/>
    </row>
    <row r="604" spans="2:4" ht="12.75">
      <c r="B604" s="29"/>
      <c r="C604" s="28"/>
      <c r="D604" s="30"/>
    </row>
    <row r="605" spans="2:4" ht="12.75">
      <c r="B605" s="29"/>
      <c r="C605" s="28"/>
      <c r="D605" s="30"/>
    </row>
    <row r="606" spans="2:4" ht="12.75">
      <c r="B606" s="29"/>
      <c r="C606" s="28"/>
      <c r="D606" s="30"/>
    </row>
    <row r="607" spans="2:4" ht="12.75">
      <c r="B607" s="29"/>
      <c r="C607" s="28"/>
      <c r="D607" s="30"/>
    </row>
    <row r="608" spans="2:4" ht="12.75">
      <c r="B608" s="29"/>
      <c r="C608" s="28"/>
      <c r="D608" s="30"/>
    </row>
    <row r="609" spans="2:4" ht="12.75">
      <c r="B609" s="29"/>
      <c r="C609" s="28"/>
      <c r="D609" s="30"/>
    </row>
    <row r="610" spans="2:4" ht="12.75">
      <c r="B610" s="29"/>
      <c r="C610" s="28"/>
      <c r="D610" s="30"/>
    </row>
    <row r="611" spans="2:4" ht="12.75">
      <c r="B611" s="29"/>
      <c r="C611" s="28"/>
      <c r="D611" s="30"/>
    </row>
    <row r="612" spans="2:4" ht="12.75">
      <c r="B612" s="29"/>
      <c r="C612" s="28"/>
      <c r="D612" s="30"/>
    </row>
    <row r="613" spans="2:4" ht="12.75">
      <c r="B613" s="29"/>
      <c r="C613" s="28"/>
      <c r="D613" s="30"/>
    </row>
    <row r="614" spans="2:4" ht="12.75">
      <c r="B614" s="29"/>
      <c r="C614" s="28"/>
      <c r="D614" s="30"/>
    </row>
    <row r="615" spans="2:4" ht="12.75">
      <c r="B615" s="29"/>
      <c r="C615" s="28"/>
      <c r="D615" s="30"/>
    </row>
    <row r="616" spans="2:4" ht="12.75">
      <c r="B616" s="29"/>
      <c r="C616" s="28"/>
      <c r="D616" s="30"/>
    </row>
    <row r="617" spans="2:4" ht="12.75">
      <c r="B617" s="29"/>
      <c r="C617" s="28"/>
      <c r="D617" s="30"/>
    </row>
    <row r="618" spans="2:4" ht="12.75">
      <c r="B618" s="29"/>
      <c r="C618" s="28"/>
      <c r="D618" s="30"/>
    </row>
    <row r="619" spans="2:4" ht="12.75">
      <c r="B619" s="29"/>
      <c r="C619" s="28"/>
      <c r="D619" s="30"/>
    </row>
    <row r="620" spans="2:4" ht="12.75">
      <c r="B620" s="29"/>
      <c r="C620" s="28"/>
      <c r="D620" s="30"/>
    </row>
    <row r="621" spans="2:4" ht="12.75">
      <c r="B621" s="29"/>
      <c r="C621" s="28"/>
      <c r="D621" s="30"/>
    </row>
    <row r="622" spans="2:4" ht="12.75">
      <c r="B622" s="29"/>
      <c r="C622" s="28"/>
      <c r="D622" s="30"/>
    </row>
    <row r="623" spans="2:4" ht="12.75">
      <c r="B623" s="29"/>
      <c r="C623" s="28"/>
      <c r="D623" s="30"/>
    </row>
    <row r="624" spans="2:4" ht="12.75">
      <c r="B624" s="29"/>
      <c r="C624" s="28"/>
      <c r="D624" s="30"/>
    </row>
    <row r="625" spans="2:4" ht="12.75">
      <c r="B625" s="29"/>
      <c r="C625" s="28"/>
      <c r="D625" s="30"/>
    </row>
    <row r="626" spans="2:4" ht="12.75">
      <c r="B626" s="29"/>
      <c r="C626" s="28"/>
      <c r="D626" s="30"/>
    </row>
    <row r="627" spans="2:4" ht="12.75">
      <c r="B627" s="29"/>
      <c r="C627" s="28"/>
      <c r="D627" s="30"/>
    </row>
    <row r="628" spans="2:4" ht="12.75">
      <c r="B628" s="29"/>
      <c r="C628" s="28"/>
      <c r="D628" s="30"/>
    </row>
    <row r="629" spans="2:4" ht="12.75">
      <c r="B629" s="29"/>
      <c r="C629" s="28"/>
      <c r="D629" s="30"/>
    </row>
    <row r="630" spans="2:4" ht="12.75">
      <c r="B630" s="29"/>
      <c r="C630" s="28"/>
      <c r="D630" s="30"/>
    </row>
    <row r="631" spans="2:4" ht="12.75">
      <c r="B631" s="29"/>
      <c r="C631" s="28"/>
      <c r="D631" s="30"/>
    </row>
    <row r="632" spans="2:4" ht="12.75">
      <c r="B632" s="29"/>
      <c r="C632" s="28"/>
      <c r="D632" s="30"/>
    </row>
    <row r="633" spans="2:4" ht="12.75">
      <c r="B633" s="29"/>
      <c r="C633" s="28"/>
      <c r="D633" s="30"/>
    </row>
    <row r="634" spans="2:4" ht="12.75">
      <c r="B634" s="29"/>
      <c r="C634" s="28"/>
      <c r="D634" s="30"/>
    </row>
    <row r="635" spans="2:4" ht="12.75">
      <c r="B635" s="29"/>
      <c r="C635" s="28"/>
      <c r="D635" s="30"/>
    </row>
    <row r="636" spans="2:4" ht="12.75">
      <c r="B636" s="29"/>
      <c r="C636" s="28"/>
      <c r="D636" s="30"/>
    </row>
    <row r="637" spans="2:4" ht="12.75">
      <c r="B637" s="29"/>
      <c r="C637" s="28"/>
      <c r="D637" s="30"/>
    </row>
    <row r="638" spans="2:4" ht="12.75">
      <c r="B638" s="29"/>
      <c r="C638" s="28"/>
      <c r="D638" s="30"/>
    </row>
    <row r="639" spans="2:4" ht="12.75">
      <c r="B639" s="29"/>
      <c r="C639" s="28"/>
      <c r="D639" s="30"/>
    </row>
    <row r="640" spans="2:4" ht="12.75">
      <c r="B640" s="29"/>
      <c r="C640" s="28"/>
      <c r="D640" s="30"/>
    </row>
    <row r="641" spans="2:4" ht="12.75">
      <c r="B641" s="29"/>
      <c r="C641" s="28"/>
      <c r="D641" s="30"/>
    </row>
    <row r="642" spans="2:4" ht="12.75">
      <c r="B642" s="29"/>
      <c r="C642" s="28"/>
      <c r="D642" s="30"/>
    </row>
    <row r="643" spans="2:4" ht="12.75">
      <c r="B643" s="29"/>
      <c r="C643" s="28"/>
      <c r="D643" s="30"/>
    </row>
    <row r="644" spans="2:4" ht="12.75">
      <c r="B644" s="29"/>
      <c r="C644" s="28"/>
      <c r="D644" s="30"/>
    </row>
    <row r="645" spans="2:4" ht="12.75">
      <c r="B645" s="29"/>
      <c r="C645" s="28"/>
      <c r="D645" s="30"/>
    </row>
    <row r="646" spans="2:4" ht="12.75">
      <c r="B646" s="29"/>
      <c r="C646" s="28"/>
      <c r="D646" s="30"/>
    </row>
    <row r="647" spans="2:4" ht="12.75">
      <c r="B647" s="29"/>
      <c r="C647" s="28"/>
      <c r="D647" s="30"/>
    </row>
    <row r="648" spans="2:4" ht="12.75">
      <c r="B648" s="29"/>
      <c r="C648" s="28"/>
      <c r="D648" s="30"/>
    </row>
    <row r="649" spans="2:4" ht="12.75">
      <c r="B649" s="29"/>
      <c r="C649" s="28"/>
      <c r="D649" s="30"/>
    </row>
    <row r="650" spans="2:4" ht="12.75">
      <c r="B650" s="29"/>
      <c r="C650" s="28"/>
      <c r="D650" s="30"/>
    </row>
    <row r="651" spans="2:4" ht="12.75">
      <c r="B651" s="29"/>
      <c r="C651" s="28"/>
      <c r="D651" s="30"/>
    </row>
    <row r="652" spans="2:4" ht="12.75">
      <c r="B652" s="29"/>
      <c r="C652" s="28"/>
      <c r="D652" s="30"/>
    </row>
    <row r="653" spans="2:4" ht="12.75">
      <c r="B653" s="29"/>
      <c r="C653" s="28"/>
      <c r="D653" s="30"/>
    </row>
    <row r="654" spans="2:4" ht="12.75">
      <c r="B654" s="29"/>
      <c r="C654" s="28"/>
      <c r="D654" s="30"/>
    </row>
    <row r="655" spans="2:4" ht="12.75">
      <c r="B655" s="29"/>
      <c r="C655" s="28"/>
      <c r="D655" s="30"/>
    </row>
    <row r="656" spans="2:4" ht="12.75">
      <c r="B656" s="29"/>
      <c r="C656" s="28"/>
      <c r="D656" s="30"/>
    </row>
    <row r="657" spans="2:4" ht="12.75">
      <c r="B657" s="29"/>
      <c r="C657" s="28"/>
      <c r="D657" s="30"/>
    </row>
    <row r="658" spans="2:4" ht="12.75">
      <c r="B658" s="29"/>
      <c r="C658" s="28"/>
      <c r="D658" s="30"/>
    </row>
    <row r="659" spans="2:4" ht="12.75">
      <c r="B659" s="29"/>
      <c r="C659" s="28"/>
      <c r="D659" s="30"/>
    </row>
    <row r="660" spans="2:4" ht="12.75">
      <c r="B660" s="29"/>
      <c r="C660" s="28"/>
      <c r="D660" s="30"/>
    </row>
    <row r="661" spans="2:4" ht="12.75">
      <c r="B661" s="29"/>
      <c r="C661" s="28"/>
      <c r="D661" s="30"/>
    </row>
    <row r="662" spans="2:4" ht="12.75">
      <c r="B662" s="29"/>
      <c r="C662" s="28"/>
      <c r="D662" s="30"/>
    </row>
    <row r="663" spans="2:4" ht="12.75">
      <c r="B663" s="29"/>
      <c r="C663" s="28"/>
      <c r="D663" s="30"/>
    </row>
    <row r="664" spans="2:4" ht="12.75">
      <c r="B664" s="29"/>
      <c r="C664" s="28"/>
      <c r="D664" s="30"/>
    </row>
    <row r="665" spans="2:4" ht="12.75">
      <c r="B665" s="29"/>
      <c r="C665" s="28"/>
      <c r="D665" s="30"/>
    </row>
    <row r="666" spans="2:4" ht="12.75">
      <c r="B666" s="29"/>
      <c r="C666" s="28"/>
      <c r="D666" s="30"/>
    </row>
    <row r="667" spans="2:4" ht="12.75">
      <c r="B667" s="29"/>
      <c r="C667" s="28"/>
      <c r="D667" s="30"/>
    </row>
    <row r="668" spans="2:4" ht="12.75">
      <c r="B668" s="29"/>
      <c r="C668" s="28"/>
      <c r="D668" s="30"/>
    </row>
    <row r="669" spans="2:4" ht="12.75">
      <c r="B669" s="29"/>
      <c r="C669" s="28"/>
      <c r="D669" s="30"/>
    </row>
    <row r="670" spans="2:4" ht="12.75">
      <c r="B670" s="29"/>
      <c r="C670" s="28"/>
      <c r="D670" s="30"/>
    </row>
    <row r="671" spans="2:4" ht="12.75">
      <c r="B671" s="29"/>
      <c r="C671" s="28"/>
      <c r="D671" s="30"/>
    </row>
    <row r="672" spans="2:4" ht="12.75">
      <c r="B672" s="29"/>
      <c r="C672" s="28"/>
      <c r="D672" s="30"/>
    </row>
    <row r="673" spans="2:4" ht="12.75">
      <c r="B673" s="29"/>
      <c r="C673" s="28"/>
      <c r="D673" s="30"/>
    </row>
    <row r="674" spans="2:4" ht="12.75">
      <c r="B674" s="29"/>
      <c r="C674" s="28"/>
      <c r="D674" s="30"/>
    </row>
    <row r="675" spans="2:4" ht="12.75">
      <c r="B675" s="29"/>
      <c r="C675" s="28"/>
      <c r="D675" s="30"/>
    </row>
    <row r="676" spans="2:4" ht="12.75">
      <c r="B676" s="29"/>
      <c r="C676" s="28"/>
      <c r="D676" s="30"/>
    </row>
    <row r="677" spans="2:4" ht="12.75">
      <c r="B677" s="29"/>
      <c r="C677" s="28"/>
      <c r="D677" s="30"/>
    </row>
    <row r="678" spans="2:4" ht="12.75">
      <c r="B678" s="29"/>
      <c r="C678" s="28"/>
      <c r="D678" s="30"/>
    </row>
    <row r="679" spans="2:4" ht="12.75">
      <c r="B679" s="29"/>
      <c r="C679" s="28"/>
      <c r="D679" s="30"/>
    </row>
    <row r="680" spans="2:4" ht="12.75">
      <c r="B680" s="29"/>
      <c r="C680" s="28"/>
      <c r="D680" s="30"/>
    </row>
    <row r="681" spans="2:4" ht="12.75">
      <c r="B681" s="29"/>
      <c r="C681" s="28"/>
      <c r="D681" s="30"/>
    </row>
    <row r="682" spans="2:4" ht="12.75">
      <c r="B682" s="29"/>
      <c r="C682" s="28"/>
      <c r="D682" s="30"/>
    </row>
    <row r="683" spans="2:4" ht="12.75">
      <c r="B683" s="29"/>
      <c r="C683" s="28"/>
      <c r="D683" s="30"/>
    </row>
    <row r="684" spans="2:4" ht="12.75">
      <c r="B684" s="29"/>
      <c r="C684" s="28"/>
      <c r="D684" s="30"/>
    </row>
    <row r="685" spans="2:4" ht="12.75">
      <c r="B685" s="29"/>
      <c r="C685" s="28"/>
      <c r="D685" s="30"/>
    </row>
    <row r="686" spans="2:4" ht="12.75">
      <c r="B686" s="29"/>
      <c r="C686" s="28"/>
      <c r="D686" s="30"/>
    </row>
    <row r="687" spans="2:4" ht="12.75">
      <c r="B687" s="29"/>
      <c r="C687" s="28"/>
      <c r="D687" s="30"/>
    </row>
    <row r="688" spans="2:4" ht="12.75">
      <c r="B688" s="29"/>
      <c r="C688" s="28"/>
      <c r="D688" s="30"/>
    </row>
    <row r="689" spans="2:4" ht="12.75">
      <c r="B689" s="29"/>
      <c r="C689" s="28"/>
      <c r="D689" s="30"/>
    </row>
    <row r="690" spans="2:4" ht="12.75">
      <c r="B690" s="29"/>
      <c r="C690" s="28"/>
      <c r="D690" s="30"/>
    </row>
    <row r="691" spans="2:4" ht="12.75">
      <c r="B691" s="29"/>
      <c r="C691" s="28"/>
      <c r="D691" s="30"/>
    </row>
    <row r="692" spans="2:4" ht="12.75">
      <c r="B692" s="29"/>
      <c r="C692" s="28"/>
      <c r="D692" s="30"/>
    </row>
    <row r="693" spans="2:4" ht="12.75">
      <c r="B693" s="29"/>
      <c r="C693" s="28"/>
      <c r="D693" s="30"/>
    </row>
    <row r="694" spans="2:4" ht="12.75">
      <c r="B694" s="29"/>
      <c r="C694" s="28"/>
      <c r="D694" s="30"/>
    </row>
    <row r="695" spans="2:4" ht="12.75">
      <c r="B695" s="29"/>
      <c r="C695" s="28"/>
      <c r="D695" s="30"/>
    </row>
    <row r="696" spans="2:4" ht="12.75">
      <c r="B696" s="29"/>
      <c r="C696" s="28"/>
      <c r="D696" s="30"/>
    </row>
    <row r="697" spans="2:4" ht="12.75">
      <c r="B697" s="29"/>
      <c r="C697" s="28"/>
      <c r="D697" s="30"/>
    </row>
    <row r="698" spans="2:4" ht="12.75">
      <c r="B698" s="29"/>
      <c r="C698" s="28"/>
      <c r="D698" s="30"/>
    </row>
    <row r="699" spans="2:4" ht="12.75">
      <c r="B699" s="29"/>
      <c r="C699" s="28"/>
      <c r="D699" s="30"/>
    </row>
    <row r="700" spans="2:4" ht="12.75">
      <c r="B700" s="29"/>
      <c r="C700" s="28"/>
      <c r="D700" s="30"/>
    </row>
    <row r="701" spans="2:4" ht="12.75">
      <c r="B701" s="29"/>
      <c r="C701" s="28"/>
      <c r="D701" s="30"/>
    </row>
    <row r="702" spans="2:4" ht="12.75">
      <c r="B702" s="29"/>
      <c r="C702" s="28"/>
      <c r="D702" s="30"/>
    </row>
    <row r="703" spans="2:4" ht="12.75">
      <c r="B703" s="29"/>
      <c r="C703" s="28"/>
      <c r="D703" s="30"/>
    </row>
    <row r="704" spans="2:4" ht="12.75">
      <c r="B704" s="29"/>
      <c r="C704" s="28"/>
      <c r="D704" s="30"/>
    </row>
    <row r="705" spans="2:4" ht="12.75">
      <c r="B705" s="29"/>
      <c r="C705" s="28"/>
      <c r="D705" s="30"/>
    </row>
    <row r="706" spans="2:4" ht="12.75">
      <c r="B706" s="29"/>
      <c r="C706" s="28"/>
      <c r="D706" s="30"/>
    </row>
    <row r="707" spans="2:4" ht="12.75">
      <c r="B707" s="29"/>
      <c r="C707" s="28"/>
      <c r="D707" s="30"/>
    </row>
    <row r="708" spans="2:4" ht="12.75">
      <c r="B708" s="29"/>
      <c r="C708" s="28"/>
      <c r="D708" s="30"/>
    </row>
    <row r="709" spans="2:4" ht="12.75">
      <c r="B709" s="29"/>
      <c r="C709" s="28"/>
      <c r="D709" s="30"/>
    </row>
    <row r="710" spans="2:4" ht="12.75">
      <c r="B710" s="29"/>
      <c r="C710" s="28"/>
      <c r="D710" s="30"/>
    </row>
    <row r="711" spans="2:4" ht="12.75">
      <c r="B711" s="29"/>
      <c r="C711" s="28"/>
      <c r="D711" s="30"/>
    </row>
    <row r="712" spans="2:4" ht="12.75">
      <c r="B712" s="29"/>
      <c r="C712" s="28"/>
      <c r="D712" s="30"/>
    </row>
    <row r="713" spans="2:4" ht="12.75">
      <c r="B713" s="29"/>
      <c r="C713" s="28"/>
      <c r="D713" s="30"/>
    </row>
    <row r="714" spans="2:4" ht="12.75">
      <c r="B714" s="29"/>
      <c r="C714" s="28"/>
      <c r="D714" s="30"/>
    </row>
    <row r="715" spans="2:4" ht="12.75">
      <c r="B715" s="29"/>
      <c r="C715" s="28"/>
      <c r="D715" s="30"/>
    </row>
    <row r="716" spans="2:4" ht="12.75">
      <c r="B716" s="29"/>
      <c r="C716" s="28"/>
      <c r="D716" s="30"/>
    </row>
    <row r="717" spans="2:4" ht="12.75">
      <c r="B717" s="29"/>
      <c r="C717" s="28"/>
      <c r="D717" s="30"/>
    </row>
    <row r="718" spans="2:4" ht="12.75">
      <c r="B718" s="29"/>
      <c r="C718" s="28"/>
      <c r="D718" s="30"/>
    </row>
    <row r="719" spans="2:4" ht="12.75">
      <c r="B719" s="29"/>
      <c r="C719" s="28"/>
      <c r="D719" s="30"/>
    </row>
    <row r="720" spans="2:4" ht="12.75">
      <c r="B720" s="29"/>
      <c r="C720" s="28"/>
      <c r="D720" s="30"/>
    </row>
    <row r="721" spans="2:4" ht="12.75">
      <c r="B721" s="29"/>
      <c r="C721" s="28"/>
      <c r="D721" s="30"/>
    </row>
    <row r="722" spans="2:4" ht="12.75">
      <c r="B722" s="29"/>
      <c r="C722" s="28"/>
      <c r="D722" s="30"/>
    </row>
    <row r="723" spans="2:4" ht="12.75">
      <c r="B723" s="29"/>
      <c r="C723" s="28"/>
      <c r="D723" s="30"/>
    </row>
    <row r="724" spans="2:4" ht="12.75">
      <c r="B724" s="29"/>
      <c r="C724" s="28"/>
      <c r="D724" s="30"/>
    </row>
    <row r="725" spans="2:4" ht="12.75">
      <c r="B725" s="29"/>
      <c r="C725" s="28"/>
      <c r="D725" s="30"/>
    </row>
    <row r="726" spans="2:4" ht="12.75">
      <c r="B726" s="29"/>
      <c r="C726" s="28"/>
      <c r="D726" s="30"/>
    </row>
    <row r="727" spans="2:4" ht="12.75">
      <c r="B727" s="29"/>
      <c r="C727" s="28"/>
      <c r="D727" s="30"/>
    </row>
    <row r="728" spans="2:4" ht="12.75">
      <c r="B728" s="29"/>
      <c r="C728" s="28"/>
      <c r="D728" s="30"/>
    </row>
    <row r="729" spans="2:4" ht="12.75">
      <c r="B729" s="29"/>
      <c r="C729" s="28"/>
      <c r="D729" s="30"/>
    </row>
    <row r="730" spans="2:4" ht="12.75">
      <c r="B730" s="29"/>
      <c r="C730" s="28"/>
      <c r="D730" s="30"/>
    </row>
    <row r="731" spans="2:4" ht="12.75">
      <c r="B731" s="29"/>
      <c r="C731" s="28"/>
      <c r="D731" s="30"/>
    </row>
    <row r="732" spans="2:4" ht="12.75">
      <c r="B732" s="29"/>
      <c r="C732" s="28"/>
      <c r="D732" s="30"/>
    </row>
    <row r="733" spans="2:4" ht="12.75">
      <c r="B733" s="29"/>
      <c r="C733" s="28"/>
      <c r="D733" s="30"/>
    </row>
    <row r="734" spans="2:4" ht="12.75">
      <c r="B734" s="29"/>
      <c r="C734" s="28"/>
      <c r="D734" s="30"/>
    </row>
    <row r="735" spans="2:4" ht="12.75">
      <c r="B735" s="29"/>
      <c r="C735" s="28"/>
      <c r="D735" s="30"/>
    </row>
    <row r="736" spans="2:4" ht="12.75">
      <c r="B736" s="29"/>
      <c r="C736" s="28"/>
      <c r="D736" s="30"/>
    </row>
    <row r="737" spans="2:4" ht="12.75">
      <c r="B737" s="29"/>
      <c r="C737" s="28"/>
      <c r="D737" s="30"/>
    </row>
    <row r="738" spans="2:4" ht="12.75">
      <c r="B738" s="29"/>
      <c r="C738" s="28"/>
      <c r="D738" s="30"/>
    </row>
    <row r="739" spans="2:4" ht="12.75">
      <c r="B739" s="29"/>
      <c r="C739" s="28"/>
      <c r="D739" s="30"/>
    </row>
    <row r="740" spans="2:4" ht="12.75">
      <c r="B740" s="29"/>
      <c r="C740" s="28"/>
      <c r="D740" s="30"/>
    </row>
    <row r="741" spans="2:4" ht="12.75">
      <c r="B741" s="29"/>
      <c r="C741" s="28"/>
      <c r="D741" s="30"/>
    </row>
    <row r="742" spans="2:4" ht="12.75">
      <c r="B742" s="29"/>
      <c r="C742" s="28"/>
      <c r="D742" s="30"/>
    </row>
    <row r="743" spans="2:4" ht="12.75">
      <c r="B743" s="29"/>
      <c r="C743" s="28"/>
      <c r="D743" s="30"/>
    </row>
    <row r="744" spans="2:4" ht="12.75">
      <c r="B744" s="29"/>
      <c r="C744" s="28"/>
      <c r="D744" s="30"/>
    </row>
    <row r="745" spans="2:4" ht="12.75">
      <c r="B745" s="29"/>
      <c r="C745" s="28"/>
      <c r="D745" s="30"/>
    </row>
    <row r="746" spans="2:4" ht="12.75">
      <c r="B746" s="29"/>
      <c r="C746" s="28"/>
      <c r="D746" s="30"/>
    </row>
    <row r="747" spans="2:4" ht="12.75">
      <c r="B747" s="29"/>
      <c r="C747" s="28"/>
      <c r="D747" s="30"/>
    </row>
    <row r="748" spans="2:4" ht="12.75">
      <c r="B748" s="29"/>
      <c r="C748" s="28"/>
      <c r="D748" s="30"/>
    </row>
    <row r="749" spans="2:4" ht="12.75">
      <c r="B749" s="29"/>
      <c r="C749" s="28"/>
      <c r="D749" s="30"/>
    </row>
    <row r="750" spans="2:4" ht="12.75">
      <c r="B750" s="29"/>
      <c r="C750" s="28"/>
      <c r="D750" s="30"/>
    </row>
    <row r="751" spans="2:4" ht="12.75">
      <c r="B751" s="29"/>
      <c r="C751" s="28"/>
      <c r="D751" s="30"/>
    </row>
    <row r="752" spans="2:4" ht="12.75">
      <c r="B752" s="29"/>
      <c r="C752" s="28"/>
      <c r="D752" s="30"/>
    </row>
    <row r="753" spans="2:4" ht="12.75">
      <c r="B753" s="29"/>
      <c r="C753" s="28"/>
      <c r="D753" s="30"/>
    </row>
    <row r="754" spans="2:4" ht="12.75">
      <c r="B754" s="29"/>
      <c r="C754" s="28"/>
      <c r="D754" s="30"/>
    </row>
    <row r="755" spans="2:4" ht="12.75">
      <c r="B755" s="29"/>
      <c r="C755" s="28"/>
      <c r="D755" s="30"/>
    </row>
    <row r="756" spans="2:4" ht="12.75">
      <c r="B756" s="29"/>
      <c r="C756" s="28"/>
      <c r="D756" s="30"/>
    </row>
    <row r="757" spans="2:4" ht="12.75">
      <c r="B757" s="29"/>
      <c r="C757" s="28"/>
      <c r="D757" s="30"/>
    </row>
    <row r="758" spans="2:4" ht="12.75">
      <c r="B758" s="29"/>
      <c r="C758" s="28"/>
      <c r="D758" s="30"/>
    </row>
    <row r="759" spans="2:4" ht="12.75">
      <c r="B759" s="29"/>
      <c r="C759" s="28"/>
      <c r="D759" s="30"/>
    </row>
    <row r="760" spans="2:4" ht="12.75">
      <c r="B760" s="29"/>
      <c r="C760" s="28"/>
      <c r="D760" s="30"/>
    </row>
    <row r="761" spans="2:4" ht="12.75">
      <c r="B761" s="29"/>
      <c r="C761" s="28"/>
      <c r="D761" s="30"/>
    </row>
    <row r="762" spans="2:4" ht="12.75">
      <c r="B762" s="29"/>
      <c r="C762" s="28"/>
      <c r="D762" s="30"/>
    </row>
    <row r="763" spans="2:4" ht="12.75">
      <c r="B763" s="29"/>
      <c r="C763" s="28"/>
      <c r="D763" s="30"/>
    </row>
    <row r="764" spans="2:4" ht="12.75">
      <c r="B764" s="29"/>
      <c r="C764" s="28"/>
      <c r="D764" s="30"/>
    </row>
    <row r="765" spans="2:4" ht="12.75">
      <c r="B765" s="29"/>
      <c r="C765" s="28"/>
      <c r="D765" s="30"/>
    </row>
    <row r="766" spans="2:4" ht="12.75">
      <c r="B766" s="29"/>
      <c r="C766" s="28"/>
      <c r="D766" s="30"/>
    </row>
    <row r="767" spans="2:4" ht="12.75">
      <c r="B767" s="29"/>
      <c r="C767" s="28"/>
      <c r="D767" s="30"/>
    </row>
    <row r="768" spans="2:4" ht="12.75">
      <c r="B768" s="29"/>
      <c r="C768" s="28"/>
      <c r="D768" s="30"/>
    </row>
    <row r="769" spans="2:4" ht="12.75">
      <c r="B769" s="29"/>
      <c r="C769" s="28"/>
      <c r="D769" s="30"/>
    </row>
    <row r="770" spans="2:4" ht="12.75">
      <c r="B770" s="29"/>
      <c r="C770" s="28"/>
      <c r="D770" s="30"/>
    </row>
    <row r="771" spans="2:4" ht="12.75">
      <c r="B771" s="29"/>
      <c r="C771" s="28"/>
      <c r="D771" s="30"/>
    </row>
    <row r="772" spans="2:4" ht="12.75">
      <c r="B772" s="29"/>
      <c r="C772" s="28"/>
      <c r="D772" s="30"/>
    </row>
    <row r="773" spans="2:4" ht="12.75">
      <c r="B773" s="29"/>
      <c r="C773" s="28"/>
      <c r="D773" s="30"/>
    </row>
    <row r="774" spans="2:4" ht="12.75">
      <c r="B774" s="29"/>
      <c r="C774" s="28"/>
      <c r="D774" s="30"/>
    </row>
    <row r="775" spans="2:4" ht="12.75">
      <c r="B775" s="29"/>
      <c r="C775" s="28"/>
      <c r="D775" s="30"/>
    </row>
    <row r="776" spans="2:4" ht="12.75">
      <c r="B776" s="29"/>
      <c r="C776" s="28"/>
      <c r="D776" s="30"/>
    </row>
    <row r="777" spans="2:4" ht="12.75">
      <c r="B777" s="29"/>
      <c r="C777" s="28"/>
      <c r="D777" s="30"/>
    </row>
    <row r="778" spans="2:4" ht="12.75">
      <c r="B778" s="29"/>
      <c r="C778" s="28"/>
      <c r="D778" s="30"/>
    </row>
    <row r="779" spans="2:4" ht="12.75">
      <c r="B779" s="29"/>
      <c r="C779" s="28"/>
      <c r="D779" s="30"/>
    </row>
    <row r="780" spans="2:4" ht="12.75">
      <c r="B780" s="29"/>
      <c r="C780" s="28"/>
      <c r="D780" s="30"/>
    </row>
    <row r="781" spans="2:4" ht="12.75">
      <c r="B781" s="29"/>
      <c r="C781" s="28"/>
      <c r="D781" s="30"/>
    </row>
    <row r="782" spans="2:4" ht="12.75">
      <c r="B782" s="29"/>
      <c r="C782" s="28"/>
      <c r="D782" s="30"/>
    </row>
    <row r="783" spans="2:4" ht="12.75">
      <c r="B783" s="29"/>
      <c r="C783" s="28"/>
      <c r="D783" s="30"/>
    </row>
    <row r="784" spans="2:4" ht="12.75">
      <c r="B784" s="29"/>
      <c r="C784" s="28"/>
      <c r="D784" s="30"/>
    </row>
    <row r="785" spans="2:4" ht="12.75">
      <c r="B785" s="29"/>
      <c r="C785" s="28"/>
      <c r="D785" s="30"/>
    </row>
    <row r="786" spans="2:4" ht="12.75">
      <c r="B786" s="29"/>
      <c r="C786" s="28"/>
      <c r="D786" s="30"/>
    </row>
    <row r="787" spans="2:4" ht="12.75">
      <c r="B787" s="29"/>
      <c r="C787" s="28"/>
      <c r="D787" s="30"/>
    </row>
    <row r="788" spans="2:4" ht="12.75">
      <c r="B788" s="29"/>
      <c r="C788" s="28"/>
      <c r="D788" s="30"/>
    </row>
    <row r="789" spans="2:4" ht="12.75">
      <c r="B789" s="29"/>
      <c r="C789" s="28"/>
      <c r="D789" s="30"/>
    </row>
    <row r="790" spans="2:4" ht="12.75">
      <c r="B790" s="29"/>
      <c r="C790" s="28"/>
      <c r="D790" s="30"/>
    </row>
    <row r="791" spans="2:4" ht="12.75">
      <c r="B791" s="29"/>
      <c r="C791" s="28"/>
      <c r="D791" s="30"/>
    </row>
    <row r="792" spans="2:4" ht="12.75">
      <c r="B792" s="29"/>
      <c r="C792" s="28"/>
      <c r="D792" s="30"/>
    </row>
    <row r="793" spans="2:4" ht="12.75">
      <c r="B793" s="29"/>
      <c r="C793" s="28"/>
      <c r="D793" s="30"/>
    </row>
    <row r="794" spans="2:4" ht="12.75">
      <c r="B794" s="29"/>
      <c r="C794" s="28"/>
      <c r="D794" s="30"/>
    </row>
    <row r="795" spans="2:4" ht="12.75">
      <c r="B795" s="29"/>
      <c r="C795" s="28"/>
      <c r="D795" s="30"/>
    </row>
    <row r="796" spans="2:4" ht="12.75">
      <c r="B796" s="29"/>
      <c r="C796" s="28"/>
      <c r="D796" s="30"/>
    </row>
    <row r="797" spans="2:4" ht="12.75">
      <c r="B797" s="29"/>
      <c r="C797" s="28"/>
      <c r="D797" s="30"/>
    </row>
    <row r="798" spans="2:4" ht="12.75">
      <c r="B798" s="29"/>
      <c r="C798" s="28"/>
      <c r="D798" s="30"/>
    </row>
    <row r="799" spans="2:4" ht="12.75">
      <c r="B799" s="29"/>
      <c r="C799" s="28"/>
      <c r="D799" s="30"/>
    </row>
    <row r="800" spans="2:4" ht="12.75">
      <c r="B800" s="29"/>
      <c r="C800" s="28"/>
      <c r="D800" s="30"/>
    </row>
    <row r="801" spans="2:4" ht="12.75">
      <c r="B801" s="29"/>
      <c r="C801" s="28"/>
      <c r="D801" s="30"/>
    </row>
    <row r="802" spans="2:4" ht="12.75">
      <c r="B802" s="29"/>
      <c r="C802" s="28"/>
      <c r="D802" s="30"/>
    </row>
    <row r="803" spans="2:4" ht="12.75">
      <c r="B803" s="29"/>
      <c r="C803" s="28"/>
      <c r="D803" s="30"/>
    </row>
    <row r="804" spans="2:4" ht="12.75">
      <c r="B804" s="29"/>
      <c r="C804" s="28"/>
      <c r="D804" s="30"/>
    </row>
    <row r="805" spans="2:4" ht="12.75">
      <c r="B805" s="29"/>
      <c r="C805" s="28"/>
      <c r="D805" s="30"/>
    </row>
    <row r="806" spans="2:4" ht="12.75">
      <c r="B806" s="29"/>
      <c r="C806" s="28"/>
      <c r="D806" s="30"/>
    </row>
    <row r="807" spans="2:4" ht="12.75">
      <c r="B807" s="29"/>
      <c r="C807" s="28"/>
      <c r="D807" s="30"/>
    </row>
    <row r="808" spans="2:4" ht="12.75">
      <c r="B808" s="29"/>
      <c r="C808" s="28"/>
      <c r="D808" s="30"/>
    </row>
    <row r="809" spans="2:4" ht="12.75">
      <c r="B809" s="29"/>
      <c r="C809" s="28"/>
      <c r="D809" s="30"/>
    </row>
    <row r="810" spans="2:4" ht="12.75">
      <c r="B810" s="29"/>
      <c r="C810" s="28"/>
      <c r="D810" s="30"/>
    </row>
    <row r="811" spans="2:4" ht="12.75">
      <c r="B811" s="29"/>
      <c r="C811" s="28"/>
      <c r="D811" s="30"/>
    </row>
    <row r="812" spans="2:4" ht="12.75">
      <c r="B812" s="29"/>
      <c r="C812" s="28"/>
      <c r="D812" s="30"/>
    </row>
    <row r="813" spans="2:4" ht="12.75">
      <c r="B813" s="29"/>
      <c r="C813" s="28"/>
      <c r="D813" s="30"/>
    </row>
    <row r="814" spans="2:4" ht="12.75">
      <c r="B814" s="29"/>
      <c r="C814" s="28"/>
      <c r="D814" s="30"/>
    </row>
    <row r="815" spans="2:4" ht="12.75">
      <c r="B815" s="29"/>
      <c r="C815" s="28"/>
      <c r="D815" s="30"/>
    </row>
    <row r="816" spans="2:4" ht="12.75">
      <c r="B816" s="29"/>
      <c r="C816" s="28"/>
      <c r="D816" s="30"/>
    </row>
    <row r="817" spans="2:4" ht="12.75">
      <c r="B817" s="29"/>
      <c r="C817" s="28"/>
      <c r="D817" s="30"/>
    </row>
    <row r="818" spans="2:4" ht="12.75">
      <c r="B818" s="29"/>
      <c r="C818" s="28"/>
      <c r="D818" s="30"/>
    </row>
    <row r="819" spans="2:4" ht="12.75">
      <c r="B819" s="29"/>
      <c r="C819" s="28"/>
      <c r="D819" s="30"/>
    </row>
    <row r="820" spans="2:4" ht="12.75">
      <c r="B820" s="29"/>
      <c r="C820" s="28"/>
      <c r="D820" s="30"/>
    </row>
    <row r="821" spans="2:4" ht="12.75">
      <c r="B821" s="29"/>
      <c r="C821" s="28"/>
      <c r="D821" s="30"/>
    </row>
    <row r="822" spans="2:4" ht="12.75">
      <c r="B822" s="29"/>
      <c r="C822" s="28"/>
      <c r="D822" s="30"/>
    </row>
    <row r="823" spans="2:4" ht="12.75">
      <c r="B823" s="29"/>
      <c r="C823" s="28"/>
      <c r="D823" s="30"/>
    </row>
    <row r="824" spans="2:4" ht="12.75">
      <c r="B824" s="29"/>
      <c r="C824" s="28"/>
      <c r="D824" s="30"/>
    </row>
    <row r="825" spans="2:4" ht="12.75">
      <c r="B825" s="29"/>
      <c r="C825" s="28"/>
      <c r="D825" s="30"/>
    </row>
    <row r="826" spans="2:4" ht="12.75">
      <c r="B826" s="29"/>
      <c r="C826" s="28"/>
      <c r="D826" s="30"/>
    </row>
    <row r="827" spans="2:4" ht="12.75">
      <c r="B827" s="29"/>
      <c r="C827" s="28"/>
      <c r="D827" s="30"/>
    </row>
    <row r="828" spans="2:4" ht="12.75">
      <c r="B828" s="29"/>
      <c r="C828" s="28"/>
      <c r="D828" s="30"/>
    </row>
    <row r="829" spans="2:4" ht="12.75">
      <c r="B829" s="29"/>
      <c r="C829" s="28"/>
      <c r="D829" s="30"/>
    </row>
    <row r="830" spans="2:4" ht="12.75">
      <c r="B830" s="29"/>
      <c r="C830" s="28"/>
      <c r="D830" s="30"/>
    </row>
    <row r="831" spans="2:4" ht="12.75">
      <c r="B831" s="29"/>
      <c r="C831" s="28"/>
      <c r="D831" s="30"/>
    </row>
    <row r="832" spans="2:4" ht="12.75">
      <c r="B832" s="29"/>
      <c r="C832" s="28"/>
      <c r="D832" s="30"/>
    </row>
    <row r="833" spans="2:4" ht="12.75">
      <c r="B833" s="29"/>
      <c r="C833" s="28"/>
      <c r="D833" s="30"/>
    </row>
    <row r="834" spans="2:4" ht="12.75">
      <c r="B834" s="29"/>
      <c r="C834" s="28"/>
      <c r="D834" s="30"/>
    </row>
    <row r="835" spans="2:4" ht="12.75">
      <c r="B835" s="29"/>
      <c r="C835" s="28"/>
      <c r="D835" s="30"/>
    </row>
    <row r="836" spans="2:4" ht="12.75">
      <c r="B836" s="29"/>
      <c r="C836" s="28"/>
      <c r="D836" s="30"/>
    </row>
    <row r="837" spans="2:4" ht="12.75">
      <c r="B837" s="29"/>
      <c r="C837" s="28"/>
      <c r="D837" s="30"/>
    </row>
    <row r="838" spans="2:4" ht="12.75">
      <c r="B838" s="29"/>
      <c r="C838" s="28"/>
      <c r="D838" s="30"/>
    </row>
    <row r="839" spans="2:4" ht="12.75">
      <c r="B839" s="29"/>
      <c r="C839" s="28"/>
      <c r="D839" s="30"/>
    </row>
    <row r="840" spans="2:4" ht="12.75">
      <c r="B840" s="29"/>
      <c r="C840" s="28"/>
      <c r="D840" s="30"/>
    </row>
    <row r="841" spans="2:4" ht="12.75">
      <c r="B841" s="29"/>
      <c r="C841" s="28"/>
      <c r="D841" s="30"/>
    </row>
    <row r="842" spans="2:4" ht="12.75">
      <c r="B842" s="29"/>
      <c r="C842" s="28"/>
      <c r="D842" s="30"/>
    </row>
    <row r="843" spans="2:4" ht="12.75">
      <c r="B843" s="29"/>
      <c r="C843" s="28"/>
      <c r="D843" s="30"/>
    </row>
    <row r="844" spans="2:4" ht="12.75">
      <c r="B844" s="29"/>
      <c r="C844" s="28"/>
      <c r="D844" s="30"/>
    </row>
    <row r="845" spans="2:4" ht="12.75">
      <c r="B845" s="29"/>
      <c r="C845" s="28"/>
      <c r="D845" s="30"/>
    </row>
    <row r="846" spans="2:4" ht="12.75">
      <c r="B846" s="29"/>
      <c r="C846" s="28"/>
      <c r="D846" s="30"/>
    </row>
    <row r="847" spans="2:4" ht="12.75">
      <c r="B847" s="29"/>
      <c r="C847" s="28"/>
      <c r="D847" s="30"/>
    </row>
    <row r="848" spans="2:4" ht="12.75">
      <c r="B848" s="29"/>
      <c r="C848" s="28"/>
      <c r="D848" s="30"/>
    </row>
    <row r="849" spans="2:4" ht="12.75">
      <c r="B849" s="29"/>
      <c r="C849" s="28"/>
      <c r="D849" s="30"/>
    </row>
    <row r="850" spans="2:4" ht="12.75">
      <c r="B850" s="29"/>
      <c r="C850" s="28"/>
      <c r="D850" s="30"/>
    </row>
    <row r="851" spans="2:4" ht="12.75">
      <c r="B851" s="29"/>
      <c r="C851" s="28"/>
      <c r="D851" s="30"/>
    </row>
    <row r="852" spans="2:4" ht="12.75">
      <c r="B852" s="29"/>
      <c r="C852" s="28"/>
      <c r="D852" s="30"/>
    </row>
    <row r="853" spans="2:4" ht="12.75">
      <c r="B853" s="29"/>
      <c r="C853" s="28"/>
      <c r="D853" s="30"/>
    </row>
    <row r="854" spans="2:4" ht="12.75">
      <c r="B854" s="29"/>
      <c r="C854" s="28"/>
      <c r="D854" s="30"/>
    </row>
    <row r="855" spans="2:4" ht="12.75">
      <c r="B855" s="29"/>
      <c r="C855" s="28"/>
      <c r="D855" s="30"/>
    </row>
    <row r="856" spans="2:4" ht="12.75">
      <c r="B856" s="29"/>
      <c r="C856" s="28"/>
      <c r="D856" s="30"/>
    </row>
    <row r="857" spans="2:4" ht="12.75">
      <c r="B857" s="29"/>
      <c r="C857" s="28"/>
      <c r="D857" s="30"/>
    </row>
    <row r="858" spans="2:4" ht="12.75">
      <c r="B858" s="29"/>
      <c r="C858" s="28"/>
      <c r="D858" s="30"/>
    </row>
    <row r="859" spans="2:4" ht="12.75">
      <c r="B859" s="29"/>
      <c r="C859" s="28"/>
      <c r="D859" s="30"/>
    </row>
    <row r="860" spans="2:4" ht="12.75">
      <c r="B860" s="29"/>
      <c r="C860" s="28"/>
      <c r="D860" s="30"/>
    </row>
    <row r="861" spans="2:4" ht="12.75">
      <c r="B861" s="29"/>
      <c r="C861" s="28"/>
      <c r="D861" s="30"/>
    </row>
    <row r="862" spans="2:4" ht="12.75">
      <c r="B862" s="29"/>
      <c r="C862" s="28"/>
      <c r="D862" s="30"/>
    </row>
    <row r="863" spans="2:4" ht="12.75">
      <c r="B863" s="29"/>
      <c r="C863" s="28"/>
      <c r="D863" s="30"/>
    </row>
    <row r="864" spans="2:4" ht="12.75">
      <c r="B864" s="29"/>
      <c r="C864" s="28"/>
      <c r="D864" s="30"/>
    </row>
    <row r="865" spans="2:4" ht="12.75">
      <c r="B865" s="29"/>
      <c r="C865" s="28"/>
      <c r="D865" s="30"/>
    </row>
    <row r="866" spans="2:4" ht="12.75">
      <c r="B866" s="29"/>
      <c r="C866" s="28"/>
      <c r="D866" s="30"/>
    </row>
    <row r="867" spans="2:4" ht="12.75">
      <c r="B867" s="29"/>
      <c r="C867" s="28"/>
      <c r="D867" s="30"/>
    </row>
    <row r="868" spans="2:4" ht="12.75">
      <c r="B868" s="29"/>
      <c r="C868" s="28"/>
      <c r="D868" s="30"/>
    </row>
    <row r="869" spans="2:4" ht="12.75">
      <c r="B869" s="29"/>
      <c r="C869" s="28"/>
      <c r="D869" s="30"/>
    </row>
    <row r="870" spans="2:4" ht="12.75">
      <c r="B870" s="29"/>
      <c r="C870" s="28"/>
      <c r="D870" s="30"/>
    </row>
    <row r="871" spans="2:4" ht="12.75">
      <c r="B871" s="29"/>
      <c r="C871" s="28"/>
      <c r="D871" s="30"/>
    </row>
    <row r="872" spans="2:4" ht="12.75">
      <c r="B872" s="29"/>
      <c r="C872" s="28"/>
      <c r="D872" s="30"/>
    </row>
    <row r="873" spans="2:4" ht="12.75">
      <c r="B873" s="29"/>
      <c r="C873" s="28"/>
      <c r="D873" s="30"/>
    </row>
    <row r="874" spans="2:4" ht="12.75">
      <c r="B874" s="29"/>
      <c r="C874" s="28"/>
      <c r="D874" s="30"/>
    </row>
    <row r="875" spans="2:4" ht="12.75">
      <c r="B875" s="29"/>
      <c r="C875" s="28"/>
      <c r="D875" s="30"/>
    </row>
    <row r="876" spans="2:4" ht="12.75">
      <c r="B876" s="29"/>
      <c r="C876" s="28"/>
      <c r="D876" s="30"/>
    </row>
    <row r="877" spans="2:4" ht="12.75">
      <c r="B877" s="29"/>
      <c r="C877" s="28"/>
      <c r="D877" s="30"/>
    </row>
    <row r="878" spans="2:4" ht="12.75">
      <c r="B878" s="29"/>
      <c r="C878" s="28"/>
      <c r="D878" s="30"/>
    </row>
    <row r="879" spans="2:4" ht="12.75">
      <c r="B879" s="29"/>
      <c r="C879" s="28"/>
      <c r="D879" s="30"/>
    </row>
    <row r="880" spans="2:4" ht="12.75">
      <c r="B880" s="29"/>
      <c r="C880" s="28"/>
      <c r="D880" s="30"/>
    </row>
    <row r="881" spans="2:4" ht="12.75">
      <c r="B881" s="29"/>
      <c r="C881" s="28"/>
      <c r="D881" s="30"/>
    </row>
    <row r="882" spans="2:4" ht="12.75">
      <c r="B882" s="29"/>
      <c r="C882" s="28"/>
      <c r="D882" s="30"/>
    </row>
    <row r="883" spans="2:4" ht="12.75">
      <c r="B883" s="29"/>
      <c r="C883" s="28"/>
      <c r="D883" s="30"/>
    </row>
    <row r="884" spans="2:4" ht="12.75">
      <c r="B884" s="29"/>
      <c r="C884" s="28"/>
      <c r="D884" s="30"/>
    </row>
    <row r="885" spans="2:4" ht="12.75">
      <c r="B885" s="29"/>
      <c r="C885" s="28"/>
      <c r="D885" s="30"/>
    </row>
    <row r="886" spans="2:4" ht="12.75">
      <c r="B886" s="29"/>
      <c r="C886" s="28"/>
      <c r="D886" s="30"/>
    </row>
    <row r="887" spans="2:4" ht="12.75">
      <c r="B887" s="29"/>
      <c r="C887" s="28"/>
      <c r="D887" s="30"/>
    </row>
    <row r="888" spans="2:4" ht="12.75">
      <c r="B888" s="29"/>
      <c r="C888" s="28"/>
      <c r="D888" s="30"/>
    </row>
    <row r="889" spans="2:4" ht="12.75">
      <c r="B889" s="29"/>
      <c r="C889" s="28"/>
      <c r="D889" s="30"/>
    </row>
    <row r="890" spans="2:4" ht="12.75">
      <c r="B890" s="29"/>
      <c r="C890" s="28"/>
      <c r="D890" s="30"/>
    </row>
    <row r="891" spans="2:4" ht="12.75">
      <c r="B891" s="29"/>
      <c r="C891" s="28"/>
      <c r="D891" s="30"/>
    </row>
    <row r="892" spans="2:4" ht="12.75">
      <c r="B892" s="29"/>
      <c r="C892" s="28"/>
      <c r="D892" s="30"/>
    </row>
    <row r="893" spans="2:4" ht="12.75">
      <c r="B893" s="29"/>
      <c r="C893" s="28"/>
      <c r="D893" s="30"/>
    </row>
    <row r="894" spans="2:4" ht="12.75">
      <c r="B894" s="29"/>
      <c r="C894" s="28"/>
      <c r="D894" s="30"/>
    </row>
    <row r="895" spans="2:4" ht="12.75">
      <c r="B895" s="29"/>
      <c r="C895" s="28"/>
      <c r="D895" s="30"/>
    </row>
    <row r="896" spans="2:4" ht="12.75">
      <c r="B896" s="29"/>
      <c r="C896" s="28"/>
      <c r="D896" s="30"/>
    </row>
    <row r="897" spans="2:4" ht="12.75">
      <c r="B897" s="29"/>
      <c r="C897" s="28"/>
      <c r="D897" s="30"/>
    </row>
    <row r="898" spans="2:4" ht="12.75">
      <c r="B898" s="29"/>
      <c r="C898" s="28"/>
      <c r="D898" s="30"/>
    </row>
    <row r="899" spans="2:4" ht="12.75">
      <c r="B899" s="29"/>
      <c r="C899" s="28"/>
      <c r="D899" s="30"/>
    </row>
    <row r="900" spans="2:4" ht="12.75">
      <c r="B900" s="29"/>
      <c r="C900" s="28"/>
      <c r="D900" s="30"/>
    </row>
    <row r="901" spans="2:4" ht="12.75">
      <c r="B901" s="29"/>
      <c r="C901" s="28"/>
      <c r="D901" s="30"/>
    </row>
    <row r="902" spans="2:4" ht="12.75">
      <c r="B902" s="29"/>
      <c r="C902" s="28"/>
      <c r="D902" s="30"/>
    </row>
    <row r="903" spans="2:4" ht="12.75">
      <c r="B903" s="29"/>
      <c r="C903" s="28"/>
      <c r="D903" s="30"/>
    </row>
    <row r="904" spans="2:4" ht="12.75">
      <c r="B904" s="29"/>
      <c r="C904" s="28"/>
      <c r="D904" s="30"/>
    </row>
    <row r="905" spans="2:4" ht="12.75">
      <c r="B905" s="29"/>
      <c r="C905" s="28"/>
      <c r="D905" s="30"/>
    </row>
    <row r="906" spans="2:4" ht="12.75">
      <c r="B906" s="29"/>
      <c r="C906" s="28"/>
      <c r="D906" s="30"/>
    </row>
    <row r="907" spans="2:4" ht="12.75">
      <c r="B907" s="29"/>
      <c r="C907" s="28"/>
      <c r="D907" s="30"/>
    </row>
    <row r="908" spans="2:4" ht="12.75">
      <c r="B908" s="29"/>
      <c r="C908" s="28"/>
      <c r="D908" s="30"/>
    </row>
    <row r="909" spans="2:4" ht="12.75">
      <c r="B909" s="29"/>
      <c r="C909" s="28"/>
      <c r="D909" s="30"/>
    </row>
    <row r="910" spans="2:4" ht="12.75">
      <c r="B910" s="29"/>
      <c r="C910" s="28"/>
      <c r="D910" s="30"/>
    </row>
    <row r="911" spans="2:4" ht="12.75">
      <c r="B911" s="29"/>
      <c r="C911" s="28"/>
      <c r="D911" s="30"/>
    </row>
    <row r="912" spans="2:4" ht="12.75">
      <c r="B912" s="29"/>
      <c r="C912" s="28"/>
      <c r="D912" s="30"/>
    </row>
    <row r="913" spans="2:4" ht="12.75">
      <c r="B913" s="29"/>
      <c r="C913" s="28"/>
      <c r="D913" s="30"/>
    </row>
    <row r="914" spans="2:4" ht="12.75">
      <c r="B914" s="29"/>
      <c r="C914" s="28"/>
      <c r="D914" s="30"/>
    </row>
    <row r="915" spans="2:4" ht="12.75">
      <c r="B915" s="29"/>
      <c r="C915" s="28"/>
      <c r="D915" s="30"/>
    </row>
    <row r="916" spans="2:4" ht="12.75">
      <c r="B916" s="29"/>
      <c r="C916" s="28"/>
      <c r="D916" s="30"/>
    </row>
    <row r="917" spans="2:4" ht="12.75">
      <c r="B917" s="29"/>
      <c r="C917" s="28"/>
      <c r="D917" s="30"/>
    </row>
    <row r="918" spans="2:4" ht="12.75">
      <c r="B918" s="29"/>
      <c r="C918" s="28"/>
      <c r="D918" s="30"/>
    </row>
    <row r="919" spans="2:4" ht="12.75">
      <c r="B919" s="29"/>
      <c r="C919" s="28"/>
      <c r="D919" s="30"/>
    </row>
    <row r="920" spans="2:4" ht="12.75">
      <c r="B920" s="29"/>
      <c r="C920" s="28"/>
      <c r="D920" s="30"/>
    </row>
    <row r="921" spans="2:4" ht="12.75">
      <c r="B921" s="29"/>
      <c r="C921" s="28"/>
      <c r="D921" s="30"/>
    </row>
    <row r="922" spans="2:4" ht="12.75">
      <c r="B922" s="29"/>
      <c r="C922" s="28"/>
      <c r="D922" s="30"/>
    </row>
    <row r="923" spans="2:4" ht="12.75">
      <c r="B923" s="29"/>
      <c r="C923" s="28"/>
      <c r="D923" s="30"/>
    </row>
    <row r="924" spans="2:4" ht="12.75">
      <c r="B924" s="29"/>
      <c r="C924" s="28"/>
      <c r="D924" s="30"/>
    </row>
    <row r="925" spans="2:4" ht="12.75">
      <c r="B925" s="29"/>
      <c r="C925" s="28"/>
      <c r="D925" s="30"/>
    </row>
    <row r="926" spans="2:4" ht="12.75">
      <c r="B926" s="29"/>
      <c r="C926" s="28"/>
      <c r="D926" s="30"/>
    </row>
    <row r="927" spans="2:4" ht="12.75">
      <c r="B927" s="29"/>
      <c r="C927" s="28"/>
      <c r="D927" s="30"/>
    </row>
    <row r="928" spans="2:4" ht="12.75">
      <c r="B928" s="29"/>
      <c r="C928" s="28"/>
      <c r="D928" s="30"/>
    </row>
    <row r="929" spans="2:4" ht="12.75">
      <c r="B929" s="29"/>
      <c r="C929" s="28"/>
      <c r="D929" s="30"/>
    </row>
    <row r="930" spans="2:4" ht="12.75">
      <c r="B930" s="29"/>
      <c r="C930" s="28"/>
      <c r="D930" s="30"/>
    </row>
    <row r="931" spans="2:4" ht="12.75">
      <c r="B931" s="29"/>
      <c r="C931" s="28"/>
      <c r="D931" s="30"/>
    </row>
    <row r="932" spans="2:4" ht="12.75">
      <c r="B932" s="29"/>
      <c r="C932" s="28"/>
      <c r="D932" s="30"/>
    </row>
    <row r="933" spans="2:4" ht="12.75">
      <c r="B933" s="29"/>
      <c r="C933" s="28"/>
      <c r="D933" s="30"/>
    </row>
    <row r="934" spans="2:4" ht="12.75">
      <c r="B934" s="29"/>
      <c r="C934" s="28"/>
      <c r="D934" s="30"/>
    </row>
    <row r="935" spans="2:4" ht="12.75">
      <c r="B935" s="29"/>
      <c r="C935" s="28"/>
      <c r="D935" s="30"/>
    </row>
    <row r="936" spans="2:4" ht="12.75">
      <c r="B936" s="29"/>
      <c r="C936" s="28"/>
      <c r="D936" s="30"/>
    </row>
    <row r="937" spans="2:4" ht="12.75">
      <c r="B937" s="29"/>
      <c r="C937" s="28"/>
      <c r="D937" s="30"/>
    </row>
    <row r="938" spans="2:4" ht="12.75">
      <c r="B938" s="29"/>
      <c r="C938" s="28"/>
      <c r="D938" s="30"/>
    </row>
    <row r="939" spans="2:4" ht="12.75">
      <c r="B939" s="29"/>
      <c r="C939" s="28"/>
      <c r="D939" s="30"/>
    </row>
    <row r="940" spans="2:4" ht="12.75">
      <c r="B940" s="29"/>
      <c r="C940" s="28"/>
      <c r="D940" s="30"/>
    </row>
    <row r="941" spans="2:4" ht="12.75">
      <c r="B941" s="29"/>
      <c r="C941" s="28"/>
      <c r="D941" s="30"/>
    </row>
    <row r="942" spans="2:4" ht="12.75">
      <c r="B942" s="29"/>
      <c r="C942" s="28"/>
      <c r="D942" s="30"/>
    </row>
    <row r="943" spans="2:4" ht="12.75">
      <c r="B943" s="29"/>
      <c r="C943" s="28"/>
      <c r="D943" s="30"/>
    </row>
    <row r="944" spans="2:4" ht="12.75">
      <c r="B944" s="29"/>
      <c r="C944" s="28"/>
      <c r="D944" s="30"/>
    </row>
    <row r="945" spans="2:4" ht="12.75">
      <c r="B945" s="29"/>
      <c r="C945" s="28"/>
      <c r="D945" s="30"/>
    </row>
    <row r="946" spans="2:4" ht="12.75">
      <c r="B946" s="29"/>
      <c r="C946" s="28"/>
      <c r="D946" s="30"/>
    </row>
    <row r="947" spans="2:4" ht="12.75">
      <c r="B947" s="29"/>
      <c r="C947" s="28"/>
      <c r="D947" s="30"/>
    </row>
    <row r="948" spans="2:4" ht="12.75">
      <c r="B948" s="29"/>
      <c r="C948" s="28"/>
      <c r="D948" s="30"/>
    </row>
    <row r="949" spans="2:4" ht="12.75">
      <c r="B949" s="29"/>
      <c r="C949" s="28"/>
      <c r="D949" s="30"/>
    </row>
    <row r="950" spans="2:4" ht="12.75">
      <c r="B950" s="29"/>
      <c r="C950" s="28"/>
      <c r="D950" s="30"/>
    </row>
    <row r="951" spans="2:4" ht="12.75">
      <c r="B951" s="29"/>
      <c r="C951" s="28"/>
      <c r="D951" s="30"/>
    </row>
    <row r="952" spans="2:4" ht="12.75">
      <c r="B952" s="29"/>
      <c r="C952" s="28"/>
      <c r="D952" s="30"/>
    </row>
    <row r="953" spans="2:4" ht="12.75">
      <c r="B953" s="29"/>
      <c r="C953" s="28"/>
      <c r="D953" s="30"/>
    </row>
    <row r="954" spans="2:4" ht="12.75">
      <c r="B954" s="29"/>
      <c r="C954" s="28"/>
      <c r="D954" s="30"/>
    </row>
    <row r="955" spans="2:4" ht="12.75">
      <c r="B955" s="29"/>
      <c r="C955" s="28"/>
      <c r="D955" s="30"/>
    </row>
    <row r="956" spans="2:4" ht="12.75">
      <c r="B956" s="29"/>
      <c r="C956" s="28"/>
      <c r="D956" s="30"/>
    </row>
    <row r="957" spans="2:4" ht="12.75">
      <c r="B957" s="29"/>
      <c r="C957" s="28"/>
      <c r="D957" s="30"/>
    </row>
    <row r="958" spans="2:4" ht="12.75">
      <c r="B958" s="29"/>
      <c r="C958" s="28"/>
      <c r="D958" s="30"/>
    </row>
    <row r="959" spans="2:4" ht="12.75">
      <c r="B959" s="29"/>
      <c r="C959" s="28"/>
      <c r="D959" s="30"/>
    </row>
    <row r="960" spans="2:4" ht="12.75">
      <c r="B960" s="29"/>
      <c r="C960" s="28"/>
      <c r="D960" s="30"/>
    </row>
    <row r="961" spans="2:4" ht="12.75">
      <c r="B961" s="29"/>
      <c r="C961" s="28"/>
      <c r="D961" s="30"/>
    </row>
    <row r="962" spans="2:4" ht="12.75">
      <c r="B962" s="29"/>
      <c r="C962" s="28"/>
      <c r="D962" s="30"/>
    </row>
    <row r="963" spans="2:4" ht="12.75">
      <c r="B963" s="29"/>
      <c r="C963" s="28"/>
      <c r="D963" s="30"/>
    </row>
    <row r="964" spans="2:4" ht="12.75">
      <c r="B964" s="29"/>
      <c r="C964" s="28"/>
      <c r="D964" s="30"/>
    </row>
    <row r="965" spans="2:4" ht="12.75">
      <c r="B965" s="29"/>
      <c r="C965" s="28"/>
      <c r="D965" s="30"/>
    </row>
    <row r="966" spans="2:4" ht="12.75">
      <c r="B966" s="29"/>
      <c r="C966" s="28"/>
      <c r="D966" s="30"/>
    </row>
    <row r="967" spans="2:4" ht="12.75">
      <c r="B967" s="29"/>
      <c r="C967" s="28"/>
      <c r="D967" s="30"/>
    </row>
    <row r="968" spans="2:4" ht="12.75">
      <c r="B968" s="29"/>
      <c r="C968" s="28"/>
      <c r="D968" s="30"/>
    </row>
    <row r="969" spans="2:4" ht="12.75">
      <c r="B969" s="29"/>
      <c r="C969" s="28"/>
      <c r="D969" s="30"/>
    </row>
    <row r="970" spans="2:4" ht="12.75">
      <c r="B970" s="29"/>
      <c r="C970" s="28"/>
      <c r="D970" s="30"/>
    </row>
    <row r="971" spans="2:4" ht="12.75">
      <c r="B971" s="29"/>
      <c r="C971" s="28"/>
      <c r="D971" s="30"/>
    </row>
    <row r="972" spans="2:4" ht="12.75">
      <c r="B972" s="29"/>
      <c r="C972" s="28"/>
      <c r="D972" s="30"/>
    </row>
    <row r="973" spans="2:4" ht="12.75">
      <c r="B973" s="29"/>
      <c r="C973" s="28"/>
      <c r="D973" s="30"/>
    </row>
    <row r="974" spans="2:4" ht="12.75">
      <c r="B974" s="29"/>
      <c r="C974" s="28"/>
      <c r="D974" s="30"/>
    </row>
    <row r="975" spans="2:4" ht="12.75">
      <c r="B975" s="29"/>
      <c r="C975" s="28"/>
      <c r="D975" s="30"/>
    </row>
    <row r="976" spans="2:4" ht="12.75">
      <c r="B976" s="29"/>
      <c r="C976" s="28"/>
      <c r="D976" s="30"/>
    </row>
    <row r="977" spans="2:4" ht="12.75">
      <c r="B977" s="29"/>
      <c r="C977" s="28"/>
      <c r="D977" s="30"/>
    </row>
    <row r="978" spans="2:4" ht="12.75">
      <c r="B978" s="29"/>
      <c r="C978" s="28"/>
      <c r="D978" s="30"/>
    </row>
    <row r="979" spans="2:4" ht="12.75">
      <c r="B979" s="29"/>
      <c r="C979" s="28"/>
      <c r="D979" s="30"/>
    </row>
    <row r="980" spans="2:4" ht="12.75">
      <c r="B980" s="29"/>
      <c r="C980" s="28"/>
      <c r="D980" s="30"/>
    </row>
    <row r="981" spans="2:4" ht="12.75">
      <c r="B981" s="29"/>
      <c r="C981" s="28"/>
      <c r="D981" s="30"/>
    </row>
    <row r="982" spans="2:4" ht="12.75">
      <c r="B982" s="29"/>
      <c r="C982" s="28"/>
      <c r="D982" s="30"/>
    </row>
    <row r="983" spans="2:4" ht="12.75">
      <c r="B983" s="29"/>
      <c r="C983" s="28"/>
      <c r="D983" s="30"/>
    </row>
    <row r="984" spans="2:4" ht="12.75">
      <c r="B984" s="29"/>
      <c r="C984" s="28"/>
      <c r="D984" s="30"/>
    </row>
    <row r="985" spans="2:4" ht="12.75">
      <c r="B985" s="29"/>
      <c r="C985" s="28"/>
      <c r="D985" s="30"/>
    </row>
    <row r="986" spans="2:4" ht="12.75">
      <c r="B986" s="29"/>
      <c r="C986" s="28"/>
      <c r="D986" s="30"/>
    </row>
    <row r="987" spans="2:4" ht="12.75">
      <c r="B987" s="29"/>
      <c r="C987" s="28"/>
      <c r="D987" s="30"/>
    </row>
    <row r="988" spans="2:4" ht="12.75">
      <c r="B988" s="29"/>
      <c r="C988" s="28"/>
      <c r="D988" s="30"/>
    </row>
    <row r="989" spans="2:4" ht="12.75">
      <c r="B989" s="29"/>
      <c r="C989" s="28"/>
      <c r="D989" s="30"/>
    </row>
    <row r="990" spans="2:4" ht="12.75">
      <c r="B990" s="29"/>
      <c r="C990" s="28"/>
      <c r="D990" s="33"/>
    </row>
    <row r="991" spans="2:4" ht="15.75" customHeight="1">
      <c r="B991" s="31"/>
      <c r="C991" s="32"/>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B13:B29 A6:A26 E11 B12:E12 A1:E5 B32:D34 B6:E10 C13:E26" name="Admin"/>
  </protectedRanges>
  <hyperlinks>
    <hyperlink ref="B5" r:id="rId1" xr:uid="{00000000-0004-0000-0300-000000000000}"/>
    <hyperlink ref="B7" r:id="rId2" xr:uid="{00000000-0004-0000-0300-000001000000}"/>
    <hyperlink ref="B6" r:id="rId3" xr:uid="{00000000-0004-0000-0300-000002000000}"/>
    <hyperlink ref="B33" r:id="rId4" xr:uid="{00000000-0004-0000-0300-000003000000}"/>
    <hyperlink ref="B8" r:id="rId5" xr:uid="{00000000-0004-0000-0300-000004000000}"/>
    <hyperlink ref="B9" r:id="rId6" xr:uid="{00000000-0004-0000-0300-000005000000}"/>
    <hyperlink ref="B10" r:id="rId7" xr:uid="{00000000-0004-0000-0300-000006000000}"/>
    <hyperlink ref="B11" r:id="rId8" xr:uid="{8AA20AD6-EAC1-4552-B2A0-E49791C367E4}"/>
    <hyperlink ref="B3" r:id="rId9" xr:uid="{7BEC790C-E7AA-47A2-9386-CA7ACB0CBFC3}"/>
    <hyperlink ref="B4" r:id="rId10" xr:uid="{DEED5FC8-B2B8-49B2-9963-749A645496D8}"/>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B22"/>
  <sheetViews>
    <sheetView showGridLines="0" workbookViewId="0">
      <selection activeCell="B24" sqref="B24"/>
    </sheetView>
  </sheetViews>
  <sheetFormatPr defaultColWidth="12.5703125" defaultRowHeight="15.75" customHeight="1"/>
  <cols>
    <col min="1" max="1" width="12.5703125" style="35"/>
    <col min="2" max="2" width="58" style="141" customWidth="1"/>
    <col min="3" max="3" width="17.140625" style="35" hidden="1" customWidth="1"/>
    <col min="4" max="4" width="24.140625" style="35" hidden="1" customWidth="1"/>
    <col min="5" max="5" width="15.7109375" style="35" hidden="1" customWidth="1"/>
    <col min="6" max="6" width="32.85546875" style="35" customWidth="1"/>
    <col min="7" max="7" width="12.5703125" style="35"/>
    <col min="8" max="8" width="0" style="35" hidden="1" customWidth="1"/>
    <col min="9" max="9" width="12.5703125" style="35" hidden="1" customWidth="1"/>
    <col min="10" max="10" width="19.140625" style="35" hidden="1" customWidth="1"/>
    <col min="11" max="15" width="12.5703125" style="35" hidden="1" customWidth="1"/>
    <col min="16" max="16" width="0" style="35" hidden="1" customWidth="1"/>
    <col min="17" max="16384" width="12.5703125" style="35"/>
  </cols>
  <sheetData>
    <row r="2" spans="2:28" ht="15.75" customHeight="1">
      <c r="B2" s="21" t="s">
        <v>146</v>
      </c>
      <c r="C2" s="22" t="s">
        <v>147</v>
      </c>
      <c r="D2" s="22" t="s">
        <v>148</v>
      </c>
      <c r="E2" s="23" t="s">
        <v>149</v>
      </c>
      <c r="F2" s="20"/>
      <c r="G2" s="98"/>
      <c r="H2" s="98"/>
      <c r="I2" s="155" t="s">
        <v>150</v>
      </c>
      <c r="J2" s="156"/>
      <c r="K2" s="156"/>
      <c r="L2" s="156"/>
      <c r="M2" s="156"/>
      <c r="N2" s="156"/>
      <c r="O2" s="157"/>
      <c r="P2" s="98"/>
      <c r="Q2" s="98"/>
      <c r="R2" s="98"/>
      <c r="S2" s="98"/>
      <c r="T2" s="98"/>
      <c r="U2" s="98"/>
      <c r="V2" s="98"/>
      <c r="W2" s="98"/>
      <c r="X2" s="98"/>
      <c r="Y2" s="98"/>
      <c r="Z2" s="98"/>
      <c r="AA2" s="98"/>
      <c r="AB2" s="98"/>
    </row>
    <row r="3" spans="2:28" ht="15">
      <c r="B3" s="136" t="s">
        <v>11</v>
      </c>
      <c r="C3" s="25" t="s">
        <v>151</v>
      </c>
      <c r="D3" s="99" t="s">
        <v>152</v>
      </c>
      <c r="E3" s="100"/>
      <c r="F3" s="143"/>
      <c r="I3" s="158"/>
      <c r="J3" s="159"/>
      <c r="K3" s="160" t="s">
        <v>153</v>
      </c>
      <c r="L3" s="160"/>
      <c r="M3" s="160"/>
      <c r="N3" s="160"/>
      <c r="O3" s="159"/>
    </row>
    <row r="4" spans="2:28" ht="15.75" customHeight="1">
      <c r="B4" s="137" t="s">
        <v>16</v>
      </c>
      <c r="C4" s="101"/>
      <c r="D4" s="102"/>
      <c r="E4" s="103"/>
      <c r="F4" s="143"/>
      <c r="H4" s="36"/>
      <c r="I4" s="104"/>
      <c r="J4" s="105"/>
      <c r="K4" s="106" t="s">
        <v>154</v>
      </c>
      <c r="L4" s="106" t="s">
        <v>155</v>
      </c>
      <c r="M4" s="106" t="s">
        <v>156</v>
      </c>
      <c r="N4" s="107" t="s">
        <v>157</v>
      </c>
      <c r="O4" s="108" t="s">
        <v>158</v>
      </c>
    </row>
    <row r="5" spans="2:28" ht="15" customHeight="1">
      <c r="B5" s="137" t="s">
        <v>12</v>
      </c>
      <c r="C5" s="26" t="s">
        <v>159</v>
      </c>
      <c r="D5" s="102" t="s">
        <v>160</v>
      </c>
      <c r="E5" s="103"/>
      <c r="F5" s="143"/>
      <c r="H5" s="36"/>
      <c r="I5" s="109"/>
      <c r="J5" s="110"/>
      <c r="K5" s="111" t="s">
        <v>161</v>
      </c>
      <c r="L5" s="109" t="s">
        <v>162</v>
      </c>
      <c r="M5" s="112" t="s">
        <v>163</v>
      </c>
      <c r="N5" s="109" t="s">
        <v>164</v>
      </c>
      <c r="O5" s="113"/>
    </row>
    <row r="6" spans="2:28" ht="15.75" customHeight="1">
      <c r="B6" s="137" t="s">
        <v>13</v>
      </c>
      <c r="C6" s="26" t="s">
        <v>165</v>
      </c>
      <c r="D6" s="102"/>
      <c r="E6" s="103" t="s">
        <v>166</v>
      </c>
      <c r="F6" s="143"/>
      <c r="H6" s="36"/>
      <c r="M6" s="114"/>
    </row>
    <row r="7" spans="2:28" ht="17.25" customHeight="1">
      <c r="B7" s="138" t="s">
        <v>14</v>
      </c>
      <c r="C7" s="101" t="s">
        <v>167</v>
      </c>
      <c r="D7" s="102"/>
      <c r="E7" s="103"/>
      <c r="F7" s="143"/>
      <c r="H7" s="36"/>
    </row>
    <row r="8" spans="2:28" ht="31.5" customHeight="1">
      <c r="B8" s="139" t="s">
        <v>168</v>
      </c>
      <c r="C8" s="115" t="s">
        <v>169</v>
      </c>
      <c r="D8" s="102" t="s">
        <v>152</v>
      </c>
      <c r="E8" s="103" t="s">
        <v>170</v>
      </c>
      <c r="F8" s="143"/>
      <c r="G8" s="34"/>
    </row>
    <row r="9" spans="2:28" ht="15">
      <c r="B9" s="138" t="s">
        <v>171</v>
      </c>
      <c r="C9" s="101"/>
      <c r="D9" s="102"/>
      <c r="E9" s="103"/>
      <c r="F9" s="143"/>
    </row>
    <row r="10" spans="2:28" ht="15.75" customHeight="1">
      <c r="B10" s="137" t="s">
        <v>172</v>
      </c>
      <c r="C10" s="101"/>
      <c r="D10" s="102"/>
      <c r="E10" s="103"/>
      <c r="F10" s="143"/>
      <c r="G10" s="34"/>
    </row>
    <row r="11" spans="2:28" ht="15.75" customHeight="1">
      <c r="B11" s="144" t="s">
        <v>19</v>
      </c>
      <c r="C11" s="101" t="s">
        <v>173</v>
      </c>
      <c r="D11" s="102" t="s">
        <v>152</v>
      </c>
      <c r="E11" s="103" t="s">
        <v>174</v>
      </c>
      <c r="F11" s="143"/>
      <c r="G11" s="34"/>
      <c r="H11" s="37"/>
    </row>
    <row r="12" spans="2:28" ht="15.75" customHeight="1">
      <c r="B12" s="140" t="s">
        <v>20</v>
      </c>
      <c r="C12" s="101" t="s">
        <v>175</v>
      </c>
      <c r="D12" s="102" t="s">
        <v>152</v>
      </c>
      <c r="E12" s="103" t="s">
        <v>176</v>
      </c>
      <c r="F12" s="143"/>
      <c r="G12" s="34"/>
    </row>
    <row r="13" spans="2:28" ht="15.75" customHeight="1">
      <c r="B13" s="140" t="s">
        <v>21</v>
      </c>
      <c r="C13" s="101"/>
      <c r="D13" s="102"/>
      <c r="E13" s="103"/>
      <c r="F13" s="143"/>
      <c r="G13" s="34"/>
    </row>
    <row r="14" spans="2:28" ht="15.75" customHeight="1">
      <c r="B14" s="139" t="s">
        <v>177</v>
      </c>
      <c r="C14" s="101" t="s">
        <v>178</v>
      </c>
      <c r="D14" s="102" t="s">
        <v>152</v>
      </c>
      <c r="E14" s="103"/>
      <c r="F14" s="143"/>
      <c r="H14" s="37"/>
    </row>
    <row r="15" spans="2:28" ht="15.75" customHeight="1">
      <c r="B15" s="137" t="s">
        <v>22</v>
      </c>
      <c r="C15" s="26" t="s">
        <v>179</v>
      </c>
      <c r="D15" s="102" t="s">
        <v>152</v>
      </c>
      <c r="E15" s="103"/>
      <c r="F15" s="143"/>
      <c r="G15" s="34"/>
      <c r="H15" s="37"/>
    </row>
    <row r="16" spans="2:28" ht="15.75" customHeight="1">
      <c r="B16" s="139"/>
      <c r="C16" s="101"/>
      <c r="D16" s="102"/>
      <c r="E16" s="103"/>
      <c r="F16" s="143"/>
    </row>
    <row r="17" spans="2:8" ht="15.75" customHeight="1">
      <c r="B17" s="139"/>
      <c r="C17" s="26"/>
      <c r="D17" s="102"/>
      <c r="E17" s="103"/>
      <c r="F17" s="143"/>
      <c r="H17" s="37"/>
    </row>
    <row r="18" spans="2:8" ht="15.75" customHeight="1">
      <c r="B18" s="139"/>
      <c r="C18" s="101"/>
      <c r="D18" s="102"/>
      <c r="E18" s="103"/>
      <c r="F18" s="143"/>
      <c r="H18" s="37"/>
    </row>
    <row r="19" spans="2:8" ht="15.75" customHeight="1">
      <c r="B19" s="139"/>
      <c r="C19" s="115"/>
      <c r="D19" s="102"/>
      <c r="E19" s="103"/>
      <c r="F19" s="143"/>
    </row>
    <row r="20" spans="2:8" ht="15.75" customHeight="1">
      <c r="B20" s="139"/>
      <c r="C20" s="101"/>
      <c r="D20" s="102"/>
      <c r="E20" s="103"/>
      <c r="F20" s="143"/>
    </row>
    <row r="21" spans="2:8" ht="15.75" customHeight="1">
      <c r="B21" s="139"/>
      <c r="C21" s="101"/>
      <c r="D21" s="102"/>
      <c r="E21" s="103"/>
      <c r="F21" s="143"/>
      <c r="H21" s="37"/>
    </row>
    <row r="22" spans="2:8" ht="15.75" customHeight="1">
      <c r="B22" s="139"/>
      <c r="C22" s="115"/>
      <c r="D22" s="102"/>
      <c r="E22" s="103"/>
      <c r="F22" s="143"/>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F25" name="Admin"/>
  </protectedRanges>
  <autoFilter ref="B2:E22" xr:uid="{00000000-0001-0000-0400-000000000000}">
    <sortState xmlns:xlrd2="http://schemas.microsoft.com/office/spreadsheetml/2017/richdata2" ref="B3:E22">
      <sortCondition ref="B2:B22"/>
    </sortState>
  </autoFilter>
  <mergeCells count="3">
    <mergeCell ref="I2:O2"/>
    <mergeCell ref="I3:J3"/>
    <mergeCell ref="K3:O3"/>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topLeftCell="A4" workbookViewId="0">
      <selection activeCell="N15" sqref="N15"/>
    </sheetView>
  </sheetViews>
  <sheetFormatPr defaultColWidth="12.5703125" defaultRowHeight="15.75" customHeight="1"/>
  <cols>
    <col min="1" max="1" width="28.7109375" customWidth="1"/>
    <col min="2" max="2" width="17.42578125" style="58" customWidth="1"/>
    <col min="3" max="3" width="22.42578125" style="58"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61" t="s">
        <v>180</v>
      </c>
      <c r="B1" s="161"/>
      <c r="C1" s="161"/>
      <c r="D1" s="161"/>
      <c r="E1" s="161"/>
      <c r="F1" s="161"/>
      <c r="G1" s="161"/>
      <c r="H1" s="161"/>
      <c r="I1" s="161"/>
      <c r="J1" s="161"/>
      <c r="K1" s="161"/>
      <c r="M1" s="86" t="s">
        <v>181</v>
      </c>
      <c r="O1" s="80"/>
    </row>
    <row r="2" spans="1:15" ht="18" customHeight="1">
      <c r="A2" s="162" t="str">
        <f>CONCATENATE('Buyer Contact Info'!L5,'Buyer Contact Info'!M5,'Buyer Contact Info'!N5,'Buyer Contact Info'!O5)</f>
        <v>Place your orders on the right in UNIT by Thursday at 17:00</v>
      </c>
      <c r="B2" s="162"/>
      <c r="C2" s="162"/>
      <c r="D2" s="162"/>
      <c r="E2" s="162"/>
      <c r="F2" s="162"/>
      <c r="G2" s="162"/>
      <c r="H2" s="162"/>
      <c r="I2" s="162"/>
      <c r="J2" s="162"/>
      <c r="K2" s="162"/>
      <c r="M2" s="87" t="str">
        <f>HYPERLINK("mailto:"&amp;O2&amp;"?cc="&amp;O3, "email us here" )</f>
        <v>email us here</v>
      </c>
      <c r="O2" s="81" t="s">
        <v>182</v>
      </c>
    </row>
    <row r="3" spans="1:15" ht="24" customHeight="1">
      <c r="A3" s="71"/>
      <c r="B3" s="71"/>
      <c r="C3" s="71"/>
      <c r="D3" s="71"/>
      <c r="E3" s="71"/>
      <c r="F3" s="71"/>
      <c r="G3" s="71"/>
      <c r="H3" s="71"/>
      <c r="J3" s="88" t="str">
        <f>'TEMPLATE Order Page ADMIN USE'!J3</f>
        <v>Total Due to all Growers: (auto-calc)</v>
      </c>
      <c r="K3" s="74">
        <f>SUMPRODUCT(J6:J283,'GROWERS'' PAGE'!E4:E281)</f>
        <v>0</v>
      </c>
      <c r="O3" s="81" t="s">
        <v>183</v>
      </c>
    </row>
    <row r="4" spans="1:15" ht="10.5" customHeight="1">
      <c r="A4" s="79" t="str" cm="1">
        <f t="array" ref="A4:G502">IF('GROWERS'' PAGE'!A2:G500="","",'GROWERS'' PAGE'!A2:G500)</f>
        <v>Weekly Offering - Growers/Producers place produce here by Tuesday midday</v>
      </c>
      <c r="B4" s="56" t="str">
        <v/>
      </c>
      <c r="C4" s="56" t="str">
        <v/>
      </c>
      <c r="D4" s="41" t="str">
        <v/>
      </c>
      <c r="E4" s="41" t="str">
        <v/>
      </c>
      <c r="F4" s="41" t="str">
        <v/>
      </c>
      <c r="G4" s="41" t="str">
        <v/>
      </c>
      <c r="H4" s="47"/>
      <c r="K4" s="47"/>
    </row>
    <row r="5" spans="1:15" ht="36.75" customHeight="1">
      <c r="A5" s="4" t="str">
        <v>Growers</v>
      </c>
      <c r="B5" s="57" t="str">
        <v>Produce Name</v>
      </c>
      <c r="C5" s="57" t="str">
        <v>Additional Info</v>
      </c>
      <c r="D5" s="6" t="str">
        <v>UNIT</v>
      </c>
      <c r="E5" s="78" t="str">
        <v>Price/   UNIT (£)</v>
      </c>
      <c r="F5" s="76" t="str">
        <v>Initial Stock Available in UNIT</v>
      </c>
      <c r="G5" s="77" t="str">
        <v xml:space="preserve">Remaining Stock in UNIT </v>
      </c>
      <c r="H5" s="68" t="s">
        <v>184</v>
      </c>
      <c r="I5" s="75"/>
      <c r="J5" s="72" t="str">
        <f>'TEMPLATE Order Page ADMIN USE'!J5</f>
        <v>ENTER Order Quantity in UNIT:</v>
      </c>
    </row>
    <row r="6" spans="1:15" ht="14.25" hidden="1" customHeight="1">
      <c r="A6" s="8" t="str">
        <v>Blacklands</v>
      </c>
      <c r="B6" s="49" t="str">
        <v/>
      </c>
      <c r="C6" s="49" t="str">
        <v/>
      </c>
      <c r="D6" s="49" t="str">
        <v/>
      </c>
      <c r="E6" s="52" t="str">
        <v/>
      </c>
      <c r="F6" s="9" t="str">
        <v/>
      </c>
      <c r="G6" s="39" t="str">
        <v/>
      </c>
      <c r="H6" s="69" t="e" cm="1">
        <f t="array" ref="H6:H283">'TEMPLATE Order Page ADMIN USE'!H6:H283</f>
        <v>#REF!</v>
      </c>
      <c r="I6" s="12"/>
      <c r="J6" s="11"/>
    </row>
    <row r="7" spans="1:15" ht="14.45" hidden="1">
      <c r="A7" s="8" t="str">
        <v>Blacklands</v>
      </c>
      <c r="B7" s="49" t="str">
        <v/>
      </c>
      <c r="C7" s="49" t="str">
        <v/>
      </c>
      <c r="D7" s="49" t="str">
        <v/>
      </c>
      <c r="E7" s="52" t="str">
        <v/>
      </c>
      <c r="F7" s="9" t="str">
        <v/>
      </c>
      <c r="G7" s="39" t="str">
        <v/>
      </c>
      <c r="H7" s="69" t="e">
        <v>#REF!</v>
      </c>
      <c r="I7" s="12"/>
      <c r="J7" s="11"/>
    </row>
    <row r="8" spans="1:15" ht="14.45" hidden="1">
      <c r="A8" s="8" t="str">
        <v>Blacklands</v>
      </c>
      <c r="B8" s="49" t="str">
        <v/>
      </c>
      <c r="C8" s="49" t="str">
        <v/>
      </c>
      <c r="D8" s="49" t="str">
        <v/>
      </c>
      <c r="E8" s="52" t="str">
        <v/>
      </c>
      <c r="F8" s="9" t="str">
        <v/>
      </c>
      <c r="G8" s="39" t="str">
        <v/>
      </c>
      <c r="H8" s="69" t="e">
        <v>#REF!</v>
      </c>
      <c r="I8" s="12"/>
      <c r="J8" s="11"/>
    </row>
    <row r="9" spans="1:15" ht="14.45" hidden="1">
      <c r="A9" s="8" t="str">
        <v>Blacklands</v>
      </c>
      <c r="B9" s="49" t="str">
        <v/>
      </c>
      <c r="C9" s="49" t="str">
        <v/>
      </c>
      <c r="D9" s="49" t="str">
        <v/>
      </c>
      <c r="E9" s="52" t="str">
        <v/>
      </c>
      <c r="F9" s="9" t="str">
        <v/>
      </c>
      <c r="G9" s="55" t="str">
        <v/>
      </c>
      <c r="H9" s="69" t="e">
        <v>#REF!</v>
      </c>
      <c r="I9" s="12"/>
      <c r="J9" s="11"/>
    </row>
    <row r="10" spans="1:15" ht="14.45" hidden="1">
      <c r="A10" s="8" t="str">
        <v>Blacklands</v>
      </c>
      <c r="B10" s="49" t="str">
        <v/>
      </c>
      <c r="C10" s="49" t="str">
        <v/>
      </c>
      <c r="D10" s="49" t="str">
        <v/>
      </c>
      <c r="E10" s="52" t="str">
        <v/>
      </c>
      <c r="F10" s="9" t="str">
        <v/>
      </c>
      <c r="G10" s="39" t="str">
        <v/>
      </c>
      <c r="H10" s="69" t="e">
        <v>#REF!</v>
      </c>
      <c r="I10" s="12"/>
      <c r="J10" s="11"/>
    </row>
    <row r="11" spans="1:15" ht="14.45" hidden="1">
      <c r="A11" s="8" t="str">
        <v>Blacklands</v>
      </c>
      <c r="B11" s="49" t="str">
        <v/>
      </c>
      <c r="C11" s="49" t="str">
        <v/>
      </c>
      <c r="D11" s="49" t="str">
        <v/>
      </c>
      <c r="E11" s="52" t="str">
        <v/>
      </c>
      <c r="F11" s="9" t="str">
        <v/>
      </c>
      <c r="G11" s="39" t="str">
        <v/>
      </c>
      <c r="H11" s="69" t="e">
        <v>#REF!</v>
      </c>
      <c r="I11" s="12"/>
      <c r="J11" s="11"/>
    </row>
    <row r="12" spans="1:15" ht="14.45" hidden="1">
      <c r="A12" s="8" t="str">
        <v>Blacklands</v>
      </c>
      <c r="B12" s="49" t="str">
        <v/>
      </c>
      <c r="C12" s="49" t="str">
        <v/>
      </c>
      <c r="D12" s="49" t="str">
        <v/>
      </c>
      <c r="E12" s="52" t="str">
        <v/>
      </c>
      <c r="F12" s="9" t="str">
        <v/>
      </c>
      <c r="G12" s="39" t="str">
        <v/>
      </c>
      <c r="H12" s="69" t="e">
        <v>#REF!</v>
      </c>
      <c r="I12" s="12"/>
      <c r="J12" s="11"/>
    </row>
    <row r="13" spans="1:15" ht="14.45" hidden="1">
      <c r="A13" s="8" t="str">
        <v>Blacklands</v>
      </c>
      <c r="B13" s="49" t="str">
        <v/>
      </c>
      <c r="C13" s="49" t="str">
        <v/>
      </c>
      <c r="D13" s="49" t="str">
        <v/>
      </c>
      <c r="E13" s="52" t="str">
        <v/>
      </c>
      <c r="F13" s="9" t="str">
        <v/>
      </c>
      <c r="G13" s="39" t="str">
        <v/>
      </c>
      <c r="H13" s="69" t="e">
        <v>#REF!</v>
      </c>
      <c r="I13" s="12"/>
      <c r="J13" s="11"/>
    </row>
    <row r="14" spans="1:15" ht="14.45" hidden="1">
      <c r="A14" s="8" t="str">
        <v>Blacklands</v>
      </c>
      <c r="B14" s="49" t="str">
        <v/>
      </c>
      <c r="C14" s="49" t="str">
        <v/>
      </c>
      <c r="D14" s="49" t="str">
        <v/>
      </c>
      <c r="E14" s="52" t="str">
        <v/>
      </c>
      <c r="F14" s="9" t="str">
        <v/>
      </c>
      <c r="G14" s="39" t="str">
        <v/>
      </c>
      <c r="H14" s="69" t="e">
        <v>#REF!</v>
      </c>
      <c r="I14" s="12"/>
      <c r="J14" s="11"/>
    </row>
    <row r="15" spans="1:15" ht="14.45" hidden="1">
      <c r="A15" s="8" t="str">
        <v>Blacklands</v>
      </c>
      <c r="B15" s="49" t="str">
        <v/>
      </c>
      <c r="C15" s="49" t="str">
        <v/>
      </c>
      <c r="D15" s="49" t="str">
        <v/>
      </c>
      <c r="E15" s="52" t="str">
        <v/>
      </c>
      <c r="F15" s="9" t="str">
        <v/>
      </c>
      <c r="G15" s="39" t="str">
        <v/>
      </c>
      <c r="H15" s="69" t="e">
        <v>#REF!</v>
      </c>
      <c r="I15" s="12"/>
      <c r="J15" s="11"/>
    </row>
    <row r="16" spans="1:15" ht="14.45" hidden="1">
      <c r="A16" s="8" t="str">
        <v>Blacklands</v>
      </c>
      <c r="B16" s="49" t="str">
        <v/>
      </c>
      <c r="C16" s="49" t="str">
        <v/>
      </c>
      <c r="D16" s="49" t="str">
        <v/>
      </c>
      <c r="E16" s="52" t="str">
        <v/>
      </c>
      <c r="F16" s="9" t="str">
        <v/>
      </c>
      <c r="G16" s="39" t="str">
        <v/>
      </c>
      <c r="H16" s="69" t="e">
        <v>#REF!</v>
      </c>
      <c r="I16" s="12"/>
      <c r="J16" s="11"/>
    </row>
    <row r="17" spans="1:10" ht="14.45" hidden="1">
      <c r="A17" s="8" t="str">
        <v>Blacklands</v>
      </c>
      <c r="B17" s="49" t="str">
        <v/>
      </c>
      <c r="C17" s="49" t="str">
        <v/>
      </c>
      <c r="D17" s="49" t="str">
        <v/>
      </c>
      <c r="E17" s="52" t="str">
        <v/>
      </c>
      <c r="F17" s="9" t="str">
        <v/>
      </c>
      <c r="G17" s="39" t="str">
        <v/>
      </c>
      <c r="H17" s="69" t="e">
        <v>#REF!</v>
      </c>
      <c r="I17" s="12"/>
      <c r="J17" s="13"/>
    </row>
    <row r="18" spans="1:10" ht="14.45" hidden="1">
      <c r="A18" s="8" t="str">
        <v>Blacklands</v>
      </c>
      <c r="B18" s="49" t="str">
        <v/>
      </c>
      <c r="C18" s="49" t="str">
        <v/>
      </c>
      <c r="D18" s="49" t="str">
        <v/>
      </c>
      <c r="E18" s="52" t="str">
        <v/>
      </c>
      <c r="F18" s="9" t="str">
        <v/>
      </c>
      <c r="G18" s="39" t="str">
        <v/>
      </c>
      <c r="H18" s="69" t="e">
        <v>#REF!</v>
      </c>
      <c r="I18" s="12"/>
      <c r="J18" s="13"/>
    </row>
    <row r="19" spans="1:10" ht="14.45" hidden="1">
      <c r="A19" s="8" t="str">
        <v>Blacklands</v>
      </c>
      <c r="B19" s="49" t="str">
        <v/>
      </c>
      <c r="C19" s="49" t="str">
        <v/>
      </c>
      <c r="D19" s="49" t="str">
        <v/>
      </c>
      <c r="E19" s="52" t="str">
        <v/>
      </c>
      <c r="F19" s="9" t="str">
        <v/>
      </c>
      <c r="G19" s="39" t="str">
        <v/>
      </c>
      <c r="H19" s="69" t="e">
        <v>#REF!</v>
      </c>
      <c r="I19" s="12"/>
      <c r="J19" s="13"/>
    </row>
    <row r="20" spans="1:10" ht="14.45" hidden="1">
      <c r="A20" s="8" t="str">
        <v>Blacklands</v>
      </c>
      <c r="B20" s="49" t="str">
        <v/>
      </c>
      <c r="C20" s="49" t="str">
        <v/>
      </c>
      <c r="D20" s="49" t="str">
        <v/>
      </c>
      <c r="E20" s="52" t="str">
        <v/>
      </c>
      <c r="F20" s="9" t="str">
        <v/>
      </c>
      <c r="G20" s="39" t="str">
        <v/>
      </c>
      <c r="H20" s="69" t="e">
        <v>#REF!</v>
      </c>
      <c r="I20" s="12"/>
      <c r="J20" s="13"/>
    </row>
    <row r="21" spans="1:10" ht="14.45" hidden="1">
      <c r="A21" s="8" t="str">
        <v>Blacklands</v>
      </c>
      <c r="B21" s="49" t="str">
        <v/>
      </c>
      <c r="C21" s="49" t="str">
        <v/>
      </c>
      <c r="D21" s="49" t="str">
        <v/>
      </c>
      <c r="E21" s="52" t="str">
        <v/>
      </c>
      <c r="F21" s="9" t="str">
        <v/>
      </c>
      <c r="G21" s="39" t="str">
        <v/>
      </c>
      <c r="H21" s="69" t="e">
        <v>#REF!</v>
      </c>
      <c r="I21" s="12"/>
      <c r="J21" s="13"/>
    </row>
    <row r="22" spans="1:10" ht="14.45" hidden="1">
      <c r="A22" s="8" t="str">
        <v>Blacklands</v>
      </c>
      <c r="B22" s="49" t="str">
        <v/>
      </c>
      <c r="C22" s="49" t="str">
        <v/>
      </c>
      <c r="D22" s="49" t="str">
        <v/>
      </c>
      <c r="E22" s="52" t="str">
        <v/>
      </c>
      <c r="F22" s="9" t="str">
        <v/>
      </c>
      <c r="G22" s="39" t="str">
        <v/>
      </c>
      <c r="H22" s="69" t="e">
        <v>#REF!</v>
      </c>
      <c r="I22" s="12"/>
      <c r="J22" s="13"/>
    </row>
    <row r="23" spans="1:10" ht="14.45" hidden="1">
      <c r="A23" s="8" t="str">
        <v>Blacklands</v>
      </c>
      <c r="B23" s="49" t="str">
        <v/>
      </c>
      <c r="C23" s="49" t="str">
        <v/>
      </c>
      <c r="D23" s="49" t="str">
        <v/>
      </c>
      <c r="E23" s="52" t="str">
        <v/>
      </c>
      <c r="F23" s="9" t="str">
        <v/>
      </c>
      <c r="G23" s="39" t="str">
        <v/>
      </c>
      <c r="H23" s="69" t="e">
        <v>#REF!</v>
      </c>
      <c r="I23" s="12"/>
      <c r="J23" s="13"/>
    </row>
    <row r="24" spans="1:10" ht="14.45" hidden="1">
      <c r="A24" s="8" t="str">
        <v>Blacklands</v>
      </c>
      <c r="B24" s="49" t="str">
        <v/>
      </c>
      <c r="C24" s="49" t="str">
        <v/>
      </c>
      <c r="D24" s="49" t="str">
        <v/>
      </c>
      <c r="E24" s="52" t="str">
        <v/>
      </c>
      <c r="F24" s="9" t="str">
        <v/>
      </c>
      <c r="G24" s="39" t="str">
        <v/>
      </c>
      <c r="H24" s="69" t="e">
        <v>#REF!</v>
      </c>
      <c r="I24" s="12"/>
      <c r="J24" s="13"/>
    </row>
    <row r="25" spans="1:10" ht="14.45" hidden="1">
      <c r="A25" s="8" t="str">
        <v>Blacklands</v>
      </c>
      <c r="B25" s="49" t="str">
        <v/>
      </c>
      <c r="C25" s="49" t="str">
        <v/>
      </c>
      <c r="D25" s="49" t="str">
        <v/>
      </c>
      <c r="E25" s="52" t="str">
        <v/>
      </c>
      <c r="F25" s="9" t="str">
        <v/>
      </c>
      <c r="G25" s="39" t="str">
        <v/>
      </c>
      <c r="H25" s="69" t="e">
        <v>#REF!</v>
      </c>
      <c r="I25" s="12"/>
      <c r="J25" s="13"/>
    </row>
    <row r="26" spans="1:10" ht="14.45" hidden="1">
      <c r="A26" s="8" t="str">
        <v>Blacklands</v>
      </c>
      <c r="B26" s="49" t="str">
        <v/>
      </c>
      <c r="C26" s="49" t="str">
        <v/>
      </c>
      <c r="D26" s="49" t="str">
        <v/>
      </c>
      <c r="E26" s="52" t="str">
        <v/>
      </c>
      <c r="F26" s="9" t="str">
        <v/>
      </c>
      <c r="G26" s="39" t="str">
        <v/>
      </c>
      <c r="H26" s="69" t="e">
        <v>#REF!</v>
      </c>
      <c r="I26" s="12"/>
      <c r="J26" s="13"/>
    </row>
    <row r="27" spans="1:10" ht="14.45" hidden="1">
      <c r="A27" s="8" t="str">
        <v>Blacklands</v>
      </c>
      <c r="B27" s="49" t="str">
        <v/>
      </c>
      <c r="C27" s="49" t="str">
        <v/>
      </c>
      <c r="D27" s="49" t="str">
        <v/>
      </c>
      <c r="E27" s="52" t="str">
        <v/>
      </c>
      <c r="F27" s="9" t="str">
        <v/>
      </c>
      <c r="G27" s="39" t="str">
        <v/>
      </c>
      <c r="H27" s="69" t="e">
        <v>#REF!</v>
      </c>
      <c r="I27" s="12"/>
      <c r="J27" s="13"/>
    </row>
    <row r="28" spans="1:10" ht="14.45" hidden="1">
      <c r="A28" s="8" t="str">
        <v>Blacklands</v>
      </c>
      <c r="B28" s="49" t="str">
        <v/>
      </c>
      <c r="C28" s="49" t="str">
        <v/>
      </c>
      <c r="D28" s="49" t="str">
        <v/>
      </c>
      <c r="E28" s="52" t="str">
        <v/>
      </c>
      <c r="F28" s="9" t="str">
        <v/>
      </c>
      <c r="G28" s="39" t="str">
        <v/>
      </c>
      <c r="H28" s="69" t="e">
        <v>#REF!</v>
      </c>
      <c r="I28" s="12"/>
      <c r="J28" s="13"/>
    </row>
    <row r="29" spans="1:10" ht="14.45" hidden="1">
      <c r="A29" s="8" t="str">
        <v>Blacklands</v>
      </c>
      <c r="B29" s="49" t="str">
        <v/>
      </c>
      <c r="C29" s="49" t="str">
        <v/>
      </c>
      <c r="D29" s="49" t="str">
        <v/>
      </c>
      <c r="E29" s="52" t="str">
        <v/>
      </c>
      <c r="F29" s="9" t="str">
        <v/>
      </c>
      <c r="G29" s="39" t="str">
        <v/>
      </c>
      <c r="H29" s="69" t="e">
        <v>#REF!</v>
      </c>
      <c r="I29" s="12"/>
      <c r="J29" s="13"/>
    </row>
    <row r="30" spans="1:10" ht="14.45" hidden="1">
      <c r="A30" s="8" t="str">
        <v>Blacklands</v>
      </c>
      <c r="B30" s="49" t="str">
        <v/>
      </c>
      <c r="C30" s="49" t="str">
        <v/>
      </c>
      <c r="D30" s="49" t="str">
        <v/>
      </c>
      <c r="E30" s="52" t="str">
        <v/>
      </c>
      <c r="F30" s="9" t="str">
        <v/>
      </c>
      <c r="G30" s="39" t="str">
        <v/>
      </c>
      <c r="H30" s="69" t="e">
        <v>#REF!</v>
      </c>
      <c r="I30" s="12"/>
      <c r="J30" s="13"/>
    </row>
    <row r="31" spans="1:10" ht="14.45" hidden="1">
      <c r="A31" s="8" t="str">
        <v>Worthy Earth at Bletchingdon</v>
      </c>
      <c r="B31" s="49" t="str">
        <v/>
      </c>
      <c r="C31" s="49" t="str">
        <v/>
      </c>
      <c r="D31" s="49" t="str">
        <v/>
      </c>
      <c r="E31" s="52" t="str">
        <v/>
      </c>
      <c r="F31" s="9" t="str">
        <v/>
      </c>
      <c r="G31" s="39" t="str">
        <v/>
      </c>
      <c r="H31" s="69" t="e">
        <v>#REF!</v>
      </c>
      <c r="I31" s="12"/>
      <c r="J31" s="13"/>
    </row>
    <row r="32" spans="1:10" ht="14.45" hidden="1">
      <c r="A32" s="8" t="str">
        <v>Worthy Earth at Bletchingdon</v>
      </c>
      <c r="B32" s="49" t="str">
        <v/>
      </c>
      <c r="C32" s="49" t="str">
        <v/>
      </c>
      <c r="D32" s="49" t="str">
        <v/>
      </c>
      <c r="E32" s="52" t="str">
        <v/>
      </c>
      <c r="F32" s="9" t="str">
        <v/>
      </c>
      <c r="G32" s="39" t="str">
        <v/>
      </c>
      <c r="H32" s="69" t="e">
        <v>#REF!</v>
      </c>
      <c r="I32" s="12"/>
      <c r="J32" s="13"/>
    </row>
    <row r="33" spans="1:10" ht="14.45" hidden="1">
      <c r="A33" s="8" t="str">
        <v>Worthy Earth at Bletchingdon</v>
      </c>
      <c r="B33" s="49" t="str">
        <v/>
      </c>
      <c r="C33" s="49" t="str">
        <v/>
      </c>
      <c r="D33" s="49" t="str">
        <v/>
      </c>
      <c r="E33" s="52" t="str">
        <v/>
      </c>
      <c r="F33" s="9" t="str">
        <v/>
      </c>
      <c r="G33" s="39" t="str">
        <v/>
      </c>
      <c r="H33" s="69" t="e">
        <v>#REF!</v>
      </c>
      <c r="I33" s="12"/>
      <c r="J33" s="11"/>
    </row>
    <row r="34" spans="1:10" ht="14.45" hidden="1">
      <c r="A34" s="8" t="str">
        <v>Worthy Earth at Bletchingdon</v>
      </c>
      <c r="B34" s="49" t="str">
        <v/>
      </c>
      <c r="C34" s="49" t="str">
        <v/>
      </c>
      <c r="D34" s="49" t="str">
        <v/>
      </c>
      <c r="E34" s="52" t="str">
        <v/>
      </c>
      <c r="F34" s="9" t="str">
        <v/>
      </c>
      <c r="G34" s="39" t="str">
        <v/>
      </c>
      <c r="H34" s="69" t="e">
        <v>#REF!</v>
      </c>
      <c r="I34" s="12"/>
      <c r="J34" s="13"/>
    </row>
    <row r="35" spans="1:10" ht="14.45" hidden="1">
      <c r="A35" s="8" t="str">
        <v>Worthy Earth at Bletchingdon</v>
      </c>
      <c r="B35" s="49" t="str">
        <v/>
      </c>
      <c r="C35" s="49" t="str">
        <v/>
      </c>
      <c r="D35" s="49" t="str">
        <v/>
      </c>
      <c r="E35" s="52" t="str">
        <v/>
      </c>
      <c r="F35" s="9" t="str">
        <v/>
      </c>
      <c r="G35" s="39" t="str">
        <v/>
      </c>
      <c r="H35" s="69" t="e">
        <v>#REF!</v>
      </c>
      <c r="I35" s="12"/>
      <c r="J35" s="13"/>
    </row>
    <row r="36" spans="1:10" ht="14.45" hidden="1">
      <c r="A36" s="8" t="str">
        <v>Worthy Earth at Bletchingdon</v>
      </c>
      <c r="B36" s="49" t="str">
        <v/>
      </c>
      <c r="C36" s="49" t="str">
        <v/>
      </c>
      <c r="D36" s="49" t="str">
        <v/>
      </c>
      <c r="E36" s="52" t="str">
        <v/>
      </c>
      <c r="F36" s="9" t="str">
        <v/>
      </c>
      <c r="G36" s="39" t="str">
        <v/>
      </c>
      <c r="H36" s="69" t="e">
        <v>#REF!</v>
      </c>
      <c r="J36" s="13"/>
    </row>
    <row r="37" spans="1:10" ht="14.45" hidden="1">
      <c r="A37" s="8" t="str">
        <v>Worthy Earth at Bletchingdon</v>
      </c>
      <c r="B37" s="49" t="str">
        <v/>
      </c>
      <c r="C37" s="49" t="str">
        <v/>
      </c>
      <c r="D37" s="49" t="str">
        <v/>
      </c>
      <c r="E37" s="52" t="str">
        <v/>
      </c>
      <c r="F37" s="9" t="str">
        <v/>
      </c>
      <c r="G37" s="39" t="str">
        <v/>
      </c>
      <c r="H37" s="69" t="e">
        <v>#REF!</v>
      </c>
      <c r="J37" s="13"/>
    </row>
    <row r="38" spans="1:10" ht="14.45" hidden="1">
      <c r="A38" s="8" t="str">
        <v>Worthy Earth at Bletchingdon</v>
      </c>
      <c r="B38" s="49" t="str">
        <v/>
      </c>
      <c r="C38" s="49" t="str">
        <v/>
      </c>
      <c r="D38" s="49" t="str">
        <v/>
      </c>
      <c r="E38" s="52" t="str">
        <v/>
      </c>
      <c r="F38" s="9" t="str">
        <v/>
      </c>
      <c r="G38" s="39" t="str">
        <v/>
      </c>
      <c r="H38" s="69" t="e">
        <v>#REF!</v>
      </c>
      <c r="J38" s="13"/>
    </row>
    <row r="39" spans="1:10" ht="14.45" hidden="1">
      <c r="A39" s="8" t="str">
        <v>Worthy Earth at Bletchingdon</v>
      </c>
      <c r="B39" s="49" t="str">
        <v/>
      </c>
      <c r="C39" s="49" t="str">
        <v/>
      </c>
      <c r="D39" s="49" t="str">
        <v/>
      </c>
      <c r="E39" s="52" t="str">
        <v/>
      </c>
      <c r="F39" s="9" t="str">
        <v/>
      </c>
      <c r="G39" s="39" t="str">
        <v/>
      </c>
      <c r="H39" s="69" t="e">
        <v>#REF!</v>
      </c>
      <c r="J39" s="13"/>
    </row>
    <row r="40" spans="1:10" ht="14.45" hidden="1">
      <c r="A40" s="8" t="str">
        <v>Worthy Earth at Bletchingdon</v>
      </c>
      <c r="B40" s="49" t="str">
        <v/>
      </c>
      <c r="C40" s="49" t="str">
        <v/>
      </c>
      <c r="D40" s="49" t="str">
        <v/>
      </c>
      <c r="E40" s="52" t="str">
        <v/>
      </c>
      <c r="F40" s="9" t="str">
        <v/>
      </c>
      <c r="G40" s="39" t="str">
        <v/>
      </c>
      <c r="H40" s="69" t="e">
        <v>#REF!</v>
      </c>
      <c r="J40" s="13"/>
    </row>
    <row r="41" spans="1:10" ht="14.45" hidden="1">
      <c r="A41" s="8" t="str">
        <v>Worthy Earth at Bletchingdon</v>
      </c>
      <c r="B41" s="49" t="str">
        <v/>
      </c>
      <c r="C41" s="49" t="str">
        <v/>
      </c>
      <c r="D41" s="49" t="str">
        <v/>
      </c>
      <c r="E41" s="52" t="str">
        <v/>
      </c>
      <c r="F41" s="9" t="str">
        <v/>
      </c>
      <c r="G41" s="39" t="str">
        <v/>
      </c>
      <c r="H41" s="69" t="e">
        <v>#REF!</v>
      </c>
      <c r="J41" s="13"/>
    </row>
    <row r="42" spans="1:10" ht="14.45" hidden="1">
      <c r="A42" s="14" t="str">
        <v>Worthy Earth at Bletchingdon</v>
      </c>
      <c r="B42" s="50" t="str">
        <v/>
      </c>
      <c r="C42" s="50" t="str">
        <v/>
      </c>
      <c r="D42" s="50" t="str">
        <v/>
      </c>
      <c r="E42" s="53" t="str">
        <v/>
      </c>
      <c r="F42" s="9" t="str">
        <v/>
      </c>
      <c r="G42" s="39" t="str">
        <v/>
      </c>
      <c r="H42" s="69" t="e">
        <v>#REF!</v>
      </c>
      <c r="J42" s="13"/>
    </row>
    <row r="43" spans="1:10" ht="14.45" hidden="1">
      <c r="A43" s="16" t="str">
        <v>Worthy Earth at Bletchingdon</v>
      </c>
      <c r="B43" s="51" t="str">
        <v/>
      </c>
      <c r="C43" s="51" t="str">
        <v/>
      </c>
      <c r="D43" s="51" t="str">
        <v/>
      </c>
      <c r="E43" s="54" t="str">
        <v/>
      </c>
      <c r="F43" s="9" t="str">
        <v/>
      </c>
      <c r="G43" s="39" t="str">
        <v/>
      </c>
      <c r="H43" s="69" t="e">
        <v>#REF!</v>
      </c>
      <c r="J43" s="13"/>
    </row>
    <row r="44" spans="1:10" ht="14.45" hidden="1">
      <c r="A44" s="16" t="str">
        <v>Worthy Earth at Bletchingdon</v>
      </c>
      <c r="B44" s="51" t="str">
        <v/>
      </c>
      <c r="C44" s="51" t="str">
        <v/>
      </c>
      <c r="D44" s="51" t="str">
        <v/>
      </c>
      <c r="E44" s="54" t="str">
        <v/>
      </c>
      <c r="F44" s="9" t="str">
        <v/>
      </c>
      <c r="G44" s="39" t="str">
        <v/>
      </c>
      <c r="H44" s="69" t="e">
        <v>#REF!</v>
      </c>
      <c r="J44" s="13"/>
    </row>
    <row r="45" spans="1:10" ht="14.45" hidden="1">
      <c r="A45" s="16" t="str">
        <v>Worthy Earth at Bletchingdon</v>
      </c>
      <c r="B45" s="51" t="str">
        <v/>
      </c>
      <c r="C45" s="51" t="str">
        <v/>
      </c>
      <c r="D45" s="51" t="str">
        <v/>
      </c>
      <c r="E45" s="54" t="str">
        <v/>
      </c>
      <c r="F45" s="9" t="str">
        <v/>
      </c>
      <c r="G45" s="39" t="str">
        <v/>
      </c>
      <c r="H45" s="69" t="e">
        <v>#REF!</v>
      </c>
      <c r="J45" s="13"/>
    </row>
    <row r="46" spans="1:10" ht="14.45" hidden="1">
      <c r="A46" s="16" t="str">
        <v>Worthy Earth at Bletchingdon</v>
      </c>
      <c r="B46" s="51" t="str">
        <v/>
      </c>
      <c r="C46" s="51" t="str">
        <v/>
      </c>
      <c r="D46" s="51" t="str">
        <v/>
      </c>
      <c r="E46" s="54" t="str">
        <v/>
      </c>
      <c r="F46" s="9" t="str">
        <v/>
      </c>
      <c r="G46" s="39" t="str">
        <v/>
      </c>
      <c r="H46" s="69" t="e">
        <v>#REF!</v>
      </c>
      <c r="J46" s="13"/>
    </row>
    <row r="47" spans="1:10" ht="14.45" hidden="1">
      <c r="A47" s="16" t="str">
        <v>Worthy Earth at Bletchingdon</v>
      </c>
      <c r="B47" s="51" t="str">
        <v/>
      </c>
      <c r="C47" s="51" t="str">
        <v/>
      </c>
      <c r="D47" s="51" t="str">
        <v/>
      </c>
      <c r="E47" s="54" t="str">
        <v/>
      </c>
      <c r="F47" s="9" t="str">
        <v/>
      </c>
      <c r="G47" s="39" t="str">
        <v/>
      </c>
      <c r="H47" s="69" t="e">
        <v>#REF!</v>
      </c>
      <c r="J47" s="13"/>
    </row>
    <row r="48" spans="1:10" ht="14.45" hidden="1">
      <c r="A48" s="8" t="str">
        <v>Worthy Earth at Bletchingdon</v>
      </c>
      <c r="B48" s="49" t="str">
        <v/>
      </c>
      <c r="C48" s="49" t="str">
        <v/>
      </c>
      <c r="D48" s="49" t="str">
        <v/>
      </c>
      <c r="E48" s="52" t="str">
        <v/>
      </c>
      <c r="F48" s="9" t="str">
        <v/>
      </c>
      <c r="G48" s="39" t="str">
        <v/>
      </c>
      <c r="H48" s="69" t="e">
        <v>#REF!</v>
      </c>
      <c r="J48" s="13"/>
    </row>
    <row r="49" spans="1:10" ht="14.45" hidden="1">
      <c r="A49" s="8" t="str">
        <v>Worthy Earth at Bletchingdon</v>
      </c>
      <c r="B49" s="49" t="str">
        <v/>
      </c>
      <c r="C49" s="49" t="str">
        <v/>
      </c>
      <c r="D49" s="49" t="str">
        <v/>
      </c>
      <c r="E49" s="52" t="str">
        <v/>
      </c>
      <c r="F49" s="9" t="str">
        <v/>
      </c>
      <c r="G49" s="39" t="str">
        <v/>
      </c>
      <c r="H49" s="69" t="e">
        <v>#REF!</v>
      </c>
      <c r="J49" s="13"/>
    </row>
    <row r="50" spans="1:10" ht="14.45" hidden="1">
      <c r="A50" s="8" t="str">
        <v>Worthy Earth at Bletchingdon</v>
      </c>
      <c r="B50" s="49" t="str">
        <v/>
      </c>
      <c r="C50" s="49" t="str">
        <v/>
      </c>
      <c r="D50" s="49" t="str">
        <v/>
      </c>
      <c r="E50" s="52" t="str">
        <v/>
      </c>
      <c r="F50" s="9" t="str">
        <v/>
      </c>
      <c r="G50" s="39" t="str">
        <v/>
      </c>
      <c r="H50" s="69" t="e">
        <v>#REF!</v>
      </c>
      <c r="J50" s="13"/>
    </row>
    <row r="51" spans="1:10" ht="14.45" hidden="1">
      <c r="A51" s="8" t="str">
        <v>Worthy Earth at Bletchingdon</v>
      </c>
      <c r="B51" s="49" t="str">
        <v/>
      </c>
      <c r="C51" s="49" t="str">
        <v/>
      </c>
      <c r="D51" s="49" t="str">
        <v/>
      </c>
      <c r="E51" s="52" t="str">
        <v/>
      </c>
      <c r="F51" s="9" t="str">
        <v/>
      </c>
      <c r="G51" s="39" t="str">
        <v/>
      </c>
      <c r="H51" s="69" t="e">
        <v>#REF!</v>
      </c>
      <c r="J51" s="13"/>
    </row>
    <row r="52" spans="1:10" ht="14.45" hidden="1">
      <c r="A52" s="8" t="str">
        <v>Worthy Earth at Bletchingdon</v>
      </c>
      <c r="B52" s="49" t="str">
        <v/>
      </c>
      <c r="C52" s="49" t="str">
        <v/>
      </c>
      <c r="D52" s="49" t="str">
        <v/>
      </c>
      <c r="E52" s="52" t="str">
        <v/>
      </c>
      <c r="F52" s="9" t="str">
        <v/>
      </c>
      <c r="G52" s="39" t="str">
        <v/>
      </c>
      <c r="H52" s="69" t="e">
        <v>#REF!</v>
      </c>
      <c r="J52" s="13"/>
    </row>
    <row r="53" spans="1:10" ht="14.45" hidden="1">
      <c r="A53" s="8" t="str">
        <v>Worthy Earth at Bletchingdon</v>
      </c>
      <c r="B53" s="49" t="str">
        <v/>
      </c>
      <c r="C53" s="49" t="str">
        <v/>
      </c>
      <c r="D53" s="49" t="str">
        <v/>
      </c>
      <c r="E53" s="52" t="str">
        <v/>
      </c>
      <c r="F53" s="9" t="str">
        <v/>
      </c>
      <c r="G53" s="39" t="str">
        <v/>
      </c>
      <c r="H53" s="69" t="e">
        <v>#REF!</v>
      </c>
      <c r="J53" s="13"/>
    </row>
    <row r="54" spans="1:10" ht="14.45" hidden="1">
      <c r="A54" s="8" t="str">
        <v>Worthy Earth at Bletchingdon</v>
      </c>
      <c r="B54" s="49" t="str">
        <v/>
      </c>
      <c r="C54" s="49" t="str">
        <v/>
      </c>
      <c r="D54" s="49" t="str">
        <v/>
      </c>
      <c r="E54" s="52" t="str">
        <v/>
      </c>
      <c r="F54" s="9" t="str">
        <v/>
      </c>
      <c r="G54" s="39" t="str">
        <v/>
      </c>
      <c r="H54" s="69" t="e">
        <v>#REF!</v>
      </c>
      <c r="J54" s="13"/>
    </row>
    <row r="55" spans="1:10" ht="14.45" hidden="1">
      <c r="A55" s="8" t="str">
        <v>Worthy Earth at Bletchingdon</v>
      </c>
      <c r="B55" s="49" t="str">
        <v/>
      </c>
      <c r="C55" s="49" t="str">
        <v/>
      </c>
      <c r="D55" s="49" t="str">
        <v/>
      </c>
      <c r="E55" s="52" t="str">
        <v/>
      </c>
      <c r="F55" s="9" t="str">
        <v/>
      </c>
      <c r="G55" s="39" t="str">
        <v/>
      </c>
      <c r="H55" s="69" t="e">
        <v>#REF!</v>
      </c>
      <c r="J55" s="13"/>
    </row>
    <row r="56" spans="1:10" ht="14.45">
      <c r="A56" s="8" t="str">
        <v>Bruern Farms</v>
      </c>
      <c r="B56" s="49" t="str">
        <v>Einkorn Flour</v>
      </c>
      <c r="C56" s="49" t="str">
        <v> </v>
      </c>
      <c r="D56" s="49" t="str">
        <v>kg</v>
      </c>
      <c r="E56" s="52">
        <v>3</v>
      </c>
      <c r="F56" s="9">
        <v>40</v>
      </c>
      <c r="G56" s="39">
        <v>40</v>
      </c>
      <c r="H56" s="69" t="e">
        <v>#REF!</v>
      </c>
      <c r="J56" s="13"/>
    </row>
    <row r="57" spans="1:10" ht="14.45">
      <c r="A57" s="8" t="str">
        <v>Bruern Farms</v>
      </c>
      <c r="B57" s="49" t="str">
        <v>Wholemeal Flour</v>
      </c>
      <c r="C57" s="49" t="str">
        <v> </v>
      </c>
      <c r="D57" s="49" t="str">
        <v>Kg</v>
      </c>
      <c r="E57" s="52">
        <v>1.25</v>
      </c>
      <c r="F57" s="9">
        <v>100</v>
      </c>
      <c r="G57" s="39">
        <v>100</v>
      </c>
      <c r="H57" s="69" t="e">
        <v>#REF!</v>
      </c>
      <c r="J57" s="11"/>
    </row>
    <row r="58" spans="1:10" ht="14.45">
      <c r="A58" s="8" t="str">
        <v>Bruern Farms</v>
      </c>
      <c r="B58" s="49" t="str">
        <v>white flour</v>
      </c>
      <c r="C58" s="49" t="str">
        <v> </v>
      </c>
      <c r="D58" s="49" t="str">
        <v>kg</v>
      </c>
      <c r="E58" s="52">
        <v>1.25</v>
      </c>
      <c r="F58" s="9">
        <v>100</v>
      </c>
      <c r="G58" s="39">
        <v>100</v>
      </c>
      <c r="H58" s="69" t="e">
        <v>#REF!</v>
      </c>
      <c r="J58" s="13"/>
    </row>
    <row r="59" spans="1:10" ht="14.45">
      <c r="A59" s="8" t="str">
        <v>Bruern Farms</v>
      </c>
      <c r="B59" s="49" t="str">
        <v>Wild Venison</v>
      </c>
      <c r="C59" s="49" t="str">
        <v>carcass</v>
      </c>
      <c r="D59" s="49" t="str">
        <v>kg</v>
      </c>
      <c r="E59" s="52">
        <v>5</v>
      </c>
      <c r="F59" s="9">
        <v>2</v>
      </c>
      <c r="G59" s="39">
        <v>2</v>
      </c>
      <c r="H59" s="69" t="e">
        <v>#REF!</v>
      </c>
      <c r="J59" s="13"/>
    </row>
    <row r="60" spans="1:10" ht="14.45">
      <c r="A60" s="8" t="str">
        <v>Bruern Farms</v>
      </c>
      <c r="B60" s="49" t="str">
        <v>Wild Venison</v>
      </c>
      <c r="C60" s="49" t="str">
        <v>diced</v>
      </c>
      <c r="D60" s="49" t="str">
        <v>kg</v>
      </c>
      <c r="E60" s="52">
        <v>14</v>
      </c>
      <c r="F60" s="9">
        <v>10</v>
      </c>
      <c r="G60" s="39">
        <v>0</v>
      </c>
      <c r="H60" s="69" t="e">
        <v>#REF!</v>
      </c>
      <c r="J60" s="13"/>
    </row>
    <row r="61" spans="1:10" ht="14.45">
      <c r="A61" s="8" t="str">
        <v>Bruern Farms</v>
      </c>
      <c r="B61" s="49" t="str">
        <v>Wild Venison</v>
      </c>
      <c r="C61" s="49" t="str">
        <v>minced</v>
      </c>
      <c r="D61" s="49" t="str">
        <v>kg</v>
      </c>
      <c r="E61" s="52">
        <v>13.5</v>
      </c>
      <c r="F61" s="9">
        <v>10</v>
      </c>
      <c r="G61" s="39">
        <v>10</v>
      </c>
      <c r="H61" s="69" t="e">
        <v>#REF!</v>
      </c>
      <c r="J61" s="13"/>
    </row>
    <row r="62" spans="1:10" ht="14.45">
      <c r="A62" s="8" t="str">
        <v>Bruern Farms</v>
      </c>
      <c r="B62" s="49" t="str">
        <v>Wild Venison</v>
      </c>
      <c r="C62" s="49" t="str">
        <v>loin</v>
      </c>
      <c r="D62" s="49" t="str">
        <v>kg</v>
      </c>
      <c r="E62" s="52">
        <v>45</v>
      </c>
      <c r="F62" s="9">
        <v>4</v>
      </c>
      <c r="G62" s="39">
        <v>4</v>
      </c>
      <c r="H62" s="69" t="e">
        <v>#REF!</v>
      </c>
      <c r="J62" s="13"/>
    </row>
    <row r="63" spans="1:10" ht="14.45">
      <c r="A63" s="8" t="str">
        <v>Bruern Farms</v>
      </c>
      <c r="B63" s="49" t="str">
        <v>Wild Venison</v>
      </c>
      <c r="C63" s="49" t="str">
        <v>haunch (w/bone)</v>
      </c>
      <c r="D63" s="49" t="str">
        <v>kg</v>
      </c>
      <c r="E63" s="52">
        <v>6</v>
      </c>
      <c r="F63" s="9">
        <v>4</v>
      </c>
      <c r="G63" s="39">
        <v>4</v>
      </c>
      <c r="H63" s="69" t="e">
        <v>#REF!</v>
      </c>
      <c r="J63" s="13"/>
    </row>
    <row r="64" spans="1:10" ht="14.45">
      <c r="A64" s="8" t="str">
        <v>Bruern Farms</v>
      </c>
      <c r="B64" s="49" t="str">
        <v>Wild Venison</v>
      </c>
      <c r="C64" s="49" t="str">
        <v>sausages</v>
      </c>
      <c r="D64" s="49" t="str">
        <v>kg</v>
      </c>
      <c r="E64" s="52" t="str">
        <v/>
      </c>
      <c r="F64" s="9" t="str">
        <v/>
      </c>
      <c r="G64" s="39" t="str">
        <v/>
      </c>
      <c r="H64" s="69" t="e">
        <v>#REF!</v>
      </c>
      <c r="J64" s="13"/>
    </row>
    <row r="65" spans="1:10" ht="14.45">
      <c r="A65" s="8" t="str">
        <v>Bruern Farms</v>
      </c>
      <c r="B65" s="49" t="str">
        <v>Wild Venison</v>
      </c>
      <c r="C65" s="49" t="str">
        <v>burgers</v>
      </c>
      <c r="D65" s="49" t="str">
        <v>each</v>
      </c>
      <c r="E65" s="52">
        <v>1.5</v>
      </c>
      <c r="F65" s="9">
        <v>20</v>
      </c>
      <c r="G65" s="39">
        <v>20</v>
      </c>
      <c r="H65" s="69" t="e">
        <v>#REF!</v>
      </c>
      <c r="J65" s="13"/>
    </row>
    <row r="66" spans="1:10" ht="14.45" hidden="1">
      <c r="A66" s="8" t="str">
        <v>Bruern Farms</v>
      </c>
      <c r="B66" s="49" t="str">
        <v/>
      </c>
      <c r="C66" s="49" t="str">
        <v/>
      </c>
      <c r="D66" s="49" t="str">
        <v/>
      </c>
      <c r="E66" s="52" t="str">
        <v/>
      </c>
      <c r="F66" s="9" t="str">
        <v/>
      </c>
      <c r="G66" s="39" t="str">
        <v/>
      </c>
      <c r="H66" s="69" t="e">
        <v>#REF!</v>
      </c>
      <c r="J66" s="13"/>
    </row>
    <row r="67" spans="1:10" ht="14.45" hidden="1">
      <c r="A67" s="8" t="str">
        <v>Bruern Farms</v>
      </c>
      <c r="B67" s="49" t="str">
        <v/>
      </c>
      <c r="C67" s="49" t="str">
        <v/>
      </c>
      <c r="D67" s="49" t="str">
        <v/>
      </c>
      <c r="E67" s="52" t="str">
        <v/>
      </c>
      <c r="F67" s="9" t="str">
        <v/>
      </c>
      <c r="G67" s="39" t="str">
        <v/>
      </c>
      <c r="H67" s="69" t="e">
        <v>#REF!</v>
      </c>
      <c r="J67" s="13"/>
    </row>
    <row r="68" spans="1:10" ht="14.45" hidden="1">
      <c r="A68" s="8" t="str">
        <v>Bruern Farms</v>
      </c>
      <c r="B68" s="49" t="str">
        <v/>
      </c>
      <c r="C68" s="49" t="str">
        <v/>
      </c>
      <c r="D68" s="49" t="str">
        <v/>
      </c>
      <c r="E68" s="52" t="str">
        <v/>
      </c>
      <c r="F68" s="9" t="str">
        <v/>
      </c>
      <c r="G68" s="39" t="str">
        <v/>
      </c>
      <c r="H68" s="69" t="e">
        <v>#REF!</v>
      </c>
      <c r="J68" s="13"/>
    </row>
    <row r="69" spans="1:10" ht="14.45" hidden="1">
      <c r="A69" s="8" t="str">
        <v>Bruern Farms</v>
      </c>
      <c r="B69" s="49" t="str">
        <v/>
      </c>
      <c r="C69" s="49" t="str">
        <v/>
      </c>
      <c r="D69" s="49" t="str">
        <v/>
      </c>
      <c r="E69" s="52" t="str">
        <v/>
      </c>
      <c r="F69" s="9" t="str">
        <v/>
      </c>
      <c r="G69" s="39" t="str">
        <v/>
      </c>
      <c r="H69" s="69" t="e">
        <v>#REF!</v>
      </c>
      <c r="J69" s="13"/>
    </row>
    <row r="70" spans="1:10" ht="14.45" hidden="1">
      <c r="A70" s="8" t="str">
        <v>Bruern Farms</v>
      </c>
      <c r="B70" s="49" t="str">
        <v/>
      </c>
      <c r="C70" s="49" t="str">
        <v/>
      </c>
      <c r="D70" s="49" t="str">
        <v/>
      </c>
      <c r="E70" s="52" t="str">
        <v/>
      </c>
      <c r="F70" s="9" t="str">
        <v/>
      </c>
      <c r="G70" s="39" t="str">
        <v/>
      </c>
      <c r="H70" s="69" t="e">
        <v>#REF!</v>
      </c>
      <c r="J70" s="13"/>
    </row>
    <row r="71" spans="1:10" ht="14.45" hidden="1">
      <c r="A71" s="8" t="str">
        <v>Bruern Farms</v>
      </c>
      <c r="B71" s="49" t="str">
        <v/>
      </c>
      <c r="C71" s="49" t="str">
        <v/>
      </c>
      <c r="D71" s="49" t="str">
        <v/>
      </c>
      <c r="E71" s="52" t="str">
        <v/>
      </c>
      <c r="F71" s="9" t="str">
        <v/>
      </c>
      <c r="G71" s="39" t="str">
        <v/>
      </c>
      <c r="H71" s="69" t="e">
        <v>#REF!</v>
      </c>
      <c r="J71" s="13"/>
    </row>
    <row r="72" spans="1:10" ht="14.45" hidden="1">
      <c r="A72" s="8" t="str">
        <v>Bruern Farms</v>
      </c>
      <c r="B72" s="49" t="str">
        <v/>
      </c>
      <c r="C72" s="49" t="str">
        <v/>
      </c>
      <c r="D72" s="49" t="str">
        <v/>
      </c>
      <c r="E72" s="52" t="str">
        <v/>
      </c>
      <c r="F72" s="9" t="str">
        <v/>
      </c>
      <c r="G72" s="39" t="str">
        <v/>
      </c>
      <c r="H72" s="69" t="e">
        <v>#REF!</v>
      </c>
      <c r="J72" s="13"/>
    </row>
    <row r="73" spans="1:10" ht="14.45" hidden="1">
      <c r="A73" s="8" t="str">
        <v>Bruern Farms</v>
      </c>
      <c r="B73" s="49" t="str">
        <v/>
      </c>
      <c r="C73" s="49" t="str">
        <v/>
      </c>
      <c r="D73" s="49" t="str">
        <v/>
      </c>
      <c r="E73" s="52" t="str">
        <v/>
      </c>
      <c r="F73" s="9" t="str">
        <v/>
      </c>
      <c r="G73" s="39" t="str">
        <v/>
      </c>
      <c r="H73" s="69" t="e">
        <v>#REF!</v>
      </c>
      <c r="J73" s="13"/>
    </row>
    <row r="74" spans="1:10" ht="14.45" hidden="1">
      <c r="A74" s="8" t="str">
        <v>Bruern Farms</v>
      </c>
      <c r="B74" s="49" t="str">
        <v/>
      </c>
      <c r="C74" s="49" t="str">
        <v/>
      </c>
      <c r="D74" s="49" t="str">
        <v/>
      </c>
      <c r="E74" s="52" t="str">
        <v/>
      </c>
      <c r="F74" s="9" t="str">
        <v/>
      </c>
      <c r="G74" s="39" t="str">
        <v/>
      </c>
      <c r="H74" s="69" t="e">
        <v>#REF!</v>
      </c>
      <c r="J74" s="13"/>
    </row>
    <row r="75" spans="1:10" ht="14.45" hidden="1">
      <c r="A75" s="8" t="str">
        <v>Bruern Farms</v>
      </c>
      <c r="B75" s="49" t="str">
        <v/>
      </c>
      <c r="C75" s="49" t="str">
        <v/>
      </c>
      <c r="D75" s="49" t="str">
        <v/>
      </c>
      <c r="E75" s="52" t="str">
        <v/>
      </c>
      <c r="F75" s="9" t="str">
        <v/>
      </c>
      <c r="G75" s="39" t="str">
        <v/>
      </c>
      <c r="H75" s="69" t="e">
        <v>#REF!</v>
      </c>
      <c r="J75" s="13"/>
    </row>
    <row r="76" spans="1:10" ht="14.45" hidden="1">
      <c r="A76" s="8" t="str">
        <v>Bruern Farms</v>
      </c>
      <c r="B76" s="49" t="str">
        <v/>
      </c>
      <c r="C76" s="49" t="str">
        <v/>
      </c>
      <c r="D76" s="49" t="str">
        <v/>
      </c>
      <c r="E76" s="52" t="str">
        <v/>
      </c>
      <c r="F76" s="9" t="str">
        <v/>
      </c>
      <c r="G76" s="39" t="str">
        <v/>
      </c>
      <c r="H76" s="69" t="e">
        <v>#REF!</v>
      </c>
      <c r="J76" s="13"/>
    </row>
    <row r="77" spans="1:10" ht="14.45" hidden="1">
      <c r="A77" s="8" t="str">
        <v>Bruern Farms</v>
      </c>
      <c r="B77" s="49" t="str">
        <v/>
      </c>
      <c r="C77" s="49" t="str">
        <v/>
      </c>
      <c r="D77" s="49" t="str">
        <v/>
      </c>
      <c r="E77" s="52" t="str">
        <v/>
      </c>
      <c r="F77" s="9" t="str">
        <v/>
      </c>
      <c r="G77" s="39" t="str">
        <v/>
      </c>
      <c r="H77" s="69" t="e">
        <v>#REF!</v>
      </c>
      <c r="J77" s="13"/>
    </row>
    <row r="78" spans="1:10" ht="14.45" hidden="1">
      <c r="A78" s="8" t="str">
        <v>Bruern Farms</v>
      </c>
      <c r="B78" s="49" t="str">
        <v/>
      </c>
      <c r="C78" s="49" t="str">
        <v/>
      </c>
      <c r="D78" s="49" t="str">
        <v/>
      </c>
      <c r="E78" s="52" t="str">
        <v/>
      </c>
      <c r="F78" s="9" t="str">
        <v/>
      </c>
      <c r="G78" s="39" t="str">
        <v/>
      </c>
      <c r="H78" s="69" t="e">
        <v>#REF!</v>
      </c>
      <c r="J78" s="13"/>
    </row>
    <row r="79" spans="1:10" ht="14.45" hidden="1">
      <c r="A79" s="8" t="str">
        <v>Bruern Farms</v>
      </c>
      <c r="B79" s="49" t="str">
        <v/>
      </c>
      <c r="C79" s="49" t="str">
        <v/>
      </c>
      <c r="D79" s="49" t="str">
        <v/>
      </c>
      <c r="E79" s="52" t="str">
        <v/>
      </c>
      <c r="F79" s="9" t="str">
        <v/>
      </c>
      <c r="G79" s="39" t="str">
        <v/>
      </c>
      <c r="H79" s="69" t="e">
        <v>#REF!</v>
      </c>
      <c r="J79" s="13"/>
    </row>
    <row r="80" spans="1:10" ht="14.45" hidden="1">
      <c r="A80" s="8" t="str">
        <v>Bruern Farms</v>
      </c>
      <c r="B80" s="49" t="str">
        <v/>
      </c>
      <c r="C80" s="49" t="str">
        <v/>
      </c>
      <c r="D80" s="49" t="str">
        <v/>
      </c>
      <c r="E80" s="52" t="str">
        <v/>
      </c>
      <c r="F80" s="9" t="str">
        <v/>
      </c>
      <c r="G80" s="39" t="str">
        <v/>
      </c>
      <c r="H80" s="69" t="e">
        <v>#REF!</v>
      </c>
      <c r="J80" s="13"/>
    </row>
    <row r="81" spans="1:10" ht="14.45" hidden="1">
      <c r="A81" s="8" t="str">
        <v>Bruern Farms</v>
      </c>
      <c r="B81" s="49" t="str">
        <v/>
      </c>
      <c r="C81" s="49" t="str">
        <v/>
      </c>
      <c r="D81" s="49" t="str">
        <v/>
      </c>
      <c r="E81" s="52" t="str">
        <v/>
      </c>
      <c r="F81" s="9" t="str">
        <v/>
      </c>
      <c r="G81" s="39" t="str">
        <v/>
      </c>
      <c r="H81" s="69" t="e">
        <v>#REF!</v>
      </c>
      <c r="J81" s="11"/>
    </row>
    <row r="82" spans="1:10" ht="14.45" hidden="1">
      <c r="A82" s="8" t="str">
        <v>Bruern Farms</v>
      </c>
      <c r="B82" s="49" t="str">
        <v/>
      </c>
      <c r="C82" s="49" t="str">
        <v/>
      </c>
      <c r="D82" s="49" t="str">
        <v/>
      </c>
      <c r="E82" s="52" t="str">
        <v/>
      </c>
      <c r="F82" s="9" t="str">
        <v/>
      </c>
      <c r="G82" s="39" t="str">
        <v/>
      </c>
      <c r="H82" s="69" t="e">
        <v>#REF!</v>
      </c>
      <c r="J82" s="13"/>
    </row>
    <row r="83" spans="1:10" ht="14.45" hidden="1">
      <c r="A83" s="8" t="str">
        <v>Bruern Farms</v>
      </c>
      <c r="B83" s="49" t="str">
        <v/>
      </c>
      <c r="C83" s="49" t="str">
        <v/>
      </c>
      <c r="D83" s="49" t="str">
        <v/>
      </c>
      <c r="E83" s="52" t="str">
        <v/>
      </c>
      <c r="F83" s="9" t="str">
        <v/>
      </c>
      <c r="G83" s="39" t="str">
        <v/>
      </c>
      <c r="H83" s="69" t="e">
        <v>#REF!</v>
      </c>
      <c r="J83" s="13"/>
    </row>
    <row r="84" spans="1:10" ht="14.45">
      <c r="A84" s="8" t="str">
        <v>Forge Farm</v>
      </c>
      <c r="B84" s="49" t="str">
        <v>Squash</v>
      </c>
      <c r="C84" s="49" t="str">
        <v>Organic culinary mixed small (15-18)</v>
      </c>
      <c r="D84" s="49" t="str">
        <v>5 kg nets</v>
      </c>
      <c r="E84" s="52" t="str">
        <v>£30.00</v>
      </c>
      <c r="F84" s="9">
        <v>9</v>
      </c>
      <c r="G84" s="39">
        <v>9</v>
      </c>
      <c r="H84" s="69" t="e">
        <v>#REF!</v>
      </c>
      <c r="J84" s="13"/>
    </row>
    <row r="85" spans="1:10" ht="14.45">
      <c r="A85" s="8" t="str">
        <v>Forge Farm</v>
      </c>
      <c r="B85" s="49" t="str">
        <v>Honey</v>
      </c>
      <c r="C85" s="49" t="str">
        <v>Raw</v>
      </c>
      <c r="D85" s="49" t="str">
        <v>≈1.7 ltr glass jar</v>
      </c>
      <c r="E85" s="52" t="str">
        <v>£60.00</v>
      </c>
      <c r="F85" s="9">
        <v>12</v>
      </c>
      <c r="G85" s="39">
        <v>12</v>
      </c>
      <c r="H85" s="69" t="e">
        <v>#REF!</v>
      </c>
      <c r="J85" s="13"/>
    </row>
    <row r="86" spans="1:10" ht="14.45">
      <c r="A86" s="8" t="str">
        <v>Forge Farm</v>
      </c>
      <c r="B86" s="49" t="str">
        <v>Vinegar</v>
      </c>
      <c r="C86" s="49" t="str">
        <v>From Organic Apple &amp; Pear/with mother</v>
      </c>
      <c r="D86" s="49" t="str">
        <v>2 ltr jug</v>
      </c>
      <c r="E86" s="52" t="str">
        <v>£25.00</v>
      </c>
      <c r="F86" s="9">
        <v>15</v>
      </c>
      <c r="G86" s="39">
        <v>15</v>
      </c>
      <c r="H86" s="69" t="e">
        <v>#REF!</v>
      </c>
      <c r="J86" s="13"/>
    </row>
    <row r="87" spans="1:10" ht="14.45">
      <c r="A87" s="8" t="str">
        <v>Forge Farm</v>
      </c>
      <c r="B87" s="49" t="str">
        <v>Sweetcorn</v>
      </c>
      <c r="C87" s="49" t="str">
        <v>Organic Hopi Kernals</v>
      </c>
      <c r="D87" s="49" t="str">
        <v>kg</v>
      </c>
      <c r="E87" s="52" t="str">
        <v>£25.00</v>
      </c>
      <c r="F87" s="9">
        <v>50</v>
      </c>
      <c r="G87" s="39">
        <v>50</v>
      </c>
      <c r="H87" s="69" t="e">
        <v>#REF!</v>
      </c>
      <c r="J87" s="13"/>
    </row>
    <row r="88" spans="1:10" ht="14.45" hidden="1">
      <c r="A88" s="8" t="str">
        <v>Forge Farm</v>
      </c>
      <c r="B88" s="49" t="str">
        <v/>
      </c>
      <c r="C88" s="49" t="str">
        <v/>
      </c>
      <c r="D88" s="49" t="str">
        <v/>
      </c>
      <c r="E88" s="52" t="str">
        <v/>
      </c>
      <c r="F88" s="9" t="str">
        <v/>
      </c>
      <c r="G88" s="39" t="str">
        <v/>
      </c>
      <c r="H88" s="69" t="e">
        <v>#REF!</v>
      </c>
      <c r="J88" s="13"/>
    </row>
    <row r="89" spans="1:10" ht="14.45" hidden="1">
      <c r="A89" s="8" t="str">
        <v>Forge Farm</v>
      </c>
      <c r="B89" s="49" t="str">
        <v/>
      </c>
      <c r="C89" s="49" t="str">
        <v/>
      </c>
      <c r="D89" s="49" t="str">
        <v/>
      </c>
      <c r="E89" s="52" t="str">
        <v/>
      </c>
      <c r="F89" s="9" t="str">
        <v/>
      </c>
      <c r="G89" s="39" t="str">
        <v/>
      </c>
      <c r="H89" s="69" t="e">
        <v>#REF!</v>
      </c>
      <c r="J89" s="13"/>
    </row>
    <row r="90" spans="1:10" ht="14.45" hidden="1">
      <c r="A90" s="8" t="str">
        <v>Forge Farm</v>
      </c>
      <c r="B90" s="49" t="str">
        <v/>
      </c>
      <c r="C90" s="49" t="str">
        <v/>
      </c>
      <c r="D90" s="49" t="str">
        <v/>
      </c>
      <c r="E90" s="52" t="str">
        <v/>
      </c>
      <c r="F90" s="9" t="str">
        <v/>
      </c>
      <c r="G90" s="39" t="str">
        <v/>
      </c>
      <c r="H90" s="69" t="e">
        <v>#REF!</v>
      </c>
      <c r="J90" s="13"/>
    </row>
    <row r="91" spans="1:10" ht="14.45" hidden="1">
      <c r="A91" s="8" t="str">
        <v>Forge Farm</v>
      </c>
      <c r="B91" s="49" t="str">
        <v/>
      </c>
      <c r="C91" s="49" t="str">
        <v/>
      </c>
      <c r="D91" s="49" t="str">
        <v/>
      </c>
      <c r="E91" s="52" t="str">
        <v/>
      </c>
      <c r="F91" s="9" t="str">
        <v/>
      </c>
      <c r="G91" s="39" t="str">
        <v/>
      </c>
      <c r="H91" s="69" t="e">
        <v>#REF!</v>
      </c>
      <c r="J91" s="13"/>
    </row>
    <row r="92" spans="1:10" ht="14.45" hidden="1">
      <c r="A92" s="8" t="str">
        <v>Forge Farm</v>
      </c>
      <c r="B92" s="49" t="str">
        <v/>
      </c>
      <c r="C92" s="49" t="str">
        <v/>
      </c>
      <c r="D92" s="49" t="str">
        <v/>
      </c>
      <c r="E92" s="52" t="str">
        <v/>
      </c>
      <c r="F92" s="9" t="str">
        <v/>
      </c>
      <c r="G92" s="39" t="str">
        <v/>
      </c>
      <c r="H92" s="69" t="e">
        <v>#REF!</v>
      </c>
      <c r="J92" s="13"/>
    </row>
    <row r="93" spans="1:10" ht="14.45" hidden="1">
      <c r="A93" s="8" t="str">
        <v>Forge Farm</v>
      </c>
      <c r="B93" s="49" t="str">
        <v/>
      </c>
      <c r="C93" s="49" t="str">
        <v/>
      </c>
      <c r="D93" s="49" t="str">
        <v/>
      </c>
      <c r="E93" s="52" t="str">
        <v/>
      </c>
      <c r="F93" s="9" t="str">
        <v/>
      </c>
      <c r="G93" s="39" t="str">
        <v/>
      </c>
      <c r="H93" s="69" t="e">
        <v>#REF!</v>
      </c>
      <c r="J93" s="13"/>
    </row>
    <row r="94" spans="1:10" ht="14.45" hidden="1">
      <c r="A94" s="8" t="str">
        <v>Forge Farm</v>
      </c>
      <c r="B94" s="49" t="str">
        <v/>
      </c>
      <c r="C94" s="49" t="str">
        <v/>
      </c>
      <c r="D94" s="49" t="str">
        <v/>
      </c>
      <c r="E94" s="52" t="str">
        <v/>
      </c>
      <c r="F94" s="9" t="str">
        <v/>
      </c>
      <c r="G94" s="39" t="str">
        <v/>
      </c>
      <c r="H94" s="69" t="e">
        <v>#REF!</v>
      </c>
      <c r="J94" s="13"/>
    </row>
    <row r="95" spans="1:10" ht="14.45" hidden="1">
      <c r="A95" s="8" t="str">
        <v>Forge Farm</v>
      </c>
      <c r="B95" s="49" t="str">
        <v/>
      </c>
      <c r="C95" s="49" t="str">
        <v/>
      </c>
      <c r="D95" s="49" t="str">
        <v/>
      </c>
      <c r="E95" s="52" t="str">
        <v/>
      </c>
      <c r="F95" s="9" t="str">
        <v/>
      </c>
      <c r="G95" s="39" t="str">
        <v/>
      </c>
      <c r="H95" s="69" t="e">
        <v>#REF!</v>
      </c>
      <c r="J95" s="13"/>
    </row>
    <row r="96" spans="1:10" ht="14.45" hidden="1">
      <c r="A96" s="8" t="str">
        <v>Forge Farm</v>
      </c>
      <c r="B96" s="49" t="str">
        <v/>
      </c>
      <c r="C96" s="49" t="str">
        <v/>
      </c>
      <c r="D96" s="49" t="str">
        <v/>
      </c>
      <c r="E96" s="52" t="str">
        <v/>
      </c>
      <c r="F96" s="9" t="str">
        <v/>
      </c>
      <c r="G96" s="39" t="str">
        <v/>
      </c>
      <c r="H96" s="69" t="e">
        <v>#REF!</v>
      </c>
      <c r="J96" s="13"/>
    </row>
    <row r="97" spans="1:10" ht="14.45" hidden="1">
      <c r="A97" s="8" t="str">
        <v>Forge Farm</v>
      </c>
      <c r="B97" s="49" t="str">
        <v/>
      </c>
      <c r="C97" s="49" t="str">
        <v/>
      </c>
      <c r="D97" s="49" t="str">
        <v/>
      </c>
      <c r="E97" s="52" t="str">
        <v/>
      </c>
      <c r="F97" s="9" t="str">
        <v/>
      </c>
      <c r="G97" s="39" t="str">
        <v/>
      </c>
      <c r="H97" s="69" t="e">
        <v>#REF!</v>
      </c>
      <c r="J97" s="13"/>
    </row>
    <row r="98" spans="1:10" ht="14.45" hidden="1">
      <c r="A98" s="8" t="str">
        <v>Forge Farm</v>
      </c>
      <c r="B98" s="49" t="str">
        <v/>
      </c>
      <c r="C98" s="49" t="str">
        <v/>
      </c>
      <c r="D98" s="49" t="str">
        <v/>
      </c>
      <c r="E98" s="52" t="str">
        <v/>
      </c>
      <c r="F98" s="9" t="str">
        <v/>
      </c>
      <c r="G98" s="39" t="str">
        <v/>
      </c>
      <c r="H98" s="69" t="e">
        <v>#REF!</v>
      </c>
      <c r="J98" s="13"/>
    </row>
    <row r="99" spans="1:10" ht="14.45" hidden="1">
      <c r="A99" s="8" t="str">
        <v>Forge Farm</v>
      </c>
      <c r="B99" s="49" t="str">
        <v/>
      </c>
      <c r="C99" s="49" t="str">
        <v/>
      </c>
      <c r="D99" s="49" t="str">
        <v/>
      </c>
      <c r="E99" s="52" t="str">
        <v/>
      </c>
      <c r="F99" s="9" t="str">
        <v/>
      </c>
      <c r="G99" s="39" t="str">
        <v/>
      </c>
      <c r="H99" s="69" t="e">
        <v>#REF!</v>
      </c>
      <c r="J99" s="13"/>
    </row>
    <row r="100" spans="1:10" ht="14.45" hidden="1">
      <c r="A100" s="8" t="str">
        <v>Forge Farm</v>
      </c>
      <c r="B100" s="49" t="str">
        <v/>
      </c>
      <c r="C100" s="49" t="str">
        <v/>
      </c>
      <c r="D100" s="49" t="str">
        <v/>
      </c>
      <c r="E100" s="52" t="str">
        <v/>
      </c>
      <c r="F100" s="9" t="str">
        <v/>
      </c>
      <c r="G100" s="39" t="str">
        <v/>
      </c>
      <c r="H100" s="69" t="e">
        <v>#REF!</v>
      </c>
      <c r="J100" s="13"/>
    </row>
    <row r="101" spans="1:10" ht="14.45" hidden="1">
      <c r="A101" s="8" t="str">
        <v>Forge Farm</v>
      </c>
      <c r="B101" s="49" t="str">
        <v/>
      </c>
      <c r="C101" s="49" t="str">
        <v/>
      </c>
      <c r="D101" s="49" t="str">
        <v/>
      </c>
      <c r="E101" s="52" t="str">
        <v/>
      </c>
      <c r="F101" s="9" t="str">
        <v/>
      </c>
      <c r="G101" s="39" t="str">
        <v/>
      </c>
      <c r="H101" s="69" t="e">
        <v>#REF!</v>
      </c>
      <c r="J101" s="13"/>
    </row>
    <row r="102" spans="1:10" ht="14.45" hidden="1">
      <c r="A102" s="8" t="str">
        <v>Forge Farm</v>
      </c>
      <c r="B102" s="49" t="str">
        <v/>
      </c>
      <c r="C102" s="49" t="str">
        <v/>
      </c>
      <c r="D102" s="49" t="str">
        <v/>
      </c>
      <c r="E102" s="52" t="str">
        <v/>
      </c>
      <c r="F102" s="9" t="str">
        <v/>
      </c>
      <c r="G102" s="39" t="str">
        <v/>
      </c>
      <c r="H102" s="69" t="e">
        <v>#REF!</v>
      </c>
      <c r="J102" s="13"/>
    </row>
    <row r="103" spans="1:10" ht="14.45" hidden="1">
      <c r="A103" s="8" t="str">
        <v>Forge Farm</v>
      </c>
      <c r="B103" s="49" t="str">
        <v/>
      </c>
      <c r="C103" s="49" t="str">
        <v/>
      </c>
      <c r="D103" s="49" t="str">
        <v/>
      </c>
      <c r="E103" s="52" t="str">
        <v/>
      </c>
      <c r="F103" s="9" t="str">
        <v/>
      </c>
      <c r="G103" s="39" t="str">
        <v/>
      </c>
      <c r="H103" s="69" t="e">
        <v>#REF!</v>
      </c>
      <c r="J103" s="13"/>
    </row>
    <row r="104" spans="1:10" ht="14.45" hidden="1">
      <c r="A104" s="8" t="str">
        <v>Forge Farm</v>
      </c>
      <c r="B104" s="49" t="str">
        <v/>
      </c>
      <c r="C104" s="49" t="str">
        <v/>
      </c>
      <c r="D104" s="49" t="str">
        <v/>
      </c>
      <c r="E104" s="52" t="str">
        <v/>
      </c>
      <c r="F104" s="9" t="str">
        <v/>
      </c>
      <c r="G104" s="39" t="str">
        <v/>
      </c>
      <c r="H104" s="69" t="e">
        <v>#REF!</v>
      </c>
      <c r="J104" s="11"/>
    </row>
    <row r="105" spans="1:10" ht="14.45" hidden="1">
      <c r="A105" s="8" t="str">
        <v>Forge Farm</v>
      </c>
      <c r="B105" s="49" t="str">
        <v/>
      </c>
      <c r="C105" s="49" t="str">
        <v/>
      </c>
      <c r="D105" s="49" t="str">
        <v/>
      </c>
      <c r="E105" s="52" t="str">
        <v/>
      </c>
      <c r="F105" s="9" t="str">
        <v/>
      </c>
      <c r="G105" s="39" t="str">
        <v/>
      </c>
      <c r="H105" s="69" t="e">
        <v>#REF!</v>
      </c>
      <c r="J105" s="13"/>
    </row>
    <row r="106" spans="1:10" ht="14.45" hidden="1">
      <c r="A106" s="8" t="str">
        <v>Forge Farm</v>
      </c>
      <c r="B106" s="49" t="str">
        <v/>
      </c>
      <c r="C106" s="49" t="str">
        <v/>
      </c>
      <c r="D106" s="49" t="str">
        <v/>
      </c>
      <c r="E106" s="52" t="str">
        <v/>
      </c>
      <c r="F106" s="9" t="str">
        <v/>
      </c>
      <c r="G106" s="39" t="str">
        <v/>
      </c>
      <c r="H106" s="69" t="e">
        <v>#REF!</v>
      </c>
      <c r="J106" s="13"/>
    </row>
    <row r="107" spans="1:10" ht="14.45" hidden="1">
      <c r="A107" s="8" t="str">
        <v>Forge Farm</v>
      </c>
      <c r="B107" s="49" t="str">
        <v/>
      </c>
      <c r="C107" s="49" t="str">
        <v/>
      </c>
      <c r="D107" s="49" t="str">
        <v/>
      </c>
      <c r="E107" s="52" t="str">
        <v/>
      </c>
      <c r="F107" s="9" t="str">
        <v/>
      </c>
      <c r="G107" s="39" t="str">
        <v/>
      </c>
      <c r="H107" s="69" t="e">
        <v>#REF!</v>
      </c>
      <c r="J107" s="13"/>
    </row>
    <row r="108" spans="1:10" ht="14.45" hidden="1">
      <c r="A108" s="8" t="str">
        <v>Forge Farm</v>
      </c>
      <c r="B108" s="49" t="str">
        <v/>
      </c>
      <c r="C108" s="49" t="str">
        <v/>
      </c>
      <c r="D108" s="49" t="str">
        <v/>
      </c>
      <c r="E108" s="52" t="str">
        <v/>
      </c>
      <c r="F108" s="9" t="str">
        <v/>
      </c>
      <c r="G108" s="39" t="str">
        <v/>
      </c>
      <c r="H108" s="69" t="e">
        <v>#REF!</v>
      </c>
      <c r="J108" s="13"/>
    </row>
    <row r="109" spans="1:10" ht="14.45" hidden="1">
      <c r="A109" s="8" t="str">
        <v>Nettlebed Creamery</v>
      </c>
      <c r="B109" s="49" t="str">
        <v/>
      </c>
      <c r="C109" s="49" t="str">
        <v/>
      </c>
      <c r="D109" s="49" t="str">
        <v/>
      </c>
      <c r="E109" s="52" t="str">
        <v/>
      </c>
      <c r="F109" s="9" t="str">
        <v/>
      </c>
      <c r="G109" s="39" t="str">
        <v/>
      </c>
      <c r="H109" s="69" t="e">
        <v>#REF!</v>
      </c>
      <c r="J109" s="13"/>
    </row>
    <row r="110" spans="1:10" ht="14.45" hidden="1">
      <c r="A110" s="8" t="str">
        <v>Nettlebed Creamery</v>
      </c>
      <c r="B110" s="49" t="str">
        <v/>
      </c>
      <c r="C110" s="49" t="str">
        <v/>
      </c>
      <c r="D110" s="49" t="str">
        <v/>
      </c>
      <c r="E110" s="52" t="str">
        <v/>
      </c>
      <c r="F110" s="9" t="str">
        <v/>
      </c>
      <c r="G110" s="39" t="str">
        <v/>
      </c>
      <c r="H110" s="69" t="e">
        <v>#REF!</v>
      </c>
      <c r="J110" s="13"/>
    </row>
    <row r="111" spans="1:10" ht="14.45" hidden="1">
      <c r="A111" s="8" t="str">
        <v>Nettlebed Creamery</v>
      </c>
      <c r="B111" s="49" t="str">
        <v/>
      </c>
      <c r="C111" s="49" t="str">
        <v/>
      </c>
      <c r="D111" s="49" t="str">
        <v/>
      </c>
      <c r="E111" s="52" t="str">
        <v/>
      </c>
      <c r="F111" s="9" t="str">
        <v/>
      </c>
      <c r="G111" s="39" t="str">
        <v/>
      </c>
      <c r="H111" s="69" t="e">
        <v>#REF!</v>
      </c>
      <c r="J111" s="13"/>
    </row>
    <row r="112" spans="1:10" ht="14.45" hidden="1">
      <c r="A112" s="8" t="str">
        <v>Nettlebed Creamery</v>
      </c>
      <c r="B112" s="49" t="str">
        <v/>
      </c>
      <c r="C112" s="49" t="str">
        <v/>
      </c>
      <c r="D112" s="49" t="str">
        <v/>
      </c>
      <c r="E112" s="52" t="str">
        <v/>
      </c>
      <c r="F112" s="9" t="str">
        <v/>
      </c>
      <c r="G112" s="39" t="str">
        <v/>
      </c>
      <c r="H112" s="69" t="e">
        <v>#REF!</v>
      </c>
      <c r="J112" s="13"/>
    </row>
    <row r="113" spans="1:10" ht="14.45" hidden="1">
      <c r="A113" s="8" t="str">
        <v>Nettlebed Creamery</v>
      </c>
      <c r="B113" s="49" t="str">
        <v/>
      </c>
      <c r="C113" s="49" t="str">
        <v/>
      </c>
      <c r="D113" s="49" t="str">
        <v/>
      </c>
      <c r="E113" s="52" t="str">
        <v/>
      </c>
      <c r="F113" s="9" t="str">
        <v/>
      </c>
      <c r="G113" s="39" t="str">
        <v/>
      </c>
      <c r="H113" s="69" t="e">
        <v>#REF!</v>
      </c>
      <c r="J113" s="13"/>
    </row>
    <row r="114" spans="1:10" ht="14.45" hidden="1">
      <c r="A114" s="8" t="str">
        <v>Nettlebed Creamery</v>
      </c>
      <c r="B114" s="49" t="str">
        <v/>
      </c>
      <c r="C114" s="49" t="str">
        <v/>
      </c>
      <c r="D114" s="49" t="str">
        <v/>
      </c>
      <c r="E114" s="52" t="str">
        <v/>
      </c>
      <c r="F114" s="9" t="str">
        <v/>
      </c>
      <c r="G114" s="39" t="str">
        <v/>
      </c>
      <c r="H114" s="69" t="e">
        <v>#REF!</v>
      </c>
      <c r="J114" s="13"/>
    </row>
    <row r="115" spans="1:10" ht="14.45" hidden="1">
      <c r="A115" s="8" t="str">
        <v>Nettlebed Creamery</v>
      </c>
      <c r="B115" s="49" t="str">
        <v/>
      </c>
      <c r="C115" s="49" t="str">
        <v/>
      </c>
      <c r="D115" s="49" t="str">
        <v/>
      </c>
      <c r="E115" s="52" t="str">
        <v/>
      </c>
      <c r="F115" s="9" t="str">
        <v/>
      </c>
      <c r="G115" s="39" t="str">
        <v/>
      </c>
      <c r="H115" s="69" t="e">
        <v>#REF!</v>
      </c>
      <c r="J115" s="13"/>
    </row>
    <row r="116" spans="1:10" ht="14.45" hidden="1">
      <c r="A116" s="8" t="str">
        <v>Nettlebed Creamery</v>
      </c>
      <c r="B116" s="49" t="str">
        <v/>
      </c>
      <c r="C116" s="49" t="str">
        <v/>
      </c>
      <c r="D116" s="49" t="str">
        <v/>
      </c>
      <c r="E116" s="52" t="str">
        <v/>
      </c>
      <c r="F116" s="9" t="str">
        <v/>
      </c>
      <c r="G116" s="39" t="str">
        <v/>
      </c>
      <c r="H116" s="69" t="e">
        <v>#REF!</v>
      </c>
      <c r="J116" s="13"/>
    </row>
    <row r="117" spans="1:10" ht="14.45" hidden="1">
      <c r="A117" s="8" t="str">
        <v>Nettlebed Creamery</v>
      </c>
      <c r="B117" s="49" t="str">
        <v/>
      </c>
      <c r="C117" s="49" t="str">
        <v/>
      </c>
      <c r="D117" s="49" t="str">
        <v/>
      </c>
      <c r="E117" s="52" t="str">
        <v/>
      </c>
      <c r="F117" s="9" t="str">
        <v/>
      </c>
      <c r="G117" s="39" t="str">
        <v/>
      </c>
      <c r="H117" s="69" t="e">
        <v>#REF!</v>
      </c>
      <c r="J117" s="13"/>
    </row>
    <row r="118" spans="1:10" ht="14.45" hidden="1">
      <c r="A118" s="8" t="str">
        <v>Nettlebed Creamery</v>
      </c>
      <c r="B118" s="49" t="str">
        <v/>
      </c>
      <c r="C118" s="49" t="str">
        <v/>
      </c>
      <c r="D118" s="49" t="str">
        <v/>
      </c>
      <c r="E118" s="52" t="str">
        <v/>
      </c>
      <c r="F118" s="9" t="str">
        <v/>
      </c>
      <c r="G118" s="39" t="str">
        <v/>
      </c>
      <c r="H118" s="69" t="e">
        <v>#REF!</v>
      </c>
      <c r="J118" s="13"/>
    </row>
    <row r="119" spans="1:10" ht="14.45" hidden="1">
      <c r="A119" s="8" t="str">
        <v>Nettlebed Creamery</v>
      </c>
      <c r="B119" s="49" t="str">
        <v/>
      </c>
      <c r="C119" s="49" t="str">
        <v/>
      </c>
      <c r="D119" s="49" t="str">
        <v/>
      </c>
      <c r="E119" s="52" t="str">
        <v/>
      </c>
      <c r="F119" s="9" t="str">
        <v/>
      </c>
      <c r="G119" s="39" t="str">
        <v/>
      </c>
      <c r="H119" s="69" t="e">
        <v>#REF!</v>
      </c>
      <c r="J119" s="13"/>
    </row>
    <row r="120" spans="1:10" ht="14.45" hidden="1">
      <c r="A120" s="8" t="str">
        <v>Nettlebed Creamery</v>
      </c>
      <c r="B120" s="49" t="str">
        <v/>
      </c>
      <c r="C120" s="49" t="str">
        <v/>
      </c>
      <c r="D120" s="49" t="str">
        <v/>
      </c>
      <c r="E120" s="52" t="str">
        <v/>
      </c>
      <c r="F120" s="9" t="str">
        <v/>
      </c>
      <c r="G120" s="39" t="str">
        <v/>
      </c>
      <c r="H120" s="69" t="e">
        <v>#REF!</v>
      </c>
      <c r="J120" s="13"/>
    </row>
    <row r="121" spans="1:10" ht="14.45" hidden="1">
      <c r="A121" s="8" t="str">
        <v>Nettlebed Creamery</v>
      </c>
      <c r="B121" s="49" t="str">
        <v/>
      </c>
      <c r="C121" s="49" t="str">
        <v/>
      </c>
      <c r="D121" s="49" t="str">
        <v/>
      </c>
      <c r="E121" s="52" t="str">
        <v/>
      </c>
      <c r="F121" s="9" t="str">
        <v/>
      </c>
      <c r="G121" s="39" t="str">
        <v/>
      </c>
      <c r="H121" s="69" t="e">
        <v>#REF!</v>
      </c>
      <c r="J121" s="13"/>
    </row>
    <row r="122" spans="1:10" ht="14.45" hidden="1">
      <c r="A122" s="8" t="str">
        <v>Nettlebed Creamery</v>
      </c>
      <c r="B122" s="49" t="str">
        <v/>
      </c>
      <c r="C122" s="49" t="str">
        <v/>
      </c>
      <c r="D122" s="49" t="str">
        <v/>
      </c>
      <c r="E122" s="52" t="str">
        <v/>
      </c>
      <c r="F122" s="9" t="str">
        <v/>
      </c>
      <c r="G122" s="39" t="str">
        <v/>
      </c>
      <c r="H122" s="69" t="e">
        <v>#REF!</v>
      </c>
      <c r="J122" s="13"/>
    </row>
    <row r="123" spans="1:10" ht="14.45" hidden="1">
      <c r="A123" s="8" t="str">
        <v>Nettlebed Creamery</v>
      </c>
      <c r="B123" s="49" t="str">
        <v/>
      </c>
      <c r="C123" s="49" t="str">
        <v/>
      </c>
      <c r="D123" s="49" t="str">
        <v/>
      </c>
      <c r="E123" s="52" t="str">
        <v/>
      </c>
      <c r="F123" s="9" t="str">
        <v/>
      </c>
      <c r="G123" s="39" t="str">
        <v/>
      </c>
      <c r="H123" s="69" t="e">
        <v>#REF!</v>
      </c>
      <c r="J123" s="13"/>
    </row>
    <row r="124" spans="1:10" ht="14.45" hidden="1">
      <c r="A124" s="8" t="str">
        <v>Nettlebed Creamery</v>
      </c>
      <c r="B124" s="49" t="str">
        <v/>
      </c>
      <c r="C124" s="49" t="str">
        <v/>
      </c>
      <c r="D124" s="49" t="str">
        <v/>
      </c>
      <c r="E124" s="52" t="str">
        <v/>
      </c>
      <c r="F124" s="9" t="str">
        <v/>
      </c>
      <c r="G124" s="39" t="str">
        <v/>
      </c>
      <c r="H124" s="69" t="e">
        <v>#REF!</v>
      </c>
      <c r="J124" s="13"/>
    </row>
    <row r="125" spans="1:10" ht="14.45" hidden="1">
      <c r="A125" s="8" t="str">
        <v>Nettlebed Creamery</v>
      </c>
      <c r="B125" s="49" t="str">
        <v/>
      </c>
      <c r="C125" s="49" t="str">
        <v/>
      </c>
      <c r="D125" s="49" t="str">
        <v/>
      </c>
      <c r="E125" s="52" t="str">
        <v/>
      </c>
      <c r="F125" s="9" t="str">
        <v/>
      </c>
      <c r="G125" s="39" t="str">
        <v/>
      </c>
      <c r="H125" s="69" t="e">
        <v>#REF!</v>
      </c>
      <c r="J125" s="13"/>
    </row>
    <row r="126" spans="1:10" ht="14.45" hidden="1">
      <c r="A126" s="8" t="str">
        <v>Nettlebed Creamery</v>
      </c>
      <c r="B126" s="49" t="str">
        <v/>
      </c>
      <c r="C126" s="49" t="str">
        <v/>
      </c>
      <c r="D126" s="49" t="str">
        <v/>
      </c>
      <c r="E126" s="52" t="str">
        <v/>
      </c>
      <c r="F126" s="9" t="str">
        <v/>
      </c>
      <c r="G126" s="39" t="str">
        <v/>
      </c>
      <c r="H126" s="69" t="e">
        <v>#REF!</v>
      </c>
      <c r="J126" s="13"/>
    </row>
    <row r="127" spans="1:10" ht="14.45" hidden="1">
      <c r="A127" s="8" t="str">
        <v>Nettlebed Creamery</v>
      </c>
      <c r="B127" s="49" t="str">
        <v/>
      </c>
      <c r="C127" s="49" t="str">
        <v/>
      </c>
      <c r="D127" s="49" t="str">
        <v/>
      </c>
      <c r="E127" s="52" t="str">
        <v/>
      </c>
      <c r="F127" s="9" t="str">
        <v/>
      </c>
      <c r="G127" s="39" t="str">
        <v/>
      </c>
      <c r="H127" s="69" t="e">
        <v>#REF!</v>
      </c>
      <c r="J127" s="13"/>
    </row>
    <row r="128" spans="1:10" ht="14.45" hidden="1">
      <c r="A128" s="8" t="str">
        <v>Nettlebed Creamery</v>
      </c>
      <c r="B128" s="49" t="str">
        <v/>
      </c>
      <c r="C128" s="49" t="str">
        <v/>
      </c>
      <c r="D128" s="49" t="str">
        <v/>
      </c>
      <c r="E128" s="52" t="str">
        <v/>
      </c>
      <c r="F128" s="9" t="str">
        <v/>
      </c>
      <c r="G128" s="39" t="str">
        <v/>
      </c>
      <c r="H128" s="69" t="e">
        <v>#REF!</v>
      </c>
      <c r="J128" s="13"/>
    </row>
    <row r="129" spans="1:10" ht="14.45" hidden="1">
      <c r="A129" s="8" t="str">
        <v>Nettlebed Creamery</v>
      </c>
      <c r="B129" s="49" t="str">
        <v/>
      </c>
      <c r="C129" s="49" t="str">
        <v/>
      </c>
      <c r="D129" s="49" t="str">
        <v/>
      </c>
      <c r="E129" s="52" t="str">
        <v/>
      </c>
      <c r="F129" s="9" t="str">
        <v/>
      </c>
      <c r="G129" s="39" t="str">
        <v/>
      </c>
      <c r="H129" s="69" t="e">
        <v>#REF!</v>
      </c>
      <c r="J129" s="13"/>
    </row>
    <row r="130" spans="1:10" ht="14.45" hidden="1">
      <c r="A130" s="8" t="str">
        <v>Nettlebed Creamery</v>
      </c>
      <c r="B130" s="49" t="str">
        <v/>
      </c>
      <c r="C130" s="49" t="str">
        <v/>
      </c>
      <c r="D130" s="49" t="str">
        <v/>
      </c>
      <c r="E130" s="52" t="str">
        <v/>
      </c>
      <c r="F130" s="9" t="str">
        <v/>
      </c>
      <c r="G130" s="39" t="str">
        <v/>
      </c>
      <c r="H130" s="69" t="e">
        <v>#REF!</v>
      </c>
      <c r="J130" s="11"/>
    </row>
    <row r="131" spans="1:10" ht="14.45" hidden="1">
      <c r="A131" s="8" t="str">
        <v>Nettlebed Creamery</v>
      </c>
      <c r="B131" s="49" t="str">
        <v/>
      </c>
      <c r="C131" s="49" t="str">
        <v/>
      </c>
      <c r="D131" s="49" t="str">
        <v/>
      </c>
      <c r="E131" s="52" t="str">
        <v/>
      </c>
      <c r="F131" s="9" t="str">
        <v/>
      </c>
      <c r="G131" s="39" t="str">
        <v/>
      </c>
      <c r="H131" s="69" t="e">
        <v>#REF!</v>
      </c>
      <c r="J131" s="13"/>
    </row>
    <row r="132" spans="1:10" ht="14.45" hidden="1">
      <c r="A132" s="8" t="str">
        <v>Nettlebed Creamery</v>
      </c>
      <c r="B132" s="49" t="str">
        <v/>
      </c>
      <c r="C132" s="49" t="str">
        <v/>
      </c>
      <c r="D132" s="49" t="str">
        <v/>
      </c>
      <c r="E132" s="52" t="str">
        <v/>
      </c>
      <c r="F132" s="9" t="str">
        <v/>
      </c>
      <c r="G132" s="39" t="str">
        <v/>
      </c>
      <c r="H132" s="69" t="e">
        <v>#REF!</v>
      </c>
      <c r="J132" s="13"/>
    </row>
    <row r="133" spans="1:10" ht="14.45" hidden="1">
      <c r="A133" s="8" t="str">
        <v>Nettlebed Creamery</v>
      </c>
      <c r="B133" s="49" t="str">
        <v/>
      </c>
      <c r="C133" s="49" t="str">
        <v/>
      </c>
      <c r="D133" s="49" t="str">
        <v/>
      </c>
      <c r="E133" s="52" t="str">
        <v/>
      </c>
      <c r="F133" s="9" t="str">
        <v/>
      </c>
      <c r="G133" s="39" t="str">
        <v/>
      </c>
      <c r="H133" s="69" t="e">
        <v>#REF!</v>
      </c>
      <c r="J133" s="13"/>
    </row>
    <row r="134" spans="1:10" ht="14.45">
      <c r="A134" s="8" t="str">
        <v>Brighthampton Veg</v>
      </c>
      <c r="B134" s="49" t="str">
        <v>Beetroot</v>
      </c>
      <c r="C134" s="49" t="str">
        <v>Cylindra, good for slicing</v>
      </c>
      <c r="D134" s="49" t="str">
        <v>kg</v>
      </c>
      <c r="E134" s="52">
        <v>1.8</v>
      </c>
      <c r="F134" s="9">
        <v>25</v>
      </c>
      <c r="G134" s="39">
        <v>6</v>
      </c>
      <c r="H134" s="69" t="e">
        <v>#REF!</v>
      </c>
      <c r="J134" s="13"/>
    </row>
    <row r="135" spans="1:10" ht="14.45">
      <c r="A135" s="8" t="str">
        <v>Brighthampton Veg</v>
      </c>
      <c r="B135" s="49" t="str">
        <v>Beetroot</v>
      </c>
      <c r="C135" s="49" t="str">
        <v>Bona, round great raw/cooked</v>
      </c>
      <c r="D135" s="49" t="str">
        <v>kg</v>
      </c>
      <c r="E135" s="52">
        <v>1.8</v>
      </c>
      <c r="F135" s="9">
        <v>50</v>
      </c>
      <c r="G135" s="39">
        <v>40</v>
      </c>
      <c r="H135" s="69" t="e">
        <v>#REF!</v>
      </c>
      <c r="J135" s="13"/>
    </row>
    <row r="136" spans="1:10" ht="14.45">
      <c r="A136" s="8" t="str">
        <v>Brighthampton Veg</v>
      </c>
      <c r="B136" s="49" t="str">
        <v>Beetroot</v>
      </c>
      <c r="C136" s="49" t="str">
        <v>Chioggia or 'Candy' shave it!</v>
      </c>
      <c r="D136" s="49" t="str">
        <v>kg</v>
      </c>
      <c r="E136" s="52">
        <v>2</v>
      </c>
      <c r="F136" s="9">
        <v>15</v>
      </c>
      <c r="G136" s="39">
        <v>10</v>
      </c>
      <c r="H136" s="69" t="e">
        <v>#REF!</v>
      </c>
      <c r="J136" s="13"/>
    </row>
    <row r="137" spans="1:10" ht="14.45">
      <c r="A137" s="8" t="str">
        <v>Brighthampton Veg</v>
      </c>
      <c r="B137" s="49" t="str">
        <v>Celeriac</v>
      </c>
      <c r="C137" s="49" t="str">
        <v>Monarch, great flavour</v>
      </c>
      <c r="D137" s="49" t="str">
        <v>kg</v>
      </c>
      <c r="E137" s="52">
        <v>2.5</v>
      </c>
      <c r="F137" s="9">
        <v>25</v>
      </c>
      <c r="G137" s="39">
        <v>0</v>
      </c>
      <c r="H137" s="69" t="e">
        <v>#REF!</v>
      </c>
      <c r="J137" s="13"/>
    </row>
    <row r="138" spans="1:10" ht="14.45">
      <c r="A138" s="8" t="str">
        <v>Brighthampton Veg</v>
      </c>
      <c r="B138" s="49" t="str">
        <v>Onions (white)</v>
      </c>
      <c r="C138" s="49" t="str">
        <v>Sturon</v>
      </c>
      <c r="D138" s="49" t="str">
        <v>kg</v>
      </c>
      <c r="E138" s="52">
        <v>1.9</v>
      </c>
      <c r="F138" s="9">
        <v>20</v>
      </c>
      <c r="G138" s="39">
        <v>0</v>
      </c>
      <c r="H138" s="69" t="e">
        <v>#REF!</v>
      </c>
      <c r="J138" s="13"/>
    </row>
    <row r="139" spans="1:10" ht="14.45">
      <c r="A139" s="8" t="str">
        <v>Brighthampton Veg</v>
      </c>
      <c r="B139" s="49" t="str">
        <v>Squash</v>
      </c>
      <c r="C139" s="49" t="str">
        <v>Crown Prince, dense orange sweet flesh</v>
      </c>
      <c r="D139" s="49" t="str">
        <v>kg</v>
      </c>
      <c r="E139" s="52">
        <v>1.95</v>
      </c>
      <c r="F139" s="9">
        <v>50</v>
      </c>
      <c r="G139" s="39">
        <v>30</v>
      </c>
      <c r="H139" s="69" t="e">
        <v>#REF!</v>
      </c>
      <c r="J139" s="13"/>
    </row>
    <row r="140" spans="1:10" ht="14.45">
      <c r="A140" s="8" t="str">
        <v>Brighthampton Veg</v>
      </c>
      <c r="B140" s="49" t="str">
        <v>Salad Leaves</v>
      </c>
      <c r="C140" s="49" t="str">
        <v>Mustards, endive, sorrel, lettuce</v>
      </c>
      <c r="D140" s="49" t="str">
        <v>kg</v>
      </c>
      <c r="E140" s="52">
        <v>12.5</v>
      </c>
      <c r="F140" s="9">
        <v>4</v>
      </c>
      <c r="G140" s="39">
        <v>1</v>
      </c>
      <c r="H140" s="69" t="e">
        <v>#REF!</v>
      </c>
      <c r="J140" s="13"/>
    </row>
    <row r="141" spans="1:10" ht="14.45">
      <c r="A141" s="8" t="str">
        <v>Brighthampton Veg</v>
      </c>
      <c r="B141" s="49" t="str">
        <v>Salad Leaves</v>
      </c>
      <c r="C141" s="49" t="str">
        <v>Namenia - peppery leaf</v>
      </c>
      <c r="D141" s="49" t="str">
        <v>kg</v>
      </c>
      <c r="E141" s="52">
        <v>10</v>
      </c>
      <c r="F141" s="9">
        <v>3</v>
      </c>
      <c r="G141" s="39">
        <v>1</v>
      </c>
      <c r="H141" s="69" t="e">
        <v>#REF!</v>
      </c>
      <c r="J141" s="13"/>
    </row>
    <row r="142" spans="1:10" ht="14.45">
      <c r="A142" s="8" t="str">
        <v>Brighthampton Veg</v>
      </c>
      <c r="B142" s="49" t="str">
        <v>Carrots</v>
      </c>
      <c r="C142" s="49" t="str">
        <v>Berlicum</v>
      </c>
      <c r="D142" s="49" t="str">
        <v>kg</v>
      </c>
      <c r="E142" s="52">
        <v>1.8</v>
      </c>
      <c r="F142" s="9">
        <v>25</v>
      </c>
      <c r="G142" s="39">
        <v>0</v>
      </c>
      <c r="H142" s="69" t="e">
        <v>#REF!</v>
      </c>
      <c r="J142" s="13"/>
    </row>
    <row r="143" spans="1:10" ht="14.45" hidden="1">
      <c r="A143" s="8" t="str">
        <v>Brighthampton Veg</v>
      </c>
      <c r="B143" s="49" t="str">
        <v/>
      </c>
      <c r="C143" s="49" t="str">
        <v/>
      </c>
      <c r="D143" s="49" t="str">
        <v/>
      </c>
      <c r="E143" s="52" t="str">
        <v/>
      </c>
      <c r="F143" s="9" t="str">
        <v/>
      </c>
      <c r="G143" s="39" t="str">
        <v/>
      </c>
      <c r="H143" s="69" t="e">
        <v>#REF!</v>
      </c>
      <c r="J143" s="13"/>
    </row>
    <row r="144" spans="1:10" ht="14.45" hidden="1">
      <c r="A144" s="8" t="str">
        <v>Brighthampton Veg</v>
      </c>
      <c r="B144" s="49" t="str">
        <v/>
      </c>
      <c r="C144" s="49" t="str">
        <v/>
      </c>
      <c r="D144" s="49" t="str">
        <v/>
      </c>
      <c r="E144" s="52" t="str">
        <v/>
      </c>
      <c r="F144" s="9" t="str">
        <v/>
      </c>
      <c r="G144" s="39" t="str">
        <v/>
      </c>
      <c r="H144" s="69" t="e">
        <v>#REF!</v>
      </c>
      <c r="J144" s="11"/>
    </row>
    <row r="145" spans="1:10" ht="14.45" hidden="1">
      <c r="A145" s="8" t="str">
        <v>Brighthampton Veg</v>
      </c>
      <c r="B145" s="49" t="str">
        <v/>
      </c>
      <c r="C145" s="49" t="str">
        <v/>
      </c>
      <c r="D145" s="49" t="str">
        <v/>
      </c>
      <c r="E145" s="52" t="str">
        <v/>
      </c>
      <c r="F145" s="9" t="str">
        <v/>
      </c>
      <c r="G145" s="39" t="str">
        <v/>
      </c>
      <c r="H145" s="69" t="e">
        <v>#REF!</v>
      </c>
      <c r="J145" s="11"/>
    </row>
    <row r="146" spans="1:10" ht="14.45" hidden="1">
      <c r="A146" s="8" t="str">
        <v>Brighthampton Veg</v>
      </c>
      <c r="B146" s="49" t="str">
        <v/>
      </c>
      <c r="C146" s="49" t="str">
        <v/>
      </c>
      <c r="D146" s="49" t="str">
        <v/>
      </c>
      <c r="E146" s="52" t="str">
        <v/>
      </c>
      <c r="F146" s="9" t="str">
        <v/>
      </c>
      <c r="G146" s="39" t="str">
        <v/>
      </c>
      <c r="H146" s="69" t="e">
        <v>#REF!</v>
      </c>
      <c r="J146" s="11"/>
    </row>
    <row r="147" spans="1:10" ht="14.45" hidden="1">
      <c r="A147" s="8" t="str">
        <v>Brighthampton Veg</v>
      </c>
      <c r="B147" s="49" t="str">
        <v/>
      </c>
      <c r="C147" s="49" t="str">
        <v/>
      </c>
      <c r="D147" s="49" t="str">
        <v/>
      </c>
      <c r="E147" s="52" t="str">
        <v/>
      </c>
      <c r="F147" s="9" t="str">
        <v/>
      </c>
      <c r="G147" s="39" t="str">
        <v/>
      </c>
      <c r="H147" s="69" t="e">
        <v>#REF!</v>
      </c>
      <c r="J147" s="11"/>
    </row>
    <row r="148" spans="1:10" ht="14.45" hidden="1">
      <c r="A148" s="8" t="str">
        <v>Brighthampton Veg</v>
      </c>
      <c r="B148" s="49" t="str">
        <v/>
      </c>
      <c r="C148" s="49" t="str">
        <v/>
      </c>
      <c r="D148" s="49" t="str">
        <v/>
      </c>
      <c r="E148" s="52" t="str">
        <v/>
      </c>
      <c r="F148" s="9" t="str">
        <v/>
      </c>
      <c r="G148" s="39" t="str">
        <v/>
      </c>
      <c r="H148" s="69" t="e">
        <v>#REF!</v>
      </c>
      <c r="J148" s="11"/>
    </row>
    <row r="149" spans="1:10" ht="14.45" hidden="1">
      <c r="A149" s="8" t="str">
        <v>Brighthampton Veg</v>
      </c>
      <c r="B149" s="49" t="str">
        <v/>
      </c>
      <c r="C149" s="49" t="str">
        <v/>
      </c>
      <c r="D149" s="49" t="str">
        <v/>
      </c>
      <c r="E149" s="52" t="str">
        <v/>
      </c>
      <c r="F149" s="9" t="str">
        <v/>
      </c>
      <c r="G149" s="39" t="str">
        <v/>
      </c>
      <c r="H149" s="69" t="e">
        <v>#REF!</v>
      </c>
      <c r="J149" s="11"/>
    </row>
    <row r="150" spans="1:10" ht="14.45" hidden="1">
      <c r="A150" s="8" t="str">
        <v>Brighthampton Veg</v>
      </c>
      <c r="B150" s="49" t="str">
        <v/>
      </c>
      <c r="C150" s="49" t="str">
        <v/>
      </c>
      <c r="D150" s="49" t="str">
        <v/>
      </c>
      <c r="E150" s="52" t="str">
        <v/>
      </c>
      <c r="F150" s="9" t="str">
        <v/>
      </c>
      <c r="G150" s="39" t="str">
        <v/>
      </c>
      <c r="H150" s="69" t="e">
        <v>#REF!</v>
      </c>
      <c r="J150" s="11"/>
    </row>
    <row r="151" spans="1:10" ht="14.45" hidden="1">
      <c r="A151" s="8" t="str">
        <v>Brighthampton Veg</v>
      </c>
      <c r="B151" s="49" t="str">
        <v/>
      </c>
      <c r="C151" s="49" t="str">
        <v/>
      </c>
      <c r="D151" s="49" t="str">
        <v/>
      </c>
      <c r="E151" s="52" t="str">
        <v/>
      </c>
      <c r="F151" s="9" t="str">
        <v/>
      </c>
      <c r="G151" s="39" t="str">
        <v/>
      </c>
      <c r="H151" s="69" t="e">
        <v>#REF!</v>
      </c>
      <c r="J151" s="11"/>
    </row>
    <row r="152" spans="1:10" ht="14.45" hidden="1">
      <c r="A152" s="8" t="str">
        <v>Brighthampton Veg</v>
      </c>
      <c r="B152" s="49" t="str">
        <v/>
      </c>
      <c r="C152" s="49" t="str">
        <v/>
      </c>
      <c r="D152" s="49" t="str">
        <v/>
      </c>
      <c r="E152" s="52" t="str">
        <v/>
      </c>
      <c r="F152" s="9" t="str">
        <v/>
      </c>
      <c r="G152" s="39" t="str">
        <v/>
      </c>
      <c r="H152" s="69" t="e">
        <v>#REF!</v>
      </c>
      <c r="J152" s="13"/>
    </row>
    <row r="153" spans="1:10" ht="14.45" hidden="1">
      <c r="A153" s="8" t="str">
        <v>Brighthampton Veg</v>
      </c>
      <c r="B153" s="49" t="str">
        <v/>
      </c>
      <c r="C153" s="49" t="str">
        <v/>
      </c>
      <c r="D153" s="49" t="str">
        <v/>
      </c>
      <c r="E153" s="52" t="str">
        <v/>
      </c>
      <c r="F153" s="9" t="str">
        <v/>
      </c>
      <c r="G153" s="39" t="str">
        <v/>
      </c>
      <c r="H153" s="69" t="e">
        <v>#REF!</v>
      </c>
      <c r="J153" s="13"/>
    </row>
    <row r="154" spans="1:10" ht="14.45" hidden="1">
      <c r="A154" s="8" t="str">
        <v>North Aston Farms</v>
      </c>
      <c r="B154" s="49" t="str">
        <v/>
      </c>
      <c r="C154" s="49" t="str">
        <v/>
      </c>
      <c r="D154" s="49" t="str">
        <v/>
      </c>
      <c r="E154" s="52" t="str">
        <v/>
      </c>
      <c r="F154" s="9" t="str">
        <v/>
      </c>
      <c r="G154" s="39" t="str">
        <v/>
      </c>
      <c r="H154" s="69" t="e">
        <v>#N/A</v>
      </c>
      <c r="J154" s="13"/>
    </row>
    <row r="155" spans="1:10" ht="14.45" hidden="1">
      <c r="A155" s="8" t="str">
        <v>North Aston Farms</v>
      </c>
      <c r="B155" s="49" t="str">
        <v/>
      </c>
      <c r="C155" s="49" t="str">
        <v/>
      </c>
      <c r="D155" s="49" t="str">
        <v/>
      </c>
      <c r="E155" s="52" t="str">
        <v/>
      </c>
      <c r="F155" s="9" t="str">
        <v/>
      </c>
      <c r="G155" s="39" t="str">
        <v/>
      </c>
      <c r="H155" s="69" t="e">
        <v>#N/A</v>
      </c>
      <c r="J155" s="13"/>
    </row>
    <row r="156" spans="1:10" ht="14.45" hidden="1">
      <c r="A156" s="8" t="str">
        <v>North Aston Farms</v>
      </c>
      <c r="B156" s="49" t="str">
        <v/>
      </c>
      <c r="C156" s="49" t="str">
        <v/>
      </c>
      <c r="D156" s="49" t="str">
        <v/>
      </c>
      <c r="E156" s="52" t="str">
        <v/>
      </c>
      <c r="F156" s="9" t="str">
        <v/>
      </c>
      <c r="G156" s="39" t="str">
        <v/>
      </c>
      <c r="H156" s="69" t="e">
        <v>#N/A</v>
      </c>
      <c r="J156" s="13"/>
    </row>
    <row r="157" spans="1:10" ht="14.45" hidden="1">
      <c r="A157" s="8" t="str">
        <v>North Aston Farms</v>
      </c>
      <c r="B157" s="49" t="str">
        <v/>
      </c>
      <c r="C157" s="49" t="str">
        <v/>
      </c>
      <c r="D157" s="49" t="str">
        <v/>
      </c>
      <c r="E157" s="52" t="str">
        <v/>
      </c>
      <c r="F157" s="9" t="str">
        <v/>
      </c>
      <c r="G157" s="39" t="str">
        <v/>
      </c>
      <c r="H157" s="69" t="e">
        <v>#N/A</v>
      </c>
      <c r="J157" s="13"/>
    </row>
    <row r="158" spans="1:10" ht="14.45" hidden="1">
      <c r="A158" s="8" t="str">
        <v>North Aston Farms</v>
      </c>
      <c r="B158" s="49" t="str">
        <v/>
      </c>
      <c r="C158" s="49" t="str">
        <v/>
      </c>
      <c r="D158" s="49" t="str">
        <v/>
      </c>
      <c r="E158" s="52" t="str">
        <v/>
      </c>
      <c r="F158" s="9" t="str">
        <v/>
      </c>
      <c r="G158" s="39" t="str">
        <v/>
      </c>
      <c r="H158" s="69" t="e">
        <v>#N/A</v>
      </c>
      <c r="J158" s="13"/>
    </row>
    <row r="159" spans="1:10" ht="14.45" hidden="1">
      <c r="A159" s="8" t="str">
        <v>Oxford City Farm</v>
      </c>
      <c r="B159" s="49" t="str">
        <v/>
      </c>
      <c r="C159" s="49" t="str">
        <v/>
      </c>
      <c r="D159" s="49" t="str">
        <v/>
      </c>
      <c r="E159" s="52" t="str">
        <v/>
      </c>
      <c r="F159" s="9" t="str">
        <v/>
      </c>
      <c r="G159" s="39" t="str">
        <v/>
      </c>
      <c r="H159" s="69" t="e">
        <v>#REF!</v>
      </c>
      <c r="J159" s="13"/>
    </row>
    <row r="160" spans="1:10" ht="14.45" hidden="1">
      <c r="A160" s="8" t="str">
        <v>Oxford City Farm</v>
      </c>
      <c r="B160" s="49" t="str">
        <v/>
      </c>
      <c r="C160" s="49" t="str">
        <v/>
      </c>
      <c r="D160" s="49" t="str">
        <v/>
      </c>
      <c r="E160" s="52" t="str">
        <v/>
      </c>
      <c r="F160" s="9" t="str">
        <v/>
      </c>
      <c r="G160" s="39" t="str">
        <v/>
      </c>
      <c r="H160" s="69" t="e">
        <v>#REF!</v>
      </c>
      <c r="J160" s="13"/>
    </row>
    <row r="161" spans="1:10" ht="14.45" hidden="1">
      <c r="A161" s="8" t="str">
        <v>Oxford City Farm</v>
      </c>
      <c r="B161" s="49" t="str">
        <v/>
      </c>
      <c r="C161" s="49" t="str">
        <v/>
      </c>
      <c r="D161" s="49" t="str">
        <v/>
      </c>
      <c r="E161" s="52" t="str">
        <v/>
      </c>
      <c r="F161" s="9" t="str">
        <v/>
      </c>
      <c r="G161" s="39" t="str">
        <v/>
      </c>
      <c r="H161" s="69" t="e">
        <v>#REF!</v>
      </c>
      <c r="J161" s="13"/>
    </row>
    <row r="162" spans="1:10" ht="14.45" hidden="1">
      <c r="A162" s="8" t="str">
        <v>Oxford City Farm</v>
      </c>
      <c r="B162" s="49" t="str">
        <v/>
      </c>
      <c r="C162" s="49" t="str">
        <v/>
      </c>
      <c r="D162" s="49" t="str">
        <v/>
      </c>
      <c r="E162" s="52" t="str">
        <v/>
      </c>
      <c r="F162" s="9" t="str">
        <v/>
      </c>
      <c r="G162" s="39" t="str">
        <v/>
      </c>
      <c r="H162" s="69" t="e">
        <v>#REF!</v>
      </c>
      <c r="J162" s="13"/>
    </row>
    <row r="163" spans="1:10" ht="14.45" hidden="1">
      <c r="A163" s="8" t="str">
        <v>Oxford City Farm</v>
      </c>
      <c r="B163" s="49" t="str">
        <v/>
      </c>
      <c r="C163" s="49" t="str">
        <v/>
      </c>
      <c r="D163" s="49" t="str">
        <v/>
      </c>
      <c r="E163" s="52" t="str">
        <v/>
      </c>
      <c r="F163" s="9" t="str">
        <v/>
      </c>
      <c r="G163" s="39" t="str">
        <v/>
      </c>
      <c r="H163" s="69" t="e">
        <v>#REF!</v>
      </c>
      <c r="J163" s="13"/>
    </row>
    <row r="164" spans="1:10" ht="14.45" hidden="1">
      <c r="A164" s="8" t="str">
        <v>Oxford City Farm</v>
      </c>
      <c r="B164" s="49" t="str">
        <v/>
      </c>
      <c r="C164" s="49" t="str">
        <v/>
      </c>
      <c r="D164" s="49" t="str">
        <v/>
      </c>
      <c r="E164" s="52" t="str">
        <v/>
      </c>
      <c r="F164" s="9" t="str">
        <v/>
      </c>
      <c r="G164" s="39" t="str">
        <v/>
      </c>
      <c r="H164" s="69" t="e">
        <v>#REF!</v>
      </c>
      <c r="J164" s="13"/>
    </row>
    <row r="165" spans="1:10" ht="14.45" hidden="1">
      <c r="A165" s="8" t="str">
        <v>Oxford City Farm</v>
      </c>
      <c r="B165" s="49" t="str">
        <v/>
      </c>
      <c r="C165" s="49" t="str">
        <v/>
      </c>
      <c r="D165" s="49" t="str">
        <v/>
      </c>
      <c r="E165" s="52" t="str">
        <v/>
      </c>
      <c r="F165" s="9" t="str">
        <v/>
      </c>
      <c r="G165" s="39" t="str">
        <v/>
      </c>
      <c r="H165" s="69" t="e">
        <v>#REF!</v>
      </c>
      <c r="J165" s="13"/>
    </row>
    <row r="166" spans="1:10" ht="14.45" hidden="1">
      <c r="A166" s="8" t="str">
        <v>Oxford City Farm</v>
      </c>
      <c r="B166" s="49" t="str">
        <v/>
      </c>
      <c r="C166" s="49" t="str">
        <v/>
      </c>
      <c r="D166" s="49" t="str">
        <v/>
      </c>
      <c r="E166" s="52" t="str">
        <v/>
      </c>
      <c r="F166" s="9" t="str">
        <v/>
      </c>
      <c r="G166" s="39" t="str">
        <v/>
      </c>
      <c r="H166" s="69" t="e">
        <v>#REF!</v>
      </c>
      <c r="J166" s="13"/>
    </row>
    <row r="167" spans="1:10" ht="14.45" hidden="1">
      <c r="A167" s="8" t="str">
        <v>Oxford City Farm</v>
      </c>
      <c r="B167" s="49" t="str">
        <v/>
      </c>
      <c r="C167" s="49" t="str">
        <v/>
      </c>
      <c r="D167" s="49" t="str">
        <v/>
      </c>
      <c r="E167" s="52" t="str">
        <v/>
      </c>
      <c r="F167" s="9" t="str">
        <v/>
      </c>
      <c r="G167" s="39" t="str">
        <v/>
      </c>
      <c r="H167" s="69" t="e">
        <v>#REF!</v>
      </c>
      <c r="J167" s="13"/>
    </row>
    <row r="168" spans="1:10" ht="14.45" hidden="1">
      <c r="A168" s="8" t="str">
        <v>Oxford City Farm</v>
      </c>
      <c r="B168" s="49" t="str">
        <v/>
      </c>
      <c r="C168" s="49" t="str">
        <v/>
      </c>
      <c r="D168" s="49" t="str">
        <v/>
      </c>
      <c r="E168" s="52" t="str">
        <v/>
      </c>
      <c r="F168" s="9" t="str">
        <v/>
      </c>
      <c r="G168" s="39" t="str">
        <v/>
      </c>
      <c r="H168" s="69" t="e">
        <v>#REF!</v>
      </c>
      <c r="J168" s="13"/>
    </row>
    <row r="169" spans="1:10" ht="14.45" hidden="1">
      <c r="A169" s="8" t="str">
        <v>Oxford City Farm</v>
      </c>
      <c r="B169" s="49" t="str">
        <v/>
      </c>
      <c r="C169" s="49" t="str">
        <v/>
      </c>
      <c r="D169" s="49" t="str">
        <v/>
      </c>
      <c r="E169" s="52" t="str">
        <v/>
      </c>
      <c r="F169" s="9" t="str">
        <v/>
      </c>
      <c r="G169" s="39" t="str">
        <v/>
      </c>
      <c r="H169" s="69" t="e">
        <v>#REF!</v>
      </c>
      <c r="J169" s="13"/>
    </row>
    <row r="170" spans="1:10" ht="14.45" hidden="1">
      <c r="A170" s="8" t="str">
        <v>Oxford City Farm</v>
      </c>
      <c r="B170" s="49" t="str">
        <v/>
      </c>
      <c r="C170" s="49" t="str">
        <v/>
      </c>
      <c r="D170" s="49" t="str">
        <v/>
      </c>
      <c r="E170" s="52" t="str">
        <v/>
      </c>
      <c r="F170" s="9" t="str">
        <v/>
      </c>
      <c r="G170" s="39" t="str">
        <v/>
      </c>
      <c r="H170" s="69" t="e">
        <v>#REF!</v>
      </c>
      <c r="J170" s="13"/>
    </row>
    <row r="171" spans="1:10" ht="14.45" hidden="1">
      <c r="A171" s="8" t="str">
        <v>Oxford City Farm</v>
      </c>
      <c r="B171" s="49" t="str">
        <v/>
      </c>
      <c r="C171" s="49" t="str">
        <v/>
      </c>
      <c r="D171" s="49" t="str">
        <v/>
      </c>
      <c r="E171" s="52" t="str">
        <v/>
      </c>
      <c r="F171" s="9" t="str">
        <v/>
      </c>
      <c r="G171" s="39" t="str">
        <v/>
      </c>
      <c r="H171" s="69" t="e">
        <v>#REF!</v>
      </c>
      <c r="J171" s="13"/>
    </row>
    <row r="172" spans="1:10" ht="14.45" hidden="1">
      <c r="A172" s="8" t="str">
        <v>Oxford City Farm</v>
      </c>
      <c r="B172" s="49" t="str">
        <v/>
      </c>
      <c r="C172" s="49" t="str">
        <v/>
      </c>
      <c r="D172" s="49" t="str">
        <v/>
      </c>
      <c r="E172" s="52" t="str">
        <v/>
      </c>
      <c r="F172" s="9" t="str">
        <v/>
      </c>
      <c r="G172" s="39" t="str">
        <v/>
      </c>
      <c r="H172" s="69" t="e">
        <v>#REF!</v>
      </c>
      <c r="J172" s="13"/>
    </row>
    <row r="173" spans="1:10" ht="14.45" hidden="1">
      <c r="A173" s="8" t="str">
        <v>Oxford City Farm</v>
      </c>
      <c r="B173" s="49" t="str">
        <v/>
      </c>
      <c r="C173" s="49" t="str">
        <v/>
      </c>
      <c r="D173" s="49" t="str">
        <v/>
      </c>
      <c r="E173" s="52" t="str">
        <v/>
      </c>
      <c r="F173" s="9" t="str">
        <v/>
      </c>
      <c r="G173" s="39" t="str">
        <v/>
      </c>
      <c r="H173" s="69" t="e">
        <v>#REF!</v>
      </c>
      <c r="J173" s="13"/>
    </row>
    <row r="174" spans="1:10" ht="14.45" hidden="1">
      <c r="A174" s="8" t="str">
        <v>Oxford City Farm</v>
      </c>
      <c r="B174" s="49" t="str">
        <v/>
      </c>
      <c r="C174" s="49" t="str">
        <v/>
      </c>
      <c r="D174" s="49" t="str">
        <v/>
      </c>
      <c r="E174" s="52" t="str">
        <v/>
      </c>
      <c r="F174" s="9" t="str">
        <v/>
      </c>
      <c r="G174" s="39" t="str">
        <v/>
      </c>
      <c r="H174" s="69" t="e">
        <v>#REF!</v>
      </c>
      <c r="J174" s="13"/>
    </row>
    <row r="175" spans="1:10" ht="14.45" hidden="1">
      <c r="A175" s="8" t="str">
        <v>Oxford City Farm</v>
      </c>
      <c r="B175" s="49" t="str">
        <v/>
      </c>
      <c r="C175" s="49" t="str">
        <v/>
      </c>
      <c r="D175" s="49" t="str">
        <v/>
      </c>
      <c r="E175" s="52" t="str">
        <v/>
      </c>
      <c r="F175" s="9" t="str">
        <v/>
      </c>
      <c r="G175" s="39" t="str">
        <v/>
      </c>
      <c r="H175" s="69" t="e">
        <v>#REF!</v>
      </c>
      <c r="J175" s="13"/>
    </row>
    <row r="176" spans="1:10" ht="14.45" hidden="1">
      <c r="A176" s="8" t="str">
        <v>Oxford City Farm</v>
      </c>
      <c r="B176" s="49" t="str">
        <v/>
      </c>
      <c r="C176" s="49" t="str">
        <v/>
      </c>
      <c r="D176" s="49" t="str">
        <v/>
      </c>
      <c r="E176" s="52" t="str">
        <v/>
      </c>
      <c r="F176" s="9" t="str">
        <v/>
      </c>
      <c r="G176" s="39" t="str">
        <v/>
      </c>
      <c r="H176" s="69" t="e">
        <v>#REF!</v>
      </c>
      <c r="J176" s="13"/>
    </row>
    <row r="177" spans="1:10" ht="14.45" hidden="1">
      <c r="A177" s="8" t="str">
        <v>Oxford City Farm</v>
      </c>
      <c r="B177" s="49" t="str">
        <v/>
      </c>
      <c r="C177" s="49" t="str">
        <v/>
      </c>
      <c r="D177" s="49" t="str">
        <v/>
      </c>
      <c r="E177" s="52" t="str">
        <v/>
      </c>
      <c r="F177" s="9" t="str">
        <v/>
      </c>
      <c r="G177" s="39" t="str">
        <v/>
      </c>
      <c r="H177" s="69" t="e">
        <v>#REF!</v>
      </c>
      <c r="J177" s="13"/>
    </row>
    <row r="178" spans="1:10" ht="14.45" hidden="1">
      <c r="A178" s="8" t="str">
        <v>Oxford City Farm</v>
      </c>
      <c r="B178" s="49" t="str">
        <v/>
      </c>
      <c r="C178" s="49" t="str">
        <v/>
      </c>
      <c r="D178" s="49" t="str">
        <v/>
      </c>
      <c r="E178" s="52" t="str">
        <v/>
      </c>
      <c r="F178" s="9" t="str">
        <v/>
      </c>
      <c r="G178" s="39" t="str">
        <v/>
      </c>
      <c r="H178" s="69" t="e">
        <v>#REF!</v>
      </c>
      <c r="J178" s="13"/>
    </row>
    <row r="179" spans="1:10" ht="14.45" hidden="1">
      <c r="A179" s="8" t="str">
        <v>Oxford City Farm</v>
      </c>
      <c r="B179" s="49" t="str">
        <v/>
      </c>
      <c r="C179" s="49" t="str">
        <v/>
      </c>
      <c r="D179" s="49" t="str">
        <v/>
      </c>
      <c r="E179" s="52" t="str">
        <v/>
      </c>
      <c r="F179" s="9" t="str">
        <v/>
      </c>
      <c r="G179" s="39" t="str">
        <v/>
      </c>
      <c r="H179" s="69" t="e">
        <v>#REF!</v>
      </c>
      <c r="J179" s="13"/>
    </row>
    <row r="180" spans="1:10" ht="14.45" hidden="1">
      <c r="A180" s="8" t="str">
        <v>Oxford City Farm</v>
      </c>
      <c r="B180" s="49" t="str">
        <v/>
      </c>
      <c r="C180" s="49" t="str">
        <v/>
      </c>
      <c r="D180" s="49" t="str">
        <v/>
      </c>
      <c r="E180" s="52" t="str">
        <v/>
      </c>
      <c r="F180" s="9" t="str">
        <v/>
      </c>
      <c r="G180" s="39" t="str">
        <v/>
      </c>
      <c r="H180" s="69" t="e">
        <v>#REF!</v>
      </c>
      <c r="J180" s="13"/>
    </row>
    <row r="181" spans="1:10" ht="14.45" hidden="1">
      <c r="A181" s="8" t="str">
        <v>Oxford City Farm</v>
      </c>
      <c r="B181" s="49" t="str">
        <v/>
      </c>
      <c r="C181" s="49" t="str">
        <v/>
      </c>
      <c r="D181" s="49" t="str">
        <v/>
      </c>
      <c r="E181" s="52" t="str">
        <v/>
      </c>
      <c r="F181" s="9" t="str">
        <v/>
      </c>
      <c r="G181" s="39" t="str">
        <v/>
      </c>
      <c r="H181" s="69" t="e">
        <v>#REF!</v>
      </c>
      <c r="J181" s="13"/>
    </row>
    <row r="182" spans="1:10" ht="14.45" hidden="1">
      <c r="A182" s="8" t="str">
        <v>Oxford City Farm</v>
      </c>
      <c r="B182" s="49" t="str">
        <v/>
      </c>
      <c r="C182" s="49" t="str">
        <v/>
      </c>
      <c r="D182" s="49" t="str">
        <v/>
      </c>
      <c r="E182" s="52" t="str">
        <v/>
      </c>
      <c r="F182" s="9" t="str">
        <v/>
      </c>
      <c r="G182" s="39" t="str">
        <v/>
      </c>
      <c r="H182" s="69" t="e">
        <v>#REF!</v>
      </c>
      <c r="J182" s="13"/>
    </row>
    <row r="183" spans="1:10" ht="14.45" hidden="1">
      <c r="A183" s="8" t="str">
        <v>Oxford City Farm</v>
      </c>
      <c r="B183" s="49" t="str">
        <v/>
      </c>
      <c r="C183" s="49" t="str">
        <v/>
      </c>
      <c r="D183" s="49" t="str">
        <v/>
      </c>
      <c r="E183" s="52" t="str">
        <v/>
      </c>
      <c r="F183" s="9" t="str">
        <v/>
      </c>
      <c r="G183" s="39" t="str">
        <v/>
      </c>
      <c r="H183" s="69" t="e">
        <v>#REF!</v>
      </c>
      <c r="J183" s="13"/>
    </row>
    <row r="184" spans="1:10" ht="14.45">
      <c r="A184" s="8" t="str">
        <v>Rose Dale’s Organic Farm</v>
      </c>
      <c r="B184" s="49" t="str">
        <v>Lamb (leg)</v>
      </c>
      <c r="C184" s="49" t="str">
        <v/>
      </c>
      <c r="D184" s="49" t="str">
        <v>kg</v>
      </c>
      <c r="E184" s="52">
        <v>20</v>
      </c>
      <c r="F184" s="9">
        <v>18</v>
      </c>
      <c r="G184" s="39">
        <v>18</v>
      </c>
      <c r="H184" s="69" t="e">
        <v>#REF!</v>
      </c>
      <c r="J184" s="13"/>
    </row>
    <row r="185" spans="1:10" ht="14.45">
      <c r="A185" s="8" t="str">
        <v>Rose Dale’s Organic Farm</v>
      </c>
      <c r="B185" s="49" t="str">
        <v>Lamb (shoulder)</v>
      </c>
      <c r="C185" s="49" t="str">
        <v/>
      </c>
      <c r="D185" s="49" t="str">
        <v>kg</v>
      </c>
      <c r="E185" s="52">
        <v>18</v>
      </c>
      <c r="F185" s="9">
        <v>10</v>
      </c>
      <c r="G185" s="39">
        <v>10</v>
      </c>
      <c r="H185" s="69" t="e">
        <v>#REF!</v>
      </c>
      <c r="J185" s="13"/>
    </row>
    <row r="186" spans="1:10" ht="14.45">
      <c r="A186" s="8" t="str">
        <v>Rose Dale’s Organic Farm</v>
      </c>
      <c r="B186" s="49" t="str">
        <v>Beef (mince)</v>
      </c>
      <c r="C186" s="49" t="str">
        <v/>
      </c>
      <c r="D186" s="49" t="str">
        <v>kg</v>
      </c>
      <c r="E186" s="52">
        <v>12</v>
      </c>
      <c r="F186" s="9">
        <v>15</v>
      </c>
      <c r="G186" s="39">
        <v>15</v>
      </c>
      <c r="H186" s="69" t="e">
        <v>#REF!</v>
      </c>
      <c r="J186" s="13"/>
    </row>
    <row r="187" spans="1:10" ht="14.45">
      <c r="A187" s="8" t="str">
        <v>Rose Dale’s Organic Farm</v>
      </c>
      <c r="B187" s="49" t="str">
        <v>Beef (diced)</v>
      </c>
      <c r="C187" s="49" t="str">
        <v/>
      </c>
      <c r="D187" s="49" t="str">
        <v>kg</v>
      </c>
      <c r="E187" s="52">
        <v>16</v>
      </c>
      <c r="F187" s="9">
        <v>10</v>
      </c>
      <c r="G187" s="39">
        <v>10</v>
      </c>
      <c r="H187" s="69" t="e">
        <v>#REF!</v>
      </c>
      <c r="J187" s="11"/>
    </row>
    <row r="188" spans="1:10" ht="14.45">
      <c r="A188" s="8" t="str">
        <v>Rose Dale’s Organic Farm</v>
      </c>
      <c r="B188" s="49" t="str">
        <v>Beef (brisket)</v>
      </c>
      <c r="C188" s="49" t="str">
        <v/>
      </c>
      <c r="D188" s="49" t="str">
        <v>kg</v>
      </c>
      <c r="E188" s="52">
        <v>14</v>
      </c>
      <c r="F188" s="9">
        <v>10</v>
      </c>
      <c r="G188" s="39">
        <v>10</v>
      </c>
      <c r="H188" s="69" t="e">
        <v>#REF!</v>
      </c>
      <c r="J188" s="13"/>
    </row>
    <row r="189" spans="1:10" ht="14.45" hidden="1">
      <c r="A189" s="8" t="str">
        <v>Rose Dale’s Organic Farm</v>
      </c>
      <c r="B189" s="49" t="str">
        <v/>
      </c>
      <c r="C189" s="49" t="str">
        <v/>
      </c>
      <c r="D189" s="49" t="str">
        <v/>
      </c>
      <c r="E189" s="52" t="str">
        <v/>
      </c>
      <c r="F189" s="9" t="str">
        <v/>
      </c>
      <c r="G189" s="39" t="str">
        <v/>
      </c>
      <c r="H189" s="69" t="e">
        <v>#REF!</v>
      </c>
      <c r="J189" s="13"/>
    </row>
    <row r="190" spans="1:10" ht="14.45" hidden="1">
      <c r="A190" s="8" t="str">
        <v>Rose Dale’s Organic Farm</v>
      </c>
      <c r="B190" s="49" t="str">
        <v/>
      </c>
      <c r="C190" s="49" t="str">
        <v/>
      </c>
      <c r="D190" s="49" t="str">
        <v/>
      </c>
      <c r="E190" s="52" t="str">
        <v/>
      </c>
      <c r="F190" s="9" t="str">
        <v/>
      </c>
      <c r="G190" s="39" t="str">
        <v/>
      </c>
      <c r="H190" s="69" t="e">
        <v>#REF!</v>
      </c>
      <c r="J190" s="13"/>
    </row>
    <row r="191" spans="1:10" ht="14.45" hidden="1">
      <c r="A191" s="8" t="str">
        <v>Rose Dale’s Organic Farm</v>
      </c>
      <c r="B191" s="49" t="str">
        <v/>
      </c>
      <c r="C191" s="49" t="str">
        <v/>
      </c>
      <c r="D191" s="49" t="str">
        <v/>
      </c>
      <c r="E191" s="52" t="str">
        <v/>
      </c>
      <c r="F191" s="9" t="str">
        <v/>
      </c>
      <c r="G191" s="39" t="str">
        <v/>
      </c>
      <c r="H191" s="69" t="e">
        <v>#REF!</v>
      </c>
      <c r="J191" s="13"/>
    </row>
    <row r="192" spans="1:10" ht="14.45" hidden="1">
      <c r="A192" s="8" t="str">
        <v>Rose Dale’s Organic Farm</v>
      </c>
      <c r="B192" s="49" t="str">
        <v/>
      </c>
      <c r="C192" s="49" t="str">
        <v/>
      </c>
      <c r="D192" s="49" t="str">
        <v/>
      </c>
      <c r="E192" s="52" t="str">
        <v/>
      </c>
      <c r="F192" s="9" t="str">
        <v/>
      </c>
      <c r="G192" s="39" t="str">
        <v/>
      </c>
      <c r="H192" s="69" t="e">
        <v>#REF!</v>
      </c>
      <c r="J192" s="13"/>
    </row>
    <row r="193" spans="1:10" ht="14.45" hidden="1">
      <c r="A193" s="8" t="str">
        <v>Rose Dale’s Organic Farm</v>
      </c>
      <c r="B193" s="49" t="str">
        <v/>
      </c>
      <c r="C193" s="49" t="str">
        <v/>
      </c>
      <c r="D193" s="49" t="str">
        <v/>
      </c>
      <c r="E193" s="52" t="str">
        <v/>
      </c>
      <c r="F193" s="9" t="str">
        <v/>
      </c>
      <c r="G193" s="39" t="str">
        <v/>
      </c>
      <c r="H193" s="69" t="e">
        <v>#REF!</v>
      </c>
      <c r="J193" s="13"/>
    </row>
    <row r="194" spans="1:10" ht="14.45" hidden="1">
      <c r="A194" s="8" t="str">
        <v>Rose Dale’s Organic Farm</v>
      </c>
      <c r="B194" s="49" t="str">
        <v/>
      </c>
      <c r="C194" s="49" t="str">
        <v/>
      </c>
      <c r="D194" s="49" t="str">
        <v/>
      </c>
      <c r="E194" s="52" t="str">
        <v/>
      </c>
      <c r="F194" s="9" t="str">
        <v/>
      </c>
      <c r="G194" s="39" t="str">
        <v/>
      </c>
      <c r="H194" s="69" t="e">
        <v>#REF!</v>
      </c>
      <c r="J194" s="13"/>
    </row>
    <row r="195" spans="1:10" ht="14.45" hidden="1">
      <c r="A195" s="8" t="str">
        <v>Rose Dale’s Organic Farm</v>
      </c>
      <c r="B195" s="49" t="str">
        <v/>
      </c>
      <c r="C195" s="49" t="str">
        <v/>
      </c>
      <c r="D195" s="49" t="str">
        <v/>
      </c>
      <c r="E195" s="52" t="str">
        <v/>
      </c>
      <c r="F195" s="9" t="str">
        <v/>
      </c>
      <c r="G195" s="39" t="str">
        <v/>
      </c>
      <c r="H195" s="69" t="e">
        <v>#REF!</v>
      </c>
      <c r="J195" s="13"/>
    </row>
    <row r="196" spans="1:10" ht="14.45" hidden="1">
      <c r="A196" s="8" t="str">
        <v>Rose Dale’s Organic Farm</v>
      </c>
      <c r="B196" s="49" t="str">
        <v/>
      </c>
      <c r="C196" s="49" t="str">
        <v/>
      </c>
      <c r="D196" s="49" t="str">
        <v/>
      </c>
      <c r="E196" s="52" t="str">
        <v/>
      </c>
      <c r="F196" s="9" t="str">
        <v/>
      </c>
      <c r="G196" s="39" t="str">
        <v/>
      </c>
      <c r="H196" s="69" t="e">
        <v>#REF!</v>
      </c>
      <c r="J196" s="13"/>
    </row>
    <row r="197" spans="1:10" ht="14.45" hidden="1">
      <c r="A197" s="8" t="str">
        <v>Rose Dale’s Organic Farm</v>
      </c>
      <c r="B197" s="49" t="str">
        <v/>
      </c>
      <c r="C197" s="49" t="str">
        <v/>
      </c>
      <c r="D197" s="49" t="str">
        <v/>
      </c>
      <c r="E197" s="52" t="str">
        <v/>
      </c>
      <c r="F197" s="9" t="str">
        <v/>
      </c>
      <c r="G197" s="39" t="str">
        <v/>
      </c>
      <c r="H197" s="69" t="e">
        <v>#REF!</v>
      </c>
      <c r="J197" s="13"/>
    </row>
    <row r="198" spans="1:10" ht="14.45" hidden="1">
      <c r="A198" s="8" t="str">
        <v>Rose Dale’s Organic Farm</v>
      </c>
      <c r="B198" s="49" t="str">
        <v/>
      </c>
      <c r="C198" s="49" t="str">
        <v/>
      </c>
      <c r="D198" s="49" t="str">
        <v/>
      </c>
      <c r="E198" s="52" t="str">
        <v/>
      </c>
      <c r="F198" s="9" t="str">
        <v/>
      </c>
      <c r="G198" s="39" t="str">
        <v/>
      </c>
      <c r="H198" s="69" t="e">
        <v>#REF!</v>
      </c>
      <c r="J198" s="13"/>
    </row>
    <row r="199" spans="1:10" ht="14.45" hidden="1">
      <c r="A199" s="8" t="str">
        <v>Rose Dale’s Organic Farm</v>
      </c>
      <c r="B199" s="49" t="str">
        <v/>
      </c>
      <c r="C199" s="49" t="str">
        <v/>
      </c>
      <c r="D199" s="49" t="str">
        <v/>
      </c>
      <c r="E199" s="52" t="str">
        <v/>
      </c>
      <c r="F199" s="9" t="str">
        <v/>
      </c>
      <c r="G199" s="39" t="str">
        <v/>
      </c>
      <c r="H199" s="69" t="e">
        <v>#REF!</v>
      </c>
      <c r="J199" s="13"/>
    </row>
    <row r="200" spans="1:10" ht="14.45" hidden="1">
      <c r="A200" s="8" t="str">
        <v>Rose Dale’s Organic Farm</v>
      </c>
      <c r="B200" s="49" t="str">
        <v/>
      </c>
      <c r="C200" s="49" t="str">
        <v/>
      </c>
      <c r="D200" s="49" t="str">
        <v/>
      </c>
      <c r="E200" s="52" t="str">
        <v/>
      </c>
      <c r="F200" s="9" t="str">
        <v/>
      </c>
      <c r="G200" s="39" t="str">
        <v/>
      </c>
      <c r="H200" s="69" t="e">
        <v>#REF!</v>
      </c>
      <c r="J200" s="13"/>
    </row>
    <row r="201" spans="1:10" ht="14.45" hidden="1">
      <c r="A201" s="8" t="str">
        <v>Rose Dale’s Organic Farm</v>
      </c>
      <c r="B201" s="49" t="str">
        <v/>
      </c>
      <c r="C201" s="49" t="str">
        <v/>
      </c>
      <c r="D201" s="49" t="str">
        <v/>
      </c>
      <c r="E201" s="52" t="str">
        <v/>
      </c>
      <c r="F201" s="9" t="str">
        <v/>
      </c>
      <c r="G201" s="39" t="str">
        <v/>
      </c>
      <c r="H201" s="69" t="e">
        <v>#REF!</v>
      </c>
      <c r="J201" s="13"/>
    </row>
    <row r="202" spans="1:10" ht="14.45" hidden="1">
      <c r="A202" s="8" t="str">
        <v>Rose Dale’s Organic Farm</v>
      </c>
      <c r="B202" s="49" t="str">
        <v/>
      </c>
      <c r="C202" s="49" t="str">
        <v/>
      </c>
      <c r="D202" s="49" t="str">
        <v/>
      </c>
      <c r="E202" s="52" t="str">
        <v/>
      </c>
      <c r="F202" s="9" t="str">
        <v/>
      </c>
      <c r="G202" s="39" t="str">
        <v/>
      </c>
      <c r="H202" s="69" t="e">
        <v>#REF!</v>
      </c>
      <c r="J202" s="13"/>
    </row>
    <row r="203" spans="1:10" ht="14.45" hidden="1">
      <c r="A203" s="8" t="str">
        <v>Rose Dale’s Organic Farm</v>
      </c>
      <c r="B203" s="49" t="str">
        <v/>
      </c>
      <c r="C203" s="49" t="str">
        <v/>
      </c>
      <c r="D203" s="49" t="str">
        <v/>
      </c>
      <c r="E203" s="52" t="str">
        <v/>
      </c>
      <c r="F203" s="9" t="str">
        <v/>
      </c>
      <c r="G203" s="39" t="str">
        <v/>
      </c>
      <c r="H203" s="69" t="e">
        <v>#REF!</v>
      </c>
      <c r="J203" s="13"/>
    </row>
    <row r="204" spans="1:10" ht="14.45" hidden="1">
      <c r="A204" s="8" t="str">
        <v>Rose Dale’s Organic Farm</v>
      </c>
      <c r="B204" s="49" t="str">
        <v/>
      </c>
      <c r="C204" s="49" t="str">
        <v/>
      </c>
      <c r="D204" s="49" t="str">
        <v/>
      </c>
      <c r="E204" s="52" t="str">
        <v/>
      </c>
      <c r="F204" s="9" t="str">
        <v/>
      </c>
      <c r="G204" s="39" t="str">
        <v/>
      </c>
      <c r="H204" s="69" t="e">
        <v>#REF!</v>
      </c>
      <c r="J204" s="13"/>
    </row>
    <row r="205" spans="1:10" ht="14.45" hidden="1">
      <c r="A205" s="8" t="str">
        <v>Rose Dale’s Organic Farm</v>
      </c>
      <c r="B205" s="49" t="str">
        <v/>
      </c>
      <c r="C205" s="49" t="str">
        <v/>
      </c>
      <c r="D205" s="49" t="str">
        <v/>
      </c>
      <c r="E205" s="52" t="str">
        <v/>
      </c>
      <c r="F205" s="9" t="str">
        <v/>
      </c>
      <c r="G205" s="39" t="str">
        <v/>
      </c>
      <c r="H205" s="69" t="e">
        <v>#REF!</v>
      </c>
      <c r="J205" s="13"/>
    </row>
    <row r="206" spans="1:10" ht="14.45" hidden="1">
      <c r="A206" s="8" t="str">
        <v>Rose Dale’s Organic Farm</v>
      </c>
      <c r="B206" s="49" t="str">
        <v/>
      </c>
      <c r="C206" s="49" t="str">
        <v/>
      </c>
      <c r="D206" s="49" t="str">
        <v/>
      </c>
      <c r="E206" s="52" t="str">
        <v/>
      </c>
      <c r="F206" s="9" t="str">
        <v/>
      </c>
      <c r="G206" s="39" t="str">
        <v/>
      </c>
      <c r="H206" s="69" t="e">
        <v>#REF!</v>
      </c>
      <c r="J206" s="13"/>
    </row>
    <row r="207" spans="1:10" ht="14.45" hidden="1">
      <c r="A207" s="8" t="str">
        <v>Rose Dale’s Organic Farm</v>
      </c>
      <c r="B207" s="49" t="str">
        <v/>
      </c>
      <c r="C207" s="49" t="str">
        <v/>
      </c>
      <c r="D207" s="49" t="str">
        <v/>
      </c>
      <c r="E207" s="52" t="str">
        <v/>
      </c>
      <c r="F207" s="9" t="str">
        <v/>
      </c>
      <c r="G207" s="39" t="str">
        <v/>
      </c>
      <c r="H207" s="69" t="e">
        <v>#REF!</v>
      </c>
      <c r="J207" s="13"/>
    </row>
    <row r="208" spans="1:10" ht="14.45" hidden="1">
      <c r="A208" s="8" t="str">
        <v>Rose Dale’s Organic Farm</v>
      </c>
      <c r="B208" s="49" t="str">
        <v/>
      </c>
      <c r="C208" s="49" t="str">
        <v/>
      </c>
      <c r="D208" s="49" t="str">
        <v/>
      </c>
      <c r="E208" s="52" t="str">
        <v/>
      </c>
      <c r="F208" s="9" t="str">
        <v/>
      </c>
      <c r="G208" s="39" t="str">
        <v/>
      </c>
      <c r="H208" s="69" t="e">
        <v>#REF!</v>
      </c>
      <c r="J208" s="13"/>
    </row>
    <row r="209" spans="1:10" ht="14.45" hidden="1">
      <c r="A209" s="8" t="str">
        <v>Sandy Lane Organics</v>
      </c>
      <c r="B209" s="49" t="str">
        <v/>
      </c>
      <c r="C209" s="49" t="str">
        <v/>
      </c>
      <c r="D209" s="49" t="str">
        <v/>
      </c>
      <c r="E209" s="52" t="str">
        <v/>
      </c>
      <c r="F209" s="9" t="str">
        <v/>
      </c>
      <c r="G209" s="39" t="str">
        <v/>
      </c>
      <c r="H209" s="69" t="e">
        <v>#REF!</v>
      </c>
      <c r="J209" s="13"/>
    </row>
    <row r="210" spans="1:10" ht="14.45" hidden="1">
      <c r="A210" s="8" t="str">
        <v>Sandy Lane Organics</v>
      </c>
      <c r="B210" s="49" t="str">
        <v/>
      </c>
      <c r="C210" s="49" t="str">
        <v/>
      </c>
      <c r="D210" s="49" t="str">
        <v/>
      </c>
      <c r="E210" s="52" t="str">
        <v/>
      </c>
      <c r="F210" s="9" t="str">
        <v/>
      </c>
      <c r="G210" s="39" t="str">
        <v/>
      </c>
      <c r="H210" s="69" t="e">
        <v>#REF!</v>
      </c>
      <c r="J210" s="13"/>
    </row>
    <row r="211" spans="1:10" ht="14.45" hidden="1">
      <c r="A211" s="8" t="str">
        <v>Sandy Lane Organics</v>
      </c>
      <c r="B211" s="49" t="str">
        <v/>
      </c>
      <c r="C211" s="49" t="str">
        <v/>
      </c>
      <c r="D211" s="49" t="str">
        <v/>
      </c>
      <c r="E211" s="52" t="str">
        <v/>
      </c>
      <c r="F211" s="9" t="str">
        <v/>
      </c>
      <c r="G211" s="39" t="str">
        <v/>
      </c>
      <c r="H211" s="69" t="e">
        <v>#REF!</v>
      </c>
      <c r="J211" s="11"/>
    </row>
    <row r="212" spans="1:10" ht="14.45" hidden="1">
      <c r="A212" s="8" t="str">
        <v>Sandy Lane Organics</v>
      </c>
      <c r="B212" s="49" t="str">
        <v/>
      </c>
      <c r="C212" s="49" t="str">
        <v/>
      </c>
      <c r="D212" s="49" t="str">
        <v/>
      </c>
      <c r="E212" s="52" t="str">
        <v/>
      </c>
      <c r="F212" s="9" t="str">
        <v/>
      </c>
      <c r="G212" s="39" t="str">
        <v/>
      </c>
      <c r="H212" s="69" t="e">
        <v>#REF!</v>
      </c>
      <c r="J212" s="13"/>
    </row>
    <row r="213" spans="1:10" ht="14.45" hidden="1">
      <c r="A213" s="8" t="str">
        <v>Sandy Lane Organics</v>
      </c>
      <c r="B213" s="49" t="str">
        <v/>
      </c>
      <c r="C213" s="49" t="str">
        <v/>
      </c>
      <c r="D213" s="49" t="str">
        <v/>
      </c>
      <c r="E213" s="52" t="str">
        <v/>
      </c>
      <c r="F213" s="9" t="str">
        <v/>
      </c>
      <c r="G213" s="39" t="str">
        <v/>
      </c>
      <c r="H213" s="69" t="e">
        <v>#REF!</v>
      </c>
      <c r="J213" s="13"/>
    </row>
    <row r="214" spans="1:10" ht="14.45" hidden="1">
      <c r="A214" s="8" t="str">
        <v>Sandy Lane Organics</v>
      </c>
      <c r="B214" s="49" t="str">
        <v/>
      </c>
      <c r="C214" s="49" t="str">
        <v/>
      </c>
      <c r="D214" s="49" t="str">
        <v/>
      </c>
      <c r="E214" s="52" t="str">
        <v/>
      </c>
      <c r="F214" s="9" t="str">
        <v/>
      </c>
      <c r="G214" s="39" t="str">
        <v/>
      </c>
      <c r="H214" s="69" t="e">
        <v>#REF!</v>
      </c>
      <c r="J214" s="13"/>
    </row>
    <row r="215" spans="1:10" ht="14.45" hidden="1">
      <c r="A215" s="8" t="str">
        <v>Sandy Lane Organics</v>
      </c>
      <c r="B215" s="49" t="str">
        <v/>
      </c>
      <c r="C215" s="49" t="str">
        <v/>
      </c>
      <c r="D215" s="49" t="str">
        <v/>
      </c>
      <c r="E215" s="52" t="str">
        <v/>
      </c>
      <c r="F215" s="9" t="str">
        <v/>
      </c>
      <c r="G215" s="39" t="str">
        <v/>
      </c>
      <c r="H215" s="69" t="e">
        <v>#REF!</v>
      </c>
      <c r="J215" s="13"/>
    </row>
    <row r="216" spans="1:10" ht="14.45" hidden="1">
      <c r="A216" s="8" t="str">
        <v>Sandy Lane Organics</v>
      </c>
      <c r="B216" s="49" t="str">
        <v/>
      </c>
      <c r="C216" s="49" t="str">
        <v/>
      </c>
      <c r="D216" s="49" t="str">
        <v/>
      </c>
      <c r="E216" s="52" t="str">
        <v/>
      </c>
      <c r="F216" s="9" t="str">
        <v/>
      </c>
      <c r="G216" s="39" t="str">
        <v/>
      </c>
      <c r="H216" s="69" t="e">
        <v>#REF!</v>
      </c>
      <c r="J216" s="13"/>
    </row>
    <row r="217" spans="1:10" ht="14.45" hidden="1">
      <c r="A217" s="8" t="str">
        <v>Sandy Lane Organics</v>
      </c>
      <c r="B217" s="49" t="str">
        <v/>
      </c>
      <c r="C217" s="49" t="str">
        <v/>
      </c>
      <c r="D217" s="49" t="str">
        <v/>
      </c>
      <c r="E217" s="52" t="str">
        <v/>
      </c>
      <c r="F217" s="9" t="str">
        <v/>
      </c>
      <c r="G217" s="39" t="str">
        <v/>
      </c>
      <c r="H217" s="69" t="e">
        <v>#REF!</v>
      </c>
      <c r="J217" s="13"/>
    </row>
    <row r="218" spans="1:10" ht="14.45" hidden="1">
      <c r="A218" s="8" t="str">
        <v>Sandy Lane Organics</v>
      </c>
      <c r="B218" s="49" t="str">
        <v/>
      </c>
      <c r="C218" s="49" t="str">
        <v/>
      </c>
      <c r="D218" s="49" t="str">
        <v/>
      </c>
      <c r="E218" s="52" t="str">
        <v/>
      </c>
      <c r="F218" s="9" t="str">
        <v/>
      </c>
      <c r="G218" s="39" t="str">
        <v/>
      </c>
      <c r="H218" s="69" t="e">
        <v>#REF!</v>
      </c>
      <c r="J218" s="13"/>
    </row>
    <row r="219" spans="1:10" ht="14.45" hidden="1">
      <c r="A219" s="8" t="str">
        <v>Sandy Lane Organics</v>
      </c>
      <c r="B219" s="49" t="str">
        <v/>
      </c>
      <c r="C219" s="49" t="str">
        <v/>
      </c>
      <c r="D219" s="49" t="str">
        <v/>
      </c>
      <c r="E219" s="52" t="str">
        <v/>
      </c>
      <c r="F219" s="9" t="str">
        <v/>
      </c>
      <c r="G219" s="39" t="str">
        <v/>
      </c>
      <c r="H219" s="69" t="e">
        <v>#REF!</v>
      </c>
      <c r="J219" s="13"/>
    </row>
    <row r="220" spans="1:10" ht="14.45" hidden="1">
      <c r="A220" s="8" t="str">
        <v>Sandy Lane Organics</v>
      </c>
      <c r="B220" s="49" t="str">
        <v/>
      </c>
      <c r="C220" s="49" t="str">
        <v/>
      </c>
      <c r="D220" s="49" t="str">
        <v/>
      </c>
      <c r="E220" s="52" t="str">
        <v/>
      </c>
      <c r="F220" s="9" t="str">
        <v/>
      </c>
      <c r="G220" s="39" t="str">
        <v/>
      </c>
      <c r="H220" s="69" t="e">
        <v>#REF!</v>
      </c>
      <c r="J220" s="13"/>
    </row>
    <row r="221" spans="1:10" ht="14.45" hidden="1">
      <c r="A221" s="8" t="str">
        <v>Sandy Lane Organics</v>
      </c>
      <c r="B221" s="49" t="str">
        <v/>
      </c>
      <c r="C221" s="49" t="str">
        <v/>
      </c>
      <c r="D221" s="49" t="str">
        <v/>
      </c>
      <c r="E221" s="52" t="str">
        <v/>
      </c>
      <c r="F221" s="9" t="str">
        <v/>
      </c>
      <c r="G221" s="39" t="str">
        <v/>
      </c>
      <c r="H221" s="69" t="e">
        <v>#REF!</v>
      </c>
      <c r="J221" s="13"/>
    </row>
    <row r="222" spans="1:10" ht="14.45" hidden="1">
      <c r="A222" s="8" t="str">
        <v>Sandy Lane Organics</v>
      </c>
      <c r="B222" s="49" t="str">
        <v/>
      </c>
      <c r="C222" s="49" t="str">
        <v/>
      </c>
      <c r="D222" s="49" t="str">
        <v/>
      </c>
      <c r="E222" s="52" t="str">
        <v/>
      </c>
      <c r="F222" s="9" t="str">
        <v/>
      </c>
      <c r="G222" s="39" t="str">
        <v/>
      </c>
      <c r="H222" s="69" t="e">
        <v>#REF!</v>
      </c>
      <c r="J222" s="13"/>
    </row>
    <row r="223" spans="1:10" ht="14.45" hidden="1">
      <c r="A223" s="8" t="str">
        <v>Sandy Lane Organics</v>
      </c>
      <c r="B223" s="49" t="str">
        <v/>
      </c>
      <c r="C223" s="49" t="str">
        <v/>
      </c>
      <c r="D223" s="49" t="str">
        <v/>
      </c>
      <c r="E223" s="52" t="str">
        <v/>
      </c>
      <c r="F223" s="9" t="str">
        <v/>
      </c>
      <c r="G223" s="39" t="str">
        <v/>
      </c>
      <c r="H223" s="69" t="e">
        <v>#REF!</v>
      </c>
      <c r="J223" s="13"/>
    </row>
    <row r="224" spans="1:10" ht="14.45" hidden="1">
      <c r="A224" s="8" t="str">
        <v>Sandy Lane Organics</v>
      </c>
      <c r="B224" s="49" t="str">
        <v/>
      </c>
      <c r="C224" s="49" t="str">
        <v/>
      </c>
      <c r="D224" s="49" t="str">
        <v/>
      </c>
      <c r="E224" s="52" t="str">
        <v/>
      </c>
      <c r="F224" s="9" t="str">
        <v/>
      </c>
      <c r="G224" s="39" t="str">
        <v/>
      </c>
      <c r="H224" s="69" t="e">
        <v>#REF!</v>
      </c>
      <c r="J224" s="13"/>
    </row>
    <row r="225" spans="1:10" ht="14.45" hidden="1">
      <c r="A225" s="8" t="str">
        <v>Sandy Lane Organics</v>
      </c>
      <c r="B225" s="49" t="str">
        <v/>
      </c>
      <c r="C225" s="49" t="str">
        <v/>
      </c>
      <c r="D225" s="49" t="str">
        <v/>
      </c>
      <c r="E225" s="52" t="str">
        <v/>
      </c>
      <c r="F225" s="9" t="str">
        <v/>
      </c>
      <c r="G225" s="39" t="str">
        <v/>
      </c>
      <c r="H225" s="69" t="e">
        <v>#REF!</v>
      </c>
      <c r="J225" s="13"/>
    </row>
    <row r="226" spans="1:10" ht="14.45" hidden="1">
      <c r="A226" s="8" t="str">
        <v>Sandy Lane Organics</v>
      </c>
      <c r="B226" s="49" t="str">
        <v/>
      </c>
      <c r="C226" s="49" t="str">
        <v/>
      </c>
      <c r="D226" s="49" t="str">
        <v/>
      </c>
      <c r="E226" s="52" t="str">
        <v/>
      </c>
      <c r="F226" s="9" t="str">
        <v/>
      </c>
      <c r="G226" s="39" t="str">
        <v/>
      </c>
      <c r="H226" s="69" t="e">
        <v>#REF!</v>
      </c>
      <c r="J226" s="13"/>
    </row>
    <row r="227" spans="1:10" ht="14.45" hidden="1">
      <c r="A227" s="8" t="str">
        <v>Sandy Lane Organics</v>
      </c>
      <c r="B227" s="49" t="str">
        <v/>
      </c>
      <c r="C227" s="49" t="str">
        <v/>
      </c>
      <c r="D227" s="49" t="str">
        <v/>
      </c>
      <c r="E227" s="52" t="str">
        <v/>
      </c>
      <c r="F227" s="9" t="str">
        <v/>
      </c>
      <c r="G227" s="39" t="str">
        <v/>
      </c>
      <c r="H227" s="69" t="e">
        <v>#REF!</v>
      </c>
      <c r="J227" s="11"/>
    </row>
    <row r="228" spans="1:10" ht="14.45" hidden="1">
      <c r="A228" s="8" t="str">
        <v>Sandy Lane Organics</v>
      </c>
      <c r="B228" s="49" t="str">
        <v/>
      </c>
      <c r="C228" s="49" t="str">
        <v/>
      </c>
      <c r="D228" s="49" t="str">
        <v/>
      </c>
      <c r="E228" s="52" t="str">
        <v/>
      </c>
      <c r="F228" s="9" t="str">
        <v/>
      </c>
      <c r="G228" s="39" t="str">
        <v/>
      </c>
      <c r="H228" s="69" t="e">
        <v>#REF!</v>
      </c>
      <c r="J228" s="13"/>
    </row>
    <row r="229" spans="1:10" ht="14.45" hidden="1">
      <c r="A229" s="8" t="str">
        <v>Sandy Lane Organics</v>
      </c>
      <c r="B229" s="49" t="str">
        <v/>
      </c>
      <c r="C229" s="49" t="str">
        <v/>
      </c>
      <c r="D229" s="49" t="str">
        <v/>
      </c>
      <c r="E229" s="52" t="str">
        <v/>
      </c>
      <c r="F229" s="9" t="str">
        <v/>
      </c>
      <c r="G229" s="39" t="str">
        <v/>
      </c>
      <c r="H229" s="69" t="e">
        <v>#REF!</v>
      </c>
      <c r="J229" s="13"/>
    </row>
    <row r="230" spans="1:10" ht="14.45" hidden="1">
      <c r="A230" s="8" t="str">
        <v>Sandy Lane Organics</v>
      </c>
      <c r="B230" s="49" t="str">
        <v/>
      </c>
      <c r="C230" s="49" t="str">
        <v/>
      </c>
      <c r="D230" s="49" t="str">
        <v/>
      </c>
      <c r="E230" s="52" t="str">
        <v/>
      </c>
      <c r="F230" s="9" t="str">
        <v/>
      </c>
      <c r="G230" s="39" t="str">
        <v/>
      </c>
      <c r="H230" s="69" t="e">
        <v>#REF!</v>
      </c>
      <c r="J230" s="13"/>
    </row>
    <row r="231" spans="1:10" ht="14.45" hidden="1">
      <c r="A231" s="8" t="str">
        <v>Sandy Lane Organics</v>
      </c>
      <c r="B231" s="49" t="str">
        <v/>
      </c>
      <c r="C231" s="49" t="str">
        <v/>
      </c>
      <c r="D231" s="49" t="str">
        <v/>
      </c>
      <c r="E231" s="52" t="str">
        <v/>
      </c>
      <c r="F231" s="9" t="str">
        <v/>
      </c>
      <c r="G231" s="39" t="str">
        <v/>
      </c>
      <c r="H231" s="69" t="e">
        <v>#REF!</v>
      </c>
      <c r="J231" s="13"/>
    </row>
    <row r="232" spans="1:10" ht="14.45" hidden="1">
      <c r="A232" s="8" t="str">
        <v>Sandy Lane Organics</v>
      </c>
      <c r="B232" s="49" t="str">
        <v/>
      </c>
      <c r="C232" s="49" t="str">
        <v/>
      </c>
      <c r="D232" s="49" t="str">
        <v/>
      </c>
      <c r="E232" s="52" t="str">
        <v/>
      </c>
      <c r="F232" s="9" t="str">
        <v/>
      </c>
      <c r="G232" s="39" t="str">
        <v/>
      </c>
      <c r="H232" s="69" t="e">
        <v>#REF!</v>
      </c>
      <c r="J232" s="13"/>
    </row>
    <row r="233" spans="1:10" ht="14.45" hidden="1">
      <c r="A233" s="8" t="str">
        <v>Sandy Lane Organics</v>
      </c>
      <c r="B233" s="49" t="str">
        <v/>
      </c>
      <c r="C233" s="49" t="str">
        <v/>
      </c>
      <c r="D233" s="49" t="str">
        <v/>
      </c>
      <c r="E233" s="52" t="str">
        <v/>
      </c>
      <c r="F233" s="9" t="str">
        <v/>
      </c>
      <c r="G233" s="39" t="str">
        <v/>
      </c>
      <c r="H233" s="69" t="e">
        <v>#REF!</v>
      </c>
      <c r="J233" s="13"/>
    </row>
    <row r="234" spans="1:10" ht="14.45" hidden="1">
      <c r="A234" s="8" t="str">
        <v>The Market Garden</v>
      </c>
      <c r="B234" s="49" t="str">
        <v/>
      </c>
      <c r="C234" s="49" t="str">
        <v/>
      </c>
      <c r="D234" s="49" t="str">
        <v/>
      </c>
      <c r="E234" s="52" t="str">
        <v/>
      </c>
      <c r="F234" s="9" t="str">
        <v/>
      </c>
      <c r="G234" s="39" t="str">
        <v/>
      </c>
      <c r="H234" s="69" t="e">
        <v>#N/A</v>
      </c>
      <c r="J234" s="13"/>
    </row>
    <row r="235" spans="1:10" ht="14.45" hidden="1">
      <c r="A235" s="8" t="str">
        <v>The Market Garden</v>
      </c>
      <c r="B235" s="49" t="str">
        <v/>
      </c>
      <c r="C235" s="49" t="str">
        <v/>
      </c>
      <c r="D235" s="49" t="str">
        <v/>
      </c>
      <c r="E235" s="52" t="str">
        <v/>
      </c>
      <c r="F235" s="9" t="str">
        <v/>
      </c>
      <c r="G235" s="39" t="str">
        <v/>
      </c>
      <c r="H235" s="69" t="e">
        <v>#N/A</v>
      </c>
      <c r="J235" s="13"/>
    </row>
    <row r="236" spans="1:10" ht="14.45" hidden="1">
      <c r="A236" s="8" t="str">
        <v>The Market Garden</v>
      </c>
      <c r="B236" s="49" t="str">
        <v/>
      </c>
      <c r="C236" s="49" t="str">
        <v/>
      </c>
      <c r="D236" s="49" t="str">
        <v/>
      </c>
      <c r="E236" s="52" t="str">
        <v/>
      </c>
      <c r="F236" s="9" t="str">
        <v/>
      </c>
      <c r="G236" s="39" t="str">
        <v/>
      </c>
      <c r="H236" s="69" t="e">
        <v>#N/A</v>
      </c>
      <c r="J236" s="13"/>
    </row>
    <row r="237" spans="1:10" ht="14.45" hidden="1">
      <c r="A237" s="8" t="str">
        <v>The Market Garden</v>
      </c>
      <c r="B237" s="49" t="str">
        <v/>
      </c>
      <c r="C237" s="49" t="str">
        <v/>
      </c>
      <c r="D237" s="49" t="str">
        <v/>
      </c>
      <c r="E237" s="52" t="str">
        <v/>
      </c>
      <c r="F237" s="9" t="str">
        <v/>
      </c>
      <c r="G237" s="39" t="str">
        <v/>
      </c>
      <c r="H237" s="69" t="e">
        <v>#N/A</v>
      </c>
      <c r="J237" s="13"/>
    </row>
    <row r="238" spans="1:10" ht="14.45" hidden="1">
      <c r="A238" s="8" t="str">
        <v>The Market Garden</v>
      </c>
      <c r="B238" s="49" t="str">
        <v/>
      </c>
      <c r="C238" s="49" t="str">
        <v/>
      </c>
      <c r="D238" s="49" t="str">
        <v/>
      </c>
      <c r="E238" s="52" t="str">
        <v/>
      </c>
      <c r="F238" s="9" t="str">
        <v/>
      </c>
      <c r="G238" s="39" t="str">
        <v/>
      </c>
      <c r="H238" s="69" t="e">
        <v>#N/A</v>
      </c>
      <c r="J238" s="13"/>
    </row>
    <row r="239" spans="1:10" ht="14.45" hidden="1">
      <c r="A239" s="8" t="str">
        <v>The Market Garden</v>
      </c>
      <c r="B239" s="49" t="str">
        <v/>
      </c>
      <c r="C239" s="49" t="str">
        <v/>
      </c>
      <c r="D239" s="49" t="str">
        <v/>
      </c>
      <c r="E239" s="52" t="str">
        <v/>
      </c>
      <c r="F239" s="9" t="str">
        <v/>
      </c>
      <c r="G239" s="39" t="str">
        <v/>
      </c>
      <c r="H239" s="69" t="e">
        <v>#N/A</v>
      </c>
      <c r="J239" s="13"/>
    </row>
    <row r="240" spans="1:10" ht="14.45" hidden="1">
      <c r="A240" s="8" t="str">
        <v>The Market Garden</v>
      </c>
      <c r="B240" s="49" t="str">
        <v/>
      </c>
      <c r="C240" s="49" t="str">
        <v/>
      </c>
      <c r="D240" s="49" t="str">
        <v/>
      </c>
      <c r="E240" s="52" t="str">
        <v/>
      </c>
      <c r="F240" s="9" t="str">
        <v/>
      </c>
      <c r="G240" s="39" t="str">
        <v/>
      </c>
      <c r="H240" s="69" t="e">
        <v>#N/A</v>
      </c>
      <c r="J240" s="13"/>
    </row>
    <row r="241" spans="1:10" ht="14.45" hidden="1">
      <c r="A241" s="8" t="str">
        <v>The Market Garden</v>
      </c>
      <c r="B241" s="49" t="str">
        <v/>
      </c>
      <c r="C241" s="49" t="str">
        <v/>
      </c>
      <c r="D241" s="49" t="str">
        <v/>
      </c>
      <c r="E241" s="52" t="str">
        <v/>
      </c>
      <c r="F241" s="9" t="str">
        <v/>
      </c>
      <c r="G241" s="39" t="str">
        <v/>
      </c>
      <c r="H241" s="69" t="e">
        <v>#N/A</v>
      </c>
      <c r="J241" s="13"/>
    </row>
    <row r="242" spans="1:10" ht="14.45" hidden="1">
      <c r="A242" s="8" t="str">
        <v>The Market Garden</v>
      </c>
      <c r="B242" s="49" t="str">
        <v/>
      </c>
      <c r="C242" s="49" t="str">
        <v/>
      </c>
      <c r="D242" s="49" t="str">
        <v/>
      </c>
      <c r="E242" s="52" t="str">
        <v/>
      </c>
      <c r="F242" s="9" t="str">
        <v/>
      </c>
      <c r="G242" s="39" t="str">
        <v/>
      </c>
      <c r="H242" s="69" t="e">
        <v>#N/A</v>
      </c>
      <c r="J242" s="13"/>
    </row>
    <row r="243" spans="1:10" ht="14.45" hidden="1">
      <c r="A243" s="8" t="str">
        <v>The Market Garden</v>
      </c>
      <c r="B243" s="49" t="str">
        <v/>
      </c>
      <c r="C243" s="49" t="str">
        <v/>
      </c>
      <c r="D243" s="49" t="str">
        <v/>
      </c>
      <c r="E243" s="52" t="str">
        <v/>
      </c>
      <c r="F243" s="9" t="str">
        <v/>
      </c>
      <c r="G243" s="39" t="str">
        <v/>
      </c>
      <c r="H243" s="69" t="e">
        <v>#N/A</v>
      </c>
      <c r="J243" s="11"/>
    </row>
    <row r="244" spans="1:10" ht="14.45" hidden="1">
      <c r="A244" s="8" t="str">
        <v>The Market Garden</v>
      </c>
      <c r="B244" s="49" t="str">
        <v/>
      </c>
      <c r="C244" s="49" t="str">
        <v/>
      </c>
      <c r="D244" s="49" t="str">
        <v/>
      </c>
      <c r="E244" s="52" t="str">
        <v/>
      </c>
      <c r="F244" s="9" t="str">
        <v/>
      </c>
      <c r="G244" s="39" t="str">
        <v/>
      </c>
      <c r="H244" s="69" t="e">
        <v>#N/A</v>
      </c>
      <c r="J244" s="13"/>
    </row>
    <row r="245" spans="1:10" ht="14.45" hidden="1">
      <c r="A245" s="8" t="str">
        <v>The Market Garden</v>
      </c>
      <c r="B245" s="49" t="str">
        <v/>
      </c>
      <c r="C245" s="49" t="str">
        <v/>
      </c>
      <c r="D245" s="49" t="str">
        <v/>
      </c>
      <c r="E245" s="52" t="str">
        <v/>
      </c>
      <c r="F245" s="9" t="str">
        <v/>
      </c>
      <c r="G245" s="39" t="str">
        <v/>
      </c>
      <c r="H245" s="69" t="e">
        <v>#N/A</v>
      </c>
      <c r="J245" s="13"/>
    </row>
    <row r="246" spans="1:10" ht="14.45" hidden="1">
      <c r="A246" s="8" t="str">
        <v>The Market Garden</v>
      </c>
      <c r="B246" s="49" t="str">
        <v/>
      </c>
      <c r="C246" s="49" t="str">
        <v/>
      </c>
      <c r="D246" s="49" t="str">
        <v/>
      </c>
      <c r="E246" s="52" t="str">
        <v/>
      </c>
      <c r="F246" s="9" t="str">
        <v/>
      </c>
      <c r="G246" s="39" t="str">
        <v/>
      </c>
      <c r="H246" s="69" t="e">
        <v>#N/A</v>
      </c>
      <c r="J246" s="13"/>
    </row>
    <row r="247" spans="1:10" ht="14.45" hidden="1">
      <c r="A247" s="8" t="str">
        <v>The Market Garden</v>
      </c>
      <c r="B247" s="49" t="str">
        <v/>
      </c>
      <c r="C247" s="49" t="str">
        <v/>
      </c>
      <c r="D247" s="49" t="str">
        <v/>
      </c>
      <c r="E247" s="52" t="str">
        <v/>
      </c>
      <c r="F247" s="9" t="str">
        <v/>
      </c>
      <c r="G247" s="39" t="str">
        <v/>
      </c>
      <c r="H247" s="69" t="e">
        <v>#N/A</v>
      </c>
      <c r="J247" s="13"/>
    </row>
    <row r="248" spans="1:10" ht="14.45" hidden="1">
      <c r="A248" s="8" t="str">
        <v>The Market Garden</v>
      </c>
      <c r="B248" s="49" t="str">
        <v/>
      </c>
      <c r="C248" s="49" t="str">
        <v/>
      </c>
      <c r="D248" s="49" t="str">
        <v/>
      </c>
      <c r="E248" s="52" t="str">
        <v/>
      </c>
      <c r="F248" s="9" t="str">
        <v/>
      </c>
      <c r="G248" s="39" t="str">
        <v/>
      </c>
      <c r="H248" s="69" t="e">
        <v>#N/A</v>
      </c>
      <c r="J248" s="13"/>
    </row>
    <row r="249" spans="1:10" ht="14.45" hidden="1">
      <c r="A249" s="8" t="str">
        <v>The Market Garden</v>
      </c>
      <c r="B249" s="49" t="str">
        <v/>
      </c>
      <c r="C249" s="49" t="str">
        <v/>
      </c>
      <c r="D249" s="49" t="str">
        <v/>
      </c>
      <c r="E249" s="52" t="str">
        <v/>
      </c>
      <c r="F249" s="9" t="str">
        <v/>
      </c>
      <c r="G249" s="39" t="str">
        <v/>
      </c>
      <c r="H249" s="69" t="e">
        <v>#N/A</v>
      </c>
      <c r="J249" s="13"/>
    </row>
    <row r="250" spans="1:10" ht="14.45" hidden="1">
      <c r="A250" s="8" t="str">
        <v>The Market Garden</v>
      </c>
      <c r="B250" s="49" t="str">
        <v/>
      </c>
      <c r="C250" s="49" t="str">
        <v/>
      </c>
      <c r="D250" s="49" t="str">
        <v/>
      </c>
      <c r="E250" s="52" t="str">
        <v/>
      </c>
      <c r="F250" s="9" t="str">
        <v/>
      </c>
      <c r="G250" s="39" t="str">
        <v/>
      </c>
      <c r="H250" s="69" t="e">
        <v>#N/A</v>
      </c>
      <c r="J250" s="13"/>
    </row>
    <row r="251" spans="1:10" ht="14.45" hidden="1">
      <c r="A251" s="8" t="str">
        <v>The Market Garden</v>
      </c>
      <c r="B251" s="49" t="str">
        <v/>
      </c>
      <c r="C251" s="49" t="str">
        <v/>
      </c>
      <c r="D251" s="49" t="str">
        <v/>
      </c>
      <c r="E251" s="52" t="str">
        <v/>
      </c>
      <c r="F251" s="9" t="str">
        <v/>
      </c>
      <c r="G251" s="39" t="str">
        <v/>
      </c>
      <c r="H251" s="69" t="e">
        <v>#N/A</v>
      </c>
      <c r="J251" s="13"/>
    </row>
    <row r="252" spans="1:10" ht="14.45" hidden="1">
      <c r="A252" s="8" t="str">
        <v>The Market Garden</v>
      </c>
      <c r="B252" s="49" t="str">
        <v/>
      </c>
      <c r="C252" s="49" t="str">
        <v/>
      </c>
      <c r="D252" s="49" t="str">
        <v/>
      </c>
      <c r="E252" s="52" t="str">
        <v/>
      </c>
      <c r="F252" s="9" t="str">
        <v/>
      </c>
      <c r="G252" s="39" t="str">
        <v/>
      </c>
      <c r="H252" s="69" t="e">
        <v>#N/A</v>
      </c>
      <c r="J252" s="13"/>
    </row>
    <row r="253" spans="1:10" ht="14.45" hidden="1">
      <c r="A253" s="8" t="str">
        <v>The Market Garden</v>
      </c>
      <c r="B253" s="49" t="str">
        <v/>
      </c>
      <c r="C253" s="49" t="str">
        <v/>
      </c>
      <c r="D253" s="49" t="str">
        <v/>
      </c>
      <c r="E253" s="52" t="str">
        <v/>
      </c>
      <c r="F253" s="9" t="str">
        <v/>
      </c>
      <c r="G253" s="39" t="str">
        <v/>
      </c>
      <c r="H253" s="69" t="e">
        <v>#N/A</v>
      </c>
      <c r="J253" s="13"/>
    </row>
    <row r="254" spans="1:10" ht="14.45" hidden="1">
      <c r="A254" s="8" t="str">
        <v>The Market Garden</v>
      </c>
      <c r="B254" s="49" t="str">
        <v/>
      </c>
      <c r="C254" s="49" t="str">
        <v/>
      </c>
      <c r="D254" s="49" t="str">
        <v/>
      </c>
      <c r="E254" s="52" t="str">
        <v/>
      </c>
      <c r="F254" s="9" t="str">
        <v/>
      </c>
      <c r="G254" s="39" t="str">
        <v/>
      </c>
      <c r="H254" s="69" t="e">
        <v>#N/A</v>
      </c>
      <c r="J254" s="13"/>
    </row>
    <row r="255" spans="1:10" ht="14.45" hidden="1">
      <c r="A255" s="8" t="str">
        <v>The Market Garden</v>
      </c>
      <c r="B255" s="49" t="str">
        <v/>
      </c>
      <c r="C255" s="49" t="str">
        <v/>
      </c>
      <c r="D255" s="49" t="str">
        <v/>
      </c>
      <c r="E255" s="52" t="str">
        <v/>
      </c>
      <c r="F255" s="9" t="str">
        <v/>
      </c>
      <c r="G255" s="39" t="str">
        <v/>
      </c>
      <c r="H255" s="69" t="e">
        <v>#N/A</v>
      </c>
      <c r="J255" s="13"/>
    </row>
    <row r="256" spans="1:10" ht="14.45" hidden="1">
      <c r="A256" s="8" t="str">
        <v>The Market Garden</v>
      </c>
      <c r="B256" s="49" t="str">
        <v/>
      </c>
      <c r="C256" s="49" t="str">
        <v/>
      </c>
      <c r="D256" s="49" t="str">
        <v/>
      </c>
      <c r="E256" s="52" t="str">
        <v/>
      </c>
      <c r="F256" s="9" t="str">
        <v/>
      </c>
      <c r="G256" s="39" t="str">
        <v/>
      </c>
      <c r="H256" s="69" t="e">
        <v>#N/A</v>
      </c>
      <c r="J256" s="13"/>
    </row>
    <row r="257" spans="1:10" ht="14.45" hidden="1">
      <c r="A257" s="8" t="str">
        <v>The Market Garden</v>
      </c>
      <c r="B257" s="49" t="str">
        <v/>
      </c>
      <c r="C257" s="49" t="str">
        <v/>
      </c>
      <c r="D257" s="49" t="str">
        <v/>
      </c>
      <c r="E257" s="52" t="str">
        <v/>
      </c>
      <c r="F257" s="9" t="str">
        <v/>
      </c>
      <c r="G257" s="39" t="str">
        <v/>
      </c>
      <c r="H257" s="69" t="e">
        <v>#N/A</v>
      </c>
      <c r="J257" s="13"/>
    </row>
    <row r="258" spans="1:10" ht="14.45" hidden="1">
      <c r="A258" s="8" t="str">
        <v>The Market Garden</v>
      </c>
      <c r="B258" s="49" t="str">
        <v/>
      </c>
      <c r="C258" s="49" t="str">
        <v/>
      </c>
      <c r="D258" s="49" t="str">
        <v/>
      </c>
      <c r="E258" s="52" t="str">
        <v/>
      </c>
      <c r="F258" s="9" t="str">
        <v/>
      </c>
      <c r="G258" s="39" t="str">
        <v/>
      </c>
      <c r="H258" s="69" t="e">
        <v>#N/A</v>
      </c>
      <c r="J258" s="13"/>
    </row>
    <row r="259" spans="1:10" ht="14.45">
      <c r="A259" s="8" t="str">
        <v>Willowbrook Farm</v>
      </c>
      <c r="B259" s="49" t="str">
        <v>Eggs</v>
      </c>
      <c r="C259" s="49" t="str">
        <v>Medium</v>
      </c>
      <c r="D259" s="49" t="str">
        <v>tray (30 eggs)</v>
      </c>
      <c r="E259" s="52">
        <v>6.65</v>
      </c>
      <c r="F259" s="9">
        <v>30</v>
      </c>
      <c r="G259" s="39">
        <v>0</v>
      </c>
      <c r="H259" s="69" t="e">
        <v>#REF!</v>
      </c>
      <c r="J259" s="13"/>
    </row>
    <row r="260" spans="1:10" ht="14.45">
      <c r="A260" s="8" t="str">
        <v>Willowbrook Farm</v>
      </c>
      <c r="B260" s="49" t="str">
        <v>Eggs</v>
      </c>
      <c r="C260" s="49" t="str">
        <v>Large</v>
      </c>
      <c r="D260" s="49" t="str">
        <v>tray (30 eggs)</v>
      </c>
      <c r="E260" s="52">
        <v>7.3</v>
      </c>
      <c r="F260" s="9">
        <v>30</v>
      </c>
      <c r="G260" s="39">
        <v>30</v>
      </c>
      <c r="H260" s="69" t="e">
        <v>#REF!</v>
      </c>
      <c r="J260" s="13"/>
    </row>
    <row r="261" spans="1:10" ht="14.45">
      <c r="A261" s="8" t="str">
        <v>Willowbrook Farm</v>
      </c>
      <c r="B261" s="49" t="str">
        <v>Chicken</v>
      </c>
      <c r="C261" s="49" t="str">
        <v>Whole - approx 1.8-2kg</v>
      </c>
      <c r="D261" s="49" t="str">
        <v>kg</v>
      </c>
      <c r="E261" s="52">
        <v>13.36</v>
      </c>
      <c r="F261" s="9">
        <v>30</v>
      </c>
      <c r="G261" s="39">
        <v>30</v>
      </c>
      <c r="H261" s="69" t="e">
        <v>#REF!</v>
      </c>
      <c r="J261" s="11"/>
    </row>
    <row r="262" spans="1:10" ht="14.45" hidden="1">
      <c r="A262" s="8" t="str">
        <v>Willowbrook Farm</v>
      </c>
      <c r="B262" s="49" t="str">
        <v/>
      </c>
      <c r="C262" s="49" t="str">
        <v/>
      </c>
      <c r="D262" s="49" t="str">
        <v/>
      </c>
      <c r="E262" s="52" t="str">
        <v/>
      </c>
      <c r="F262" s="9" t="str">
        <v/>
      </c>
      <c r="G262" s="39" t="str">
        <v/>
      </c>
      <c r="H262" s="69" t="e">
        <v>#REF!</v>
      </c>
      <c r="J262" s="13"/>
    </row>
    <row r="263" spans="1:10" ht="14.45" hidden="1">
      <c r="A263" s="8" t="str">
        <v>Willowbrook Farm</v>
      </c>
      <c r="B263" s="49" t="str">
        <v/>
      </c>
      <c r="C263" s="49" t="str">
        <v/>
      </c>
      <c r="D263" s="49" t="str">
        <v/>
      </c>
      <c r="E263" s="52" t="str">
        <v/>
      </c>
      <c r="F263" s="9" t="str">
        <v/>
      </c>
      <c r="G263" s="39" t="str">
        <v/>
      </c>
      <c r="H263" s="69" t="e">
        <v>#REF!</v>
      </c>
      <c r="J263" s="13"/>
    </row>
    <row r="264" spans="1:10" ht="14.45" hidden="1">
      <c r="A264" s="8" t="str">
        <v>Willowbrook Farm</v>
      </c>
      <c r="B264" s="49" t="str">
        <v/>
      </c>
      <c r="C264" s="49" t="str">
        <v/>
      </c>
      <c r="D264" s="49" t="str">
        <v/>
      </c>
      <c r="E264" s="52" t="str">
        <v/>
      </c>
      <c r="F264" s="9" t="str">
        <v/>
      </c>
      <c r="G264" s="39" t="str">
        <v/>
      </c>
      <c r="H264" s="69" t="e">
        <v>#REF!</v>
      </c>
      <c r="J264" s="13"/>
    </row>
    <row r="265" spans="1:10" ht="14.45" hidden="1">
      <c r="A265" s="8" t="str">
        <v>Willowbrook Farm</v>
      </c>
      <c r="B265" s="49" t="str">
        <v/>
      </c>
      <c r="C265" s="49" t="str">
        <v/>
      </c>
      <c r="D265" s="49" t="str">
        <v/>
      </c>
      <c r="E265" s="52" t="str">
        <v/>
      </c>
      <c r="F265" s="9" t="str">
        <v/>
      </c>
      <c r="G265" s="39" t="str">
        <v/>
      </c>
      <c r="H265" s="69" t="e">
        <v>#REF!</v>
      </c>
      <c r="J265" s="13"/>
    </row>
    <row r="266" spans="1:10" ht="14.45" hidden="1">
      <c r="A266" s="8" t="str">
        <v>Willowbrook Farm</v>
      </c>
      <c r="B266" s="49" t="str">
        <v/>
      </c>
      <c r="C266" s="49" t="str">
        <v/>
      </c>
      <c r="D266" s="49" t="str">
        <v/>
      </c>
      <c r="E266" s="52" t="str">
        <v/>
      </c>
      <c r="F266" s="9" t="str">
        <v/>
      </c>
      <c r="G266" s="39" t="str">
        <v/>
      </c>
      <c r="H266" s="69" t="e">
        <v>#REF!</v>
      </c>
      <c r="J266" s="13"/>
    </row>
    <row r="267" spans="1:10" ht="14.45" hidden="1">
      <c r="A267" s="8" t="str">
        <v>Willowbrook Farm</v>
      </c>
      <c r="B267" s="49" t="str">
        <v/>
      </c>
      <c r="C267" s="49" t="str">
        <v/>
      </c>
      <c r="D267" s="49" t="str">
        <v/>
      </c>
      <c r="E267" s="52" t="str">
        <v/>
      </c>
      <c r="F267" s="9" t="str">
        <v/>
      </c>
      <c r="G267" s="39" t="str">
        <v/>
      </c>
      <c r="H267" s="69" t="e">
        <v>#REF!</v>
      </c>
      <c r="J267" s="13"/>
    </row>
    <row r="268" spans="1:10" ht="14.45" hidden="1">
      <c r="A268" s="8" t="str">
        <v>Willowbrook Farm</v>
      </c>
      <c r="B268" s="49" t="str">
        <v/>
      </c>
      <c r="C268" s="49" t="str">
        <v/>
      </c>
      <c r="D268" s="49" t="str">
        <v/>
      </c>
      <c r="E268" s="52" t="str">
        <v/>
      </c>
      <c r="F268" s="9" t="str">
        <v/>
      </c>
      <c r="G268" s="39" t="str">
        <v/>
      </c>
      <c r="H268" s="69" t="e">
        <v>#REF!</v>
      </c>
      <c r="J268" s="13"/>
    </row>
    <row r="269" spans="1:10" ht="14.45" hidden="1">
      <c r="A269" s="8" t="str">
        <v>Willowbrook Farm</v>
      </c>
      <c r="B269" s="49" t="str">
        <v/>
      </c>
      <c r="C269" s="49" t="str">
        <v/>
      </c>
      <c r="D269" s="49" t="str">
        <v/>
      </c>
      <c r="E269" s="52" t="str">
        <v/>
      </c>
      <c r="F269" s="9" t="str">
        <v/>
      </c>
      <c r="G269" s="39" t="str">
        <v/>
      </c>
      <c r="H269" s="69" t="e">
        <v>#REF!</v>
      </c>
      <c r="J269" s="13"/>
    </row>
    <row r="270" spans="1:10" ht="14.45" hidden="1">
      <c r="A270" s="8" t="str">
        <v>Willowbrook Farm</v>
      </c>
      <c r="B270" s="49" t="str">
        <v/>
      </c>
      <c r="C270" s="49" t="str">
        <v/>
      </c>
      <c r="D270" s="49" t="str">
        <v/>
      </c>
      <c r="E270" s="52" t="str">
        <v/>
      </c>
      <c r="F270" s="9" t="str">
        <v/>
      </c>
      <c r="G270" s="39" t="str">
        <v/>
      </c>
      <c r="H270" s="69" t="e">
        <v>#REF!</v>
      </c>
      <c r="J270" s="13"/>
    </row>
    <row r="271" spans="1:10" ht="14.45" hidden="1">
      <c r="A271" s="8" t="str">
        <v>Willowbrook Farm</v>
      </c>
      <c r="B271" s="49" t="str">
        <v/>
      </c>
      <c r="C271" s="49" t="str">
        <v/>
      </c>
      <c r="D271" s="49" t="str">
        <v/>
      </c>
      <c r="E271" s="52" t="str">
        <v/>
      </c>
      <c r="F271" s="9" t="str">
        <v/>
      </c>
      <c r="G271" s="39" t="str">
        <v/>
      </c>
      <c r="H271" s="69" t="e">
        <v>#REF!</v>
      </c>
      <c r="J271" s="13"/>
    </row>
    <row r="272" spans="1:10" ht="14.45" hidden="1">
      <c r="A272" s="8" t="str">
        <v>Willowbrook Farm</v>
      </c>
      <c r="B272" s="49" t="str">
        <v/>
      </c>
      <c r="C272" s="49" t="str">
        <v/>
      </c>
      <c r="D272" s="49" t="str">
        <v/>
      </c>
      <c r="E272" s="52" t="str">
        <v/>
      </c>
      <c r="F272" s="9" t="str">
        <v/>
      </c>
      <c r="G272" s="39" t="str">
        <v/>
      </c>
      <c r="H272" s="69" t="e">
        <v>#REF!</v>
      </c>
      <c r="J272" s="13"/>
    </row>
    <row r="273" spans="1:10" ht="14.45" hidden="1">
      <c r="A273" s="8" t="str">
        <v>Willowbrook Farm</v>
      </c>
      <c r="B273" s="49" t="str">
        <v/>
      </c>
      <c r="C273" s="49" t="str">
        <v/>
      </c>
      <c r="D273" s="49" t="str">
        <v/>
      </c>
      <c r="E273" s="52" t="str">
        <v/>
      </c>
      <c r="F273" s="9" t="str">
        <v/>
      </c>
      <c r="G273" s="39" t="str">
        <v/>
      </c>
      <c r="H273" s="69" t="e">
        <v>#REF!</v>
      </c>
      <c r="J273" s="13"/>
    </row>
    <row r="274" spans="1:10" ht="14.45" hidden="1">
      <c r="A274" s="8" t="str">
        <v>Willowbrook Farm</v>
      </c>
      <c r="B274" s="49" t="str">
        <v/>
      </c>
      <c r="C274" s="49" t="str">
        <v/>
      </c>
      <c r="D274" s="49" t="str">
        <v/>
      </c>
      <c r="E274" s="52" t="str">
        <v/>
      </c>
      <c r="F274" s="9" t="str">
        <v/>
      </c>
      <c r="G274" s="39" t="str">
        <v/>
      </c>
      <c r="H274" s="69" t="e">
        <v>#REF!</v>
      </c>
      <c r="J274" s="13"/>
    </row>
    <row r="275" spans="1:10" ht="15" hidden="1" customHeight="1">
      <c r="A275" s="8" t="str">
        <v>Willowbrook Farm</v>
      </c>
      <c r="B275" s="49" t="str">
        <v/>
      </c>
      <c r="C275" s="49" t="str">
        <v/>
      </c>
      <c r="D275" s="49" t="str">
        <v/>
      </c>
      <c r="E275" s="52" t="str">
        <v/>
      </c>
      <c r="F275" s="9" t="str">
        <v/>
      </c>
      <c r="G275" s="39" t="str">
        <v/>
      </c>
      <c r="H275" s="69" t="e">
        <v>#REF!</v>
      </c>
      <c r="J275" s="13"/>
    </row>
    <row r="276" spans="1:10" ht="14.45" hidden="1">
      <c r="A276" s="8" t="str">
        <v>Willowbrook Farm</v>
      </c>
      <c r="B276" s="49" t="str">
        <v/>
      </c>
      <c r="C276" s="49" t="str">
        <v/>
      </c>
      <c r="D276" s="49" t="str">
        <v/>
      </c>
      <c r="E276" s="52" t="str">
        <v/>
      </c>
      <c r="F276" s="9" t="str">
        <v/>
      </c>
      <c r="G276" s="39" t="str">
        <v/>
      </c>
      <c r="H276" s="69" t="e">
        <v>#REF!</v>
      </c>
      <c r="J276" s="13"/>
    </row>
    <row r="277" spans="1:10" ht="14.45" hidden="1">
      <c r="A277" s="8" t="str">
        <v>Willowbrook Farm</v>
      </c>
      <c r="B277" s="49" t="str">
        <v/>
      </c>
      <c r="C277" s="49" t="str">
        <v/>
      </c>
      <c r="D277" s="49" t="str">
        <v/>
      </c>
      <c r="E277" s="52" t="str">
        <v/>
      </c>
      <c r="F277" s="9" t="str">
        <v/>
      </c>
      <c r="G277" s="39" t="str">
        <v/>
      </c>
      <c r="H277" s="69" t="e">
        <v>#REF!</v>
      </c>
      <c r="J277" s="11"/>
    </row>
    <row r="278" spans="1:10" ht="14.45" hidden="1">
      <c r="A278" s="8" t="str">
        <v>Willowbrook Farm</v>
      </c>
      <c r="B278" s="49" t="str">
        <v/>
      </c>
      <c r="C278" s="49" t="str">
        <v/>
      </c>
      <c r="D278" s="49" t="str">
        <v/>
      </c>
      <c r="E278" s="52" t="str">
        <v/>
      </c>
      <c r="F278" s="9" t="str">
        <v/>
      </c>
      <c r="G278" s="39" t="str">
        <v/>
      </c>
      <c r="H278" s="69" t="e">
        <v>#REF!</v>
      </c>
      <c r="J278" s="13"/>
    </row>
    <row r="279" spans="1:10" ht="14.45" hidden="1">
      <c r="A279" s="8" t="str">
        <v>Willowbrook Farm</v>
      </c>
      <c r="B279" s="49" t="str">
        <v/>
      </c>
      <c r="C279" s="49" t="str">
        <v/>
      </c>
      <c r="D279" s="49" t="str">
        <v/>
      </c>
      <c r="E279" s="52" t="str">
        <v/>
      </c>
      <c r="F279" s="9" t="str">
        <v/>
      </c>
      <c r="G279" s="39" t="str">
        <v/>
      </c>
      <c r="H279" s="69" t="e">
        <v>#REF!</v>
      </c>
      <c r="J279" s="13"/>
    </row>
    <row r="280" spans="1:10" ht="14.45" hidden="1">
      <c r="A280" s="8" t="str">
        <v>Willowbrook Farm</v>
      </c>
      <c r="B280" s="49" t="str">
        <v/>
      </c>
      <c r="C280" s="49" t="str">
        <v/>
      </c>
      <c r="D280" s="49" t="str">
        <v/>
      </c>
      <c r="E280" s="52" t="str">
        <v/>
      </c>
      <c r="F280" s="9" t="str">
        <v/>
      </c>
      <c r="G280" s="39" t="str">
        <v/>
      </c>
      <c r="H280" s="69" t="e">
        <v>#REF!</v>
      </c>
      <c r="J280" s="13"/>
    </row>
    <row r="281" spans="1:10" ht="14.45" hidden="1">
      <c r="A281" s="8" t="str">
        <v>Willowbrook Farm</v>
      </c>
      <c r="B281" s="49" t="str">
        <v/>
      </c>
      <c r="C281" s="49" t="str">
        <v/>
      </c>
      <c r="D281" s="49" t="str">
        <v/>
      </c>
      <c r="E281" s="52" t="str">
        <v/>
      </c>
      <c r="F281" s="9" t="str">
        <v/>
      </c>
      <c r="G281" s="39" t="str">
        <v/>
      </c>
      <c r="H281" s="69" t="e">
        <v>#REF!</v>
      </c>
      <c r="J281" s="13"/>
    </row>
    <row r="282" spans="1:10" ht="14.45" hidden="1">
      <c r="A282" s="8" t="str">
        <v>Willowbrook Farm</v>
      </c>
      <c r="B282" s="49" t="str">
        <v/>
      </c>
      <c r="C282" s="49" t="str">
        <v/>
      </c>
      <c r="D282" s="49" t="str">
        <v/>
      </c>
      <c r="E282" s="52" t="str">
        <v/>
      </c>
      <c r="F282" s="9" t="str">
        <v/>
      </c>
      <c r="G282" s="39" t="str">
        <v/>
      </c>
      <c r="H282" s="69" t="e">
        <v>#REF!</v>
      </c>
      <c r="J282" s="13"/>
    </row>
    <row r="283" spans="1:10" ht="14.45" hidden="1">
      <c r="A283" s="8" t="str">
        <v>Willowbrook Farm</v>
      </c>
      <c r="B283" s="49" t="str">
        <v/>
      </c>
      <c r="C283" s="49" t="str">
        <v/>
      </c>
      <c r="D283" s="49" t="str">
        <v/>
      </c>
      <c r="E283" s="52" t="str">
        <v/>
      </c>
      <c r="F283" s="9" t="str">
        <v/>
      </c>
      <c r="G283" s="39" t="str">
        <v/>
      </c>
      <c r="H283" s="69" t="e">
        <v>#REF!</v>
      </c>
      <c r="J283" s="13"/>
    </row>
    <row r="284" spans="1:10" ht="14.45" hidden="1">
      <c r="A284" s="8" t="str">
        <v/>
      </c>
      <c r="B284" s="49" t="str">
        <v/>
      </c>
      <c r="C284" s="49" t="str">
        <v/>
      </c>
      <c r="D284" s="49" t="str">
        <v/>
      </c>
      <c r="E284" s="52" t="str">
        <v/>
      </c>
      <c r="F284" s="9" t="str">
        <v/>
      </c>
      <c r="G284" s="39" t="str">
        <v/>
      </c>
      <c r="H284" s="69"/>
      <c r="J284" s="13"/>
    </row>
    <row r="285" spans="1:10" ht="14.45" hidden="1">
      <c r="A285" s="8" t="str">
        <v/>
      </c>
      <c r="B285" s="49" t="str">
        <v/>
      </c>
      <c r="C285" s="49" t="str">
        <v/>
      </c>
      <c r="D285" s="49" t="str">
        <v/>
      </c>
      <c r="E285" s="52" t="str">
        <v/>
      </c>
      <c r="F285" s="9" t="str">
        <v/>
      </c>
      <c r="G285" s="39" t="str">
        <v/>
      </c>
      <c r="H285" s="69"/>
      <c r="J285" s="13"/>
    </row>
    <row r="286" spans="1:10" ht="14.45" hidden="1">
      <c r="A286" s="8" t="str">
        <v/>
      </c>
      <c r="B286" s="49" t="str">
        <v/>
      </c>
      <c r="C286" s="49" t="str">
        <v/>
      </c>
      <c r="D286" s="49" t="str">
        <v/>
      </c>
      <c r="E286" s="52" t="str">
        <v/>
      </c>
      <c r="F286" s="9" t="str">
        <v/>
      </c>
      <c r="G286" s="39" t="str">
        <v/>
      </c>
      <c r="H286" s="69"/>
      <c r="J286" s="13"/>
    </row>
    <row r="287" spans="1:10" ht="14.45" hidden="1">
      <c r="A287" s="8" t="str">
        <v/>
      </c>
      <c r="B287" s="49" t="str">
        <v/>
      </c>
      <c r="C287" s="49" t="str">
        <v/>
      </c>
      <c r="D287" s="49" t="str">
        <v/>
      </c>
      <c r="E287" s="52" t="str">
        <v/>
      </c>
      <c r="F287" s="9" t="str">
        <v/>
      </c>
      <c r="G287" s="39" t="str">
        <v/>
      </c>
      <c r="H287" s="69"/>
      <c r="J287" s="13"/>
    </row>
    <row r="288" spans="1:10" ht="14.45" hidden="1">
      <c r="A288" s="8" t="str">
        <v/>
      </c>
      <c r="B288" s="49" t="str">
        <v/>
      </c>
      <c r="C288" s="49" t="str">
        <v/>
      </c>
      <c r="D288" s="49" t="str">
        <v/>
      </c>
      <c r="E288" s="52" t="str">
        <v/>
      </c>
      <c r="F288" s="9" t="str">
        <v/>
      </c>
      <c r="G288" s="39" t="str">
        <v/>
      </c>
      <c r="H288" s="69"/>
      <c r="J288" s="13"/>
    </row>
    <row r="289" spans="1:10" ht="14.45" hidden="1">
      <c r="A289" s="8" t="str">
        <v/>
      </c>
      <c r="B289" s="49" t="str">
        <v/>
      </c>
      <c r="C289" s="49" t="str">
        <v/>
      </c>
      <c r="D289" s="49" t="str">
        <v/>
      </c>
      <c r="E289" s="52" t="str">
        <v/>
      </c>
      <c r="F289" s="9" t="str">
        <v/>
      </c>
      <c r="G289" s="39" t="str">
        <v/>
      </c>
      <c r="H289" s="69"/>
      <c r="J289" s="13"/>
    </row>
    <row r="290" spans="1:10" ht="14.45" hidden="1">
      <c r="A290" s="8" t="str">
        <v/>
      </c>
      <c r="B290" s="49" t="str">
        <v/>
      </c>
      <c r="C290" s="49" t="str">
        <v/>
      </c>
      <c r="D290" s="49" t="str">
        <v/>
      </c>
      <c r="E290" s="52" t="str">
        <v/>
      </c>
      <c r="F290" s="9" t="str">
        <v/>
      </c>
      <c r="G290" s="39" t="str">
        <v/>
      </c>
      <c r="H290" s="69"/>
      <c r="J290" s="13"/>
    </row>
    <row r="291" spans="1:10" ht="14.45" hidden="1">
      <c r="A291" s="8" t="str">
        <v/>
      </c>
      <c r="B291" s="49" t="str">
        <v/>
      </c>
      <c r="C291" s="49" t="str">
        <v/>
      </c>
      <c r="D291" s="49" t="str">
        <v/>
      </c>
      <c r="E291" s="52" t="str">
        <v/>
      </c>
      <c r="F291" s="9" t="str">
        <v/>
      </c>
      <c r="G291" s="39" t="str">
        <v/>
      </c>
      <c r="H291" s="69"/>
      <c r="J291" s="13"/>
    </row>
    <row r="292" spans="1:10" ht="14.45" hidden="1">
      <c r="A292" s="8" t="str">
        <v/>
      </c>
      <c r="B292" s="49" t="str">
        <v/>
      </c>
      <c r="C292" s="49" t="str">
        <v/>
      </c>
      <c r="D292" s="49" t="str">
        <v/>
      </c>
      <c r="E292" s="52" t="str">
        <v/>
      </c>
      <c r="F292" s="9" t="str">
        <v/>
      </c>
      <c r="G292" s="39" t="str">
        <v/>
      </c>
      <c r="H292" s="69"/>
      <c r="J292" s="13"/>
    </row>
    <row r="293" spans="1:10" ht="14.45" hidden="1">
      <c r="A293" s="8" t="str">
        <v/>
      </c>
      <c r="B293" s="49" t="str">
        <v/>
      </c>
      <c r="C293" s="49" t="str">
        <v/>
      </c>
      <c r="D293" s="49" t="str">
        <v/>
      </c>
      <c r="E293" s="52" t="str">
        <v/>
      </c>
      <c r="F293" s="9" t="str">
        <v/>
      </c>
      <c r="G293" s="39" t="str">
        <v/>
      </c>
      <c r="H293" s="69"/>
      <c r="J293" s="13"/>
    </row>
    <row r="294" spans="1:10" ht="14.45" hidden="1">
      <c r="A294" s="8" t="str">
        <v/>
      </c>
      <c r="B294" s="49" t="str">
        <v/>
      </c>
      <c r="C294" s="49" t="str">
        <v/>
      </c>
      <c r="D294" s="49" t="str">
        <v/>
      </c>
      <c r="E294" s="52" t="str">
        <v/>
      </c>
      <c r="F294" s="9" t="str">
        <v/>
      </c>
      <c r="G294" s="39" t="str">
        <v/>
      </c>
      <c r="H294" s="69"/>
      <c r="J294" s="13"/>
    </row>
    <row r="295" spans="1:10" ht="15" hidden="1" customHeight="1">
      <c r="A295" s="8" t="str">
        <v/>
      </c>
      <c r="B295" s="49" t="str">
        <v/>
      </c>
      <c r="C295" s="49" t="str">
        <v/>
      </c>
      <c r="D295" s="49" t="str">
        <v/>
      </c>
      <c r="E295" s="52" t="str">
        <v/>
      </c>
      <c r="F295" s="9" t="str">
        <v/>
      </c>
      <c r="G295" s="39" t="str">
        <v/>
      </c>
      <c r="H295" s="69"/>
      <c r="J295" s="13"/>
    </row>
    <row r="296" spans="1:10" ht="14.45" hidden="1">
      <c r="A296" s="8" t="str">
        <v/>
      </c>
      <c r="B296" s="49" t="str">
        <v/>
      </c>
      <c r="C296" s="49" t="str">
        <v/>
      </c>
      <c r="D296" s="49" t="str">
        <v/>
      </c>
      <c r="E296" s="52" t="str">
        <v/>
      </c>
      <c r="F296" s="9" t="str">
        <v/>
      </c>
      <c r="G296" s="39" t="str">
        <v/>
      </c>
      <c r="H296" s="69"/>
      <c r="J296" s="13"/>
    </row>
    <row r="297" spans="1:10" ht="14.45" hidden="1">
      <c r="A297" s="8" t="str">
        <v/>
      </c>
      <c r="B297" s="49" t="str">
        <v/>
      </c>
      <c r="C297" s="49" t="str">
        <v/>
      </c>
      <c r="D297" s="49" t="str">
        <v/>
      </c>
      <c r="E297" s="52" t="str">
        <v/>
      </c>
      <c r="F297" s="9" t="str">
        <v/>
      </c>
      <c r="G297" s="39" t="str">
        <v/>
      </c>
      <c r="H297" s="69"/>
      <c r="J297" s="11"/>
    </row>
    <row r="298" spans="1:10" ht="14.45" hidden="1">
      <c r="A298" s="8" t="str">
        <v/>
      </c>
      <c r="B298" s="49" t="str">
        <v/>
      </c>
      <c r="C298" s="49" t="str">
        <v/>
      </c>
      <c r="D298" s="49" t="str">
        <v/>
      </c>
      <c r="E298" s="52" t="str">
        <v/>
      </c>
      <c r="F298" s="9" t="str">
        <v/>
      </c>
      <c r="G298" s="39" t="str">
        <v/>
      </c>
      <c r="H298" s="69"/>
      <c r="J298" s="13"/>
    </row>
    <row r="299" spans="1:10" ht="14.45" hidden="1">
      <c r="A299" s="8" t="str">
        <v/>
      </c>
      <c r="B299" s="49" t="str">
        <v/>
      </c>
      <c r="C299" s="49" t="str">
        <v/>
      </c>
      <c r="D299" s="49" t="str">
        <v/>
      </c>
      <c r="E299" s="52" t="str">
        <v/>
      </c>
      <c r="F299" s="9" t="str">
        <v/>
      </c>
      <c r="G299" s="39" t="str">
        <v/>
      </c>
      <c r="H299" s="69"/>
      <c r="J299" s="13"/>
    </row>
    <row r="300" spans="1:10" ht="14.45" hidden="1">
      <c r="A300" s="8" t="str">
        <v/>
      </c>
      <c r="B300" s="49" t="str">
        <v/>
      </c>
      <c r="C300" s="49" t="str">
        <v/>
      </c>
      <c r="D300" s="49" t="str">
        <v/>
      </c>
      <c r="E300" s="52" t="str">
        <v/>
      </c>
      <c r="F300" s="9" t="str">
        <v/>
      </c>
      <c r="G300" s="39" t="str">
        <v/>
      </c>
      <c r="H300" s="69"/>
      <c r="J300" s="13"/>
    </row>
    <row r="301" spans="1:10" ht="14.45" hidden="1">
      <c r="A301" s="8" t="str">
        <v/>
      </c>
      <c r="B301" s="49" t="str">
        <v/>
      </c>
      <c r="C301" s="49" t="str">
        <v/>
      </c>
      <c r="D301" s="49" t="str">
        <v/>
      </c>
      <c r="E301" s="52" t="str">
        <v/>
      </c>
      <c r="F301" s="9" t="str">
        <v/>
      </c>
      <c r="G301" s="39" t="str">
        <v/>
      </c>
      <c r="H301" s="69"/>
      <c r="J301" s="13"/>
    </row>
    <row r="302" spans="1:10" ht="14.45" hidden="1">
      <c r="A302" s="8" t="str">
        <v/>
      </c>
      <c r="B302" s="49" t="str">
        <v/>
      </c>
      <c r="C302" s="49" t="str">
        <v/>
      </c>
      <c r="D302" s="49" t="str">
        <v/>
      </c>
      <c r="E302" s="52" t="str">
        <v/>
      </c>
      <c r="F302" s="9" t="str">
        <v/>
      </c>
      <c r="G302" s="39" t="str">
        <v/>
      </c>
      <c r="H302" s="69"/>
      <c r="J302" s="13"/>
    </row>
    <row r="303" spans="1:10" ht="14.45" hidden="1">
      <c r="A303" s="8" t="str">
        <v/>
      </c>
      <c r="B303" s="49" t="str">
        <v/>
      </c>
      <c r="C303" s="49" t="str">
        <v/>
      </c>
      <c r="D303" s="49" t="str">
        <v/>
      </c>
      <c r="E303" s="52" t="str">
        <v/>
      </c>
      <c r="F303" s="9" t="str">
        <v/>
      </c>
      <c r="G303" s="39" t="str">
        <v/>
      </c>
      <c r="H303" s="69"/>
      <c r="J303" s="13"/>
    </row>
    <row r="304" spans="1:10" ht="14.45" hidden="1">
      <c r="A304" s="8" t="str">
        <v/>
      </c>
      <c r="B304" s="49" t="str">
        <v/>
      </c>
      <c r="C304" s="49" t="str">
        <v/>
      </c>
      <c r="D304" s="49" t="str">
        <v/>
      </c>
      <c r="E304" s="52" t="str">
        <v/>
      </c>
      <c r="F304" s="9" t="str">
        <v/>
      </c>
      <c r="G304" s="39" t="str">
        <v/>
      </c>
      <c r="H304" s="69"/>
      <c r="J304" s="13"/>
    </row>
    <row r="305" spans="1:10" ht="14.45" hidden="1">
      <c r="A305" s="8" t="str">
        <v/>
      </c>
      <c r="B305" s="49" t="str">
        <v/>
      </c>
      <c r="C305" s="49" t="str">
        <v/>
      </c>
      <c r="D305" s="49" t="str">
        <v/>
      </c>
      <c r="E305" s="52" t="str">
        <v/>
      </c>
      <c r="F305" s="9" t="str">
        <v/>
      </c>
      <c r="G305" s="39" t="str">
        <v/>
      </c>
      <c r="H305" s="69"/>
      <c r="J305" s="13"/>
    </row>
    <row r="306" spans="1:10" ht="14.45" hidden="1">
      <c r="A306" s="8" t="str">
        <v/>
      </c>
      <c r="B306" s="49" t="str">
        <v/>
      </c>
      <c r="C306" s="49" t="str">
        <v/>
      </c>
      <c r="D306" s="49" t="str">
        <v/>
      </c>
      <c r="E306" s="52" t="str">
        <v/>
      </c>
      <c r="F306" s="9" t="str">
        <v/>
      </c>
      <c r="G306" s="39" t="str">
        <v/>
      </c>
      <c r="H306" s="69"/>
      <c r="J306" s="13"/>
    </row>
    <row r="307" spans="1:10" ht="14.45" hidden="1">
      <c r="A307" s="8" t="str">
        <v/>
      </c>
      <c r="B307" s="49" t="str">
        <v/>
      </c>
      <c r="C307" s="49" t="str">
        <v/>
      </c>
      <c r="D307" s="49" t="str">
        <v/>
      </c>
      <c r="E307" s="52" t="str">
        <v/>
      </c>
      <c r="F307" s="9" t="str">
        <v/>
      </c>
      <c r="G307" s="39" t="str">
        <v/>
      </c>
      <c r="H307" s="69"/>
      <c r="J307" s="13"/>
    </row>
    <row r="308" spans="1:10" ht="14.45" hidden="1">
      <c r="A308" s="8" t="str">
        <v/>
      </c>
      <c r="B308" s="49" t="str">
        <v/>
      </c>
      <c r="C308" s="49" t="str">
        <v/>
      </c>
      <c r="D308" s="49" t="str">
        <v/>
      </c>
      <c r="E308" s="52" t="str">
        <v/>
      </c>
      <c r="F308" s="9" t="str">
        <v/>
      </c>
      <c r="G308" s="39" t="str">
        <v/>
      </c>
      <c r="H308" s="69"/>
      <c r="J308" s="13"/>
    </row>
    <row r="309" spans="1:10" ht="14.45" hidden="1">
      <c r="A309" s="8" t="str">
        <v/>
      </c>
      <c r="B309" s="49" t="str">
        <v/>
      </c>
      <c r="C309" s="49" t="str">
        <v/>
      </c>
      <c r="D309" s="49" t="str">
        <v/>
      </c>
      <c r="E309" s="52" t="str">
        <v/>
      </c>
      <c r="F309" s="9" t="str">
        <v/>
      </c>
      <c r="G309" s="39" t="str">
        <v/>
      </c>
      <c r="H309" s="69"/>
      <c r="J309" s="13"/>
    </row>
    <row r="310" spans="1:10" ht="14.45" hidden="1">
      <c r="A310" s="8" t="str">
        <v/>
      </c>
      <c r="B310" s="49" t="str">
        <v/>
      </c>
      <c r="C310" s="49" t="str">
        <v/>
      </c>
      <c r="D310" s="49" t="str">
        <v/>
      </c>
      <c r="E310" s="52" t="str">
        <v/>
      </c>
      <c r="F310" s="9" t="str">
        <v/>
      </c>
      <c r="G310" s="39" t="str">
        <v/>
      </c>
      <c r="H310" s="69"/>
      <c r="J310" s="13"/>
    </row>
    <row r="311" spans="1:10" ht="14.45" hidden="1">
      <c r="A311" s="8" t="str">
        <v/>
      </c>
      <c r="B311" s="49" t="str">
        <v/>
      </c>
      <c r="C311" s="49" t="str">
        <v/>
      </c>
      <c r="D311" s="49" t="str">
        <v/>
      </c>
      <c r="E311" s="52" t="str">
        <v/>
      </c>
      <c r="F311" s="9" t="str">
        <v/>
      </c>
      <c r="G311" s="39" t="str">
        <v/>
      </c>
      <c r="H311" s="69"/>
      <c r="J311" s="13"/>
    </row>
    <row r="312" spans="1:10" ht="14.45" hidden="1">
      <c r="A312" s="8" t="str">
        <v/>
      </c>
      <c r="B312" s="49" t="str">
        <v/>
      </c>
      <c r="C312" s="49" t="str">
        <v/>
      </c>
      <c r="D312" s="49" t="str">
        <v/>
      </c>
      <c r="E312" s="52" t="str">
        <v/>
      </c>
      <c r="F312" s="9" t="str">
        <v/>
      </c>
      <c r="G312" s="39" t="str">
        <v/>
      </c>
      <c r="H312" s="69"/>
      <c r="J312" s="13"/>
    </row>
    <row r="313" spans="1:10" ht="14.45" hidden="1">
      <c r="A313" s="8" t="str">
        <v/>
      </c>
      <c r="B313" s="49" t="str">
        <v/>
      </c>
      <c r="C313" s="49" t="str">
        <v/>
      </c>
      <c r="D313" s="49" t="str">
        <v/>
      </c>
      <c r="E313" s="52" t="str">
        <v/>
      </c>
      <c r="F313" s="9" t="str">
        <v/>
      </c>
      <c r="G313" s="39" t="str">
        <v/>
      </c>
      <c r="H313" s="69"/>
      <c r="J313" s="13"/>
    </row>
    <row r="314" spans="1:10" ht="14.45" hidden="1">
      <c r="A314" s="8" t="str">
        <v/>
      </c>
      <c r="B314" s="49" t="str">
        <v/>
      </c>
      <c r="C314" s="49" t="str">
        <v/>
      </c>
      <c r="D314" s="49" t="str">
        <v/>
      </c>
      <c r="E314" s="52" t="str">
        <v/>
      </c>
      <c r="F314" s="9" t="str">
        <v/>
      </c>
      <c r="G314" s="39" t="str">
        <v/>
      </c>
      <c r="H314" s="69"/>
      <c r="J314" s="13"/>
    </row>
    <row r="315" spans="1:10" ht="15" hidden="1" customHeight="1">
      <c r="A315" s="8" t="str">
        <v/>
      </c>
      <c r="B315" s="49" t="str">
        <v/>
      </c>
      <c r="C315" s="49" t="str">
        <v/>
      </c>
      <c r="D315" s="49" t="str">
        <v/>
      </c>
      <c r="E315" s="52" t="str">
        <v/>
      </c>
      <c r="F315" s="9" t="str">
        <v/>
      </c>
      <c r="G315" s="39" t="str">
        <v/>
      </c>
      <c r="H315" s="69"/>
      <c r="J315" s="13"/>
    </row>
    <row r="316" spans="1:10" ht="14.45" hidden="1">
      <c r="A316" s="8" t="str">
        <v/>
      </c>
      <c r="B316" s="49" t="str">
        <v/>
      </c>
      <c r="C316" s="49" t="str">
        <v/>
      </c>
      <c r="D316" s="49" t="str">
        <v/>
      </c>
      <c r="E316" s="52" t="str">
        <v/>
      </c>
      <c r="F316" s="9" t="str">
        <v/>
      </c>
      <c r="G316" s="39" t="str">
        <v/>
      </c>
      <c r="H316" s="69"/>
      <c r="J316" s="13"/>
    </row>
    <row r="317" spans="1:10" ht="14.45" hidden="1">
      <c r="A317" s="8" t="str">
        <v/>
      </c>
      <c r="B317" s="49" t="str">
        <v/>
      </c>
      <c r="C317" s="49" t="str">
        <v/>
      </c>
      <c r="D317" s="49" t="str">
        <v/>
      </c>
      <c r="E317" s="52" t="str">
        <v/>
      </c>
      <c r="F317" s="9" t="str">
        <v/>
      </c>
      <c r="G317" s="39" t="str">
        <v/>
      </c>
      <c r="H317" s="69"/>
      <c r="J317" s="11"/>
    </row>
    <row r="318" spans="1:10" ht="14.45" hidden="1">
      <c r="A318" s="8" t="str">
        <v/>
      </c>
      <c r="B318" s="49" t="str">
        <v/>
      </c>
      <c r="C318" s="49" t="str">
        <v/>
      </c>
      <c r="D318" s="49" t="str">
        <v/>
      </c>
      <c r="E318" s="52" t="str">
        <v/>
      </c>
      <c r="F318" s="9" t="str">
        <v/>
      </c>
      <c r="G318" s="39" t="str">
        <v/>
      </c>
      <c r="H318" s="69"/>
      <c r="J318" s="13"/>
    </row>
    <row r="319" spans="1:10" ht="14.45" hidden="1">
      <c r="A319" s="8" t="str">
        <v/>
      </c>
      <c r="B319" s="49" t="str">
        <v/>
      </c>
      <c r="C319" s="49" t="str">
        <v/>
      </c>
      <c r="D319" s="49" t="str">
        <v/>
      </c>
      <c r="E319" s="52" t="str">
        <v/>
      </c>
      <c r="F319" s="9" t="str">
        <v/>
      </c>
      <c r="G319" s="39" t="str">
        <v/>
      </c>
      <c r="H319" s="69"/>
      <c r="J319" s="13"/>
    </row>
    <row r="320" spans="1:10" ht="14.45" hidden="1">
      <c r="A320" s="8" t="str">
        <v/>
      </c>
      <c r="B320" s="49" t="str">
        <v/>
      </c>
      <c r="C320" s="49" t="str">
        <v/>
      </c>
      <c r="D320" s="49" t="str">
        <v/>
      </c>
      <c r="E320" s="52" t="str">
        <v/>
      </c>
      <c r="F320" s="9" t="str">
        <v/>
      </c>
      <c r="G320" s="39" t="str">
        <v/>
      </c>
      <c r="H320" s="69"/>
      <c r="J320" s="13"/>
    </row>
    <row r="321" spans="1:10" ht="14.45" hidden="1">
      <c r="A321" s="8" t="str">
        <v/>
      </c>
      <c r="B321" s="49" t="str">
        <v/>
      </c>
      <c r="C321" s="49" t="str">
        <v/>
      </c>
      <c r="D321" s="49" t="str">
        <v/>
      </c>
      <c r="E321" s="52" t="str">
        <v/>
      </c>
      <c r="F321" s="9" t="str">
        <v/>
      </c>
      <c r="G321" s="39" t="str">
        <v/>
      </c>
      <c r="H321" s="69"/>
      <c r="J321" s="13"/>
    </row>
    <row r="322" spans="1:10" ht="14.45" hidden="1">
      <c r="A322" s="8" t="str">
        <v/>
      </c>
      <c r="B322" s="49" t="str">
        <v/>
      </c>
      <c r="C322" s="49" t="str">
        <v/>
      </c>
      <c r="D322" s="49" t="str">
        <v/>
      </c>
      <c r="E322" s="52" t="str">
        <v/>
      </c>
      <c r="F322" s="9" t="str">
        <v/>
      </c>
      <c r="G322" s="39" t="str">
        <v/>
      </c>
      <c r="H322" s="69"/>
      <c r="J322" s="13"/>
    </row>
    <row r="323" spans="1:10" ht="14.45" hidden="1">
      <c r="A323" s="8" t="str">
        <v/>
      </c>
      <c r="B323" s="49" t="str">
        <v/>
      </c>
      <c r="C323" s="49" t="str">
        <v/>
      </c>
      <c r="D323" s="49" t="str">
        <v/>
      </c>
      <c r="E323" s="52" t="str">
        <v/>
      </c>
      <c r="F323" s="9" t="str">
        <v/>
      </c>
      <c r="G323" s="39" t="str">
        <v/>
      </c>
      <c r="H323" s="69"/>
      <c r="J323" s="13"/>
    </row>
    <row r="324" spans="1:10" ht="14.45" hidden="1">
      <c r="A324" s="8" t="str">
        <v/>
      </c>
      <c r="B324" s="49" t="str">
        <v/>
      </c>
      <c r="C324" s="49" t="str">
        <v/>
      </c>
      <c r="D324" s="49" t="str">
        <v/>
      </c>
      <c r="E324" s="52" t="str">
        <v/>
      </c>
      <c r="F324" s="9" t="str">
        <v/>
      </c>
      <c r="G324" s="39" t="str">
        <v/>
      </c>
      <c r="H324" s="69"/>
      <c r="J324" s="13"/>
    </row>
    <row r="325" spans="1:10" ht="14.45" hidden="1">
      <c r="A325" s="8" t="str">
        <v/>
      </c>
      <c r="B325" s="49" t="str">
        <v/>
      </c>
      <c r="C325" s="49" t="str">
        <v/>
      </c>
      <c r="D325" s="49" t="str">
        <v/>
      </c>
      <c r="E325" s="52" t="str">
        <v/>
      </c>
      <c r="F325" s="9" t="str">
        <v/>
      </c>
      <c r="G325" s="39" t="str">
        <v/>
      </c>
      <c r="H325" s="69"/>
      <c r="J325" s="13"/>
    </row>
    <row r="326" spans="1:10" ht="14.45" hidden="1">
      <c r="A326" s="8" t="str">
        <v/>
      </c>
      <c r="B326" s="49" t="str">
        <v/>
      </c>
      <c r="C326" s="49" t="str">
        <v/>
      </c>
      <c r="D326" s="49" t="str">
        <v/>
      </c>
      <c r="E326" s="52" t="str">
        <v/>
      </c>
      <c r="F326" s="9" t="str">
        <v/>
      </c>
      <c r="G326" s="39" t="str">
        <v/>
      </c>
      <c r="H326" s="69"/>
      <c r="J326" s="13"/>
    </row>
    <row r="327" spans="1:10" ht="14.45" hidden="1">
      <c r="A327" s="8" t="str">
        <v/>
      </c>
      <c r="B327" s="49" t="str">
        <v/>
      </c>
      <c r="C327" s="49" t="str">
        <v/>
      </c>
      <c r="D327" s="49" t="str">
        <v/>
      </c>
      <c r="E327" s="52" t="str">
        <v/>
      </c>
      <c r="F327" s="9" t="str">
        <v/>
      </c>
      <c r="G327" s="39" t="str">
        <v/>
      </c>
      <c r="H327" s="69"/>
      <c r="J327" s="13"/>
    </row>
    <row r="328" spans="1:10" ht="14.45" hidden="1">
      <c r="A328" s="8" t="str">
        <v/>
      </c>
      <c r="B328" s="49" t="str">
        <v/>
      </c>
      <c r="C328" s="49" t="str">
        <v/>
      </c>
      <c r="D328" s="49" t="str">
        <v/>
      </c>
      <c r="E328" s="52" t="str">
        <v/>
      </c>
      <c r="F328" s="9" t="str">
        <v/>
      </c>
      <c r="G328" s="39" t="str">
        <v/>
      </c>
      <c r="H328" s="69"/>
      <c r="J328" s="13"/>
    </row>
    <row r="329" spans="1:10" ht="14.45" hidden="1">
      <c r="A329" s="8" t="str">
        <v/>
      </c>
      <c r="B329" s="49" t="str">
        <v/>
      </c>
      <c r="C329" s="49" t="str">
        <v/>
      </c>
      <c r="D329" s="49" t="str">
        <v/>
      </c>
      <c r="E329" s="52" t="str">
        <v/>
      </c>
      <c r="F329" s="9" t="str">
        <v/>
      </c>
      <c r="G329" s="39" t="str">
        <v/>
      </c>
      <c r="H329" s="69"/>
      <c r="J329" s="13"/>
    </row>
    <row r="330" spans="1:10" ht="14.45" hidden="1">
      <c r="A330" s="8" t="str">
        <v/>
      </c>
      <c r="B330" s="49" t="str">
        <v/>
      </c>
      <c r="C330" s="49" t="str">
        <v/>
      </c>
      <c r="D330" s="49" t="str">
        <v/>
      </c>
      <c r="E330" s="52" t="str">
        <v/>
      </c>
      <c r="F330" s="9" t="str">
        <v/>
      </c>
      <c r="G330" s="39" t="str">
        <v/>
      </c>
      <c r="H330" s="69"/>
      <c r="J330" s="13"/>
    </row>
    <row r="331" spans="1:10" ht="14.45" hidden="1">
      <c r="A331" s="8" t="str">
        <v/>
      </c>
      <c r="B331" s="49" t="str">
        <v/>
      </c>
      <c r="C331" s="49" t="str">
        <v/>
      </c>
      <c r="D331" s="49" t="str">
        <v/>
      </c>
      <c r="E331" s="52" t="str">
        <v/>
      </c>
      <c r="F331" s="9" t="str">
        <v/>
      </c>
      <c r="G331" s="39" t="str">
        <v/>
      </c>
      <c r="H331" s="69"/>
      <c r="J331" s="13"/>
    </row>
    <row r="332" spans="1:10" ht="14.45" hidden="1">
      <c r="A332" s="8" t="str">
        <v/>
      </c>
      <c r="B332" s="49" t="str">
        <v/>
      </c>
      <c r="C332" s="49" t="str">
        <v/>
      </c>
      <c r="D332" s="49" t="str">
        <v/>
      </c>
      <c r="E332" s="52" t="str">
        <v/>
      </c>
      <c r="F332" s="9" t="str">
        <v/>
      </c>
      <c r="G332" s="39" t="str">
        <v/>
      </c>
      <c r="H332" s="69"/>
      <c r="J332" s="13"/>
    </row>
    <row r="333" spans="1:10" ht="14.45" hidden="1">
      <c r="A333" s="8" t="str">
        <v/>
      </c>
      <c r="B333" s="49" t="str">
        <v/>
      </c>
      <c r="C333" s="49" t="str">
        <v/>
      </c>
      <c r="D333" s="49" t="str">
        <v/>
      </c>
      <c r="E333" s="52" t="str">
        <v/>
      </c>
      <c r="F333" s="9" t="str">
        <v/>
      </c>
      <c r="G333" s="39" t="str">
        <v/>
      </c>
      <c r="H333" s="69"/>
      <c r="J333" s="13"/>
    </row>
    <row r="334" spans="1:10" ht="14.45" hidden="1">
      <c r="A334" s="8" t="str">
        <v/>
      </c>
      <c r="B334" s="49" t="str">
        <v/>
      </c>
      <c r="C334" s="49" t="str">
        <v/>
      </c>
      <c r="D334" s="49" t="str">
        <v/>
      </c>
      <c r="E334" s="52" t="str">
        <v/>
      </c>
      <c r="F334" s="9" t="str">
        <v/>
      </c>
      <c r="G334" s="39" t="str">
        <v/>
      </c>
      <c r="H334" s="69"/>
      <c r="J334" s="13"/>
    </row>
    <row r="335" spans="1:10" ht="15" hidden="1" customHeight="1">
      <c r="A335" s="8" t="str">
        <v/>
      </c>
      <c r="B335" s="49" t="str">
        <v/>
      </c>
      <c r="C335" s="49" t="str">
        <v/>
      </c>
      <c r="D335" s="49" t="str">
        <v/>
      </c>
      <c r="E335" s="52" t="str">
        <v/>
      </c>
      <c r="F335" s="9" t="str">
        <v/>
      </c>
      <c r="G335" s="39" t="str">
        <v/>
      </c>
      <c r="H335" s="69"/>
      <c r="J335" s="13"/>
    </row>
    <row r="336" spans="1:10" ht="14.45" hidden="1">
      <c r="A336" s="8" t="str">
        <v/>
      </c>
      <c r="B336" s="49" t="str">
        <v/>
      </c>
      <c r="C336" s="49" t="str">
        <v/>
      </c>
      <c r="D336" s="49" t="str">
        <v/>
      </c>
      <c r="E336" s="52" t="str">
        <v/>
      </c>
      <c r="F336" s="9" t="str">
        <v/>
      </c>
      <c r="G336" s="39" t="str">
        <v/>
      </c>
      <c r="H336" s="69"/>
      <c r="J336" s="13"/>
    </row>
    <row r="337" spans="1:10" ht="14.45" hidden="1">
      <c r="A337" s="8" t="str">
        <v/>
      </c>
      <c r="B337" s="49" t="str">
        <v/>
      </c>
      <c r="C337" s="49" t="str">
        <v/>
      </c>
      <c r="D337" s="49" t="str">
        <v/>
      </c>
      <c r="E337" s="52" t="str">
        <v/>
      </c>
      <c r="F337" s="9" t="str">
        <v/>
      </c>
      <c r="G337" s="39" t="str">
        <v/>
      </c>
      <c r="H337" s="69"/>
      <c r="J337" s="11"/>
    </row>
    <row r="338" spans="1:10" ht="14.45" hidden="1">
      <c r="A338" s="8" t="str">
        <v/>
      </c>
      <c r="B338" s="49" t="str">
        <v/>
      </c>
      <c r="C338" s="49" t="str">
        <v/>
      </c>
      <c r="D338" s="49" t="str">
        <v/>
      </c>
      <c r="E338" s="52" t="str">
        <v/>
      </c>
      <c r="F338" s="9" t="str">
        <v/>
      </c>
      <c r="G338" s="39" t="str">
        <v/>
      </c>
      <c r="H338" s="69"/>
      <c r="J338" s="13"/>
    </row>
    <row r="339" spans="1:10" ht="14.45" hidden="1">
      <c r="A339" s="8" t="str">
        <v/>
      </c>
      <c r="B339" s="49" t="str">
        <v/>
      </c>
      <c r="C339" s="49" t="str">
        <v/>
      </c>
      <c r="D339" s="49" t="str">
        <v/>
      </c>
      <c r="E339" s="52" t="str">
        <v/>
      </c>
      <c r="F339" s="9" t="str">
        <v/>
      </c>
      <c r="G339" s="39" t="str">
        <v/>
      </c>
      <c r="H339" s="69"/>
      <c r="J339" s="13"/>
    </row>
    <row r="340" spans="1:10" ht="14.45" hidden="1">
      <c r="A340" s="8" t="str">
        <v/>
      </c>
      <c r="B340" s="49" t="str">
        <v/>
      </c>
      <c r="C340" s="49" t="str">
        <v/>
      </c>
      <c r="D340" s="49" t="str">
        <v/>
      </c>
      <c r="E340" s="52" t="str">
        <v/>
      </c>
      <c r="F340" s="9" t="str">
        <v/>
      </c>
      <c r="G340" s="39" t="str">
        <v/>
      </c>
      <c r="H340" s="69"/>
      <c r="J340" s="13"/>
    </row>
    <row r="341" spans="1:10" ht="14.45" hidden="1">
      <c r="A341" s="8" t="str">
        <v/>
      </c>
      <c r="B341" s="49" t="str">
        <v/>
      </c>
      <c r="C341" s="49" t="str">
        <v/>
      </c>
      <c r="D341" s="49" t="str">
        <v/>
      </c>
      <c r="E341" s="52" t="str">
        <v/>
      </c>
      <c r="F341" s="9" t="str">
        <v/>
      </c>
      <c r="G341" s="39" t="str">
        <v/>
      </c>
      <c r="H341" s="69"/>
      <c r="J341" s="13"/>
    </row>
    <row r="342" spans="1:10" ht="14.45" hidden="1">
      <c r="A342" s="8" t="str">
        <v/>
      </c>
      <c r="B342" s="49" t="str">
        <v/>
      </c>
      <c r="C342" s="49" t="str">
        <v/>
      </c>
      <c r="D342" s="49" t="str">
        <v/>
      </c>
      <c r="E342" s="52" t="str">
        <v/>
      </c>
      <c r="F342" s="9" t="str">
        <v/>
      </c>
      <c r="G342" s="39" t="str">
        <v/>
      </c>
      <c r="H342" s="69"/>
      <c r="J342" s="13"/>
    </row>
    <row r="343" spans="1:10" ht="14.45" hidden="1">
      <c r="A343" s="8" t="str">
        <v/>
      </c>
      <c r="B343" s="49" t="str">
        <v/>
      </c>
      <c r="C343" s="49" t="str">
        <v/>
      </c>
      <c r="D343" s="49" t="str">
        <v/>
      </c>
      <c r="E343" s="52" t="str">
        <v/>
      </c>
      <c r="F343" s="9" t="str">
        <v/>
      </c>
      <c r="G343" s="39" t="str">
        <v/>
      </c>
      <c r="H343" s="69"/>
      <c r="J343" s="13"/>
    </row>
    <row r="344" spans="1:10" ht="14.45" hidden="1">
      <c r="A344" s="8" t="str">
        <v/>
      </c>
      <c r="B344" s="49" t="str">
        <v/>
      </c>
      <c r="C344" s="49" t="str">
        <v/>
      </c>
      <c r="D344" s="49" t="str">
        <v/>
      </c>
      <c r="E344" s="52" t="str">
        <v/>
      </c>
      <c r="F344" s="9" t="str">
        <v/>
      </c>
      <c r="G344" s="39" t="str">
        <v/>
      </c>
      <c r="H344" s="69"/>
      <c r="J344" s="13"/>
    </row>
    <row r="345" spans="1:10" ht="14.45" hidden="1">
      <c r="A345" s="8" t="str">
        <v/>
      </c>
      <c r="B345" s="49" t="str">
        <v/>
      </c>
      <c r="C345" s="49" t="str">
        <v/>
      </c>
      <c r="D345" s="49" t="str">
        <v/>
      </c>
      <c r="E345" s="52" t="str">
        <v/>
      </c>
      <c r="F345" s="9" t="str">
        <v/>
      </c>
      <c r="G345" s="39" t="str">
        <v/>
      </c>
      <c r="H345" s="69"/>
      <c r="J345" s="13"/>
    </row>
    <row r="346" spans="1:10" ht="14.45" hidden="1">
      <c r="A346" s="8" t="str">
        <v/>
      </c>
      <c r="B346" s="49" t="str">
        <v/>
      </c>
      <c r="C346" s="49" t="str">
        <v/>
      </c>
      <c r="D346" s="49" t="str">
        <v/>
      </c>
      <c r="E346" s="52" t="str">
        <v/>
      </c>
      <c r="F346" s="9" t="str">
        <v/>
      </c>
      <c r="G346" s="39" t="str">
        <v/>
      </c>
      <c r="H346" s="69"/>
      <c r="J346" s="13"/>
    </row>
    <row r="347" spans="1:10" ht="14.45" hidden="1">
      <c r="A347" s="8" t="str">
        <v/>
      </c>
      <c r="B347" s="49" t="str">
        <v/>
      </c>
      <c r="C347" s="49" t="str">
        <v/>
      </c>
      <c r="D347" s="49" t="str">
        <v/>
      </c>
      <c r="E347" s="52" t="str">
        <v/>
      </c>
      <c r="F347" s="9" t="str">
        <v/>
      </c>
      <c r="G347" s="39" t="str">
        <v/>
      </c>
      <c r="H347" s="69"/>
      <c r="J347" s="13"/>
    </row>
    <row r="348" spans="1:10" ht="14.45" hidden="1">
      <c r="A348" s="8" t="str">
        <v/>
      </c>
      <c r="B348" s="49" t="str">
        <v/>
      </c>
      <c r="C348" s="49" t="str">
        <v/>
      </c>
      <c r="D348" s="49" t="str">
        <v/>
      </c>
      <c r="E348" s="52" t="str">
        <v/>
      </c>
      <c r="F348" s="9" t="str">
        <v/>
      </c>
      <c r="G348" s="39" t="str">
        <v/>
      </c>
      <c r="H348" s="69"/>
      <c r="J348" s="13"/>
    </row>
    <row r="349" spans="1:10" ht="14.45" hidden="1">
      <c r="A349" s="8" t="str">
        <v/>
      </c>
      <c r="B349" s="49" t="str">
        <v/>
      </c>
      <c r="C349" s="49" t="str">
        <v/>
      </c>
      <c r="D349" s="49" t="str">
        <v/>
      </c>
      <c r="E349" s="52" t="str">
        <v/>
      </c>
      <c r="F349" s="9" t="str">
        <v/>
      </c>
      <c r="G349" s="39" t="str">
        <v/>
      </c>
      <c r="H349" s="69"/>
      <c r="J349" s="13"/>
    </row>
    <row r="350" spans="1:10" ht="14.45" hidden="1">
      <c r="A350" s="8" t="str">
        <v/>
      </c>
      <c r="B350" s="49" t="str">
        <v/>
      </c>
      <c r="C350" s="49" t="str">
        <v/>
      </c>
      <c r="D350" s="49" t="str">
        <v/>
      </c>
      <c r="E350" s="52" t="str">
        <v/>
      </c>
      <c r="F350" s="9" t="str">
        <v/>
      </c>
      <c r="G350" s="39" t="str">
        <v/>
      </c>
      <c r="H350" s="69"/>
      <c r="J350" s="13"/>
    </row>
    <row r="351" spans="1:10" ht="14.45" hidden="1">
      <c r="A351" s="8" t="str">
        <v/>
      </c>
      <c r="B351" s="49" t="str">
        <v/>
      </c>
      <c r="C351" s="49" t="str">
        <v/>
      </c>
      <c r="D351" s="49" t="str">
        <v/>
      </c>
      <c r="E351" s="52" t="str">
        <v/>
      </c>
      <c r="F351" s="9" t="str">
        <v/>
      </c>
      <c r="G351" s="39" t="str">
        <v/>
      </c>
      <c r="H351" s="69"/>
      <c r="J351" s="13"/>
    </row>
    <row r="352" spans="1:10" ht="14.45" hidden="1">
      <c r="A352" s="8" t="str">
        <v/>
      </c>
      <c r="B352" s="49" t="str">
        <v/>
      </c>
      <c r="C352" s="49" t="str">
        <v/>
      </c>
      <c r="D352" s="49" t="str">
        <v/>
      </c>
      <c r="E352" s="52" t="str">
        <v/>
      </c>
      <c r="F352" s="9" t="str">
        <v/>
      </c>
      <c r="G352" s="39" t="str">
        <v/>
      </c>
      <c r="H352" s="69"/>
      <c r="J352" s="13"/>
    </row>
    <row r="353" spans="1:10" ht="14.45" hidden="1">
      <c r="A353" s="8" t="str">
        <v/>
      </c>
      <c r="B353" s="49" t="str">
        <v/>
      </c>
      <c r="C353" s="49" t="str">
        <v/>
      </c>
      <c r="D353" s="49" t="str">
        <v/>
      </c>
      <c r="E353" s="52" t="str">
        <v/>
      </c>
      <c r="F353" s="9" t="str">
        <v/>
      </c>
      <c r="G353" s="39" t="str">
        <v/>
      </c>
      <c r="H353" s="69"/>
      <c r="J353" s="13"/>
    </row>
    <row r="354" spans="1:10" ht="14.45" hidden="1">
      <c r="A354" s="8" t="str">
        <v/>
      </c>
      <c r="B354" s="49" t="str">
        <v/>
      </c>
      <c r="C354" s="49" t="str">
        <v/>
      </c>
      <c r="D354" s="49" t="str">
        <v/>
      </c>
      <c r="E354" s="52" t="str">
        <v/>
      </c>
      <c r="F354" s="9" t="str">
        <v/>
      </c>
      <c r="G354" s="39" t="str">
        <v/>
      </c>
      <c r="H354" s="69"/>
      <c r="J354" s="13"/>
    </row>
    <row r="355" spans="1:10" ht="15" hidden="1" customHeight="1">
      <c r="A355" s="8" t="str">
        <v/>
      </c>
      <c r="B355" s="49" t="str">
        <v/>
      </c>
      <c r="C355" s="49" t="str">
        <v/>
      </c>
      <c r="D355" s="49" t="str">
        <v/>
      </c>
      <c r="E355" s="52" t="str">
        <v/>
      </c>
      <c r="F355" s="9" t="str">
        <v/>
      </c>
      <c r="G355" s="39" t="str">
        <v/>
      </c>
      <c r="H355" s="69"/>
      <c r="J355" s="13"/>
    </row>
    <row r="356" spans="1:10" ht="14.45" hidden="1">
      <c r="A356" s="8" t="str">
        <v/>
      </c>
      <c r="B356" s="49" t="str">
        <v/>
      </c>
      <c r="C356" s="49" t="str">
        <v/>
      </c>
      <c r="D356" s="49" t="str">
        <v/>
      </c>
      <c r="E356" s="52" t="str">
        <v/>
      </c>
      <c r="F356" s="9" t="str">
        <v/>
      </c>
      <c r="G356" s="39" t="str">
        <v/>
      </c>
      <c r="H356" s="69"/>
      <c r="J356" s="13"/>
    </row>
    <row r="357" spans="1:10" ht="14.45" hidden="1">
      <c r="A357" s="8" t="str">
        <v/>
      </c>
      <c r="B357" s="49" t="str">
        <v/>
      </c>
      <c r="C357" s="49" t="str">
        <v/>
      </c>
      <c r="D357" s="49" t="str">
        <v/>
      </c>
      <c r="E357" s="52" t="str">
        <v/>
      </c>
      <c r="F357" s="9" t="str">
        <v/>
      </c>
      <c r="G357" s="39" t="str">
        <v/>
      </c>
      <c r="H357" s="69"/>
      <c r="J357" s="11"/>
    </row>
    <row r="358" spans="1:10" ht="14.45" hidden="1">
      <c r="A358" s="8" t="str">
        <v/>
      </c>
      <c r="B358" s="49" t="str">
        <v/>
      </c>
      <c r="C358" s="49" t="str">
        <v/>
      </c>
      <c r="D358" s="49" t="str">
        <v/>
      </c>
      <c r="E358" s="52" t="str">
        <v/>
      </c>
      <c r="F358" s="9" t="str">
        <v/>
      </c>
      <c r="G358" s="39" t="str">
        <v/>
      </c>
      <c r="H358" s="69"/>
      <c r="J358" s="13"/>
    </row>
    <row r="359" spans="1:10" ht="14.45" hidden="1">
      <c r="A359" s="8" t="str">
        <v/>
      </c>
      <c r="B359" s="49" t="str">
        <v/>
      </c>
      <c r="C359" s="49" t="str">
        <v/>
      </c>
      <c r="D359" s="49" t="str">
        <v/>
      </c>
      <c r="E359" s="52" t="str">
        <v/>
      </c>
      <c r="F359" s="9" t="str">
        <v/>
      </c>
      <c r="G359" s="39" t="str">
        <v/>
      </c>
      <c r="H359" s="69"/>
      <c r="J359" s="13"/>
    </row>
    <row r="360" spans="1:10" ht="14.45" hidden="1">
      <c r="A360" s="8" t="str">
        <v/>
      </c>
      <c r="B360" s="49" t="str">
        <v/>
      </c>
      <c r="C360" s="49" t="str">
        <v/>
      </c>
      <c r="D360" s="49" t="str">
        <v/>
      </c>
      <c r="E360" s="52" t="str">
        <v/>
      </c>
      <c r="F360" s="9" t="str">
        <v/>
      </c>
      <c r="G360" s="39" t="str">
        <v/>
      </c>
      <c r="H360" s="69"/>
      <c r="J360" s="13"/>
    </row>
    <row r="361" spans="1:10" ht="14.45" hidden="1">
      <c r="A361" s="8" t="str">
        <v/>
      </c>
      <c r="B361" s="49" t="str">
        <v/>
      </c>
      <c r="C361" s="49" t="str">
        <v/>
      </c>
      <c r="D361" s="49" t="str">
        <v/>
      </c>
      <c r="E361" s="52" t="str">
        <v/>
      </c>
      <c r="F361" s="9" t="str">
        <v/>
      </c>
      <c r="G361" s="39" t="str">
        <v/>
      </c>
      <c r="H361" s="69"/>
      <c r="J361" s="13"/>
    </row>
    <row r="362" spans="1:10" ht="14.45" hidden="1">
      <c r="A362" s="8" t="str">
        <v/>
      </c>
      <c r="B362" s="49" t="str">
        <v/>
      </c>
      <c r="C362" s="49" t="str">
        <v/>
      </c>
      <c r="D362" s="49" t="str">
        <v/>
      </c>
      <c r="E362" s="52" t="str">
        <v/>
      </c>
      <c r="F362" s="9" t="str">
        <v/>
      </c>
      <c r="G362" s="39" t="str">
        <v/>
      </c>
      <c r="H362" s="69"/>
      <c r="J362" s="13"/>
    </row>
    <row r="363" spans="1:10" ht="14.45" hidden="1">
      <c r="A363" s="8" t="str">
        <v/>
      </c>
      <c r="B363" s="49" t="str">
        <v/>
      </c>
      <c r="C363" s="49" t="str">
        <v/>
      </c>
      <c r="D363" s="49" t="str">
        <v/>
      </c>
      <c r="E363" s="52" t="str">
        <v/>
      </c>
      <c r="F363" s="9" t="str">
        <v/>
      </c>
      <c r="G363" s="39" t="str">
        <v/>
      </c>
      <c r="H363" s="69"/>
      <c r="J363" s="13"/>
    </row>
    <row r="364" spans="1:10" ht="14.45" hidden="1">
      <c r="A364" s="8" t="str">
        <v/>
      </c>
      <c r="B364" s="49" t="str">
        <v/>
      </c>
      <c r="C364" s="49" t="str">
        <v/>
      </c>
      <c r="D364" s="49" t="str">
        <v/>
      </c>
      <c r="E364" s="52" t="str">
        <v/>
      </c>
      <c r="F364" s="9" t="str">
        <v/>
      </c>
      <c r="G364" s="39" t="str">
        <v/>
      </c>
      <c r="H364" s="69"/>
      <c r="J364" s="13"/>
    </row>
    <row r="365" spans="1:10" ht="14.45" hidden="1">
      <c r="A365" s="8" t="str">
        <v/>
      </c>
      <c r="B365" s="49" t="str">
        <v/>
      </c>
      <c r="C365" s="49" t="str">
        <v/>
      </c>
      <c r="D365" s="49" t="str">
        <v/>
      </c>
      <c r="E365" s="52" t="str">
        <v/>
      </c>
      <c r="F365" s="9" t="str">
        <v/>
      </c>
      <c r="G365" s="39" t="str">
        <v/>
      </c>
      <c r="H365" s="69"/>
      <c r="J365" s="13"/>
    </row>
    <row r="366" spans="1:10" ht="14.45" hidden="1">
      <c r="A366" s="8" t="str">
        <v/>
      </c>
      <c r="B366" s="49" t="str">
        <v/>
      </c>
      <c r="C366" s="49" t="str">
        <v/>
      </c>
      <c r="D366" s="49" t="str">
        <v/>
      </c>
      <c r="E366" s="52" t="str">
        <v/>
      </c>
      <c r="F366" s="9" t="str">
        <v/>
      </c>
      <c r="G366" s="39" t="str">
        <v/>
      </c>
      <c r="H366" s="69"/>
      <c r="J366" s="13"/>
    </row>
    <row r="367" spans="1:10" ht="14.45" hidden="1">
      <c r="A367" s="8" t="str">
        <v/>
      </c>
      <c r="B367" s="49" t="str">
        <v/>
      </c>
      <c r="C367" s="49" t="str">
        <v/>
      </c>
      <c r="D367" s="49" t="str">
        <v/>
      </c>
      <c r="E367" s="52" t="str">
        <v/>
      </c>
      <c r="F367" s="9" t="str">
        <v/>
      </c>
      <c r="G367" s="39" t="str">
        <v/>
      </c>
      <c r="H367" s="69"/>
      <c r="J367" s="13"/>
    </row>
    <row r="368" spans="1:10" ht="14.45" hidden="1">
      <c r="A368" s="8" t="str">
        <v/>
      </c>
      <c r="B368" s="49" t="str">
        <v/>
      </c>
      <c r="C368" s="49" t="str">
        <v/>
      </c>
      <c r="D368" s="49" t="str">
        <v/>
      </c>
      <c r="E368" s="52" t="str">
        <v/>
      </c>
      <c r="F368" s="9" t="str">
        <v/>
      </c>
      <c r="G368" s="39" t="str">
        <v/>
      </c>
      <c r="H368" s="69"/>
      <c r="J368" s="13"/>
    </row>
    <row r="369" spans="1:10" ht="14.45" hidden="1">
      <c r="A369" s="8" t="str">
        <v/>
      </c>
      <c r="B369" s="49" t="str">
        <v/>
      </c>
      <c r="C369" s="49" t="str">
        <v/>
      </c>
      <c r="D369" s="49" t="str">
        <v/>
      </c>
      <c r="E369" s="52" t="str">
        <v/>
      </c>
      <c r="F369" s="9" t="str">
        <v/>
      </c>
      <c r="G369" s="39" t="str">
        <v/>
      </c>
      <c r="H369" s="69"/>
      <c r="J369" s="13"/>
    </row>
    <row r="370" spans="1:10" ht="14.45" hidden="1">
      <c r="A370" s="8" t="str">
        <v/>
      </c>
      <c r="B370" s="49" t="str">
        <v/>
      </c>
      <c r="C370" s="49" t="str">
        <v/>
      </c>
      <c r="D370" s="49" t="str">
        <v/>
      </c>
      <c r="E370" s="52" t="str">
        <v/>
      </c>
      <c r="F370" s="9" t="str">
        <v/>
      </c>
      <c r="G370" s="39" t="str">
        <v/>
      </c>
      <c r="H370" s="69"/>
      <c r="J370" s="13"/>
    </row>
    <row r="371" spans="1:10" ht="14.45" hidden="1">
      <c r="A371" s="8" t="str">
        <v/>
      </c>
      <c r="B371" s="49" t="str">
        <v/>
      </c>
      <c r="C371" s="49" t="str">
        <v/>
      </c>
      <c r="D371" s="49" t="str">
        <v/>
      </c>
      <c r="E371" s="52" t="str">
        <v/>
      </c>
      <c r="F371" s="9" t="str">
        <v/>
      </c>
      <c r="G371" s="39" t="str">
        <v/>
      </c>
      <c r="H371" s="69"/>
      <c r="J371" s="13"/>
    </row>
    <row r="372" spans="1:10" ht="14.45" hidden="1">
      <c r="A372" s="8" t="str">
        <v/>
      </c>
      <c r="B372" s="49" t="str">
        <v/>
      </c>
      <c r="C372" s="49" t="str">
        <v/>
      </c>
      <c r="D372" s="49" t="str">
        <v/>
      </c>
      <c r="E372" s="52" t="str">
        <v/>
      </c>
      <c r="F372" s="9" t="str">
        <v/>
      </c>
      <c r="G372" s="39" t="str">
        <v/>
      </c>
      <c r="H372" s="69"/>
      <c r="J372" s="13"/>
    </row>
    <row r="373" spans="1:10" ht="14.45" hidden="1">
      <c r="A373" s="8" t="str">
        <v/>
      </c>
      <c r="B373" s="49" t="str">
        <v/>
      </c>
      <c r="C373" s="49" t="str">
        <v/>
      </c>
      <c r="D373" s="49" t="str">
        <v/>
      </c>
      <c r="E373" s="52" t="str">
        <v/>
      </c>
      <c r="F373" s="9" t="str">
        <v/>
      </c>
      <c r="G373" s="39" t="str">
        <v/>
      </c>
      <c r="H373" s="69"/>
      <c r="J373" s="13"/>
    </row>
    <row r="374" spans="1:10" ht="14.45" hidden="1">
      <c r="A374" s="8" t="str">
        <v/>
      </c>
      <c r="B374" s="49" t="str">
        <v/>
      </c>
      <c r="C374" s="49" t="str">
        <v/>
      </c>
      <c r="D374" s="49" t="str">
        <v/>
      </c>
      <c r="E374" s="52" t="str">
        <v/>
      </c>
      <c r="F374" s="9" t="str">
        <v/>
      </c>
      <c r="G374" s="39" t="str">
        <v/>
      </c>
      <c r="H374" s="69"/>
      <c r="J374" s="13"/>
    </row>
    <row r="375" spans="1:10" ht="15" hidden="1" customHeight="1">
      <c r="A375" s="8" t="str">
        <v/>
      </c>
      <c r="B375" s="49" t="str">
        <v/>
      </c>
      <c r="C375" s="49" t="str">
        <v/>
      </c>
      <c r="D375" s="49" t="str">
        <v/>
      </c>
      <c r="E375" s="52" t="str">
        <v/>
      </c>
      <c r="F375" s="9" t="str">
        <v/>
      </c>
      <c r="G375" s="39" t="str">
        <v/>
      </c>
      <c r="H375" s="69"/>
      <c r="J375" s="13"/>
    </row>
    <row r="376" spans="1:10" ht="14.45" hidden="1">
      <c r="A376" s="8" t="str">
        <v/>
      </c>
      <c r="B376" s="49" t="str">
        <v/>
      </c>
      <c r="C376" s="49" t="str">
        <v/>
      </c>
      <c r="D376" s="49" t="str">
        <v/>
      </c>
      <c r="E376" s="52" t="str">
        <v/>
      </c>
      <c r="F376" s="9" t="str">
        <v/>
      </c>
      <c r="G376" s="39" t="str">
        <v/>
      </c>
      <c r="H376" s="69"/>
      <c r="J376" s="13"/>
    </row>
    <row r="377" spans="1:10" ht="14.45" hidden="1">
      <c r="A377" s="8" t="str">
        <v/>
      </c>
      <c r="B377" s="49" t="str">
        <v/>
      </c>
      <c r="C377" s="49" t="str">
        <v/>
      </c>
      <c r="D377" s="49" t="str">
        <v/>
      </c>
      <c r="E377" s="52" t="str">
        <v/>
      </c>
      <c r="F377" s="9" t="str">
        <v/>
      </c>
      <c r="G377" s="39" t="str">
        <v/>
      </c>
      <c r="H377" s="69"/>
      <c r="J377" s="11"/>
    </row>
    <row r="378" spans="1:10" ht="14.45" hidden="1">
      <c r="A378" s="8" t="str">
        <v/>
      </c>
      <c r="B378" s="49" t="str">
        <v/>
      </c>
      <c r="C378" s="49" t="str">
        <v/>
      </c>
      <c r="D378" s="49" t="str">
        <v/>
      </c>
      <c r="E378" s="52" t="str">
        <v/>
      </c>
      <c r="F378" s="9" t="str">
        <v/>
      </c>
      <c r="G378" s="39" t="str">
        <v/>
      </c>
      <c r="H378" s="69"/>
      <c r="J378" s="13"/>
    </row>
    <row r="379" spans="1:10" ht="14.45" hidden="1">
      <c r="A379" s="8" t="str">
        <v/>
      </c>
      <c r="B379" s="49" t="str">
        <v/>
      </c>
      <c r="C379" s="49" t="str">
        <v/>
      </c>
      <c r="D379" s="49" t="str">
        <v/>
      </c>
      <c r="E379" s="52" t="str">
        <v/>
      </c>
      <c r="F379" s="9" t="str">
        <v/>
      </c>
      <c r="G379" s="39" t="str">
        <v/>
      </c>
      <c r="H379" s="69"/>
      <c r="J379" s="13"/>
    </row>
    <row r="380" spans="1:10" ht="14.45" hidden="1">
      <c r="A380" s="8" t="str">
        <v/>
      </c>
      <c r="B380" s="49" t="str">
        <v/>
      </c>
      <c r="C380" s="49" t="str">
        <v/>
      </c>
      <c r="D380" s="49" t="str">
        <v/>
      </c>
      <c r="E380" s="52" t="str">
        <v/>
      </c>
      <c r="F380" s="9" t="str">
        <v/>
      </c>
      <c r="G380" s="39" t="str">
        <v/>
      </c>
      <c r="H380" s="69"/>
      <c r="J380" s="13"/>
    </row>
    <row r="381" spans="1:10" ht="14.45" hidden="1">
      <c r="A381" s="8" t="str">
        <v/>
      </c>
      <c r="B381" s="49" t="str">
        <v/>
      </c>
      <c r="C381" s="49" t="str">
        <v/>
      </c>
      <c r="D381" s="49" t="str">
        <v/>
      </c>
      <c r="E381" s="52" t="str">
        <v/>
      </c>
      <c r="F381" s="9" t="str">
        <v/>
      </c>
      <c r="G381" s="39" t="str">
        <v/>
      </c>
      <c r="H381" s="69"/>
      <c r="J381" s="13"/>
    </row>
    <row r="382" spans="1:10" ht="14.45" hidden="1">
      <c r="A382" s="8" t="str">
        <v/>
      </c>
      <c r="B382" s="49" t="str">
        <v/>
      </c>
      <c r="C382" s="49" t="str">
        <v/>
      </c>
      <c r="D382" s="49" t="str">
        <v/>
      </c>
      <c r="E382" s="52" t="str">
        <v/>
      </c>
      <c r="F382" s="9" t="str">
        <v/>
      </c>
      <c r="G382" s="39" t="str">
        <v/>
      </c>
      <c r="H382" s="69"/>
      <c r="J382" s="13"/>
    </row>
    <row r="383" spans="1:10" ht="14.45" hidden="1">
      <c r="A383" s="8" t="str">
        <v/>
      </c>
      <c r="B383" s="49" t="str">
        <v/>
      </c>
      <c r="C383" s="49" t="str">
        <v/>
      </c>
      <c r="D383" s="49" t="str">
        <v/>
      </c>
      <c r="E383" s="52" t="str">
        <v/>
      </c>
      <c r="F383" s="9" t="str">
        <v/>
      </c>
      <c r="G383" s="39" t="str">
        <v/>
      </c>
      <c r="H383" s="69"/>
      <c r="J383" s="13"/>
    </row>
    <row r="384" spans="1:10" ht="14.45" hidden="1">
      <c r="A384" s="8" t="str">
        <v/>
      </c>
      <c r="B384" s="49" t="str">
        <v/>
      </c>
      <c r="C384" s="49" t="str">
        <v/>
      </c>
      <c r="D384" s="49" t="str">
        <v/>
      </c>
      <c r="E384" s="52" t="str">
        <v/>
      </c>
      <c r="F384" s="9" t="str">
        <v/>
      </c>
      <c r="G384" s="39" t="str">
        <v/>
      </c>
      <c r="H384" s="69"/>
      <c r="J384" s="13"/>
    </row>
    <row r="385" spans="1:10" ht="14.45" hidden="1">
      <c r="A385" s="8" t="str">
        <v/>
      </c>
      <c r="B385" s="49" t="str">
        <v/>
      </c>
      <c r="C385" s="49" t="str">
        <v/>
      </c>
      <c r="D385" s="49" t="str">
        <v/>
      </c>
      <c r="E385" s="52" t="str">
        <v/>
      </c>
      <c r="F385" s="9" t="str">
        <v/>
      </c>
      <c r="G385" s="39" t="str">
        <v/>
      </c>
      <c r="H385" s="69"/>
      <c r="J385" s="13"/>
    </row>
    <row r="386" spans="1:10" ht="14.45" hidden="1">
      <c r="A386" s="8" t="str">
        <v/>
      </c>
      <c r="B386" s="49" t="str">
        <v/>
      </c>
      <c r="C386" s="49" t="str">
        <v/>
      </c>
      <c r="D386" s="49" t="str">
        <v/>
      </c>
      <c r="E386" s="52" t="str">
        <v/>
      </c>
      <c r="F386" s="9" t="str">
        <v/>
      </c>
      <c r="G386" s="39" t="str">
        <v/>
      </c>
      <c r="H386" s="69"/>
      <c r="J386" s="13"/>
    </row>
    <row r="387" spans="1:10" ht="14.45" hidden="1">
      <c r="A387" s="8" t="str">
        <v/>
      </c>
      <c r="B387" s="49" t="str">
        <v/>
      </c>
      <c r="C387" s="49" t="str">
        <v/>
      </c>
      <c r="D387" s="49" t="str">
        <v/>
      </c>
      <c r="E387" s="52" t="str">
        <v/>
      </c>
      <c r="F387" s="9" t="str">
        <v/>
      </c>
      <c r="G387" s="39" t="str">
        <v/>
      </c>
      <c r="H387" s="69"/>
      <c r="J387" s="13"/>
    </row>
    <row r="388" spans="1:10" ht="14.45" hidden="1">
      <c r="A388" s="8" t="str">
        <v/>
      </c>
      <c r="B388" s="49" t="str">
        <v/>
      </c>
      <c r="C388" s="49" t="str">
        <v/>
      </c>
      <c r="D388" s="49" t="str">
        <v/>
      </c>
      <c r="E388" s="52" t="str">
        <v/>
      </c>
      <c r="F388" s="9" t="str">
        <v/>
      </c>
      <c r="G388" s="39" t="str">
        <v/>
      </c>
      <c r="H388" s="69"/>
      <c r="J388" s="13"/>
    </row>
    <row r="389" spans="1:10" ht="14.45" hidden="1">
      <c r="A389" s="8" t="str">
        <v/>
      </c>
      <c r="B389" s="49" t="str">
        <v/>
      </c>
      <c r="C389" s="49" t="str">
        <v/>
      </c>
      <c r="D389" s="49" t="str">
        <v/>
      </c>
      <c r="E389" s="52" t="str">
        <v/>
      </c>
      <c r="F389" s="9" t="str">
        <v/>
      </c>
      <c r="G389" s="39" t="str">
        <v/>
      </c>
      <c r="H389" s="69"/>
      <c r="J389" s="13"/>
    </row>
    <row r="390" spans="1:10" ht="14.45" hidden="1">
      <c r="A390" s="8" t="str">
        <v/>
      </c>
      <c r="B390" s="49" t="str">
        <v/>
      </c>
      <c r="C390" s="49" t="str">
        <v/>
      </c>
      <c r="D390" s="49" t="str">
        <v/>
      </c>
      <c r="E390" s="52" t="str">
        <v/>
      </c>
      <c r="F390" s="9" t="str">
        <v/>
      </c>
      <c r="G390" s="39" t="str">
        <v/>
      </c>
      <c r="H390" s="69"/>
      <c r="J390" s="13"/>
    </row>
    <row r="391" spans="1:10" ht="14.45" hidden="1">
      <c r="A391" s="8" t="str">
        <v/>
      </c>
      <c r="B391" s="49" t="str">
        <v/>
      </c>
      <c r="C391" s="49" t="str">
        <v/>
      </c>
      <c r="D391" s="49" t="str">
        <v/>
      </c>
      <c r="E391" s="52" t="str">
        <v/>
      </c>
      <c r="F391" s="9" t="str">
        <v/>
      </c>
      <c r="G391" s="39" t="str">
        <v/>
      </c>
      <c r="H391" s="69"/>
      <c r="J391" s="13"/>
    </row>
    <row r="392" spans="1:10" ht="14.45" hidden="1">
      <c r="A392" s="8" t="str">
        <v/>
      </c>
      <c r="B392" s="49" t="str">
        <v/>
      </c>
      <c r="C392" s="49" t="str">
        <v/>
      </c>
      <c r="D392" s="49" t="str">
        <v/>
      </c>
      <c r="E392" s="52" t="str">
        <v/>
      </c>
      <c r="F392" s="9" t="str">
        <v/>
      </c>
      <c r="G392" s="39" t="str">
        <v/>
      </c>
      <c r="H392" s="69"/>
      <c r="J392" s="13"/>
    </row>
    <row r="393" spans="1:10" ht="14.45" hidden="1">
      <c r="A393" s="8" t="str">
        <v/>
      </c>
      <c r="B393" s="49" t="str">
        <v/>
      </c>
      <c r="C393" s="49" t="str">
        <v/>
      </c>
      <c r="D393" s="49" t="str">
        <v/>
      </c>
      <c r="E393" s="52" t="str">
        <v/>
      </c>
      <c r="F393" s="9" t="str">
        <v/>
      </c>
      <c r="G393" s="39" t="str">
        <v/>
      </c>
      <c r="H393" s="69"/>
      <c r="J393" s="13"/>
    </row>
    <row r="394" spans="1:10" ht="14.45" hidden="1">
      <c r="A394" s="8" t="str">
        <v/>
      </c>
      <c r="B394" s="49" t="str">
        <v/>
      </c>
      <c r="C394" s="49" t="str">
        <v/>
      </c>
      <c r="D394" s="49" t="str">
        <v/>
      </c>
      <c r="E394" s="52" t="str">
        <v/>
      </c>
      <c r="F394" s="9" t="str">
        <v/>
      </c>
      <c r="G394" s="39" t="str">
        <v/>
      </c>
      <c r="H394" s="69"/>
      <c r="J394" s="13"/>
    </row>
    <row r="395" spans="1:10" ht="15" hidden="1" customHeight="1">
      <c r="A395" s="8" t="str">
        <v/>
      </c>
      <c r="B395" s="49" t="str">
        <v/>
      </c>
      <c r="C395" s="49" t="str">
        <v/>
      </c>
      <c r="D395" s="49" t="str">
        <v/>
      </c>
      <c r="E395" s="52" t="str">
        <v/>
      </c>
      <c r="F395" s="9" t="str">
        <v/>
      </c>
      <c r="G395" s="39" t="str">
        <v/>
      </c>
      <c r="H395" s="69"/>
      <c r="J395" s="13"/>
    </row>
    <row r="396" spans="1:10" ht="14.45" hidden="1">
      <c r="A396" s="8" t="str">
        <v/>
      </c>
      <c r="B396" s="49" t="str">
        <v/>
      </c>
      <c r="C396" s="49" t="str">
        <v/>
      </c>
      <c r="D396" s="49" t="str">
        <v/>
      </c>
      <c r="E396" s="52" t="str">
        <v/>
      </c>
      <c r="F396" s="9" t="str">
        <v/>
      </c>
      <c r="G396" s="39" t="str">
        <v/>
      </c>
      <c r="H396" s="69"/>
      <c r="J396" s="13"/>
    </row>
    <row r="397" spans="1:10" ht="14.45" hidden="1">
      <c r="A397" s="8" t="str">
        <v/>
      </c>
      <c r="B397" s="49" t="str">
        <v/>
      </c>
      <c r="C397" s="49" t="str">
        <v/>
      </c>
      <c r="D397" s="49" t="str">
        <v/>
      </c>
      <c r="E397" s="52" t="str">
        <v/>
      </c>
      <c r="F397" s="9" t="str">
        <v/>
      </c>
      <c r="G397" s="39" t="str">
        <v/>
      </c>
      <c r="H397" s="69"/>
      <c r="J397" s="11"/>
    </row>
    <row r="398" spans="1:10" ht="14.45" hidden="1">
      <c r="A398" s="8" t="str">
        <v/>
      </c>
      <c r="B398" s="49" t="str">
        <v/>
      </c>
      <c r="C398" s="49" t="str">
        <v/>
      </c>
      <c r="D398" s="49" t="str">
        <v/>
      </c>
      <c r="E398" s="52" t="str">
        <v/>
      </c>
      <c r="F398" s="9" t="str">
        <v/>
      </c>
      <c r="G398" s="39" t="str">
        <v/>
      </c>
      <c r="H398" s="69"/>
      <c r="J398" s="13"/>
    </row>
    <row r="399" spans="1:10" ht="14.45" hidden="1">
      <c r="A399" s="8" t="str">
        <v/>
      </c>
      <c r="B399" s="49" t="str">
        <v/>
      </c>
      <c r="C399" s="49" t="str">
        <v/>
      </c>
      <c r="D399" s="49" t="str">
        <v/>
      </c>
      <c r="E399" s="52" t="str">
        <v/>
      </c>
      <c r="F399" s="9" t="str">
        <v/>
      </c>
      <c r="G399" s="39" t="str">
        <v/>
      </c>
      <c r="H399" s="69"/>
      <c r="J399" s="13"/>
    </row>
    <row r="400" spans="1:10" ht="14.45" hidden="1">
      <c r="A400" s="8" t="str">
        <v/>
      </c>
      <c r="B400" s="49" t="str">
        <v/>
      </c>
      <c r="C400" s="49" t="str">
        <v/>
      </c>
      <c r="D400" s="49" t="str">
        <v/>
      </c>
      <c r="E400" s="52" t="str">
        <v/>
      </c>
      <c r="F400" s="9" t="str">
        <v/>
      </c>
      <c r="G400" s="39" t="str">
        <v/>
      </c>
      <c r="H400" s="69"/>
      <c r="J400" s="13"/>
    </row>
    <row r="401" spans="1:10" ht="14.45" hidden="1">
      <c r="A401" s="8" t="str">
        <v/>
      </c>
      <c r="B401" s="49" t="str">
        <v/>
      </c>
      <c r="C401" s="49" t="str">
        <v/>
      </c>
      <c r="D401" s="49" t="str">
        <v/>
      </c>
      <c r="E401" s="52" t="str">
        <v/>
      </c>
      <c r="F401" s="9" t="str">
        <v/>
      </c>
      <c r="G401" s="39" t="str">
        <v/>
      </c>
      <c r="H401" s="69"/>
      <c r="J401" s="13"/>
    </row>
    <row r="402" spans="1:10" ht="14.45" hidden="1">
      <c r="A402" s="8" t="str">
        <v/>
      </c>
      <c r="B402" s="49" t="str">
        <v/>
      </c>
      <c r="C402" s="49" t="str">
        <v/>
      </c>
      <c r="D402" s="49" t="str">
        <v/>
      </c>
      <c r="E402" s="52" t="str">
        <v/>
      </c>
      <c r="F402" s="9" t="str">
        <v/>
      </c>
      <c r="G402" s="39" t="str">
        <v/>
      </c>
      <c r="H402" s="69"/>
      <c r="J402" s="13"/>
    </row>
    <row r="403" spans="1:10" ht="14.45" hidden="1">
      <c r="A403" s="8" t="str">
        <v/>
      </c>
      <c r="B403" s="49" t="str">
        <v/>
      </c>
      <c r="C403" s="49" t="str">
        <v/>
      </c>
      <c r="D403" s="49" t="str">
        <v/>
      </c>
      <c r="E403" s="52" t="str">
        <v/>
      </c>
      <c r="F403" s="9" t="str">
        <v/>
      </c>
      <c r="G403" s="39" t="str">
        <v/>
      </c>
      <c r="H403" s="69"/>
      <c r="J403" s="13"/>
    </row>
    <row r="404" spans="1:10" ht="14.45" hidden="1">
      <c r="A404" s="8" t="str">
        <v/>
      </c>
      <c r="B404" s="49" t="str">
        <v/>
      </c>
      <c r="C404" s="49" t="str">
        <v/>
      </c>
      <c r="D404" s="49" t="str">
        <v/>
      </c>
      <c r="E404" s="52" t="str">
        <v/>
      </c>
      <c r="F404" s="9" t="str">
        <v/>
      </c>
      <c r="G404" s="39" t="str">
        <v/>
      </c>
      <c r="H404" s="69"/>
      <c r="J404" s="13"/>
    </row>
    <row r="405" spans="1:10" ht="14.45" hidden="1">
      <c r="A405" s="8" t="str">
        <v/>
      </c>
      <c r="B405" s="49" t="str">
        <v/>
      </c>
      <c r="C405" s="49" t="str">
        <v/>
      </c>
      <c r="D405" s="49" t="str">
        <v/>
      </c>
      <c r="E405" s="52" t="str">
        <v/>
      </c>
      <c r="F405" s="9" t="str">
        <v/>
      </c>
      <c r="G405" s="39" t="str">
        <v/>
      </c>
      <c r="H405" s="69"/>
      <c r="J405" s="13"/>
    </row>
    <row r="406" spans="1:10" ht="14.45" hidden="1">
      <c r="A406" s="8" t="str">
        <v/>
      </c>
      <c r="B406" s="49" t="str">
        <v/>
      </c>
      <c r="C406" s="49" t="str">
        <v/>
      </c>
      <c r="D406" s="49" t="str">
        <v/>
      </c>
      <c r="E406" s="52" t="str">
        <v/>
      </c>
      <c r="F406" s="9" t="str">
        <v/>
      </c>
      <c r="G406" s="39" t="str">
        <v/>
      </c>
      <c r="H406" s="69"/>
      <c r="J406" s="13"/>
    </row>
    <row r="407" spans="1:10" ht="14.45" hidden="1">
      <c r="A407" s="8" t="str">
        <v/>
      </c>
      <c r="B407" s="49" t="str">
        <v/>
      </c>
      <c r="C407" s="49" t="str">
        <v/>
      </c>
      <c r="D407" s="49" t="str">
        <v/>
      </c>
      <c r="E407" s="52" t="str">
        <v/>
      </c>
      <c r="F407" s="9" t="str">
        <v/>
      </c>
      <c r="G407" s="39" t="str">
        <v/>
      </c>
      <c r="H407" s="69"/>
      <c r="J407" s="13"/>
    </row>
    <row r="408" spans="1:10" ht="14.45" hidden="1">
      <c r="A408" s="8" t="str">
        <v/>
      </c>
      <c r="B408" s="49" t="str">
        <v/>
      </c>
      <c r="C408" s="49" t="str">
        <v/>
      </c>
      <c r="D408" s="49" t="str">
        <v/>
      </c>
      <c r="E408" s="52" t="str">
        <v/>
      </c>
      <c r="F408" s="9" t="str">
        <v/>
      </c>
      <c r="G408" s="39" t="str">
        <v/>
      </c>
      <c r="H408" s="69"/>
      <c r="J408" s="13"/>
    </row>
    <row r="409" spans="1:10" ht="14.45" hidden="1">
      <c r="A409" s="8" t="str">
        <v/>
      </c>
      <c r="B409" s="49" t="str">
        <v/>
      </c>
      <c r="C409" s="49" t="str">
        <v/>
      </c>
      <c r="D409" s="49" t="str">
        <v/>
      </c>
      <c r="E409" s="52" t="str">
        <v/>
      </c>
      <c r="F409" s="9" t="str">
        <v/>
      </c>
      <c r="G409" s="39" t="str">
        <v/>
      </c>
      <c r="H409" s="69"/>
      <c r="J409" s="13"/>
    </row>
    <row r="410" spans="1:10" ht="14.45" hidden="1">
      <c r="A410" s="8" t="str">
        <v/>
      </c>
      <c r="B410" s="49" t="str">
        <v/>
      </c>
      <c r="C410" s="49" t="str">
        <v/>
      </c>
      <c r="D410" s="49" t="str">
        <v/>
      </c>
      <c r="E410" s="52" t="str">
        <v/>
      </c>
      <c r="F410" s="9" t="str">
        <v/>
      </c>
      <c r="G410" s="39" t="str">
        <v/>
      </c>
      <c r="H410" s="69"/>
      <c r="J410" s="13"/>
    </row>
    <row r="411" spans="1:10" ht="14.45" hidden="1">
      <c r="A411" s="8" t="str">
        <v/>
      </c>
      <c r="B411" s="49" t="str">
        <v/>
      </c>
      <c r="C411" s="49" t="str">
        <v/>
      </c>
      <c r="D411" s="49" t="str">
        <v/>
      </c>
      <c r="E411" s="52" t="str">
        <v/>
      </c>
      <c r="F411" s="9" t="str">
        <v/>
      </c>
      <c r="G411" s="39" t="str">
        <v/>
      </c>
      <c r="H411" s="69"/>
      <c r="J411" s="13"/>
    </row>
    <row r="412" spans="1:10" ht="14.45" hidden="1">
      <c r="A412" s="8" t="str">
        <v/>
      </c>
      <c r="B412" s="49" t="str">
        <v/>
      </c>
      <c r="C412" s="49" t="str">
        <v/>
      </c>
      <c r="D412" s="49" t="str">
        <v/>
      </c>
      <c r="E412" s="52" t="str">
        <v/>
      </c>
      <c r="F412" s="9" t="str">
        <v/>
      </c>
      <c r="G412" s="39" t="str">
        <v/>
      </c>
      <c r="H412" s="69"/>
      <c r="J412" s="13"/>
    </row>
    <row r="413" spans="1:10" ht="14.45" hidden="1">
      <c r="A413" s="8" t="str">
        <v/>
      </c>
      <c r="B413" s="49" t="str">
        <v/>
      </c>
      <c r="C413" s="49" t="str">
        <v/>
      </c>
      <c r="D413" s="49" t="str">
        <v/>
      </c>
      <c r="E413" s="52" t="str">
        <v/>
      </c>
      <c r="F413" s="9" t="str">
        <v/>
      </c>
      <c r="G413" s="39" t="str">
        <v/>
      </c>
      <c r="H413" s="69"/>
      <c r="J413" s="13"/>
    </row>
    <row r="414" spans="1:10" ht="14.45" hidden="1">
      <c r="A414" s="8" t="str">
        <v/>
      </c>
      <c r="B414" s="49" t="str">
        <v/>
      </c>
      <c r="C414" s="49" t="str">
        <v/>
      </c>
      <c r="D414" s="49" t="str">
        <v/>
      </c>
      <c r="E414" s="52" t="str">
        <v/>
      </c>
      <c r="F414" s="9" t="str">
        <v/>
      </c>
      <c r="G414" s="39" t="str">
        <v/>
      </c>
      <c r="H414" s="69"/>
      <c r="J414" s="13"/>
    </row>
    <row r="415" spans="1:10" ht="15" hidden="1" customHeight="1">
      <c r="A415" s="8" t="str">
        <v/>
      </c>
      <c r="B415" s="49" t="str">
        <v/>
      </c>
      <c r="C415" s="49" t="str">
        <v/>
      </c>
      <c r="D415" s="49" t="str">
        <v/>
      </c>
      <c r="E415" s="52" t="str">
        <v/>
      </c>
      <c r="F415" s="9" t="str">
        <v/>
      </c>
      <c r="G415" s="39" t="str">
        <v/>
      </c>
      <c r="H415" s="69"/>
      <c r="J415" s="13"/>
    </row>
    <row r="416" spans="1:10" ht="14.45" hidden="1">
      <c r="A416" s="8" t="str">
        <v/>
      </c>
      <c r="B416" s="49" t="str">
        <v/>
      </c>
      <c r="C416" s="49" t="str">
        <v/>
      </c>
      <c r="D416" s="49" t="str">
        <v/>
      </c>
      <c r="E416" s="52" t="str">
        <v/>
      </c>
      <c r="F416" s="9" t="str">
        <v/>
      </c>
      <c r="G416" s="39" t="str">
        <v/>
      </c>
      <c r="H416" s="69"/>
      <c r="J416" s="13"/>
    </row>
    <row r="417" spans="1:10" ht="14.45" hidden="1">
      <c r="A417" s="8" t="str">
        <v/>
      </c>
      <c r="B417" s="49" t="str">
        <v/>
      </c>
      <c r="C417" s="49" t="str">
        <v/>
      </c>
      <c r="D417" s="49" t="str">
        <v/>
      </c>
      <c r="E417" s="52" t="str">
        <v/>
      </c>
      <c r="F417" s="9" t="str">
        <v/>
      </c>
      <c r="G417" s="39" t="str">
        <v/>
      </c>
      <c r="H417" s="69"/>
      <c r="J417" s="11"/>
    </row>
    <row r="418" spans="1:10" ht="14.45" hidden="1">
      <c r="A418" s="8" t="str">
        <v/>
      </c>
      <c r="B418" s="49" t="str">
        <v/>
      </c>
      <c r="C418" s="49" t="str">
        <v/>
      </c>
      <c r="D418" s="49" t="str">
        <v/>
      </c>
      <c r="E418" s="52" t="str">
        <v/>
      </c>
      <c r="F418" s="9" t="str">
        <v/>
      </c>
      <c r="G418" s="39" t="str">
        <v/>
      </c>
      <c r="H418" s="69"/>
      <c r="J418" s="13"/>
    </row>
    <row r="419" spans="1:10" ht="14.45" hidden="1">
      <c r="A419" s="8" t="str">
        <v/>
      </c>
      <c r="B419" s="49" t="str">
        <v/>
      </c>
      <c r="C419" s="49" t="str">
        <v/>
      </c>
      <c r="D419" s="49" t="str">
        <v/>
      </c>
      <c r="E419" s="52" t="str">
        <v/>
      </c>
      <c r="F419" s="9" t="str">
        <v/>
      </c>
      <c r="G419" s="39" t="str">
        <v/>
      </c>
      <c r="H419" s="69"/>
      <c r="J419" s="13"/>
    </row>
    <row r="420" spans="1:10" ht="14.45" hidden="1">
      <c r="A420" s="8" t="str">
        <v/>
      </c>
      <c r="B420" s="49" t="str">
        <v/>
      </c>
      <c r="C420" s="49" t="str">
        <v/>
      </c>
      <c r="D420" s="49" t="str">
        <v/>
      </c>
      <c r="E420" s="52" t="str">
        <v/>
      </c>
      <c r="F420" s="9" t="str">
        <v/>
      </c>
      <c r="G420" s="39" t="str">
        <v/>
      </c>
      <c r="H420" s="69"/>
      <c r="J420" s="13"/>
    </row>
    <row r="421" spans="1:10" ht="14.45" hidden="1">
      <c r="A421" s="8" t="str">
        <v/>
      </c>
      <c r="B421" s="49" t="str">
        <v/>
      </c>
      <c r="C421" s="49" t="str">
        <v/>
      </c>
      <c r="D421" s="49" t="str">
        <v/>
      </c>
      <c r="E421" s="52" t="str">
        <v/>
      </c>
      <c r="F421" s="9" t="str">
        <v/>
      </c>
      <c r="G421" s="39" t="str">
        <v/>
      </c>
      <c r="H421" s="69"/>
      <c r="J421" s="13"/>
    </row>
    <row r="422" spans="1:10" ht="14.45" hidden="1">
      <c r="A422" s="8" t="str">
        <v/>
      </c>
      <c r="B422" s="49" t="str">
        <v/>
      </c>
      <c r="C422" s="49" t="str">
        <v/>
      </c>
      <c r="D422" s="49" t="str">
        <v/>
      </c>
      <c r="E422" s="52" t="str">
        <v/>
      </c>
      <c r="F422" s="9" t="str">
        <v/>
      </c>
      <c r="G422" s="39" t="str">
        <v/>
      </c>
      <c r="H422" s="69"/>
      <c r="J422" s="13"/>
    </row>
    <row r="423" spans="1:10" ht="14.45" hidden="1">
      <c r="A423" s="8" t="str">
        <v/>
      </c>
      <c r="B423" s="49" t="str">
        <v/>
      </c>
      <c r="C423" s="49" t="str">
        <v/>
      </c>
      <c r="D423" s="49" t="str">
        <v/>
      </c>
      <c r="E423" s="52" t="str">
        <v/>
      </c>
      <c r="F423" s="9" t="str">
        <v/>
      </c>
      <c r="G423" s="39" t="str">
        <v/>
      </c>
      <c r="H423" s="69"/>
      <c r="J423" s="13"/>
    </row>
    <row r="424" spans="1:10" ht="14.45" hidden="1">
      <c r="A424" s="8" t="str">
        <v/>
      </c>
      <c r="B424" s="49" t="str">
        <v/>
      </c>
      <c r="C424" s="49" t="str">
        <v/>
      </c>
      <c r="D424" s="49" t="str">
        <v/>
      </c>
      <c r="E424" s="52" t="str">
        <v/>
      </c>
      <c r="F424" s="9" t="str">
        <v/>
      </c>
      <c r="G424" s="39" t="str">
        <v/>
      </c>
      <c r="H424" s="69"/>
      <c r="J424" s="13"/>
    </row>
    <row r="425" spans="1:10" ht="14.45" hidden="1">
      <c r="A425" s="8" t="str">
        <v/>
      </c>
      <c r="B425" s="49" t="str">
        <v/>
      </c>
      <c r="C425" s="49" t="str">
        <v/>
      </c>
      <c r="D425" s="49" t="str">
        <v/>
      </c>
      <c r="E425" s="52" t="str">
        <v/>
      </c>
      <c r="F425" s="9" t="str">
        <v/>
      </c>
      <c r="G425" s="39" t="str">
        <v/>
      </c>
      <c r="H425" s="69"/>
      <c r="J425" s="13"/>
    </row>
    <row r="426" spans="1:10" ht="14.45" hidden="1">
      <c r="A426" s="8" t="str">
        <v/>
      </c>
      <c r="B426" s="49" t="str">
        <v/>
      </c>
      <c r="C426" s="49" t="str">
        <v/>
      </c>
      <c r="D426" s="49" t="str">
        <v/>
      </c>
      <c r="E426" s="52" t="str">
        <v/>
      </c>
      <c r="F426" s="9" t="str">
        <v/>
      </c>
      <c r="G426" s="39" t="str">
        <v/>
      </c>
      <c r="H426" s="69"/>
      <c r="J426" s="13"/>
    </row>
    <row r="427" spans="1:10" ht="14.45" hidden="1">
      <c r="A427" s="8" t="str">
        <v/>
      </c>
      <c r="B427" s="49" t="str">
        <v/>
      </c>
      <c r="C427" s="49" t="str">
        <v/>
      </c>
      <c r="D427" s="49" t="str">
        <v/>
      </c>
      <c r="E427" s="52" t="str">
        <v/>
      </c>
      <c r="F427" s="9" t="str">
        <v/>
      </c>
      <c r="G427" s="39" t="str">
        <v/>
      </c>
      <c r="H427" s="69"/>
      <c r="J427" s="13"/>
    </row>
    <row r="428" spans="1:10" ht="14.45" hidden="1">
      <c r="A428" s="8" t="str">
        <v/>
      </c>
      <c r="B428" s="49" t="str">
        <v/>
      </c>
      <c r="C428" s="49" t="str">
        <v/>
      </c>
      <c r="D428" s="49" t="str">
        <v/>
      </c>
      <c r="E428" s="52" t="str">
        <v/>
      </c>
      <c r="F428" s="9" t="str">
        <v/>
      </c>
      <c r="G428" s="39" t="str">
        <v/>
      </c>
      <c r="H428" s="69"/>
      <c r="J428" s="13"/>
    </row>
    <row r="429" spans="1:10" ht="14.45" hidden="1">
      <c r="A429" s="8" t="str">
        <v/>
      </c>
      <c r="B429" s="49" t="str">
        <v/>
      </c>
      <c r="C429" s="49" t="str">
        <v/>
      </c>
      <c r="D429" s="49" t="str">
        <v/>
      </c>
      <c r="E429" s="52" t="str">
        <v/>
      </c>
      <c r="F429" s="9" t="str">
        <v/>
      </c>
      <c r="G429" s="39" t="str">
        <v/>
      </c>
      <c r="H429" s="69"/>
      <c r="J429" s="13"/>
    </row>
    <row r="430" spans="1:10" ht="14.45" hidden="1">
      <c r="A430" s="8" t="str">
        <v/>
      </c>
      <c r="B430" s="49" t="str">
        <v/>
      </c>
      <c r="C430" s="49" t="str">
        <v/>
      </c>
      <c r="D430" s="49" t="str">
        <v/>
      </c>
      <c r="E430" s="52" t="str">
        <v/>
      </c>
      <c r="F430" s="9" t="str">
        <v/>
      </c>
      <c r="G430" s="39" t="str">
        <v/>
      </c>
      <c r="H430" s="69"/>
      <c r="J430" s="13"/>
    </row>
    <row r="431" spans="1:10" ht="14.45" hidden="1">
      <c r="A431" s="8" t="str">
        <v/>
      </c>
      <c r="B431" s="49" t="str">
        <v/>
      </c>
      <c r="C431" s="49" t="str">
        <v/>
      </c>
      <c r="D431" s="49" t="str">
        <v/>
      </c>
      <c r="E431" s="52" t="str">
        <v/>
      </c>
      <c r="F431" s="9" t="str">
        <v/>
      </c>
      <c r="G431" s="39" t="str">
        <v/>
      </c>
      <c r="H431" s="69"/>
      <c r="J431" s="13"/>
    </row>
    <row r="432" spans="1:10" ht="14.45" hidden="1">
      <c r="A432" s="8" t="str">
        <v/>
      </c>
      <c r="B432" s="49" t="str">
        <v/>
      </c>
      <c r="C432" s="49" t="str">
        <v/>
      </c>
      <c r="D432" s="49" t="str">
        <v/>
      </c>
      <c r="E432" s="52" t="str">
        <v/>
      </c>
      <c r="F432" s="9" t="str">
        <v/>
      </c>
      <c r="G432" s="39" t="str">
        <v/>
      </c>
      <c r="H432" s="69"/>
      <c r="J432" s="13"/>
    </row>
    <row r="433" spans="1:10" ht="14.45" hidden="1">
      <c r="A433" s="8" t="str">
        <v/>
      </c>
      <c r="B433" s="49" t="str">
        <v/>
      </c>
      <c r="C433" s="49" t="str">
        <v/>
      </c>
      <c r="D433" s="49" t="str">
        <v/>
      </c>
      <c r="E433" s="52" t="str">
        <v/>
      </c>
      <c r="F433" s="9" t="str">
        <v/>
      </c>
      <c r="G433" s="39" t="str">
        <v/>
      </c>
      <c r="H433" s="69"/>
      <c r="J433" s="13"/>
    </row>
    <row r="434" spans="1:10" ht="14.45" hidden="1">
      <c r="A434" s="8" t="str">
        <v/>
      </c>
      <c r="B434" s="49" t="str">
        <v/>
      </c>
      <c r="C434" s="49" t="str">
        <v/>
      </c>
      <c r="D434" s="49" t="str">
        <v/>
      </c>
      <c r="E434" s="52" t="str">
        <v/>
      </c>
      <c r="F434" s="9" t="str">
        <v/>
      </c>
      <c r="G434" s="39" t="str">
        <v/>
      </c>
      <c r="H434" s="69"/>
      <c r="J434" s="13"/>
    </row>
    <row r="435" spans="1:10" ht="15" hidden="1" customHeight="1">
      <c r="A435" s="8" t="str">
        <v/>
      </c>
      <c r="B435" s="49" t="str">
        <v/>
      </c>
      <c r="C435" s="49" t="str">
        <v/>
      </c>
      <c r="D435" s="49" t="str">
        <v/>
      </c>
      <c r="E435" s="52" t="str">
        <v/>
      </c>
      <c r="F435" s="9" t="str">
        <v/>
      </c>
      <c r="G435" s="39" t="str">
        <v/>
      </c>
      <c r="H435" s="69"/>
      <c r="J435" s="13"/>
    </row>
    <row r="436" spans="1:10" ht="14.45" hidden="1">
      <c r="A436" s="8" t="str">
        <v/>
      </c>
      <c r="B436" s="49" t="str">
        <v/>
      </c>
      <c r="C436" s="49" t="str">
        <v/>
      </c>
      <c r="D436" s="49" t="str">
        <v/>
      </c>
      <c r="E436" s="52" t="str">
        <v/>
      </c>
      <c r="F436" s="9" t="str">
        <v/>
      </c>
      <c r="G436" s="39" t="str">
        <v/>
      </c>
      <c r="H436" s="69"/>
      <c r="J436" s="13"/>
    </row>
    <row r="437" spans="1:10" ht="14.45" hidden="1">
      <c r="A437" s="8" t="str">
        <v/>
      </c>
      <c r="B437" s="49" t="str">
        <v/>
      </c>
      <c r="C437" s="49" t="str">
        <v/>
      </c>
      <c r="D437" s="49" t="str">
        <v/>
      </c>
      <c r="E437" s="52" t="str">
        <v/>
      </c>
      <c r="F437" s="9" t="str">
        <v/>
      </c>
      <c r="G437" s="39" t="str">
        <v/>
      </c>
      <c r="H437" s="69"/>
      <c r="J437" s="11"/>
    </row>
    <row r="438" spans="1:10" ht="14.45" hidden="1">
      <c r="A438" s="8" t="str">
        <v/>
      </c>
      <c r="B438" s="49" t="str">
        <v/>
      </c>
      <c r="C438" s="49" t="str">
        <v/>
      </c>
      <c r="D438" s="49" t="str">
        <v/>
      </c>
      <c r="E438" s="52" t="str">
        <v/>
      </c>
      <c r="F438" s="9" t="str">
        <v/>
      </c>
      <c r="G438" s="39" t="str">
        <v/>
      </c>
      <c r="H438" s="69"/>
      <c r="J438" s="13"/>
    </row>
    <row r="439" spans="1:10" ht="14.45" hidden="1">
      <c r="A439" s="8" t="str">
        <v/>
      </c>
      <c r="B439" s="49" t="str">
        <v/>
      </c>
      <c r="C439" s="49" t="str">
        <v/>
      </c>
      <c r="D439" s="49" t="str">
        <v/>
      </c>
      <c r="E439" s="52" t="str">
        <v/>
      </c>
      <c r="F439" s="9" t="str">
        <v/>
      </c>
      <c r="G439" s="39" t="str">
        <v/>
      </c>
      <c r="H439" s="69"/>
      <c r="J439" s="13"/>
    </row>
    <row r="440" spans="1:10" ht="14.45" hidden="1">
      <c r="A440" s="8" t="str">
        <v/>
      </c>
      <c r="B440" s="49" t="str">
        <v/>
      </c>
      <c r="C440" s="49" t="str">
        <v/>
      </c>
      <c r="D440" s="49" t="str">
        <v/>
      </c>
      <c r="E440" s="52" t="str">
        <v/>
      </c>
      <c r="F440" s="9" t="str">
        <v/>
      </c>
      <c r="G440" s="39" t="str">
        <v/>
      </c>
      <c r="H440" s="69"/>
      <c r="J440" s="13"/>
    </row>
    <row r="441" spans="1:10" ht="14.45" hidden="1">
      <c r="A441" s="8" t="str">
        <v/>
      </c>
      <c r="B441" s="49" t="str">
        <v/>
      </c>
      <c r="C441" s="49" t="str">
        <v/>
      </c>
      <c r="D441" s="49" t="str">
        <v/>
      </c>
      <c r="E441" s="52" t="str">
        <v/>
      </c>
      <c r="F441" s="9" t="str">
        <v/>
      </c>
      <c r="G441" s="39" t="str">
        <v/>
      </c>
      <c r="H441" s="69"/>
      <c r="J441" s="13"/>
    </row>
    <row r="442" spans="1:10" ht="14.45" hidden="1">
      <c r="A442" s="8" t="str">
        <v/>
      </c>
      <c r="B442" s="49" t="str">
        <v/>
      </c>
      <c r="C442" s="49" t="str">
        <v/>
      </c>
      <c r="D442" s="49" t="str">
        <v/>
      </c>
      <c r="E442" s="52" t="str">
        <v/>
      </c>
      <c r="F442" s="9" t="str">
        <v/>
      </c>
      <c r="G442" s="39" t="str">
        <v/>
      </c>
      <c r="H442" s="69"/>
      <c r="J442" s="13"/>
    </row>
    <row r="443" spans="1:10" ht="14.45" hidden="1">
      <c r="A443" s="8" t="str">
        <v/>
      </c>
      <c r="B443" s="49" t="str">
        <v/>
      </c>
      <c r="C443" s="49" t="str">
        <v/>
      </c>
      <c r="D443" s="49" t="str">
        <v/>
      </c>
      <c r="E443" s="52" t="str">
        <v/>
      </c>
      <c r="F443" s="9" t="str">
        <v/>
      </c>
      <c r="G443" s="39" t="str">
        <v/>
      </c>
      <c r="H443" s="69"/>
      <c r="J443" s="13"/>
    </row>
    <row r="444" spans="1:10" ht="14.45" hidden="1">
      <c r="A444" s="8" t="str">
        <v/>
      </c>
      <c r="B444" s="49" t="str">
        <v/>
      </c>
      <c r="C444" s="49" t="str">
        <v/>
      </c>
      <c r="D444" s="49" t="str">
        <v/>
      </c>
      <c r="E444" s="52" t="str">
        <v/>
      </c>
      <c r="F444" s="9" t="str">
        <v/>
      </c>
      <c r="G444" s="39" t="str">
        <v/>
      </c>
      <c r="H444" s="69"/>
      <c r="J444" s="13"/>
    </row>
    <row r="445" spans="1:10" ht="14.45" hidden="1">
      <c r="A445" s="8" t="str">
        <v/>
      </c>
      <c r="B445" s="49" t="str">
        <v/>
      </c>
      <c r="C445" s="49" t="str">
        <v/>
      </c>
      <c r="D445" s="49" t="str">
        <v/>
      </c>
      <c r="E445" s="52" t="str">
        <v/>
      </c>
      <c r="F445" s="9" t="str">
        <v/>
      </c>
      <c r="G445" s="39" t="str">
        <v/>
      </c>
      <c r="H445" s="69"/>
      <c r="J445" s="13"/>
    </row>
    <row r="446" spans="1:10" ht="14.45" hidden="1">
      <c r="A446" s="8" t="str">
        <v/>
      </c>
      <c r="B446" s="49" t="str">
        <v/>
      </c>
      <c r="C446" s="49" t="str">
        <v/>
      </c>
      <c r="D446" s="49" t="str">
        <v/>
      </c>
      <c r="E446" s="52" t="str">
        <v/>
      </c>
      <c r="F446" s="9" t="str">
        <v/>
      </c>
      <c r="G446" s="39" t="str">
        <v/>
      </c>
      <c r="H446" s="69"/>
      <c r="J446" s="13"/>
    </row>
    <row r="447" spans="1:10" ht="14.45" hidden="1">
      <c r="A447" s="8" t="str">
        <v/>
      </c>
      <c r="B447" s="49" t="str">
        <v/>
      </c>
      <c r="C447" s="49" t="str">
        <v/>
      </c>
      <c r="D447" s="49" t="str">
        <v/>
      </c>
      <c r="E447" s="52" t="str">
        <v/>
      </c>
      <c r="F447" s="9" t="str">
        <v/>
      </c>
      <c r="G447" s="39" t="str">
        <v/>
      </c>
      <c r="H447" s="69"/>
      <c r="J447" s="13"/>
    </row>
    <row r="448" spans="1:10" ht="14.45" hidden="1">
      <c r="A448" s="8" t="str">
        <v/>
      </c>
      <c r="B448" s="49" t="str">
        <v/>
      </c>
      <c r="C448" s="49" t="str">
        <v/>
      </c>
      <c r="D448" s="49" t="str">
        <v/>
      </c>
      <c r="E448" s="52" t="str">
        <v/>
      </c>
      <c r="F448" s="9" t="str">
        <v/>
      </c>
      <c r="G448" s="39" t="str">
        <v/>
      </c>
      <c r="H448" s="69"/>
      <c r="J448" s="13"/>
    </row>
    <row r="449" spans="1:10" ht="14.45" hidden="1">
      <c r="A449" s="8" t="str">
        <v/>
      </c>
      <c r="B449" s="49" t="str">
        <v/>
      </c>
      <c r="C449" s="49" t="str">
        <v/>
      </c>
      <c r="D449" s="49" t="str">
        <v/>
      </c>
      <c r="E449" s="52" t="str">
        <v/>
      </c>
      <c r="F449" s="9" t="str">
        <v/>
      </c>
      <c r="G449" s="39" t="str">
        <v/>
      </c>
      <c r="H449" s="69"/>
      <c r="J449" s="13"/>
    </row>
    <row r="450" spans="1:10" ht="14.45" hidden="1">
      <c r="A450" s="8" t="str">
        <v/>
      </c>
      <c r="B450" s="49" t="str">
        <v/>
      </c>
      <c r="C450" s="49" t="str">
        <v/>
      </c>
      <c r="D450" s="49" t="str">
        <v/>
      </c>
      <c r="E450" s="52" t="str">
        <v/>
      </c>
      <c r="F450" s="9" t="str">
        <v/>
      </c>
      <c r="G450" s="39" t="str">
        <v/>
      </c>
      <c r="H450" s="69"/>
      <c r="J450" s="13"/>
    </row>
    <row r="451" spans="1:10" ht="14.45" hidden="1">
      <c r="A451" s="8" t="str">
        <v/>
      </c>
      <c r="B451" s="49" t="str">
        <v/>
      </c>
      <c r="C451" s="49" t="str">
        <v/>
      </c>
      <c r="D451" s="49" t="str">
        <v/>
      </c>
      <c r="E451" s="52" t="str">
        <v/>
      </c>
      <c r="F451" s="9" t="str">
        <v/>
      </c>
      <c r="G451" s="39" t="str">
        <v/>
      </c>
      <c r="H451" s="69"/>
      <c r="J451" s="13"/>
    </row>
    <row r="452" spans="1:10" ht="14.45" hidden="1">
      <c r="A452" s="8" t="str">
        <v/>
      </c>
      <c r="B452" s="49" t="str">
        <v/>
      </c>
      <c r="C452" s="49" t="str">
        <v/>
      </c>
      <c r="D452" s="49" t="str">
        <v/>
      </c>
      <c r="E452" s="52" t="str">
        <v/>
      </c>
      <c r="F452" s="9" t="str">
        <v/>
      </c>
      <c r="G452" s="39" t="str">
        <v/>
      </c>
      <c r="H452" s="69"/>
      <c r="J452" s="13"/>
    </row>
    <row r="453" spans="1:10" ht="14.45" hidden="1">
      <c r="A453" s="8" t="str">
        <v/>
      </c>
      <c r="B453" s="49" t="str">
        <v/>
      </c>
      <c r="C453" s="49" t="str">
        <v/>
      </c>
      <c r="D453" s="49" t="str">
        <v/>
      </c>
      <c r="E453" s="52" t="str">
        <v/>
      </c>
      <c r="F453" s="9" t="str">
        <v/>
      </c>
      <c r="G453" s="39" t="str">
        <v/>
      </c>
      <c r="H453" s="69"/>
      <c r="J453" s="13"/>
    </row>
    <row r="454" spans="1:10" ht="14.45" hidden="1">
      <c r="A454" s="8" t="str">
        <v/>
      </c>
      <c r="B454" s="49" t="str">
        <v/>
      </c>
      <c r="C454" s="49" t="str">
        <v/>
      </c>
      <c r="D454" s="49" t="str">
        <v/>
      </c>
      <c r="E454" s="52" t="str">
        <v/>
      </c>
      <c r="F454" s="9" t="str">
        <v/>
      </c>
      <c r="G454" s="39" t="str">
        <v/>
      </c>
      <c r="H454" s="69"/>
      <c r="J454" s="13"/>
    </row>
    <row r="455" spans="1:10" ht="15" hidden="1" customHeight="1">
      <c r="A455" s="8" t="str">
        <v/>
      </c>
      <c r="B455" s="49" t="str">
        <v/>
      </c>
      <c r="C455" s="49" t="str">
        <v/>
      </c>
      <c r="D455" s="49" t="str">
        <v/>
      </c>
      <c r="E455" s="52" t="str">
        <v/>
      </c>
      <c r="F455" s="9" t="str">
        <v/>
      </c>
      <c r="G455" s="39" t="str">
        <v/>
      </c>
      <c r="H455" s="69"/>
      <c r="J455" s="13"/>
    </row>
    <row r="456" spans="1:10" ht="14.45" hidden="1">
      <c r="A456" s="8" t="str">
        <v/>
      </c>
      <c r="B456" s="49" t="str">
        <v/>
      </c>
      <c r="C456" s="49" t="str">
        <v/>
      </c>
      <c r="D456" s="49" t="str">
        <v/>
      </c>
      <c r="E456" s="52" t="str">
        <v/>
      </c>
      <c r="F456" s="9" t="str">
        <v/>
      </c>
      <c r="G456" s="39" t="str">
        <v/>
      </c>
      <c r="H456" s="69"/>
      <c r="J456" s="13"/>
    </row>
    <row r="457" spans="1:10" ht="14.45" hidden="1">
      <c r="A457" s="8" t="str">
        <v/>
      </c>
      <c r="B457" s="49" t="str">
        <v/>
      </c>
      <c r="C457" s="49" t="str">
        <v/>
      </c>
      <c r="D457" s="49" t="str">
        <v/>
      </c>
      <c r="E457" s="52" t="str">
        <v/>
      </c>
      <c r="F457" s="9" t="str">
        <v/>
      </c>
      <c r="G457" s="39" t="str">
        <v/>
      </c>
      <c r="H457" s="69"/>
      <c r="J457" s="11"/>
    </row>
    <row r="458" spans="1:10" ht="14.45" hidden="1">
      <c r="A458" s="8" t="str">
        <v/>
      </c>
      <c r="B458" s="49" t="str">
        <v/>
      </c>
      <c r="C458" s="49" t="str">
        <v/>
      </c>
      <c r="D458" s="49" t="str">
        <v/>
      </c>
      <c r="E458" s="52" t="str">
        <v/>
      </c>
      <c r="F458" s="9" t="str">
        <v/>
      </c>
      <c r="G458" s="39" t="str">
        <v/>
      </c>
      <c r="H458" s="69"/>
      <c r="J458" s="13"/>
    </row>
    <row r="459" spans="1:10" ht="14.45" hidden="1">
      <c r="A459" s="8" t="str">
        <v/>
      </c>
      <c r="B459" s="49" t="str">
        <v/>
      </c>
      <c r="C459" s="49" t="str">
        <v/>
      </c>
      <c r="D459" s="49" t="str">
        <v/>
      </c>
      <c r="E459" s="52" t="str">
        <v/>
      </c>
      <c r="F459" s="9" t="str">
        <v/>
      </c>
      <c r="G459" s="39" t="str">
        <v/>
      </c>
      <c r="H459" s="69"/>
      <c r="J459" s="13"/>
    </row>
    <row r="460" spans="1:10" ht="14.45" hidden="1">
      <c r="A460" s="8" t="str">
        <v/>
      </c>
      <c r="B460" s="49" t="str">
        <v/>
      </c>
      <c r="C460" s="49" t="str">
        <v/>
      </c>
      <c r="D460" s="49" t="str">
        <v/>
      </c>
      <c r="E460" s="52" t="str">
        <v/>
      </c>
      <c r="F460" s="9" t="str">
        <v/>
      </c>
      <c r="G460" s="39" t="str">
        <v/>
      </c>
      <c r="H460" s="69"/>
      <c r="J460" s="13"/>
    </row>
    <row r="461" spans="1:10" ht="14.45" hidden="1">
      <c r="A461" s="8" t="str">
        <v/>
      </c>
      <c r="B461" s="49" t="str">
        <v/>
      </c>
      <c r="C461" s="49" t="str">
        <v/>
      </c>
      <c r="D461" s="49" t="str">
        <v/>
      </c>
      <c r="E461" s="52" t="str">
        <v/>
      </c>
      <c r="F461" s="9" t="str">
        <v/>
      </c>
      <c r="G461" s="39" t="str">
        <v/>
      </c>
      <c r="H461" s="69"/>
      <c r="J461" s="13"/>
    </row>
    <row r="462" spans="1:10" ht="14.45" hidden="1">
      <c r="A462" s="8" t="str">
        <v/>
      </c>
      <c r="B462" s="49" t="str">
        <v/>
      </c>
      <c r="C462" s="49" t="str">
        <v/>
      </c>
      <c r="D462" s="49" t="str">
        <v/>
      </c>
      <c r="E462" s="52" t="str">
        <v/>
      </c>
      <c r="F462" s="9" t="str">
        <v/>
      </c>
      <c r="G462" s="39" t="str">
        <v/>
      </c>
      <c r="H462" s="69"/>
      <c r="J462" s="13"/>
    </row>
    <row r="463" spans="1:10" ht="14.45" hidden="1">
      <c r="A463" s="8" t="str">
        <v/>
      </c>
      <c r="B463" s="49" t="str">
        <v/>
      </c>
      <c r="C463" s="49" t="str">
        <v/>
      </c>
      <c r="D463" s="49" t="str">
        <v/>
      </c>
      <c r="E463" s="52" t="str">
        <v/>
      </c>
      <c r="F463" s="9" t="str">
        <v/>
      </c>
      <c r="G463" s="39" t="str">
        <v/>
      </c>
      <c r="H463" s="69"/>
      <c r="J463" s="13"/>
    </row>
    <row r="464" spans="1:10" ht="14.45" hidden="1">
      <c r="A464" s="8" t="str">
        <v/>
      </c>
      <c r="B464" s="49" t="str">
        <v/>
      </c>
      <c r="C464" s="49" t="str">
        <v/>
      </c>
      <c r="D464" s="49" t="str">
        <v/>
      </c>
      <c r="E464" s="52" t="str">
        <v/>
      </c>
      <c r="F464" s="9" t="str">
        <v/>
      </c>
      <c r="G464" s="39" t="str">
        <v/>
      </c>
      <c r="H464" s="69"/>
      <c r="J464" s="13"/>
    </row>
    <row r="465" spans="1:10" ht="14.45" hidden="1">
      <c r="A465" s="8" t="str">
        <v/>
      </c>
      <c r="B465" s="49" t="str">
        <v/>
      </c>
      <c r="C465" s="49" t="str">
        <v/>
      </c>
      <c r="D465" s="49" t="str">
        <v/>
      </c>
      <c r="E465" s="52" t="str">
        <v/>
      </c>
      <c r="F465" s="9" t="str">
        <v/>
      </c>
      <c r="G465" s="39" t="str">
        <v/>
      </c>
      <c r="H465" s="69"/>
      <c r="J465" s="13"/>
    </row>
    <row r="466" spans="1:10" ht="14.45" hidden="1">
      <c r="A466" s="8" t="str">
        <v/>
      </c>
      <c r="B466" s="49" t="str">
        <v/>
      </c>
      <c r="C466" s="49" t="str">
        <v/>
      </c>
      <c r="D466" s="49" t="str">
        <v/>
      </c>
      <c r="E466" s="52" t="str">
        <v/>
      </c>
      <c r="F466" s="9" t="str">
        <v/>
      </c>
      <c r="G466" s="39" t="str">
        <v/>
      </c>
      <c r="H466" s="69"/>
      <c r="J466" s="13"/>
    </row>
    <row r="467" spans="1:10" ht="14.45" hidden="1">
      <c r="A467" s="8" t="str">
        <v/>
      </c>
      <c r="B467" s="49" t="str">
        <v/>
      </c>
      <c r="C467" s="49" t="str">
        <v/>
      </c>
      <c r="D467" s="49" t="str">
        <v/>
      </c>
      <c r="E467" s="52" t="str">
        <v/>
      </c>
      <c r="F467" s="9" t="str">
        <v/>
      </c>
      <c r="G467" s="39" t="str">
        <v/>
      </c>
      <c r="H467" s="69"/>
      <c r="J467" s="13"/>
    </row>
    <row r="468" spans="1:10" ht="14.45" hidden="1">
      <c r="A468" s="8" t="str">
        <v/>
      </c>
      <c r="B468" s="49" t="str">
        <v/>
      </c>
      <c r="C468" s="49" t="str">
        <v/>
      </c>
      <c r="D468" s="49" t="str">
        <v/>
      </c>
      <c r="E468" s="52" t="str">
        <v/>
      </c>
      <c r="F468" s="9" t="str">
        <v/>
      </c>
      <c r="G468" s="39" t="str">
        <v/>
      </c>
      <c r="H468" s="69"/>
      <c r="J468" s="13"/>
    </row>
    <row r="469" spans="1:10" ht="14.45" hidden="1">
      <c r="A469" s="8" t="str">
        <v/>
      </c>
      <c r="B469" s="49" t="str">
        <v/>
      </c>
      <c r="C469" s="49" t="str">
        <v/>
      </c>
      <c r="D469" s="49" t="str">
        <v/>
      </c>
      <c r="E469" s="52" t="str">
        <v/>
      </c>
      <c r="F469" s="9" t="str">
        <v/>
      </c>
      <c r="G469" s="39" t="str">
        <v/>
      </c>
      <c r="H469" s="69"/>
      <c r="J469" s="13"/>
    </row>
    <row r="470" spans="1:10" ht="14.45" hidden="1">
      <c r="A470" s="8" t="str">
        <v/>
      </c>
      <c r="B470" s="49" t="str">
        <v/>
      </c>
      <c r="C470" s="49" t="str">
        <v/>
      </c>
      <c r="D470" s="49" t="str">
        <v/>
      </c>
      <c r="E470" s="52" t="str">
        <v/>
      </c>
      <c r="F470" s="9" t="str">
        <v/>
      </c>
      <c r="G470" s="39" t="str">
        <v/>
      </c>
      <c r="H470" s="69"/>
      <c r="J470" s="13"/>
    </row>
    <row r="471" spans="1:10" ht="14.45" hidden="1">
      <c r="A471" s="8" t="str">
        <v/>
      </c>
      <c r="B471" s="49" t="str">
        <v/>
      </c>
      <c r="C471" s="49" t="str">
        <v/>
      </c>
      <c r="D471" s="49" t="str">
        <v/>
      </c>
      <c r="E471" s="52" t="str">
        <v/>
      </c>
      <c r="F471" s="9" t="str">
        <v/>
      </c>
      <c r="G471" s="39" t="str">
        <v/>
      </c>
      <c r="H471" s="69"/>
      <c r="J471" s="13"/>
    </row>
    <row r="472" spans="1:10" ht="14.45" hidden="1">
      <c r="A472" s="8" t="str">
        <v/>
      </c>
      <c r="B472" s="49" t="str">
        <v/>
      </c>
      <c r="C472" s="49" t="str">
        <v/>
      </c>
      <c r="D472" s="49" t="str">
        <v/>
      </c>
      <c r="E472" s="52" t="str">
        <v/>
      </c>
      <c r="F472" s="9" t="str">
        <v/>
      </c>
      <c r="G472" s="39" t="str">
        <v/>
      </c>
      <c r="H472" s="69"/>
      <c r="J472" s="13"/>
    </row>
    <row r="473" spans="1:10" ht="14.45" hidden="1">
      <c r="A473" s="8" t="str">
        <v/>
      </c>
      <c r="B473" s="49" t="str">
        <v/>
      </c>
      <c r="C473" s="49" t="str">
        <v/>
      </c>
      <c r="D473" s="49" t="str">
        <v/>
      </c>
      <c r="E473" s="52" t="str">
        <v/>
      </c>
      <c r="F473" s="9" t="str">
        <v/>
      </c>
      <c r="G473" s="39" t="str">
        <v/>
      </c>
      <c r="H473" s="69"/>
      <c r="J473" s="13"/>
    </row>
    <row r="474" spans="1:10" ht="14.45" hidden="1">
      <c r="A474" s="8" t="str">
        <v/>
      </c>
      <c r="B474" s="49" t="str">
        <v/>
      </c>
      <c r="C474" s="49" t="str">
        <v/>
      </c>
      <c r="D474" s="49" t="str">
        <v/>
      </c>
      <c r="E474" s="52" t="str">
        <v/>
      </c>
      <c r="F474" s="9" t="str">
        <v/>
      </c>
      <c r="G474" s="39" t="str">
        <v/>
      </c>
      <c r="H474" s="69"/>
      <c r="J474" s="13"/>
    </row>
    <row r="475" spans="1:10" ht="15" hidden="1" customHeight="1">
      <c r="A475" s="8" t="str">
        <v/>
      </c>
      <c r="B475" s="49" t="str">
        <v/>
      </c>
      <c r="C475" s="49" t="str">
        <v/>
      </c>
      <c r="D475" s="49" t="str">
        <v/>
      </c>
      <c r="E475" s="52" t="str">
        <v/>
      </c>
      <c r="F475" s="9" t="str">
        <v/>
      </c>
      <c r="G475" s="39" t="str">
        <v/>
      </c>
      <c r="H475" s="69"/>
      <c r="J475" s="13"/>
    </row>
    <row r="476" spans="1:10" ht="14.45" hidden="1">
      <c r="A476" s="8" t="str">
        <v/>
      </c>
      <c r="B476" s="49" t="str">
        <v/>
      </c>
      <c r="C476" s="49" t="str">
        <v/>
      </c>
      <c r="D476" s="49" t="str">
        <v/>
      </c>
      <c r="E476" s="52" t="str">
        <v/>
      </c>
      <c r="F476" s="9" t="str">
        <v/>
      </c>
      <c r="G476" s="39" t="str">
        <v/>
      </c>
      <c r="H476" s="69"/>
      <c r="J476" s="13"/>
    </row>
    <row r="477" spans="1:10" ht="14.45" hidden="1">
      <c r="A477" s="8" t="str">
        <v/>
      </c>
      <c r="B477" s="49" t="str">
        <v/>
      </c>
      <c r="C477" s="49" t="str">
        <v/>
      </c>
      <c r="D477" s="49" t="str">
        <v/>
      </c>
      <c r="E477" s="52" t="str">
        <v/>
      </c>
      <c r="F477" s="9" t="str">
        <v/>
      </c>
      <c r="G477" s="39" t="str">
        <v/>
      </c>
      <c r="H477" s="69"/>
      <c r="J477" s="11"/>
    </row>
    <row r="478" spans="1:10" ht="14.45" hidden="1">
      <c r="A478" s="8" t="str">
        <v/>
      </c>
      <c r="B478" s="49" t="str">
        <v/>
      </c>
      <c r="C478" s="49" t="str">
        <v/>
      </c>
      <c r="D478" s="49" t="str">
        <v/>
      </c>
      <c r="E478" s="52" t="str">
        <v/>
      </c>
      <c r="F478" s="9" t="str">
        <v/>
      </c>
      <c r="G478" s="39" t="str">
        <v/>
      </c>
      <c r="H478" s="69"/>
      <c r="J478" s="13"/>
    </row>
    <row r="479" spans="1:10" ht="14.45" hidden="1">
      <c r="A479" s="8" t="str">
        <v/>
      </c>
      <c r="B479" s="49" t="str">
        <v/>
      </c>
      <c r="C479" s="49" t="str">
        <v/>
      </c>
      <c r="D479" s="49" t="str">
        <v/>
      </c>
      <c r="E479" s="52" t="str">
        <v/>
      </c>
      <c r="F479" s="9" t="str">
        <v/>
      </c>
      <c r="G479" s="39" t="str">
        <v/>
      </c>
      <c r="H479" s="69"/>
      <c r="J479" s="13"/>
    </row>
    <row r="480" spans="1:10" ht="14.45" hidden="1">
      <c r="A480" s="8" t="str">
        <v/>
      </c>
      <c r="B480" s="49" t="str">
        <v/>
      </c>
      <c r="C480" s="49" t="str">
        <v/>
      </c>
      <c r="D480" s="49" t="str">
        <v/>
      </c>
      <c r="E480" s="52" t="str">
        <v/>
      </c>
      <c r="F480" s="9" t="str">
        <v/>
      </c>
      <c r="G480" s="39" t="str">
        <v/>
      </c>
      <c r="H480" s="69"/>
      <c r="J480" s="13"/>
    </row>
    <row r="481" spans="1:10" ht="14.45" hidden="1">
      <c r="A481" s="8" t="str">
        <v/>
      </c>
      <c r="B481" s="49" t="str">
        <v/>
      </c>
      <c r="C481" s="49" t="str">
        <v/>
      </c>
      <c r="D481" s="49" t="str">
        <v/>
      </c>
      <c r="E481" s="52" t="str">
        <v/>
      </c>
      <c r="F481" s="9" t="str">
        <v/>
      </c>
      <c r="G481" s="39" t="str">
        <v/>
      </c>
      <c r="H481" s="69"/>
      <c r="J481" s="13"/>
    </row>
    <row r="482" spans="1:10" ht="14.45" hidden="1">
      <c r="A482" s="8" t="str">
        <v/>
      </c>
      <c r="B482" s="49" t="str">
        <v/>
      </c>
      <c r="C482" s="49" t="str">
        <v/>
      </c>
      <c r="D482" s="49" t="str">
        <v/>
      </c>
      <c r="E482" s="52" t="str">
        <v/>
      </c>
      <c r="F482" s="9" t="str">
        <v/>
      </c>
      <c r="G482" s="39" t="str">
        <v/>
      </c>
      <c r="H482" s="69"/>
      <c r="J482" s="13"/>
    </row>
    <row r="483" spans="1:10" ht="14.45" hidden="1">
      <c r="A483" s="8" t="str">
        <v/>
      </c>
      <c r="B483" s="49" t="str">
        <v/>
      </c>
      <c r="C483" s="49" t="str">
        <v/>
      </c>
      <c r="D483" s="49" t="str">
        <v/>
      </c>
      <c r="E483" s="52" t="str">
        <v/>
      </c>
      <c r="F483" s="9" t="str">
        <v/>
      </c>
      <c r="G483" s="39" t="str">
        <v/>
      </c>
      <c r="H483" s="69"/>
      <c r="J483" s="13"/>
    </row>
    <row r="484" spans="1:10" ht="14.45" hidden="1">
      <c r="A484" s="8" t="str">
        <v/>
      </c>
      <c r="B484" s="49" t="str">
        <v/>
      </c>
      <c r="C484" s="49" t="str">
        <v/>
      </c>
      <c r="D484" s="49" t="str">
        <v/>
      </c>
      <c r="E484" s="52" t="str">
        <v/>
      </c>
      <c r="F484" s="9" t="str">
        <v/>
      </c>
      <c r="G484" s="39" t="str">
        <v/>
      </c>
      <c r="H484" s="69"/>
      <c r="J484" s="13"/>
    </row>
    <row r="485" spans="1:10" ht="14.45" hidden="1">
      <c r="A485" s="8" t="str">
        <v/>
      </c>
      <c r="B485" s="49" t="str">
        <v/>
      </c>
      <c r="C485" s="49" t="str">
        <v/>
      </c>
      <c r="D485" s="49" t="str">
        <v/>
      </c>
      <c r="E485" s="52" t="str">
        <v/>
      </c>
      <c r="F485" s="9" t="str">
        <v/>
      </c>
      <c r="G485" s="39" t="str">
        <v/>
      </c>
      <c r="H485" s="69"/>
      <c r="J485" s="13"/>
    </row>
    <row r="486" spans="1:10" ht="14.45" hidden="1">
      <c r="A486" s="8" t="str">
        <v/>
      </c>
      <c r="B486" s="49" t="str">
        <v/>
      </c>
      <c r="C486" s="49" t="str">
        <v/>
      </c>
      <c r="D486" s="49" t="str">
        <v/>
      </c>
      <c r="E486" s="52" t="str">
        <v/>
      </c>
      <c r="F486" s="9" t="str">
        <v/>
      </c>
      <c r="G486" s="39" t="str">
        <v/>
      </c>
      <c r="H486" s="69"/>
      <c r="J486" s="13"/>
    </row>
    <row r="487" spans="1:10" ht="14.45" hidden="1">
      <c r="A487" s="8" t="str">
        <v/>
      </c>
      <c r="B487" s="49" t="str">
        <v/>
      </c>
      <c r="C487" s="49" t="str">
        <v/>
      </c>
      <c r="D487" s="49" t="str">
        <v/>
      </c>
      <c r="E487" s="52" t="str">
        <v/>
      </c>
      <c r="F487" s="9" t="str">
        <v/>
      </c>
      <c r="G487" s="39" t="str">
        <v/>
      </c>
      <c r="H487" s="69"/>
      <c r="J487" s="13"/>
    </row>
    <row r="488" spans="1:10" ht="14.45" hidden="1">
      <c r="A488" s="8" t="str">
        <v/>
      </c>
      <c r="B488" s="49" t="str">
        <v/>
      </c>
      <c r="C488" s="49" t="str">
        <v/>
      </c>
      <c r="D488" s="49" t="str">
        <v/>
      </c>
      <c r="E488" s="52" t="str">
        <v/>
      </c>
      <c r="F488" s="9" t="str">
        <v/>
      </c>
      <c r="G488" s="39" t="str">
        <v/>
      </c>
      <c r="H488" s="69"/>
      <c r="J488" s="13"/>
    </row>
    <row r="489" spans="1:10" ht="14.45" hidden="1">
      <c r="A489" s="8" t="str">
        <v/>
      </c>
      <c r="B489" s="49" t="str">
        <v/>
      </c>
      <c r="C489" s="49" t="str">
        <v/>
      </c>
      <c r="D489" s="49" t="str">
        <v/>
      </c>
      <c r="E489" s="52" t="str">
        <v/>
      </c>
      <c r="F489" s="9" t="str">
        <v/>
      </c>
      <c r="G489" s="39" t="str">
        <v/>
      </c>
      <c r="H489" s="69"/>
      <c r="J489" s="13"/>
    </row>
    <row r="490" spans="1:10" ht="14.45" hidden="1">
      <c r="A490" s="8" t="str">
        <v/>
      </c>
      <c r="B490" s="49" t="str">
        <v/>
      </c>
      <c r="C490" s="49" t="str">
        <v/>
      </c>
      <c r="D490" s="49" t="str">
        <v/>
      </c>
      <c r="E490" s="52" t="str">
        <v/>
      </c>
      <c r="F490" s="9" t="str">
        <v/>
      </c>
      <c r="G490" s="39" t="str">
        <v/>
      </c>
      <c r="H490" s="69"/>
      <c r="J490" s="13"/>
    </row>
    <row r="491" spans="1:10" ht="14.45" hidden="1">
      <c r="A491" s="8" t="str">
        <v/>
      </c>
      <c r="B491" s="49" t="str">
        <v/>
      </c>
      <c r="C491" s="49" t="str">
        <v/>
      </c>
      <c r="D491" s="49" t="str">
        <v/>
      </c>
      <c r="E491" s="52" t="str">
        <v/>
      </c>
      <c r="F491" s="9" t="str">
        <v/>
      </c>
      <c r="G491" s="39" t="str">
        <v/>
      </c>
      <c r="H491" s="69"/>
      <c r="J491" s="13"/>
    </row>
    <row r="492" spans="1:10" ht="14.45" hidden="1">
      <c r="A492" s="8" t="str">
        <v/>
      </c>
      <c r="B492" s="49" t="str">
        <v/>
      </c>
      <c r="C492" s="49" t="str">
        <v/>
      </c>
      <c r="D492" s="49" t="str">
        <v/>
      </c>
      <c r="E492" s="52" t="str">
        <v/>
      </c>
      <c r="F492" s="9" t="str">
        <v/>
      </c>
      <c r="G492" s="39" t="str">
        <v/>
      </c>
      <c r="H492" s="69"/>
      <c r="J492" s="13"/>
    </row>
    <row r="493" spans="1:10" ht="14.45" hidden="1">
      <c r="A493" s="8" t="str">
        <v/>
      </c>
      <c r="B493" s="49" t="str">
        <v/>
      </c>
      <c r="C493" s="49" t="str">
        <v/>
      </c>
      <c r="D493" s="49" t="str">
        <v/>
      </c>
      <c r="E493" s="52" t="str">
        <v/>
      </c>
      <c r="F493" s="9" t="str">
        <v/>
      </c>
      <c r="G493" s="39" t="str">
        <v/>
      </c>
      <c r="H493" s="69"/>
      <c r="J493" s="13"/>
    </row>
    <row r="494" spans="1:10" ht="14.45" hidden="1">
      <c r="A494" s="8" t="str">
        <v/>
      </c>
      <c r="B494" s="49" t="str">
        <v/>
      </c>
      <c r="C494" s="49" t="str">
        <v/>
      </c>
      <c r="D494" s="49" t="str">
        <v/>
      </c>
      <c r="E494" s="52" t="str">
        <v/>
      </c>
      <c r="F494" s="9" t="str">
        <v/>
      </c>
      <c r="G494" s="39" t="str">
        <v/>
      </c>
      <c r="H494" s="69"/>
      <c r="J494" s="13"/>
    </row>
    <row r="495" spans="1:10" ht="15" hidden="1" customHeight="1">
      <c r="A495" s="8" t="str">
        <v/>
      </c>
      <c r="B495" s="49" t="str">
        <v/>
      </c>
      <c r="C495" s="49" t="str">
        <v/>
      </c>
      <c r="D495" s="49" t="str">
        <v/>
      </c>
      <c r="E495" s="52" t="str">
        <v/>
      </c>
      <c r="F495" s="9" t="str">
        <v/>
      </c>
      <c r="G495" s="39" t="str">
        <v/>
      </c>
      <c r="H495" s="69"/>
      <c r="J495" s="13"/>
    </row>
    <row r="496" spans="1:10" ht="14.45" hidden="1">
      <c r="A496" s="8" t="str">
        <v/>
      </c>
      <c r="B496" s="49" t="str">
        <v/>
      </c>
      <c r="C496" s="49" t="str">
        <v/>
      </c>
      <c r="D496" s="49" t="str">
        <v/>
      </c>
      <c r="E496" s="52" t="str">
        <v/>
      </c>
      <c r="F496" s="9" t="str">
        <v/>
      </c>
      <c r="G496" s="39" t="str">
        <v/>
      </c>
      <c r="H496" s="69"/>
      <c r="J496" s="13"/>
    </row>
    <row r="497" spans="1:10" ht="14.45" hidden="1">
      <c r="A497" s="8" t="str">
        <v/>
      </c>
      <c r="B497" s="49" t="str">
        <v/>
      </c>
      <c r="C497" s="49" t="str">
        <v/>
      </c>
      <c r="D497" s="49" t="str">
        <v/>
      </c>
      <c r="E497" s="52" t="str">
        <v/>
      </c>
      <c r="F497" s="9" t="str">
        <v/>
      </c>
      <c r="G497" s="39" t="str">
        <v/>
      </c>
      <c r="H497" s="69"/>
      <c r="J497" s="11"/>
    </row>
    <row r="498" spans="1:10" ht="14.45" hidden="1">
      <c r="A498" s="8" t="str">
        <v/>
      </c>
      <c r="B498" s="49" t="str">
        <v/>
      </c>
      <c r="C498" s="49" t="str">
        <v/>
      </c>
      <c r="D498" s="49" t="str">
        <v/>
      </c>
      <c r="E498" s="52" t="str">
        <v/>
      </c>
      <c r="F498" s="9" t="str">
        <v/>
      </c>
      <c r="G498" s="39" t="str">
        <v/>
      </c>
      <c r="H498" s="69"/>
      <c r="J498" s="13"/>
    </row>
    <row r="499" spans="1:10" ht="14.45" hidden="1">
      <c r="A499" s="8" t="str">
        <v/>
      </c>
      <c r="B499" s="49" t="str">
        <v/>
      </c>
      <c r="C499" s="49" t="str">
        <v/>
      </c>
      <c r="D499" s="49" t="str">
        <v/>
      </c>
      <c r="E499" s="52" t="str">
        <v/>
      </c>
      <c r="F499" s="9" t="str">
        <v/>
      </c>
      <c r="G499" s="39" t="str">
        <v/>
      </c>
      <c r="H499" s="69"/>
      <c r="J499" s="13"/>
    </row>
    <row r="500" spans="1:10" ht="14.45" hidden="1">
      <c r="A500" s="8" t="str">
        <v/>
      </c>
      <c r="B500" s="49" t="str">
        <v/>
      </c>
      <c r="C500" s="49" t="str">
        <v/>
      </c>
      <c r="D500" s="49" t="str">
        <v/>
      </c>
      <c r="E500" s="52" t="str">
        <v/>
      </c>
      <c r="F500" s="9" t="str">
        <v/>
      </c>
      <c r="G500" s="39" t="str">
        <v/>
      </c>
      <c r="H500" s="69"/>
      <c r="J500" s="13"/>
    </row>
    <row r="501" spans="1:10" ht="15.75" hidden="1" customHeight="1">
      <c r="A501" t="str">
        <v/>
      </c>
      <c r="B501" s="58" t="str">
        <v/>
      </c>
      <c r="C501" s="58" t="str">
        <v/>
      </c>
      <c r="D501" t="str">
        <v/>
      </c>
      <c r="E501" t="str">
        <v/>
      </c>
      <c r="F501" t="str">
        <v/>
      </c>
      <c r="G501" t="str">
        <v/>
      </c>
    </row>
    <row r="502" spans="1:10" ht="15.75" hidden="1" customHeight="1">
      <c r="A502" t="str">
        <v/>
      </c>
      <c r="B502" s="58" t="str">
        <v/>
      </c>
      <c r="C502" s="58" t="str">
        <v/>
      </c>
      <c r="D502" t="str">
        <v/>
      </c>
      <c r="E502" t="str">
        <v/>
      </c>
      <c r="F502" t="str">
        <v/>
      </c>
      <c r="G502" t="str">
        <v/>
      </c>
    </row>
  </sheetData>
  <sheetProtection sheet="1" objects="1" scenarios="1" sort="0" autoFilter="0"/>
  <autoFilter ref="A5:J502" xr:uid="{1CF75F63-A363-4D10-B097-16CC4277D396}">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alad Leaves"/>
        <filter val="Squash"/>
        <filter val="Sweetcorn"/>
        <filter val="Vinegar"/>
        <filter val="white flour"/>
        <filter val="Wholemeal Flour"/>
        <filter val="Wild Venison"/>
      </filters>
    </filterColumn>
  </autoFilter>
  <mergeCells count="2">
    <mergeCell ref="A1:K1"/>
    <mergeCell ref="A2:K2"/>
  </mergeCells>
  <conditionalFormatting sqref="G6:G500">
    <cfRule type="containsBlanks" dxfId="90" priority="3">
      <formula>LEN(TRIM(G6))=0</formula>
    </cfRule>
    <cfRule type="cellIs" dxfId="89" priority="4" operator="lessThan">
      <formula>0</formula>
    </cfRule>
    <cfRule type="cellIs" dxfId="88" priority="5" operator="equal">
      <formula>0</formula>
    </cfRule>
    <cfRule type="cellIs" dxfId="87" priority="6" operator="between">
      <formula>$F6</formula>
      <formula>0</formula>
    </cfRule>
  </conditionalFormatting>
  <conditionalFormatting sqref="J6:J500">
    <cfRule type="cellIs" dxfId="86" priority="7" operator="equal">
      <formula>0</formula>
    </cfRule>
    <cfRule type="notContainsBlanks" dxfId="85" priority="8">
      <formula>LEN(TRIM(J6))&gt;0</formula>
    </cfRule>
    <cfRule type="containsBlanks" dxfId="84"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topLeftCell="A5" workbookViewId="0">
      <selection activeCell="J6" sqref="J6:J501"/>
    </sheetView>
  </sheetViews>
  <sheetFormatPr defaultColWidth="12.5703125" defaultRowHeight="15.75" customHeight="1"/>
  <cols>
    <col min="1" max="1" width="28.7109375" customWidth="1"/>
    <col min="2" max="2" width="17.42578125" style="58" customWidth="1"/>
    <col min="3" max="3" width="22.42578125" style="58"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61" t="s">
        <v>185</v>
      </c>
      <c r="B1" s="161"/>
      <c r="C1" s="161"/>
      <c r="D1" s="161"/>
      <c r="E1" s="161"/>
      <c r="F1" s="161"/>
      <c r="G1" s="161"/>
      <c r="H1" s="161"/>
      <c r="I1" s="161"/>
      <c r="J1" s="161"/>
      <c r="K1" s="161"/>
      <c r="M1" s="86" t="s">
        <v>181</v>
      </c>
      <c r="O1" s="80"/>
    </row>
    <row r="2" spans="1:15" ht="18" customHeight="1">
      <c r="A2" s="162" t="str">
        <f>CONCATENATE('Buyer Contact Info'!L5,'Buyer Contact Info'!M5,'Buyer Contact Info'!N5,'Buyer Contact Info'!O5)</f>
        <v>Place your orders on the right in UNIT by Thursday at 17:00</v>
      </c>
      <c r="B2" s="162"/>
      <c r="C2" s="162"/>
      <c r="D2" s="162"/>
      <c r="E2" s="162"/>
      <c r="F2" s="162"/>
      <c r="G2" s="162"/>
      <c r="H2" s="162"/>
      <c r="I2" s="162"/>
      <c r="J2" s="162"/>
      <c r="K2" s="162"/>
      <c r="M2" s="87" t="str">
        <f>HYPERLINK("mailto:"&amp;O2&amp;"?cc="&amp;O3, "email us here" )</f>
        <v>email us here</v>
      </c>
      <c r="O2" s="81" t="s">
        <v>182</v>
      </c>
    </row>
    <row r="3" spans="1:15" ht="24" customHeight="1">
      <c r="A3" s="71"/>
      <c r="B3" s="71"/>
      <c r="C3" s="71"/>
      <c r="D3" s="71"/>
      <c r="E3" s="71"/>
      <c r="F3" s="71"/>
      <c r="G3" s="71"/>
      <c r="H3" s="71"/>
      <c r="J3" s="73" t="str">
        <f>'TEMPLATE Order Page ADMIN USE'!J3</f>
        <v>Total Due to all Growers: (auto-calc)</v>
      </c>
      <c r="K3" s="74">
        <f>SUMPRODUCT(J6:J283,'GROWERS'' PAGE'!E4:E281)</f>
        <v>0</v>
      </c>
      <c r="O3" s="81" t="s">
        <v>183</v>
      </c>
    </row>
    <row r="4" spans="1:15" ht="10.5" customHeight="1">
      <c r="A4" s="79" t="str" cm="1">
        <f t="array" ref="A4:G502">IF('GROWERS'' PAGE'!A2:G500="","",'GROWERS'' PAGE'!A2:G500)</f>
        <v>Weekly Offering - Growers/Producers place produce here by Tuesday midday</v>
      </c>
      <c r="B4" s="56" t="str">
        <v/>
      </c>
      <c r="C4" s="56" t="str">
        <v/>
      </c>
      <c r="D4" s="41" t="str">
        <v/>
      </c>
      <c r="E4" s="41" t="str">
        <v/>
      </c>
      <c r="F4" s="41" t="str">
        <v/>
      </c>
      <c r="G4" s="41" t="str">
        <v/>
      </c>
      <c r="H4" s="47"/>
      <c r="K4" s="47"/>
    </row>
    <row r="5" spans="1:15" ht="36.75" customHeight="1">
      <c r="A5" s="4" t="str">
        <v>Growers</v>
      </c>
      <c r="B5" s="57" t="str">
        <v>Produce Name</v>
      </c>
      <c r="C5" s="57" t="str">
        <v>Additional Info</v>
      </c>
      <c r="D5" s="6" t="str">
        <v>UNIT</v>
      </c>
      <c r="E5" s="78" t="str">
        <v>Price/   UNIT (£)</v>
      </c>
      <c r="F5" s="76" t="str">
        <v>Initial Stock Available in UNIT</v>
      </c>
      <c r="G5" s="77" t="str">
        <v xml:space="preserve">Remaining Stock in UNIT </v>
      </c>
      <c r="H5" s="68" t="s">
        <v>184</v>
      </c>
      <c r="I5" s="75"/>
      <c r="J5" s="72" t="str">
        <f>'TEMPLATE Order Page ADMIN USE'!J5</f>
        <v>ENTER Order Quantity in UNIT:</v>
      </c>
    </row>
    <row r="6" spans="1:15" ht="14.25" hidden="1" customHeight="1">
      <c r="A6" s="8" t="str">
        <v>Blacklands</v>
      </c>
      <c r="B6" s="49" t="str">
        <v/>
      </c>
      <c r="C6" s="49" t="str">
        <v/>
      </c>
      <c r="D6" s="49" t="str">
        <v/>
      </c>
      <c r="E6" s="52" t="str">
        <v/>
      </c>
      <c r="F6" s="9" t="str">
        <v/>
      </c>
      <c r="G6" s="39" t="str">
        <v/>
      </c>
      <c r="H6" s="69" t="e" cm="1">
        <f t="array" ref="H6:H283">'TEMPLATE Order Page ADMIN USE'!H6:H283</f>
        <v>#REF!</v>
      </c>
      <c r="I6" s="12"/>
      <c r="J6" s="11"/>
    </row>
    <row r="7" spans="1:15" ht="14.45" hidden="1">
      <c r="A7" s="8" t="str">
        <v>Blacklands</v>
      </c>
      <c r="B7" s="49" t="str">
        <v/>
      </c>
      <c r="C7" s="49" t="str">
        <v/>
      </c>
      <c r="D7" s="49" t="str">
        <v/>
      </c>
      <c r="E7" s="52" t="str">
        <v/>
      </c>
      <c r="F7" s="9" t="str">
        <v/>
      </c>
      <c r="G7" s="39" t="str">
        <v/>
      </c>
      <c r="H7" s="69" t="e">
        <v>#REF!</v>
      </c>
      <c r="I7" s="12"/>
      <c r="J7" s="11"/>
    </row>
    <row r="8" spans="1:15" ht="14.45" hidden="1">
      <c r="A8" s="8" t="str">
        <v>Blacklands</v>
      </c>
      <c r="B8" s="49" t="str">
        <v/>
      </c>
      <c r="C8" s="49" t="str">
        <v/>
      </c>
      <c r="D8" s="49" t="str">
        <v/>
      </c>
      <c r="E8" s="52" t="str">
        <v/>
      </c>
      <c r="F8" s="9" t="str">
        <v/>
      </c>
      <c r="G8" s="39" t="str">
        <v/>
      </c>
      <c r="H8" s="69" t="e">
        <v>#REF!</v>
      </c>
      <c r="I8" s="12"/>
      <c r="J8" s="11"/>
    </row>
    <row r="9" spans="1:15" ht="14.45" hidden="1">
      <c r="A9" s="8" t="str">
        <v>Blacklands</v>
      </c>
      <c r="B9" s="49" t="str">
        <v/>
      </c>
      <c r="C9" s="49" t="str">
        <v/>
      </c>
      <c r="D9" s="49" t="str">
        <v/>
      </c>
      <c r="E9" s="52" t="str">
        <v/>
      </c>
      <c r="F9" s="9" t="str">
        <v/>
      </c>
      <c r="G9" s="55" t="str">
        <v/>
      </c>
      <c r="H9" s="69" t="e">
        <v>#REF!</v>
      </c>
      <c r="I9" s="12"/>
      <c r="J9" s="11"/>
    </row>
    <row r="10" spans="1:15" ht="14.45" hidden="1">
      <c r="A10" s="8" t="str">
        <v>Blacklands</v>
      </c>
      <c r="B10" s="49" t="str">
        <v/>
      </c>
      <c r="C10" s="49" t="str">
        <v/>
      </c>
      <c r="D10" s="49" t="str">
        <v/>
      </c>
      <c r="E10" s="52" t="str">
        <v/>
      </c>
      <c r="F10" s="9" t="str">
        <v/>
      </c>
      <c r="G10" s="39" t="str">
        <v/>
      </c>
      <c r="H10" s="69" t="e">
        <v>#REF!</v>
      </c>
      <c r="I10" s="12"/>
      <c r="J10" s="11"/>
    </row>
    <row r="11" spans="1:15" ht="14.45" hidden="1">
      <c r="A11" s="8" t="str">
        <v>Blacklands</v>
      </c>
      <c r="B11" s="49" t="str">
        <v/>
      </c>
      <c r="C11" s="49" t="str">
        <v/>
      </c>
      <c r="D11" s="49" t="str">
        <v/>
      </c>
      <c r="E11" s="52" t="str">
        <v/>
      </c>
      <c r="F11" s="9" t="str">
        <v/>
      </c>
      <c r="G11" s="39" t="str">
        <v/>
      </c>
      <c r="H11" s="69" t="e">
        <v>#REF!</v>
      </c>
      <c r="I11" s="12"/>
      <c r="J11" s="11"/>
    </row>
    <row r="12" spans="1:15" ht="14.45" hidden="1">
      <c r="A12" s="8" t="str">
        <v>Blacklands</v>
      </c>
      <c r="B12" s="49" t="str">
        <v/>
      </c>
      <c r="C12" s="49" t="str">
        <v/>
      </c>
      <c r="D12" s="49" t="str">
        <v/>
      </c>
      <c r="E12" s="52" t="str">
        <v/>
      </c>
      <c r="F12" s="9" t="str">
        <v/>
      </c>
      <c r="G12" s="39" t="str">
        <v/>
      </c>
      <c r="H12" s="69" t="e">
        <v>#REF!</v>
      </c>
      <c r="I12" s="12"/>
      <c r="J12" s="11"/>
    </row>
    <row r="13" spans="1:15" ht="14.45" hidden="1">
      <c r="A13" s="8" t="str">
        <v>Blacklands</v>
      </c>
      <c r="B13" s="49" t="str">
        <v/>
      </c>
      <c r="C13" s="49" t="str">
        <v/>
      </c>
      <c r="D13" s="49" t="str">
        <v/>
      </c>
      <c r="E13" s="52" t="str">
        <v/>
      </c>
      <c r="F13" s="9" t="str">
        <v/>
      </c>
      <c r="G13" s="39" t="str">
        <v/>
      </c>
      <c r="H13" s="69" t="e">
        <v>#REF!</v>
      </c>
      <c r="I13" s="12"/>
      <c r="J13" s="11"/>
    </row>
    <row r="14" spans="1:15" ht="14.45" hidden="1">
      <c r="A14" s="8" t="str">
        <v>Blacklands</v>
      </c>
      <c r="B14" s="49" t="str">
        <v/>
      </c>
      <c r="C14" s="49" t="str">
        <v/>
      </c>
      <c r="D14" s="49" t="str">
        <v/>
      </c>
      <c r="E14" s="52" t="str">
        <v/>
      </c>
      <c r="F14" s="9" t="str">
        <v/>
      </c>
      <c r="G14" s="39" t="str">
        <v/>
      </c>
      <c r="H14" s="69" t="e">
        <v>#REF!</v>
      </c>
      <c r="I14" s="12"/>
      <c r="J14" s="11"/>
    </row>
    <row r="15" spans="1:15" ht="14.45" hidden="1">
      <c r="A15" s="8" t="str">
        <v>Blacklands</v>
      </c>
      <c r="B15" s="49" t="str">
        <v/>
      </c>
      <c r="C15" s="49" t="str">
        <v/>
      </c>
      <c r="D15" s="49" t="str">
        <v/>
      </c>
      <c r="E15" s="52" t="str">
        <v/>
      </c>
      <c r="F15" s="9" t="str">
        <v/>
      </c>
      <c r="G15" s="39" t="str">
        <v/>
      </c>
      <c r="H15" s="69" t="e">
        <v>#REF!</v>
      </c>
      <c r="I15" s="12"/>
      <c r="J15" s="11"/>
    </row>
    <row r="16" spans="1:15" ht="14.45" hidden="1">
      <c r="A16" s="8" t="str">
        <v>Blacklands</v>
      </c>
      <c r="B16" s="49" t="str">
        <v/>
      </c>
      <c r="C16" s="49" t="str">
        <v/>
      </c>
      <c r="D16" s="49" t="str">
        <v/>
      </c>
      <c r="E16" s="52" t="str">
        <v/>
      </c>
      <c r="F16" s="9" t="str">
        <v/>
      </c>
      <c r="G16" s="39" t="str">
        <v/>
      </c>
      <c r="H16" s="69" t="e">
        <v>#REF!</v>
      </c>
      <c r="I16" s="12"/>
      <c r="J16" s="11"/>
    </row>
    <row r="17" spans="1:10" ht="14.45" hidden="1">
      <c r="A17" s="8" t="str">
        <v>Blacklands</v>
      </c>
      <c r="B17" s="49" t="str">
        <v/>
      </c>
      <c r="C17" s="49" t="str">
        <v/>
      </c>
      <c r="D17" s="49" t="str">
        <v/>
      </c>
      <c r="E17" s="52" t="str">
        <v/>
      </c>
      <c r="F17" s="9" t="str">
        <v/>
      </c>
      <c r="G17" s="39" t="str">
        <v/>
      </c>
      <c r="H17" s="69" t="e">
        <v>#REF!</v>
      </c>
      <c r="I17" s="12"/>
      <c r="J17" s="13"/>
    </row>
    <row r="18" spans="1:10" ht="14.45" hidden="1">
      <c r="A18" s="8" t="str">
        <v>Blacklands</v>
      </c>
      <c r="B18" s="49" t="str">
        <v/>
      </c>
      <c r="C18" s="49" t="str">
        <v/>
      </c>
      <c r="D18" s="49" t="str">
        <v/>
      </c>
      <c r="E18" s="52" t="str">
        <v/>
      </c>
      <c r="F18" s="9" t="str">
        <v/>
      </c>
      <c r="G18" s="39" t="str">
        <v/>
      </c>
      <c r="H18" s="69" t="e">
        <v>#REF!</v>
      </c>
      <c r="I18" s="12"/>
      <c r="J18" s="13"/>
    </row>
    <row r="19" spans="1:10" ht="14.45" hidden="1">
      <c r="A19" s="8" t="str">
        <v>Blacklands</v>
      </c>
      <c r="B19" s="49" t="str">
        <v/>
      </c>
      <c r="C19" s="49" t="str">
        <v/>
      </c>
      <c r="D19" s="49" t="str">
        <v/>
      </c>
      <c r="E19" s="52" t="str">
        <v/>
      </c>
      <c r="F19" s="9" t="str">
        <v/>
      </c>
      <c r="G19" s="39" t="str">
        <v/>
      </c>
      <c r="H19" s="69" t="e">
        <v>#REF!</v>
      </c>
      <c r="I19" s="12"/>
      <c r="J19" s="13"/>
    </row>
    <row r="20" spans="1:10" ht="14.45" hidden="1">
      <c r="A20" s="8" t="str">
        <v>Blacklands</v>
      </c>
      <c r="B20" s="49" t="str">
        <v/>
      </c>
      <c r="C20" s="49" t="str">
        <v/>
      </c>
      <c r="D20" s="49" t="str">
        <v/>
      </c>
      <c r="E20" s="52" t="str">
        <v/>
      </c>
      <c r="F20" s="9" t="str">
        <v/>
      </c>
      <c r="G20" s="39" t="str">
        <v/>
      </c>
      <c r="H20" s="69" t="e">
        <v>#REF!</v>
      </c>
      <c r="I20" s="12"/>
      <c r="J20" s="13"/>
    </row>
    <row r="21" spans="1:10" ht="14.45" hidden="1">
      <c r="A21" s="8" t="str">
        <v>Blacklands</v>
      </c>
      <c r="B21" s="49" t="str">
        <v/>
      </c>
      <c r="C21" s="49" t="str">
        <v/>
      </c>
      <c r="D21" s="49" t="str">
        <v/>
      </c>
      <c r="E21" s="52" t="str">
        <v/>
      </c>
      <c r="F21" s="9" t="str">
        <v/>
      </c>
      <c r="G21" s="39" t="str">
        <v/>
      </c>
      <c r="H21" s="69" t="e">
        <v>#REF!</v>
      </c>
      <c r="I21" s="12"/>
      <c r="J21" s="13"/>
    </row>
    <row r="22" spans="1:10" ht="14.45" hidden="1">
      <c r="A22" s="8" t="str">
        <v>Blacklands</v>
      </c>
      <c r="B22" s="49" t="str">
        <v/>
      </c>
      <c r="C22" s="49" t="str">
        <v/>
      </c>
      <c r="D22" s="49" t="str">
        <v/>
      </c>
      <c r="E22" s="52" t="str">
        <v/>
      </c>
      <c r="F22" s="9" t="str">
        <v/>
      </c>
      <c r="G22" s="39" t="str">
        <v/>
      </c>
      <c r="H22" s="69" t="e">
        <v>#REF!</v>
      </c>
      <c r="I22" s="12"/>
      <c r="J22" s="13"/>
    </row>
    <row r="23" spans="1:10" ht="14.45" hidden="1">
      <c r="A23" s="8" t="str">
        <v>Blacklands</v>
      </c>
      <c r="B23" s="49" t="str">
        <v/>
      </c>
      <c r="C23" s="49" t="str">
        <v/>
      </c>
      <c r="D23" s="49" t="str">
        <v/>
      </c>
      <c r="E23" s="52" t="str">
        <v/>
      </c>
      <c r="F23" s="9" t="str">
        <v/>
      </c>
      <c r="G23" s="39" t="str">
        <v/>
      </c>
      <c r="H23" s="69" t="e">
        <v>#REF!</v>
      </c>
      <c r="I23" s="12"/>
      <c r="J23" s="13"/>
    </row>
    <row r="24" spans="1:10" ht="14.45" hidden="1">
      <c r="A24" s="8" t="str">
        <v>Blacklands</v>
      </c>
      <c r="B24" s="49" t="str">
        <v/>
      </c>
      <c r="C24" s="49" t="str">
        <v/>
      </c>
      <c r="D24" s="49" t="str">
        <v/>
      </c>
      <c r="E24" s="52" t="str">
        <v/>
      </c>
      <c r="F24" s="9" t="str">
        <v/>
      </c>
      <c r="G24" s="39" t="str">
        <v/>
      </c>
      <c r="H24" s="69" t="e">
        <v>#REF!</v>
      </c>
      <c r="I24" s="12"/>
      <c r="J24" s="13"/>
    </row>
    <row r="25" spans="1:10" ht="14.45" hidden="1">
      <c r="A25" s="8" t="str">
        <v>Blacklands</v>
      </c>
      <c r="B25" s="49" t="str">
        <v/>
      </c>
      <c r="C25" s="49" t="str">
        <v/>
      </c>
      <c r="D25" s="49" t="str">
        <v/>
      </c>
      <c r="E25" s="52" t="str">
        <v/>
      </c>
      <c r="F25" s="9" t="str">
        <v/>
      </c>
      <c r="G25" s="39" t="str">
        <v/>
      </c>
      <c r="H25" s="69" t="e">
        <v>#REF!</v>
      </c>
      <c r="I25" s="12"/>
      <c r="J25" s="13"/>
    </row>
    <row r="26" spans="1:10" ht="14.45" hidden="1">
      <c r="A26" s="8" t="str">
        <v>Blacklands</v>
      </c>
      <c r="B26" s="49" t="str">
        <v/>
      </c>
      <c r="C26" s="49" t="str">
        <v/>
      </c>
      <c r="D26" s="49" t="str">
        <v/>
      </c>
      <c r="E26" s="52" t="str">
        <v/>
      </c>
      <c r="F26" s="9" t="str">
        <v/>
      </c>
      <c r="G26" s="39" t="str">
        <v/>
      </c>
      <c r="H26" s="69" t="e">
        <v>#REF!</v>
      </c>
      <c r="I26" s="12"/>
      <c r="J26" s="13"/>
    </row>
    <row r="27" spans="1:10" ht="14.45" hidden="1">
      <c r="A27" s="8" t="str">
        <v>Blacklands</v>
      </c>
      <c r="B27" s="49" t="str">
        <v/>
      </c>
      <c r="C27" s="49" t="str">
        <v/>
      </c>
      <c r="D27" s="49" t="str">
        <v/>
      </c>
      <c r="E27" s="52" t="str">
        <v/>
      </c>
      <c r="F27" s="9" t="str">
        <v/>
      </c>
      <c r="G27" s="39" t="str">
        <v/>
      </c>
      <c r="H27" s="69" t="e">
        <v>#REF!</v>
      </c>
      <c r="I27" s="12"/>
      <c r="J27" s="13"/>
    </row>
    <row r="28" spans="1:10" ht="14.45" hidden="1">
      <c r="A28" s="8" t="str">
        <v>Blacklands</v>
      </c>
      <c r="B28" s="49" t="str">
        <v/>
      </c>
      <c r="C28" s="49" t="str">
        <v/>
      </c>
      <c r="D28" s="49" t="str">
        <v/>
      </c>
      <c r="E28" s="52" t="str">
        <v/>
      </c>
      <c r="F28" s="9" t="str">
        <v/>
      </c>
      <c r="G28" s="39" t="str">
        <v/>
      </c>
      <c r="H28" s="69" t="e">
        <v>#REF!</v>
      </c>
      <c r="I28" s="12"/>
      <c r="J28" s="13"/>
    </row>
    <row r="29" spans="1:10" ht="14.45" hidden="1">
      <c r="A29" s="8" t="str">
        <v>Blacklands</v>
      </c>
      <c r="B29" s="49" t="str">
        <v/>
      </c>
      <c r="C29" s="49" t="str">
        <v/>
      </c>
      <c r="D29" s="49" t="str">
        <v/>
      </c>
      <c r="E29" s="52" t="str">
        <v/>
      </c>
      <c r="F29" s="9" t="str">
        <v/>
      </c>
      <c r="G29" s="39" t="str">
        <v/>
      </c>
      <c r="H29" s="69" t="e">
        <v>#REF!</v>
      </c>
      <c r="I29" s="12"/>
      <c r="J29" s="13"/>
    </row>
    <row r="30" spans="1:10" ht="14.45" hidden="1">
      <c r="A30" s="8" t="str">
        <v>Blacklands</v>
      </c>
      <c r="B30" s="49" t="str">
        <v/>
      </c>
      <c r="C30" s="49" t="str">
        <v/>
      </c>
      <c r="D30" s="49" t="str">
        <v/>
      </c>
      <c r="E30" s="52" t="str">
        <v/>
      </c>
      <c r="F30" s="9" t="str">
        <v/>
      </c>
      <c r="G30" s="39" t="str">
        <v/>
      </c>
      <c r="H30" s="69" t="e">
        <v>#REF!</v>
      </c>
      <c r="I30" s="12"/>
      <c r="J30" s="13"/>
    </row>
    <row r="31" spans="1:10" ht="14.45" hidden="1">
      <c r="A31" s="8" t="str">
        <v>Worthy Earth at Bletchingdon</v>
      </c>
      <c r="B31" s="49" t="str">
        <v/>
      </c>
      <c r="C31" s="49" t="str">
        <v/>
      </c>
      <c r="D31" s="49" t="str">
        <v/>
      </c>
      <c r="E31" s="52" t="str">
        <v/>
      </c>
      <c r="F31" s="9" t="str">
        <v/>
      </c>
      <c r="G31" s="39" t="str">
        <v/>
      </c>
      <c r="H31" s="69" t="e">
        <v>#REF!</v>
      </c>
      <c r="I31" s="12"/>
      <c r="J31" s="13"/>
    </row>
    <row r="32" spans="1:10" ht="14.45" hidden="1">
      <c r="A32" s="8" t="str">
        <v>Worthy Earth at Bletchingdon</v>
      </c>
      <c r="B32" s="49" t="str">
        <v/>
      </c>
      <c r="C32" s="49" t="str">
        <v/>
      </c>
      <c r="D32" s="49" t="str">
        <v/>
      </c>
      <c r="E32" s="52" t="str">
        <v/>
      </c>
      <c r="F32" s="9" t="str">
        <v/>
      </c>
      <c r="G32" s="39" t="str">
        <v/>
      </c>
      <c r="H32" s="69" t="e">
        <v>#REF!</v>
      </c>
      <c r="I32" s="12"/>
      <c r="J32" s="13"/>
    </row>
    <row r="33" spans="1:10" ht="14.45" hidden="1">
      <c r="A33" s="8" t="str">
        <v>Worthy Earth at Bletchingdon</v>
      </c>
      <c r="B33" s="49" t="str">
        <v/>
      </c>
      <c r="C33" s="49" t="str">
        <v/>
      </c>
      <c r="D33" s="49" t="str">
        <v/>
      </c>
      <c r="E33" s="52" t="str">
        <v/>
      </c>
      <c r="F33" s="9" t="str">
        <v/>
      </c>
      <c r="G33" s="39" t="str">
        <v/>
      </c>
      <c r="H33" s="69" t="e">
        <v>#REF!</v>
      </c>
      <c r="I33" s="12"/>
      <c r="J33" s="11"/>
    </row>
    <row r="34" spans="1:10" ht="14.45" hidden="1">
      <c r="A34" s="8" t="str">
        <v>Worthy Earth at Bletchingdon</v>
      </c>
      <c r="B34" s="49" t="str">
        <v/>
      </c>
      <c r="C34" s="49" t="str">
        <v/>
      </c>
      <c r="D34" s="49" t="str">
        <v/>
      </c>
      <c r="E34" s="52" t="str">
        <v/>
      </c>
      <c r="F34" s="9" t="str">
        <v/>
      </c>
      <c r="G34" s="39" t="str">
        <v/>
      </c>
      <c r="H34" s="69" t="e">
        <v>#REF!</v>
      </c>
      <c r="I34" s="12"/>
      <c r="J34" s="13"/>
    </row>
    <row r="35" spans="1:10" ht="14.45" hidden="1">
      <c r="A35" s="8" t="str">
        <v>Worthy Earth at Bletchingdon</v>
      </c>
      <c r="B35" s="49" t="str">
        <v/>
      </c>
      <c r="C35" s="49" t="str">
        <v/>
      </c>
      <c r="D35" s="49" t="str">
        <v/>
      </c>
      <c r="E35" s="52" t="str">
        <v/>
      </c>
      <c r="F35" s="9" t="str">
        <v/>
      </c>
      <c r="G35" s="39" t="str">
        <v/>
      </c>
      <c r="H35" s="69" t="e">
        <v>#REF!</v>
      </c>
      <c r="I35" s="12"/>
      <c r="J35" s="13"/>
    </row>
    <row r="36" spans="1:10" ht="14.45" hidden="1">
      <c r="A36" s="8" t="str">
        <v>Worthy Earth at Bletchingdon</v>
      </c>
      <c r="B36" s="49" t="str">
        <v/>
      </c>
      <c r="C36" s="49" t="str">
        <v/>
      </c>
      <c r="D36" s="49" t="str">
        <v/>
      </c>
      <c r="E36" s="52" t="str">
        <v/>
      </c>
      <c r="F36" s="9" t="str">
        <v/>
      </c>
      <c r="G36" s="39" t="str">
        <v/>
      </c>
      <c r="H36" s="69" t="e">
        <v>#REF!</v>
      </c>
      <c r="J36" s="13"/>
    </row>
    <row r="37" spans="1:10" ht="14.45" hidden="1">
      <c r="A37" s="8" t="str">
        <v>Worthy Earth at Bletchingdon</v>
      </c>
      <c r="B37" s="49" t="str">
        <v/>
      </c>
      <c r="C37" s="49" t="str">
        <v/>
      </c>
      <c r="D37" s="49" t="str">
        <v/>
      </c>
      <c r="E37" s="52" t="str">
        <v/>
      </c>
      <c r="F37" s="9" t="str">
        <v/>
      </c>
      <c r="G37" s="39" t="str">
        <v/>
      </c>
      <c r="H37" s="69" t="e">
        <v>#REF!</v>
      </c>
      <c r="J37" s="13"/>
    </row>
    <row r="38" spans="1:10" ht="14.45" hidden="1">
      <c r="A38" s="8" t="str">
        <v>Worthy Earth at Bletchingdon</v>
      </c>
      <c r="B38" s="49" t="str">
        <v/>
      </c>
      <c r="C38" s="49" t="str">
        <v/>
      </c>
      <c r="D38" s="49" t="str">
        <v/>
      </c>
      <c r="E38" s="52" t="str">
        <v/>
      </c>
      <c r="F38" s="9" t="str">
        <v/>
      </c>
      <c r="G38" s="39" t="str">
        <v/>
      </c>
      <c r="H38" s="69" t="e">
        <v>#REF!</v>
      </c>
      <c r="J38" s="13"/>
    </row>
    <row r="39" spans="1:10" ht="14.45" hidden="1">
      <c r="A39" s="8" t="str">
        <v>Worthy Earth at Bletchingdon</v>
      </c>
      <c r="B39" s="49" t="str">
        <v/>
      </c>
      <c r="C39" s="49" t="str">
        <v/>
      </c>
      <c r="D39" s="49" t="str">
        <v/>
      </c>
      <c r="E39" s="52" t="str">
        <v/>
      </c>
      <c r="F39" s="9" t="str">
        <v/>
      </c>
      <c r="G39" s="39" t="str">
        <v/>
      </c>
      <c r="H39" s="69" t="e">
        <v>#REF!</v>
      </c>
      <c r="J39" s="13"/>
    </row>
    <row r="40" spans="1:10" ht="14.45" hidden="1">
      <c r="A40" s="8" t="str">
        <v>Worthy Earth at Bletchingdon</v>
      </c>
      <c r="B40" s="49" t="str">
        <v/>
      </c>
      <c r="C40" s="49" t="str">
        <v/>
      </c>
      <c r="D40" s="49" t="str">
        <v/>
      </c>
      <c r="E40" s="52" t="str">
        <v/>
      </c>
      <c r="F40" s="9" t="str">
        <v/>
      </c>
      <c r="G40" s="39" t="str">
        <v/>
      </c>
      <c r="H40" s="69" t="e">
        <v>#REF!</v>
      </c>
      <c r="J40" s="13"/>
    </row>
    <row r="41" spans="1:10" ht="14.45" hidden="1">
      <c r="A41" s="8" t="str">
        <v>Worthy Earth at Bletchingdon</v>
      </c>
      <c r="B41" s="49" t="str">
        <v/>
      </c>
      <c r="C41" s="49" t="str">
        <v/>
      </c>
      <c r="D41" s="49" t="str">
        <v/>
      </c>
      <c r="E41" s="52" t="str">
        <v/>
      </c>
      <c r="F41" s="9" t="str">
        <v/>
      </c>
      <c r="G41" s="39" t="str">
        <v/>
      </c>
      <c r="H41" s="69" t="e">
        <v>#REF!</v>
      </c>
      <c r="J41" s="13"/>
    </row>
    <row r="42" spans="1:10" ht="14.45" hidden="1">
      <c r="A42" s="14" t="str">
        <v>Worthy Earth at Bletchingdon</v>
      </c>
      <c r="B42" s="50" t="str">
        <v/>
      </c>
      <c r="C42" s="50" t="str">
        <v/>
      </c>
      <c r="D42" s="50" t="str">
        <v/>
      </c>
      <c r="E42" s="53" t="str">
        <v/>
      </c>
      <c r="F42" s="9" t="str">
        <v/>
      </c>
      <c r="G42" s="39" t="str">
        <v/>
      </c>
      <c r="H42" s="69" t="e">
        <v>#REF!</v>
      </c>
      <c r="J42" s="13"/>
    </row>
    <row r="43" spans="1:10" ht="14.45" hidden="1">
      <c r="A43" s="16" t="str">
        <v>Worthy Earth at Bletchingdon</v>
      </c>
      <c r="B43" s="51" t="str">
        <v/>
      </c>
      <c r="C43" s="51" t="str">
        <v/>
      </c>
      <c r="D43" s="51" t="str">
        <v/>
      </c>
      <c r="E43" s="54" t="str">
        <v/>
      </c>
      <c r="F43" s="9" t="str">
        <v/>
      </c>
      <c r="G43" s="39" t="str">
        <v/>
      </c>
      <c r="H43" s="69" t="e">
        <v>#REF!</v>
      </c>
      <c r="J43" s="13"/>
    </row>
    <row r="44" spans="1:10" ht="14.45" hidden="1">
      <c r="A44" s="16" t="str">
        <v>Worthy Earth at Bletchingdon</v>
      </c>
      <c r="B44" s="51" t="str">
        <v/>
      </c>
      <c r="C44" s="51" t="str">
        <v/>
      </c>
      <c r="D44" s="51" t="str">
        <v/>
      </c>
      <c r="E44" s="54" t="str">
        <v/>
      </c>
      <c r="F44" s="9" t="str">
        <v/>
      </c>
      <c r="G44" s="39" t="str">
        <v/>
      </c>
      <c r="H44" s="69" t="e">
        <v>#REF!</v>
      </c>
      <c r="J44" s="13"/>
    </row>
    <row r="45" spans="1:10" ht="14.45" hidden="1">
      <c r="A45" s="16" t="str">
        <v>Worthy Earth at Bletchingdon</v>
      </c>
      <c r="B45" s="51" t="str">
        <v/>
      </c>
      <c r="C45" s="51" t="str">
        <v/>
      </c>
      <c r="D45" s="51" t="str">
        <v/>
      </c>
      <c r="E45" s="54" t="str">
        <v/>
      </c>
      <c r="F45" s="9" t="str">
        <v/>
      </c>
      <c r="G45" s="39" t="str">
        <v/>
      </c>
      <c r="H45" s="69" t="e">
        <v>#REF!</v>
      </c>
      <c r="J45" s="13"/>
    </row>
    <row r="46" spans="1:10" ht="14.45" hidden="1">
      <c r="A46" s="16" t="str">
        <v>Worthy Earth at Bletchingdon</v>
      </c>
      <c r="B46" s="51" t="str">
        <v/>
      </c>
      <c r="C46" s="51" t="str">
        <v/>
      </c>
      <c r="D46" s="51" t="str">
        <v/>
      </c>
      <c r="E46" s="54" t="str">
        <v/>
      </c>
      <c r="F46" s="9" t="str">
        <v/>
      </c>
      <c r="G46" s="39" t="str">
        <v/>
      </c>
      <c r="H46" s="69" t="e">
        <v>#REF!</v>
      </c>
      <c r="J46" s="13"/>
    </row>
    <row r="47" spans="1:10" ht="14.45" hidden="1">
      <c r="A47" s="16" t="str">
        <v>Worthy Earth at Bletchingdon</v>
      </c>
      <c r="B47" s="51" t="str">
        <v/>
      </c>
      <c r="C47" s="51" t="str">
        <v/>
      </c>
      <c r="D47" s="51" t="str">
        <v/>
      </c>
      <c r="E47" s="54" t="str">
        <v/>
      </c>
      <c r="F47" s="9" t="str">
        <v/>
      </c>
      <c r="G47" s="39" t="str">
        <v/>
      </c>
      <c r="H47" s="69" t="e">
        <v>#REF!</v>
      </c>
      <c r="J47" s="13"/>
    </row>
    <row r="48" spans="1:10" ht="14.45" hidden="1">
      <c r="A48" s="8" t="str">
        <v>Worthy Earth at Bletchingdon</v>
      </c>
      <c r="B48" s="49" t="str">
        <v/>
      </c>
      <c r="C48" s="49" t="str">
        <v/>
      </c>
      <c r="D48" s="49" t="str">
        <v/>
      </c>
      <c r="E48" s="52" t="str">
        <v/>
      </c>
      <c r="F48" s="9" t="str">
        <v/>
      </c>
      <c r="G48" s="39" t="str">
        <v/>
      </c>
      <c r="H48" s="69" t="e">
        <v>#REF!</v>
      </c>
      <c r="J48" s="13"/>
    </row>
    <row r="49" spans="1:10" ht="14.45" hidden="1">
      <c r="A49" s="8" t="str">
        <v>Worthy Earth at Bletchingdon</v>
      </c>
      <c r="B49" s="49" t="str">
        <v/>
      </c>
      <c r="C49" s="49" t="str">
        <v/>
      </c>
      <c r="D49" s="49" t="str">
        <v/>
      </c>
      <c r="E49" s="52" t="str">
        <v/>
      </c>
      <c r="F49" s="9" t="str">
        <v/>
      </c>
      <c r="G49" s="39" t="str">
        <v/>
      </c>
      <c r="H49" s="69" t="e">
        <v>#REF!</v>
      </c>
      <c r="J49" s="13"/>
    </row>
    <row r="50" spans="1:10" ht="14.45" hidden="1">
      <c r="A50" s="8" t="str">
        <v>Worthy Earth at Bletchingdon</v>
      </c>
      <c r="B50" s="49" t="str">
        <v/>
      </c>
      <c r="C50" s="49" t="str">
        <v/>
      </c>
      <c r="D50" s="49" t="str">
        <v/>
      </c>
      <c r="E50" s="52" t="str">
        <v/>
      </c>
      <c r="F50" s="9" t="str">
        <v/>
      </c>
      <c r="G50" s="39" t="str">
        <v/>
      </c>
      <c r="H50" s="69" t="e">
        <v>#REF!</v>
      </c>
      <c r="J50" s="13"/>
    </row>
    <row r="51" spans="1:10" ht="14.45" hidden="1">
      <c r="A51" s="8" t="str">
        <v>Worthy Earth at Bletchingdon</v>
      </c>
      <c r="B51" s="49" t="str">
        <v/>
      </c>
      <c r="C51" s="49" t="str">
        <v/>
      </c>
      <c r="D51" s="49" t="str">
        <v/>
      </c>
      <c r="E51" s="52" t="str">
        <v/>
      </c>
      <c r="F51" s="9" t="str">
        <v/>
      </c>
      <c r="G51" s="39" t="str">
        <v/>
      </c>
      <c r="H51" s="69" t="e">
        <v>#REF!</v>
      </c>
      <c r="J51" s="13"/>
    </row>
    <row r="52" spans="1:10" ht="14.45" hidden="1">
      <c r="A52" s="8" t="str">
        <v>Worthy Earth at Bletchingdon</v>
      </c>
      <c r="B52" s="49" t="str">
        <v/>
      </c>
      <c r="C52" s="49" t="str">
        <v/>
      </c>
      <c r="D52" s="49" t="str">
        <v/>
      </c>
      <c r="E52" s="52" t="str">
        <v/>
      </c>
      <c r="F52" s="9" t="str">
        <v/>
      </c>
      <c r="G52" s="39" t="str">
        <v/>
      </c>
      <c r="H52" s="69" t="e">
        <v>#REF!</v>
      </c>
      <c r="J52" s="13"/>
    </row>
    <row r="53" spans="1:10" ht="14.45" hidden="1">
      <c r="A53" s="8" t="str">
        <v>Worthy Earth at Bletchingdon</v>
      </c>
      <c r="B53" s="49" t="str">
        <v/>
      </c>
      <c r="C53" s="49" t="str">
        <v/>
      </c>
      <c r="D53" s="49" t="str">
        <v/>
      </c>
      <c r="E53" s="52" t="str">
        <v/>
      </c>
      <c r="F53" s="9" t="str">
        <v/>
      </c>
      <c r="G53" s="39" t="str">
        <v/>
      </c>
      <c r="H53" s="69" t="e">
        <v>#REF!</v>
      </c>
      <c r="J53" s="13"/>
    </row>
    <row r="54" spans="1:10" ht="14.45" hidden="1">
      <c r="A54" s="8" t="str">
        <v>Worthy Earth at Bletchingdon</v>
      </c>
      <c r="B54" s="49" t="str">
        <v/>
      </c>
      <c r="C54" s="49" t="str">
        <v/>
      </c>
      <c r="D54" s="49" t="str">
        <v/>
      </c>
      <c r="E54" s="52" t="str">
        <v/>
      </c>
      <c r="F54" s="9" t="str">
        <v/>
      </c>
      <c r="G54" s="39" t="str">
        <v/>
      </c>
      <c r="H54" s="69" t="e">
        <v>#REF!</v>
      </c>
      <c r="J54" s="13"/>
    </row>
    <row r="55" spans="1:10" ht="14.45" hidden="1">
      <c r="A55" s="8" t="str">
        <v>Worthy Earth at Bletchingdon</v>
      </c>
      <c r="B55" s="49" t="str">
        <v/>
      </c>
      <c r="C55" s="49" t="str">
        <v/>
      </c>
      <c r="D55" s="49" t="str">
        <v/>
      </c>
      <c r="E55" s="52" t="str">
        <v/>
      </c>
      <c r="F55" s="9" t="str">
        <v/>
      </c>
      <c r="G55" s="39" t="str">
        <v/>
      </c>
      <c r="H55" s="69" t="e">
        <v>#REF!</v>
      </c>
      <c r="J55" s="13"/>
    </row>
    <row r="56" spans="1:10" ht="14.45">
      <c r="A56" s="8" t="str">
        <v>Bruern Farms</v>
      </c>
      <c r="B56" s="49" t="str">
        <v>Einkorn Flour</v>
      </c>
      <c r="C56" s="49" t="str">
        <v> </v>
      </c>
      <c r="D56" s="49" t="str">
        <v>kg</v>
      </c>
      <c r="E56" s="52">
        <v>3</v>
      </c>
      <c r="F56" s="9">
        <v>40</v>
      </c>
      <c r="G56" s="39">
        <v>40</v>
      </c>
      <c r="H56" s="69" t="e">
        <v>#REF!</v>
      </c>
      <c r="J56" s="13"/>
    </row>
    <row r="57" spans="1:10" ht="14.45">
      <c r="A57" s="8" t="str">
        <v>Bruern Farms</v>
      </c>
      <c r="B57" s="49" t="str">
        <v>Wholemeal Flour</v>
      </c>
      <c r="C57" s="49" t="str">
        <v> </v>
      </c>
      <c r="D57" s="49" t="str">
        <v>Kg</v>
      </c>
      <c r="E57" s="52">
        <v>1.25</v>
      </c>
      <c r="F57" s="9">
        <v>100</v>
      </c>
      <c r="G57" s="39">
        <v>100</v>
      </c>
      <c r="H57" s="69" t="e">
        <v>#REF!</v>
      </c>
      <c r="J57" s="11"/>
    </row>
    <row r="58" spans="1:10" ht="14.45">
      <c r="A58" s="8" t="str">
        <v>Bruern Farms</v>
      </c>
      <c r="B58" s="49" t="str">
        <v>white flour</v>
      </c>
      <c r="C58" s="49" t="str">
        <v> </v>
      </c>
      <c r="D58" s="49" t="str">
        <v>kg</v>
      </c>
      <c r="E58" s="52">
        <v>1.25</v>
      </c>
      <c r="F58" s="9">
        <v>100</v>
      </c>
      <c r="G58" s="39">
        <v>100</v>
      </c>
      <c r="H58" s="69" t="e">
        <v>#REF!</v>
      </c>
      <c r="J58" s="13"/>
    </row>
    <row r="59" spans="1:10" ht="14.45">
      <c r="A59" s="8" t="str">
        <v>Bruern Farms</v>
      </c>
      <c r="B59" s="49" t="str">
        <v>Wild Venison</v>
      </c>
      <c r="C59" s="49" t="str">
        <v>carcass</v>
      </c>
      <c r="D59" s="49" t="str">
        <v>kg</v>
      </c>
      <c r="E59" s="52">
        <v>5</v>
      </c>
      <c r="F59" s="9">
        <v>2</v>
      </c>
      <c r="G59" s="39">
        <v>2</v>
      </c>
      <c r="H59" s="69" t="e">
        <v>#REF!</v>
      </c>
      <c r="J59" s="13"/>
    </row>
    <row r="60" spans="1:10" ht="14.45">
      <c r="A60" s="8" t="str">
        <v>Bruern Farms</v>
      </c>
      <c r="B60" s="49" t="str">
        <v>Wild Venison</v>
      </c>
      <c r="C60" s="49" t="str">
        <v>diced</v>
      </c>
      <c r="D60" s="49" t="str">
        <v>kg</v>
      </c>
      <c r="E60" s="52">
        <v>14</v>
      </c>
      <c r="F60" s="9">
        <v>10</v>
      </c>
      <c r="G60" s="39">
        <v>0</v>
      </c>
      <c r="H60" s="69" t="e">
        <v>#REF!</v>
      </c>
      <c r="J60" s="13"/>
    </row>
    <row r="61" spans="1:10" ht="14.45">
      <c r="A61" s="8" t="str">
        <v>Bruern Farms</v>
      </c>
      <c r="B61" s="49" t="str">
        <v>Wild Venison</v>
      </c>
      <c r="C61" s="49" t="str">
        <v>minced</v>
      </c>
      <c r="D61" s="49" t="str">
        <v>kg</v>
      </c>
      <c r="E61" s="52">
        <v>13.5</v>
      </c>
      <c r="F61" s="9">
        <v>10</v>
      </c>
      <c r="G61" s="39">
        <v>10</v>
      </c>
      <c r="H61" s="69" t="e">
        <v>#REF!</v>
      </c>
      <c r="J61" s="13"/>
    </row>
    <row r="62" spans="1:10" ht="14.45">
      <c r="A62" s="8" t="str">
        <v>Bruern Farms</v>
      </c>
      <c r="B62" s="49" t="str">
        <v>Wild Venison</v>
      </c>
      <c r="C62" s="49" t="str">
        <v>loin</v>
      </c>
      <c r="D62" s="49" t="str">
        <v>kg</v>
      </c>
      <c r="E62" s="52">
        <v>45</v>
      </c>
      <c r="F62" s="9">
        <v>4</v>
      </c>
      <c r="G62" s="39">
        <v>4</v>
      </c>
      <c r="H62" s="69" t="e">
        <v>#REF!</v>
      </c>
      <c r="J62" s="13"/>
    </row>
    <row r="63" spans="1:10" ht="14.45">
      <c r="A63" s="8" t="str">
        <v>Bruern Farms</v>
      </c>
      <c r="B63" s="49" t="str">
        <v>Wild Venison</v>
      </c>
      <c r="C63" s="49" t="str">
        <v>haunch (w/bone)</v>
      </c>
      <c r="D63" s="49" t="str">
        <v>kg</v>
      </c>
      <c r="E63" s="52">
        <v>6</v>
      </c>
      <c r="F63" s="9">
        <v>4</v>
      </c>
      <c r="G63" s="39">
        <v>4</v>
      </c>
      <c r="H63" s="69" t="e">
        <v>#REF!</v>
      </c>
      <c r="J63" s="13"/>
    </row>
    <row r="64" spans="1:10" ht="14.45">
      <c r="A64" s="8" t="str">
        <v>Bruern Farms</v>
      </c>
      <c r="B64" s="49" t="str">
        <v>Wild Venison</v>
      </c>
      <c r="C64" s="49" t="str">
        <v>sausages</v>
      </c>
      <c r="D64" s="49" t="str">
        <v>kg</v>
      </c>
      <c r="E64" s="52" t="str">
        <v/>
      </c>
      <c r="F64" s="9" t="str">
        <v/>
      </c>
      <c r="G64" s="39" t="str">
        <v/>
      </c>
      <c r="H64" s="69" t="e">
        <v>#REF!</v>
      </c>
      <c r="J64" s="13"/>
    </row>
    <row r="65" spans="1:10" ht="14.45">
      <c r="A65" s="8" t="str">
        <v>Bruern Farms</v>
      </c>
      <c r="B65" s="49" t="str">
        <v>Wild Venison</v>
      </c>
      <c r="C65" s="49" t="str">
        <v>burgers</v>
      </c>
      <c r="D65" s="49" t="str">
        <v>each</v>
      </c>
      <c r="E65" s="52">
        <v>1.5</v>
      </c>
      <c r="F65" s="9">
        <v>20</v>
      </c>
      <c r="G65" s="39">
        <v>20</v>
      </c>
      <c r="H65" s="69" t="e">
        <v>#REF!</v>
      </c>
      <c r="J65" s="13"/>
    </row>
    <row r="66" spans="1:10" ht="14.45" hidden="1">
      <c r="A66" s="8" t="str">
        <v>Bruern Farms</v>
      </c>
      <c r="B66" s="49" t="str">
        <v/>
      </c>
      <c r="C66" s="49" t="str">
        <v/>
      </c>
      <c r="D66" s="49" t="str">
        <v/>
      </c>
      <c r="E66" s="52" t="str">
        <v/>
      </c>
      <c r="F66" s="9" t="str">
        <v/>
      </c>
      <c r="G66" s="39" t="str">
        <v/>
      </c>
      <c r="H66" s="69" t="e">
        <v>#REF!</v>
      </c>
      <c r="J66" s="13"/>
    </row>
    <row r="67" spans="1:10" ht="14.45" hidden="1">
      <c r="A67" s="8" t="str">
        <v>Bruern Farms</v>
      </c>
      <c r="B67" s="49" t="str">
        <v/>
      </c>
      <c r="C67" s="49" t="str">
        <v/>
      </c>
      <c r="D67" s="49" t="str">
        <v/>
      </c>
      <c r="E67" s="52" t="str">
        <v/>
      </c>
      <c r="F67" s="9" t="str">
        <v/>
      </c>
      <c r="G67" s="39" t="str">
        <v/>
      </c>
      <c r="H67" s="69" t="e">
        <v>#REF!</v>
      </c>
      <c r="J67" s="13"/>
    </row>
    <row r="68" spans="1:10" ht="14.45" hidden="1">
      <c r="A68" s="8" t="str">
        <v>Bruern Farms</v>
      </c>
      <c r="B68" s="49" t="str">
        <v/>
      </c>
      <c r="C68" s="49" t="str">
        <v/>
      </c>
      <c r="D68" s="49" t="str">
        <v/>
      </c>
      <c r="E68" s="52" t="str">
        <v/>
      </c>
      <c r="F68" s="9" t="str">
        <v/>
      </c>
      <c r="G68" s="39" t="str">
        <v/>
      </c>
      <c r="H68" s="69" t="e">
        <v>#REF!</v>
      </c>
      <c r="J68" s="13"/>
    </row>
    <row r="69" spans="1:10" ht="14.45" hidden="1">
      <c r="A69" s="8" t="str">
        <v>Bruern Farms</v>
      </c>
      <c r="B69" s="49" t="str">
        <v/>
      </c>
      <c r="C69" s="49" t="str">
        <v/>
      </c>
      <c r="D69" s="49" t="str">
        <v/>
      </c>
      <c r="E69" s="52" t="str">
        <v/>
      </c>
      <c r="F69" s="9" t="str">
        <v/>
      </c>
      <c r="G69" s="39" t="str">
        <v/>
      </c>
      <c r="H69" s="69" t="e">
        <v>#REF!</v>
      </c>
      <c r="J69" s="13"/>
    </row>
    <row r="70" spans="1:10" ht="14.45" hidden="1">
      <c r="A70" s="8" t="str">
        <v>Bruern Farms</v>
      </c>
      <c r="B70" s="49" t="str">
        <v/>
      </c>
      <c r="C70" s="49" t="str">
        <v/>
      </c>
      <c r="D70" s="49" t="str">
        <v/>
      </c>
      <c r="E70" s="52" t="str">
        <v/>
      </c>
      <c r="F70" s="9" t="str">
        <v/>
      </c>
      <c r="G70" s="39" t="str">
        <v/>
      </c>
      <c r="H70" s="69" t="e">
        <v>#REF!</v>
      </c>
      <c r="J70" s="13"/>
    </row>
    <row r="71" spans="1:10" ht="14.45" hidden="1">
      <c r="A71" s="8" t="str">
        <v>Bruern Farms</v>
      </c>
      <c r="B71" s="49" t="str">
        <v/>
      </c>
      <c r="C71" s="49" t="str">
        <v/>
      </c>
      <c r="D71" s="49" t="str">
        <v/>
      </c>
      <c r="E71" s="52" t="str">
        <v/>
      </c>
      <c r="F71" s="9" t="str">
        <v/>
      </c>
      <c r="G71" s="39" t="str">
        <v/>
      </c>
      <c r="H71" s="69" t="e">
        <v>#REF!</v>
      </c>
      <c r="J71" s="13"/>
    </row>
    <row r="72" spans="1:10" ht="14.45" hidden="1">
      <c r="A72" s="8" t="str">
        <v>Bruern Farms</v>
      </c>
      <c r="B72" s="49" t="str">
        <v/>
      </c>
      <c r="C72" s="49" t="str">
        <v/>
      </c>
      <c r="D72" s="49" t="str">
        <v/>
      </c>
      <c r="E72" s="52" t="str">
        <v/>
      </c>
      <c r="F72" s="9" t="str">
        <v/>
      </c>
      <c r="G72" s="39" t="str">
        <v/>
      </c>
      <c r="H72" s="69" t="e">
        <v>#REF!</v>
      </c>
      <c r="J72" s="13"/>
    </row>
    <row r="73" spans="1:10" ht="14.45" hidden="1">
      <c r="A73" s="8" t="str">
        <v>Bruern Farms</v>
      </c>
      <c r="B73" s="49" t="str">
        <v/>
      </c>
      <c r="C73" s="49" t="str">
        <v/>
      </c>
      <c r="D73" s="49" t="str">
        <v/>
      </c>
      <c r="E73" s="52" t="str">
        <v/>
      </c>
      <c r="F73" s="9" t="str">
        <v/>
      </c>
      <c r="G73" s="39" t="str">
        <v/>
      </c>
      <c r="H73" s="69" t="e">
        <v>#REF!</v>
      </c>
      <c r="J73" s="13"/>
    </row>
    <row r="74" spans="1:10" ht="14.45" hidden="1">
      <c r="A74" s="8" t="str">
        <v>Bruern Farms</v>
      </c>
      <c r="B74" s="49" t="str">
        <v/>
      </c>
      <c r="C74" s="49" t="str">
        <v/>
      </c>
      <c r="D74" s="49" t="str">
        <v/>
      </c>
      <c r="E74" s="52" t="str">
        <v/>
      </c>
      <c r="F74" s="9" t="str">
        <v/>
      </c>
      <c r="G74" s="39" t="str">
        <v/>
      </c>
      <c r="H74" s="69" t="e">
        <v>#REF!</v>
      </c>
      <c r="J74" s="13"/>
    </row>
    <row r="75" spans="1:10" ht="14.45" hidden="1">
      <c r="A75" s="8" t="str">
        <v>Bruern Farms</v>
      </c>
      <c r="B75" s="49" t="str">
        <v/>
      </c>
      <c r="C75" s="49" t="str">
        <v/>
      </c>
      <c r="D75" s="49" t="str">
        <v/>
      </c>
      <c r="E75" s="52" t="str">
        <v/>
      </c>
      <c r="F75" s="9" t="str">
        <v/>
      </c>
      <c r="G75" s="39" t="str">
        <v/>
      </c>
      <c r="H75" s="69" t="e">
        <v>#REF!</v>
      </c>
      <c r="J75" s="13"/>
    </row>
    <row r="76" spans="1:10" ht="14.45" hidden="1">
      <c r="A76" s="8" t="str">
        <v>Bruern Farms</v>
      </c>
      <c r="B76" s="49" t="str">
        <v/>
      </c>
      <c r="C76" s="49" t="str">
        <v/>
      </c>
      <c r="D76" s="49" t="str">
        <v/>
      </c>
      <c r="E76" s="52" t="str">
        <v/>
      </c>
      <c r="F76" s="9" t="str">
        <v/>
      </c>
      <c r="G76" s="39" t="str">
        <v/>
      </c>
      <c r="H76" s="69" t="e">
        <v>#REF!</v>
      </c>
      <c r="J76" s="13"/>
    </row>
    <row r="77" spans="1:10" ht="14.45" hidden="1">
      <c r="A77" s="8" t="str">
        <v>Bruern Farms</v>
      </c>
      <c r="B77" s="49" t="str">
        <v/>
      </c>
      <c r="C77" s="49" t="str">
        <v/>
      </c>
      <c r="D77" s="49" t="str">
        <v/>
      </c>
      <c r="E77" s="52" t="str">
        <v/>
      </c>
      <c r="F77" s="9" t="str">
        <v/>
      </c>
      <c r="G77" s="39" t="str">
        <v/>
      </c>
      <c r="H77" s="69" t="e">
        <v>#REF!</v>
      </c>
      <c r="J77" s="13"/>
    </row>
    <row r="78" spans="1:10" ht="14.45" hidden="1">
      <c r="A78" s="8" t="str">
        <v>Bruern Farms</v>
      </c>
      <c r="B78" s="49" t="str">
        <v/>
      </c>
      <c r="C78" s="49" t="str">
        <v/>
      </c>
      <c r="D78" s="49" t="str">
        <v/>
      </c>
      <c r="E78" s="52" t="str">
        <v/>
      </c>
      <c r="F78" s="9" t="str">
        <v/>
      </c>
      <c r="G78" s="39" t="str">
        <v/>
      </c>
      <c r="H78" s="69" t="e">
        <v>#REF!</v>
      </c>
      <c r="J78" s="13"/>
    </row>
    <row r="79" spans="1:10" ht="14.45" hidden="1">
      <c r="A79" s="8" t="str">
        <v>Bruern Farms</v>
      </c>
      <c r="B79" s="49" t="str">
        <v/>
      </c>
      <c r="C79" s="49" t="str">
        <v/>
      </c>
      <c r="D79" s="49" t="str">
        <v/>
      </c>
      <c r="E79" s="52" t="str">
        <v/>
      </c>
      <c r="F79" s="9" t="str">
        <v/>
      </c>
      <c r="G79" s="39" t="str">
        <v/>
      </c>
      <c r="H79" s="69" t="e">
        <v>#REF!</v>
      </c>
      <c r="J79" s="13"/>
    </row>
    <row r="80" spans="1:10" ht="14.45" hidden="1">
      <c r="A80" s="8" t="str">
        <v>Bruern Farms</v>
      </c>
      <c r="B80" s="49" t="str">
        <v/>
      </c>
      <c r="C80" s="49" t="str">
        <v/>
      </c>
      <c r="D80" s="49" t="str">
        <v/>
      </c>
      <c r="E80" s="52" t="str">
        <v/>
      </c>
      <c r="F80" s="9" t="str">
        <v/>
      </c>
      <c r="G80" s="39" t="str">
        <v/>
      </c>
      <c r="H80" s="69" t="e">
        <v>#REF!</v>
      </c>
      <c r="J80" s="13"/>
    </row>
    <row r="81" spans="1:10" ht="14.45" hidden="1">
      <c r="A81" s="8" t="str">
        <v>Bruern Farms</v>
      </c>
      <c r="B81" s="49" t="str">
        <v/>
      </c>
      <c r="C81" s="49" t="str">
        <v/>
      </c>
      <c r="D81" s="49" t="str">
        <v/>
      </c>
      <c r="E81" s="52" t="str">
        <v/>
      </c>
      <c r="F81" s="9" t="str">
        <v/>
      </c>
      <c r="G81" s="39" t="str">
        <v/>
      </c>
      <c r="H81" s="69" t="e">
        <v>#REF!</v>
      </c>
      <c r="J81" s="11"/>
    </row>
    <row r="82" spans="1:10" ht="14.45" hidden="1">
      <c r="A82" s="8" t="str">
        <v>Bruern Farms</v>
      </c>
      <c r="B82" s="49" t="str">
        <v/>
      </c>
      <c r="C82" s="49" t="str">
        <v/>
      </c>
      <c r="D82" s="49" t="str">
        <v/>
      </c>
      <c r="E82" s="52" t="str">
        <v/>
      </c>
      <c r="F82" s="9" t="str">
        <v/>
      </c>
      <c r="G82" s="39" t="str">
        <v/>
      </c>
      <c r="H82" s="69" t="e">
        <v>#REF!</v>
      </c>
      <c r="J82" s="13"/>
    </row>
    <row r="83" spans="1:10" ht="14.45" hidden="1">
      <c r="A83" s="8" t="str">
        <v>Bruern Farms</v>
      </c>
      <c r="B83" s="49" t="str">
        <v/>
      </c>
      <c r="C83" s="49" t="str">
        <v/>
      </c>
      <c r="D83" s="49" t="str">
        <v/>
      </c>
      <c r="E83" s="52" t="str">
        <v/>
      </c>
      <c r="F83" s="9" t="str">
        <v/>
      </c>
      <c r="G83" s="39" t="str">
        <v/>
      </c>
      <c r="H83" s="69" t="e">
        <v>#REF!</v>
      </c>
      <c r="J83" s="13"/>
    </row>
    <row r="84" spans="1:10" ht="14.45">
      <c r="A84" s="8" t="str">
        <v>Forge Farm</v>
      </c>
      <c r="B84" s="49" t="str">
        <v>Squash</v>
      </c>
      <c r="C84" s="49" t="str">
        <v>Organic culinary mixed small (15-18)</v>
      </c>
      <c r="D84" s="49" t="str">
        <v>5 kg nets</v>
      </c>
      <c r="E84" s="52" t="str">
        <v>£30.00</v>
      </c>
      <c r="F84" s="9">
        <v>9</v>
      </c>
      <c r="G84" s="39">
        <v>9</v>
      </c>
      <c r="H84" s="69" t="e">
        <v>#REF!</v>
      </c>
      <c r="J84" s="13"/>
    </row>
    <row r="85" spans="1:10" ht="14.45">
      <c r="A85" s="8" t="str">
        <v>Forge Farm</v>
      </c>
      <c r="B85" s="49" t="str">
        <v>Honey</v>
      </c>
      <c r="C85" s="49" t="str">
        <v>Raw</v>
      </c>
      <c r="D85" s="49" t="str">
        <v>≈1.7 ltr glass jar</v>
      </c>
      <c r="E85" s="52" t="str">
        <v>£60.00</v>
      </c>
      <c r="F85" s="9">
        <v>12</v>
      </c>
      <c r="G85" s="39">
        <v>12</v>
      </c>
      <c r="H85" s="69" t="e">
        <v>#REF!</v>
      </c>
      <c r="J85" s="13"/>
    </row>
    <row r="86" spans="1:10" ht="14.45">
      <c r="A86" s="8" t="str">
        <v>Forge Farm</v>
      </c>
      <c r="B86" s="49" t="str">
        <v>Vinegar</v>
      </c>
      <c r="C86" s="49" t="str">
        <v>From Organic Apple &amp; Pear/with mother</v>
      </c>
      <c r="D86" s="49" t="str">
        <v>2 ltr jug</v>
      </c>
      <c r="E86" s="52" t="str">
        <v>£25.00</v>
      </c>
      <c r="F86" s="9">
        <v>15</v>
      </c>
      <c r="G86" s="39">
        <v>15</v>
      </c>
      <c r="H86" s="69" t="e">
        <v>#REF!</v>
      </c>
      <c r="J86" s="13"/>
    </row>
    <row r="87" spans="1:10" ht="14.45">
      <c r="A87" s="8" t="str">
        <v>Forge Farm</v>
      </c>
      <c r="B87" s="49" t="str">
        <v>Sweetcorn</v>
      </c>
      <c r="C87" s="49" t="str">
        <v>Organic Hopi Kernals</v>
      </c>
      <c r="D87" s="49" t="str">
        <v>kg</v>
      </c>
      <c r="E87" s="52" t="str">
        <v>£25.00</v>
      </c>
      <c r="F87" s="9">
        <v>50</v>
      </c>
      <c r="G87" s="39">
        <v>50</v>
      </c>
      <c r="H87" s="69" t="e">
        <v>#REF!</v>
      </c>
      <c r="J87" s="13"/>
    </row>
    <row r="88" spans="1:10" ht="14.45" hidden="1">
      <c r="A88" s="8" t="str">
        <v>Forge Farm</v>
      </c>
      <c r="B88" s="49" t="str">
        <v/>
      </c>
      <c r="C88" s="49" t="str">
        <v/>
      </c>
      <c r="D88" s="49" t="str">
        <v/>
      </c>
      <c r="E88" s="52" t="str">
        <v/>
      </c>
      <c r="F88" s="9" t="str">
        <v/>
      </c>
      <c r="G88" s="39" t="str">
        <v/>
      </c>
      <c r="H88" s="69" t="e">
        <v>#REF!</v>
      </c>
      <c r="J88" s="13"/>
    </row>
    <row r="89" spans="1:10" ht="14.45" hidden="1">
      <c r="A89" s="8" t="str">
        <v>Forge Farm</v>
      </c>
      <c r="B89" s="49" t="str">
        <v/>
      </c>
      <c r="C89" s="49" t="str">
        <v/>
      </c>
      <c r="D89" s="49" t="str">
        <v/>
      </c>
      <c r="E89" s="52" t="str">
        <v/>
      </c>
      <c r="F89" s="9" t="str">
        <v/>
      </c>
      <c r="G89" s="39" t="str">
        <v/>
      </c>
      <c r="H89" s="69" t="e">
        <v>#REF!</v>
      </c>
      <c r="J89" s="13"/>
    </row>
    <row r="90" spans="1:10" ht="14.45" hidden="1">
      <c r="A90" s="8" t="str">
        <v>Forge Farm</v>
      </c>
      <c r="B90" s="49" t="str">
        <v/>
      </c>
      <c r="C90" s="49" t="str">
        <v/>
      </c>
      <c r="D90" s="49" t="str">
        <v/>
      </c>
      <c r="E90" s="52" t="str">
        <v/>
      </c>
      <c r="F90" s="9" t="str">
        <v/>
      </c>
      <c r="G90" s="39" t="str">
        <v/>
      </c>
      <c r="H90" s="69" t="e">
        <v>#REF!</v>
      </c>
      <c r="J90" s="13"/>
    </row>
    <row r="91" spans="1:10" ht="14.45" hidden="1">
      <c r="A91" s="8" t="str">
        <v>Forge Farm</v>
      </c>
      <c r="B91" s="49" t="str">
        <v/>
      </c>
      <c r="C91" s="49" t="str">
        <v/>
      </c>
      <c r="D91" s="49" t="str">
        <v/>
      </c>
      <c r="E91" s="52" t="str">
        <v/>
      </c>
      <c r="F91" s="9" t="str">
        <v/>
      </c>
      <c r="G91" s="39" t="str">
        <v/>
      </c>
      <c r="H91" s="69" t="e">
        <v>#REF!</v>
      </c>
      <c r="J91" s="13"/>
    </row>
    <row r="92" spans="1:10" ht="14.45" hidden="1">
      <c r="A92" s="8" t="str">
        <v>Forge Farm</v>
      </c>
      <c r="B92" s="49" t="str">
        <v/>
      </c>
      <c r="C92" s="49" t="str">
        <v/>
      </c>
      <c r="D92" s="49" t="str">
        <v/>
      </c>
      <c r="E92" s="52" t="str">
        <v/>
      </c>
      <c r="F92" s="9" t="str">
        <v/>
      </c>
      <c r="G92" s="39" t="str">
        <v/>
      </c>
      <c r="H92" s="69" t="e">
        <v>#REF!</v>
      </c>
      <c r="J92" s="13"/>
    </row>
    <row r="93" spans="1:10" ht="14.45" hidden="1">
      <c r="A93" s="8" t="str">
        <v>Forge Farm</v>
      </c>
      <c r="B93" s="49" t="str">
        <v/>
      </c>
      <c r="C93" s="49" t="str">
        <v/>
      </c>
      <c r="D93" s="49" t="str">
        <v/>
      </c>
      <c r="E93" s="52" t="str">
        <v/>
      </c>
      <c r="F93" s="9" t="str">
        <v/>
      </c>
      <c r="G93" s="39" t="str">
        <v/>
      </c>
      <c r="H93" s="69" t="e">
        <v>#REF!</v>
      </c>
      <c r="J93" s="13"/>
    </row>
    <row r="94" spans="1:10" ht="14.45" hidden="1">
      <c r="A94" s="8" t="str">
        <v>Forge Farm</v>
      </c>
      <c r="B94" s="49" t="str">
        <v/>
      </c>
      <c r="C94" s="49" t="str">
        <v/>
      </c>
      <c r="D94" s="49" t="str">
        <v/>
      </c>
      <c r="E94" s="52" t="str">
        <v/>
      </c>
      <c r="F94" s="9" t="str">
        <v/>
      </c>
      <c r="G94" s="39" t="str">
        <v/>
      </c>
      <c r="H94" s="69" t="e">
        <v>#REF!</v>
      </c>
      <c r="J94" s="13"/>
    </row>
    <row r="95" spans="1:10" ht="14.45" hidden="1">
      <c r="A95" s="8" t="str">
        <v>Forge Farm</v>
      </c>
      <c r="B95" s="49" t="str">
        <v/>
      </c>
      <c r="C95" s="49" t="str">
        <v/>
      </c>
      <c r="D95" s="49" t="str">
        <v/>
      </c>
      <c r="E95" s="52" t="str">
        <v/>
      </c>
      <c r="F95" s="9" t="str">
        <v/>
      </c>
      <c r="G95" s="39" t="str">
        <v/>
      </c>
      <c r="H95" s="69" t="e">
        <v>#REF!</v>
      </c>
      <c r="J95" s="13"/>
    </row>
    <row r="96" spans="1:10" ht="14.45" hidden="1">
      <c r="A96" s="8" t="str">
        <v>Forge Farm</v>
      </c>
      <c r="B96" s="49" t="str">
        <v/>
      </c>
      <c r="C96" s="49" t="str">
        <v/>
      </c>
      <c r="D96" s="49" t="str">
        <v/>
      </c>
      <c r="E96" s="52" t="str">
        <v/>
      </c>
      <c r="F96" s="9" t="str">
        <v/>
      </c>
      <c r="G96" s="39" t="str">
        <v/>
      </c>
      <c r="H96" s="69" t="e">
        <v>#REF!</v>
      </c>
      <c r="J96" s="13"/>
    </row>
    <row r="97" spans="1:10" ht="14.45" hidden="1">
      <c r="A97" s="8" t="str">
        <v>Forge Farm</v>
      </c>
      <c r="B97" s="49" t="str">
        <v/>
      </c>
      <c r="C97" s="49" t="str">
        <v/>
      </c>
      <c r="D97" s="49" t="str">
        <v/>
      </c>
      <c r="E97" s="52" t="str">
        <v/>
      </c>
      <c r="F97" s="9" t="str">
        <v/>
      </c>
      <c r="G97" s="39" t="str">
        <v/>
      </c>
      <c r="H97" s="69" t="e">
        <v>#REF!</v>
      </c>
      <c r="J97" s="13"/>
    </row>
    <row r="98" spans="1:10" ht="14.45" hidden="1">
      <c r="A98" s="8" t="str">
        <v>Forge Farm</v>
      </c>
      <c r="B98" s="49" t="str">
        <v/>
      </c>
      <c r="C98" s="49" t="str">
        <v/>
      </c>
      <c r="D98" s="49" t="str">
        <v/>
      </c>
      <c r="E98" s="52" t="str">
        <v/>
      </c>
      <c r="F98" s="9" t="str">
        <v/>
      </c>
      <c r="G98" s="39" t="str">
        <v/>
      </c>
      <c r="H98" s="69" t="e">
        <v>#REF!</v>
      </c>
      <c r="J98" s="13"/>
    </row>
    <row r="99" spans="1:10" ht="14.45" hidden="1">
      <c r="A99" s="8" t="str">
        <v>Forge Farm</v>
      </c>
      <c r="B99" s="49" t="str">
        <v/>
      </c>
      <c r="C99" s="49" t="str">
        <v/>
      </c>
      <c r="D99" s="49" t="str">
        <v/>
      </c>
      <c r="E99" s="52" t="str">
        <v/>
      </c>
      <c r="F99" s="9" t="str">
        <v/>
      </c>
      <c r="G99" s="39" t="str">
        <v/>
      </c>
      <c r="H99" s="69" t="e">
        <v>#REF!</v>
      </c>
      <c r="J99" s="13"/>
    </row>
    <row r="100" spans="1:10" ht="14.45" hidden="1">
      <c r="A100" s="8" t="str">
        <v>Forge Farm</v>
      </c>
      <c r="B100" s="49" t="str">
        <v/>
      </c>
      <c r="C100" s="49" t="str">
        <v/>
      </c>
      <c r="D100" s="49" t="str">
        <v/>
      </c>
      <c r="E100" s="52" t="str">
        <v/>
      </c>
      <c r="F100" s="9" t="str">
        <v/>
      </c>
      <c r="G100" s="39" t="str">
        <v/>
      </c>
      <c r="H100" s="69" t="e">
        <v>#REF!</v>
      </c>
      <c r="J100" s="13"/>
    </row>
    <row r="101" spans="1:10" ht="14.45" hidden="1">
      <c r="A101" s="8" t="str">
        <v>Forge Farm</v>
      </c>
      <c r="B101" s="49" t="str">
        <v/>
      </c>
      <c r="C101" s="49" t="str">
        <v/>
      </c>
      <c r="D101" s="49" t="str">
        <v/>
      </c>
      <c r="E101" s="52" t="str">
        <v/>
      </c>
      <c r="F101" s="9" t="str">
        <v/>
      </c>
      <c r="G101" s="39" t="str">
        <v/>
      </c>
      <c r="H101" s="69" t="e">
        <v>#REF!</v>
      </c>
      <c r="J101" s="13"/>
    </row>
    <row r="102" spans="1:10" ht="14.45" hidden="1">
      <c r="A102" s="8" t="str">
        <v>Forge Farm</v>
      </c>
      <c r="B102" s="49" t="str">
        <v/>
      </c>
      <c r="C102" s="49" t="str">
        <v/>
      </c>
      <c r="D102" s="49" t="str">
        <v/>
      </c>
      <c r="E102" s="52" t="str">
        <v/>
      </c>
      <c r="F102" s="9" t="str">
        <v/>
      </c>
      <c r="G102" s="39" t="str">
        <v/>
      </c>
      <c r="H102" s="69" t="e">
        <v>#REF!</v>
      </c>
      <c r="J102" s="13"/>
    </row>
    <row r="103" spans="1:10" ht="14.45" hidden="1">
      <c r="A103" s="8" t="str">
        <v>Forge Farm</v>
      </c>
      <c r="B103" s="49" t="str">
        <v/>
      </c>
      <c r="C103" s="49" t="str">
        <v/>
      </c>
      <c r="D103" s="49" t="str">
        <v/>
      </c>
      <c r="E103" s="52" t="str">
        <v/>
      </c>
      <c r="F103" s="9" t="str">
        <v/>
      </c>
      <c r="G103" s="39" t="str">
        <v/>
      </c>
      <c r="H103" s="69" t="e">
        <v>#REF!</v>
      </c>
      <c r="J103" s="13"/>
    </row>
    <row r="104" spans="1:10" ht="14.45" hidden="1">
      <c r="A104" s="8" t="str">
        <v>Forge Farm</v>
      </c>
      <c r="B104" s="49" t="str">
        <v/>
      </c>
      <c r="C104" s="49" t="str">
        <v/>
      </c>
      <c r="D104" s="49" t="str">
        <v/>
      </c>
      <c r="E104" s="52" t="str">
        <v/>
      </c>
      <c r="F104" s="9" t="str">
        <v/>
      </c>
      <c r="G104" s="39" t="str">
        <v/>
      </c>
      <c r="H104" s="69" t="e">
        <v>#REF!</v>
      </c>
      <c r="J104" s="11"/>
    </row>
    <row r="105" spans="1:10" ht="14.45" hidden="1">
      <c r="A105" s="8" t="str">
        <v>Forge Farm</v>
      </c>
      <c r="B105" s="49" t="str">
        <v/>
      </c>
      <c r="C105" s="49" t="str">
        <v/>
      </c>
      <c r="D105" s="49" t="str">
        <v/>
      </c>
      <c r="E105" s="52" t="str">
        <v/>
      </c>
      <c r="F105" s="9" t="str">
        <v/>
      </c>
      <c r="G105" s="39" t="str">
        <v/>
      </c>
      <c r="H105" s="69" t="e">
        <v>#REF!</v>
      </c>
      <c r="J105" s="13"/>
    </row>
    <row r="106" spans="1:10" ht="14.45" hidden="1">
      <c r="A106" s="8" t="str">
        <v>Forge Farm</v>
      </c>
      <c r="B106" s="49" t="str">
        <v/>
      </c>
      <c r="C106" s="49" t="str">
        <v/>
      </c>
      <c r="D106" s="49" t="str">
        <v/>
      </c>
      <c r="E106" s="52" t="str">
        <v/>
      </c>
      <c r="F106" s="9" t="str">
        <v/>
      </c>
      <c r="G106" s="39" t="str">
        <v/>
      </c>
      <c r="H106" s="69" t="e">
        <v>#REF!</v>
      </c>
      <c r="J106" s="13"/>
    </row>
    <row r="107" spans="1:10" ht="14.45" hidden="1">
      <c r="A107" s="8" t="str">
        <v>Forge Farm</v>
      </c>
      <c r="B107" s="49" t="str">
        <v/>
      </c>
      <c r="C107" s="49" t="str">
        <v/>
      </c>
      <c r="D107" s="49" t="str">
        <v/>
      </c>
      <c r="E107" s="52" t="str">
        <v/>
      </c>
      <c r="F107" s="9" t="str">
        <v/>
      </c>
      <c r="G107" s="39" t="str">
        <v/>
      </c>
      <c r="H107" s="69" t="e">
        <v>#REF!</v>
      </c>
      <c r="J107" s="13"/>
    </row>
    <row r="108" spans="1:10" ht="14.45" hidden="1">
      <c r="A108" s="8" t="str">
        <v>Forge Farm</v>
      </c>
      <c r="B108" s="49" t="str">
        <v/>
      </c>
      <c r="C108" s="49" t="str">
        <v/>
      </c>
      <c r="D108" s="49" t="str">
        <v/>
      </c>
      <c r="E108" s="52" t="str">
        <v/>
      </c>
      <c r="F108" s="9" t="str">
        <v/>
      </c>
      <c r="G108" s="39" t="str">
        <v/>
      </c>
      <c r="H108" s="69" t="e">
        <v>#REF!</v>
      </c>
      <c r="J108" s="13"/>
    </row>
    <row r="109" spans="1:10" ht="14.45" hidden="1">
      <c r="A109" s="8" t="str">
        <v>Nettlebed Creamery</v>
      </c>
      <c r="B109" s="49" t="str">
        <v/>
      </c>
      <c r="C109" s="49" t="str">
        <v/>
      </c>
      <c r="D109" s="49" t="str">
        <v/>
      </c>
      <c r="E109" s="52" t="str">
        <v/>
      </c>
      <c r="F109" s="9" t="str">
        <v/>
      </c>
      <c r="G109" s="39" t="str">
        <v/>
      </c>
      <c r="H109" s="69" t="e">
        <v>#REF!</v>
      </c>
      <c r="J109" s="13"/>
    </row>
    <row r="110" spans="1:10" ht="14.45" hidden="1">
      <c r="A110" s="8" t="str">
        <v>Nettlebed Creamery</v>
      </c>
      <c r="B110" s="49" t="str">
        <v/>
      </c>
      <c r="C110" s="49" t="str">
        <v/>
      </c>
      <c r="D110" s="49" t="str">
        <v/>
      </c>
      <c r="E110" s="52" t="str">
        <v/>
      </c>
      <c r="F110" s="9" t="str">
        <v/>
      </c>
      <c r="G110" s="39" t="str">
        <v/>
      </c>
      <c r="H110" s="69" t="e">
        <v>#REF!</v>
      </c>
      <c r="J110" s="13"/>
    </row>
    <row r="111" spans="1:10" ht="14.45" hidden="1">
      <c r="A111" s="8" t="str">
        <v>Nettlebed Creamery</v>
      </c>
      <c r="B111" s="49" t="str">
        <v/>
      </c>
      <c r="C111" s="49" t="str">
        <v/>
      </c>
      <c r="D111" s="49" t="str">
        <v/>
      </c>
      <c r="E111" s="52" t="str">
        <v/>
      </c>
      <c r="F111" s="9" t="str">
        <v/>
      </c>
      <c r="G111" s="39" t="str">
        <v/>
      </c>
      <c r="H111" s="69" t="e">
        <v>#REF!</v>
      </c>
      <c r="J111" s="13"/>
    </row>
    <row r="112" spans="1:10" ht="14.45" hidden="1">
      <c r="A112" s="8" t="str">
        <v>Nettlebed Creamery</v>
      </c>
      <c r="B112" s="49" t="str">
        <v/>
      </c>
      <c r="C112" s="49" t="str">
        <v/>
      </c>
      <c r="D112" s="49" t="str">
        <v/>
      </c>
      <c r="E112" s="52" t="str">
        <v/>
      </c>
      <c r="F112" s="9" t="str">
        <v/>
      </c>
      <c r="G112" s="39" t="str">
        <v/>
      </c>
      <c r="H112" s="69" t="e">
        <v>#REF!</v>
      </c>
      <c r="J112" s="13"/>
    </row>
    <row r="113" spans="1:10" ht="14.45" hidden="1">
      <c r="A113" s="8" t="str">
        <v>Nettlebed Creamery</v>
      </c>
      <c r="B113" s="49" t="str">
        <v/>
      </c>
      <c r="C113" s="49" t="str">
        <v/>
      </c>
      <c r="D113" s="49" t="str">
        <v/>
      </c>
      <c r="E113" s="52" t="str">
        <v/>
      </c>
      <c r="F113" s="9" t="str">
        <v/>
      </c>
      <c r="G113" s="39" t="str">
        <v/>
      </c>
      <c r="H113" s="69" t="e">
        <v>#REF!</v>
      </c>
      <c r="J113" s="13"/>
    </row>
    <row r="114" spans="1:10" ht="14.45" hidden="1">
      <c r="A114" s="8" t="str">
        <v>Nettlebed Creamery</v>
      </c>
      <c r="B114" s="49" t="str">
        <v/>
      </c>
      <c r="C114" s="49" t="str">
        <v/>
      </c>
      <c r="D114" s="49" t="str">
        <v/>
      </c>
      <c r="E114" s="52" t="str">
        <v/>
      </c>
      <c r="F114" s="9" t="str">
        <v/>
      </c>
      <c r="G114" s="39" t="str">
        <v/>
      </c>
      <c r="H114" s="69" t="e">
        <v>#REF!</v>
      </c>
      <c r="J114" s="13"/>
    </row>
    <row r="115" spans="1:10" ht="14.45" hidden="1">
      <c r="A115" s="8" t="str">
        <v>Nettlebed Creamery</v>
      </c>
      <c r="B115" s="49" t="str">
        <v/>
      </c>
      <c r="C115" s="49" t="str">
        <v/>
      </c>
      <c r="D115" s="49" t="str">
        <v/>
      </c>
      <c r="E115" s="52" t="str">
        <v/>
      </c>
      <c r="F115" s="9" t="str">
        <v/>
      </c>
      <c r="G115" s="39" t="str">
        <v/>
      </c>
      <c r="H115" s="69" t="e">
        <v>#REF!</v>
      </c>
      <c r="J115" s="13"/>
    </row>
    <row r="116" spans="1:10" ht="14.45" hidden="1">
      <c r="A116" s="8" t="str">
        <v>Nettlebed Creamery</v>
      </c>
      <c r="B116" s="49" t="str">
        <v/>
      </c>
      <c r="C116" s="49" t="str">
        <v/>
      </c>
      <c r="D116" s="49" t="str">
        <v/>
      </c>
      <c r="E116" s="52" t="str">
        <v/>
      </c>
      <c r="F116" s="9" t="str">
        <v/>
      </c>
      <c r="G116" s="39" t="str">
        <v/>
      </c>
      <c r="H116" s="69" t="e">
        <v>#REF!</v>
      </c>
      <c r="J116" s="13"/>
    </row>
    <row r="117" spans="1:10" ht="14.45" hidden="1">
      <c r="A117" s="8" t="str">
        <v>Nettlebed Creamery</v>
      </c>
      <c r="B117" s="49" t="str">
        <v/>
      </c>
      <c r="C117" s="49" t="str">
        <v/>
      </c>
      <c r="D117" s="49" t="str">
        <v/>
      </c>
      <c r="E117" s="52" t="str">
        <v/>
      </c>
      <c r="F117" s="9" t="str">
        <v/>
      </c>
      <c r="G117" s="39" t="str">
        <v/>
      </c>
      <c r="H117" s="69" t="e">
        <v>#REF!</v>
      </c>
      <c r="J117" s="13"/>
    </row>
    <row r="118" spans="1:10" ht="14.45" hidden="1">
      <c r="A118" s="8" t="str">
        <v>Nettlebed Creamery</v>
      </c>
      <c r="B118" s="49" t="str">
        <v/>
      </c>
      <c r="C118" s="49" t="str">
        <v/>
      </c>
      <c r="D118" s="49" t="str">
        <v/>
      </c>
      <c r="E118" s="52" t="str">
        <v/>
      </c>
      <c r="F118" s="9" t="str">
        <v/>
      </c>
      <c r="G118" s="39" t="str">
        <v/>
      </c>
      <c r="H118" s="69" t="e">
        <v>#REF!</v>
      </c>
      <c r="J118" s="13"/>
    </row>
    <row r="119" spans="1:10" ht="14.45" hidden="1">
      <c r="A119" s="8" t="str">
        <v>Nettlebed Creamery</v>
      </c>
      <c r="B119" s="49" t="str">
        <v/>
      </c>
      <c r="C119" s="49" t="str">
        <v/>
      </c>
      <c r="D119" s="49" t="str">
        <v/>
      </c>
      <c r="E119" s="52" t="str">
        <v/>
      </c>
      <c r="F119" s="9" t="str">
        <v/>
      </c>
      <c r="G119" s="39" t="str">
        <v/>
      </c>
      <c r="H119" s="69" t="e">
        <v>#REF!</v>
      </c>
      <c r="J119" s="13"/>
    </row>
    <row r="120" spans="1:10" ht="14.45" hidden="1">
      <c r="A120" s="8" t="str">
        <v>Nettlebed Creamery</v>
      </c>
      <c r="B120" s="49" t="str">
        <v/>
      </c>
      <c r="C120" s="49" t="str">
        <v/>
      </c>
      <c r="D120" s="49" t="str">
        <v/>
      </c>
      <c r="E120" s="52" t="str">
        <v/>
      </c>
      <c r="F120" s="9" t="str">
        <v/>
      </c>
      <c r="G120" s="39" t="str">
        <v/>
      </c>
      <c r="H120" s="69" t="e">
        <v>#REF!</v>
      </c>
      <c r="J120" s="13"/>
    </row>
    <row r="121" spans="1:10" ht="14.45" hidden="1">
      <c r="A121" s="8" t="str">
        <v>Nettlebed Creamery</v>
      </c>
      <c r="B121" s="49" t="str">
        <v/>
      </c>
      <c r="C121" s="49" t="str">
        <v/>
      </c>
      <c r="D121" s="49" t="str">
        <v/>
      </c>
      <c r="E121" s="52" t="str">
        <v/>
      </c>
      <c r="F121" s="9" t="str">
        <v/>
      </c>
      <c r="G121" s="39" t="str">
        <v/>
      </c>
      <c r="H121" s="69" t="e">
        <v>#REF!</v>
      </c>
      <c r="J121" s="13"/>
    </row>
    <row r="122" spans="1:10" ht="14.45" hidden="1">
      <c r="A122" s="8" t="str">
        <v>Nettlebed Creamery</v>
      </c>
      <c r="B122" s="49" t="str">
        <v/>
      </c>
      <c r="C122" s="49" t="str">
        <v/>
      </c>
      <c r="D122" s="49" t="str">
        <v/>
      </c>
      <c r="E122" s="52" t="str">
        <v/>
      </c>
      <c r="F122" s="9" t="str">
        <v/>
      </c>
      <c r="G122" s="39" t="str">
        <v/>
      </c>
      <c r="H122" s="69" t="e">
        <v>#REF!</v>
      </c>
      <c r="J122" s="13"/>
    </row>
    <row r="123" spans="1:10" ht="14.45" hidden="1">
      <c r="A123" s="8" t="str">
        <v>Nettlebed Creamery</v>
      </c>
      <c r="B123" s="49" t="str">
        <v/>
      </c>
      <c r="C123" s="49" t="str">
        <v/>
      </c>
      <c r="D123" s="49" t="str">
        <v/>
      </c>
      <c r="E123" s="52" t="str">
        <v/>
      </c>
      <c r="F123" s="9" t="str">
        <v/>
      </c>
      <c r="G123" s="39" t="str">
        <v/>
      </c>
      <c r="H123" s="69" t="e">
        <v>#REF!</v>
      </c>
      <c r="J123" s="13"/>
    </row>
    <row r="124" spans="1:10" ht="14.45" hidden="1">
      <c r="A124" s="8" t="str">
        <v>Nettlebed Creamery</v>
      </c>
      <c r="B124" s="49" t="str">
        <v/>
      </c>
      <c r="C124" s="49" t="str">
        <v/>
      </c>
      <c r="D124" s="49" t="str">
        <v/>
      </c>
      <c r="E124" s="52" t="str">
        <v/>
      </c>
      <c r="F124" s="9" t="str">
        <v/>
      </c>
      <c r="G124" s="39" t="str">
        <v/>
      </c>
      <c r="H124" s="69" t="e">
        <v>#REF!</v>
      </c>
      <c r="J124" s="13"/>
    </row>
    <row r="125" spans="1:10" ht="14.45" hidden="1">
      <c r="A125" s="8" t="str">
        <v>Nettlebed Creamery</v>
      </c>
      <c r="B125" s="49" t="str">
        <v/>
      </c>
      <c r="C125" s="49" t="str">
        <v/>
      </c>
      <c r="D125" s="49" t="str">
        <v/>
      </c>
      <c r="E125" s="52" t="str">
        <v/>
      </c>
      <c r="F125" s="9" t="str">
        <v/>
      </c>
      <c r="G125" s="39" t="str">
        <v/>
      </c>
      <c r="H125" s="69" t="e">
        <v>#REF!</v>
      </c>
      <c r="J125" s="13"/>
    </row>
    <row r="126" spans="1:10" ht="14.45" hidden="1">
      <c r="A126" s="8" t="str">
        <v>Nettlebed Creamery</v>
      </c>
      <c r="B126" s="49" t="str">
        <v/>
      </c>
      <c r="C126" s="49" t="str">
        <v/>
      </c>
      <c r="D126" s="49" t="str">
        <v/>
      </c>
      <c r="E126" s="52" t="str">
        <v/>
      </c>
      <c r="F126" s="9" t="str">
        <v/>
      </c>
      <c r="G126" s="39" t="str">
        <v/>
      </c>
      <c r="H126" s="69" t="e">
        <v>#REF!</v>
      </c>
      <c r="J126" s="13"/>
    </row>
    <row r="127" spans="1:10" ht="14.45" hidden="1">
      <c r="A127" s="8" t="str">
        <v>Nettlebed Creamery</v>
      </c>
      <c r="B127" s="49" t="str">
        <v/>
      </c>
      <c r="C127" s="49" t="str">
        <v/>
      </c>
      <c r="D127" s="49" t="str">
        <v/>
      </c>
      <c r="E127" s="52" t="str">
        <v/>
      </c>
      <c r="F127" s="9" t="str">
        <v/>
      </c>
      <c r="G127" s="39" t="str">
        <v/>
      </c>
      <c r="H127" s="69" t="e">
        <v>#REF!</v>
      </c>
      <c r="J127" s="13"/>
    </row>
    <row r="128" spans="1:10" ht="14.45" hidden="1">
      <c r="A128" s="8" t="str">
        <v>Nettlebed Creamery</v>
      </c>
      <c r="B128" s="49" t="str">
        <v/>
      </c>
      <c r="C128" s="49" t="str">
        <v/>
      </c>
      <c r="D128" s="49" t="str">
        <v/>
      </c>
      <c r="E128" s="52" t="str">
        <v/>
      </c>
      <c r="F128" s="9" t="str">
        <v/>
      </c>
      <c r="G128" s="39" t="str">
        <v/>
      </c>
      <c r="H128" s="69" t="e">
        <v>#REF!</v>
      </c>
      <c r="J128" s="13"/>
    </row>
    <row r="129" spans="1:10" ht="14.45" hidden="1">
      <c r="A129" s="8" t="str">
        <v>Nettlebed Creamery</v>
      </c>
      <c r="B129" s="49" t="str">
        <v/>
      </c>
      <c r="C129" s="49" t="str">
        <v/>
      </c>
      <c r="D129" s="49" t="str">
        <v/>
      </c>
      <c r="E129" s="52" t="str">
        <v/>
      </c>
      <c r="F129" s="9" t="str">
        <v/>
      </c>
      <c r="G129" s="39" t="str">
        <v/>
      </c>
      <c r="H129" s="69" t="e">
        <v>#REF!</v>
      </c>
      <c r="J129" s="13"/>
    </row>
    <row r="130" spans="1:10" ht="14.45" hidden="1">
      <c r="A130" s="8" t="str">
        <v>Nettlebed Creamery</v>
      </c>
      <c r="B130" s="49" t="str">
        <v/>
      </c>
      <c r="C130" s="49" t="str">
        <v/>
      </c>
      <c r="D130" s="49" t="str">
        <v/>
      </c>
      <c r="E130" s="52" t="str">
        <v/>
      </c>
      <c r="F130" s="9" t="str">
        <v/>
      </c>
      <c r="G130" s="39" t="str">
        <v/>
      </c>
      <c r="H130" s="69" t="e">
        <v>#REF!</v>
      </c>
      <c r="J130" s="11"/>
    </row>
    <row r="131" spans="1:10" ht="14.45" hidden="1">
      <c r="A131" s="8" t="str">
        <v>Nettlebed Creamery</v>
      </c>
      <c r="B131" s="49" t="str">
        <v/>
      </c>
      <c r="C131" s="49" t="str">
        <v/>
      </c>
      <c r="D131" s="49" t="str">
        <v/>
      </c>
      <c r="E131" s="52" t="str">
        <v/>
      </c>
      <c r="F131" s="9" t="str">
        <v/>
      </c>
      <c r="G131" s="39" t="str">
        <v/>
      </c>
      <c r="H131" s="69" t="e">
        <v>#REF!</v>
      </c>
      <c r="J131" s="13"/>
    </row>
    <row r="132" spans="1:10" ht="14.45" hidden="1">
      <c r="A132" s="8" t="str">
        <v>Nettlebed Creamery</v>
      </c>
      <c r="B132" s="49" t="str">
        <v/>
      </c>
      <c r="C132" s="49" t="str">
        <v/>
      </c>
      <c r="D132" s="49" t="str">
        <v/>
      </c>
      <c r="E132" s="52" t="str">
        <v/>
      </c>
      <c r="F132" s="9" t="str">
        <v/>
      </c>
      <c r="G132" s="39" t="str">
        <v/>
      </c>
      <c r="H132" s="69" t="e">
        <v>#REF!</v>
      </c>
      <c r="J132" s="13"/>
    </row>
    <row r="133" spans="1:10" ht="14.45" hidden="1">
      <c r="A133" s="8" t="str">
        <v>Nettlebed Creamery</v>
      </c>
      <c r="B133" s="49" t="str">
        <v/>
      </c>
      <c r="C133" s="49" t="str">
        <v/>
      </c>
      <c r="D133" s="49" t="str">
        <v/>
      </c>
      <c r="E133" s="52" t="str">
        <v/>
      </c>
      <c r="F133" s="9" t="str">
        <v/>
      </c>
      <c r="G133" s="39" t="str">
        <v/>
      </c>
      <c r="H133" s="69" t="e">
        <v>#REF!</v>
      </c>
      <c r="J133" s="13"/>
    </row>
    <row r="134" spans="1:10" ht="14.45">
      <c r="A134" s="8" t="str">
        <v>Brighthampton Veg</v>
      </c>
      <c r="B134" s="49" t="str">
        <v>Beetroot</v>
      </c>
      <c r="C134" s="49" t="str">
        <v>Cylindra, good for slicing</v>
      </c>
      <c r="D134" s="49" t="str">
        <v>kg</v>
      </c>
      <c r="E134" s="52">
        <v>1.8</v>
      </c>
      <c r="F134" s="9">
        <v>25</v>
      </c>
      <c r="G134" s="39">
        <v>6</v>
      </c>
      <c r="H134" s="69" t="e">
        <v>#REF!</v>
      </c>
      <c r="J134" s="13"/>
    </row>
    <row r="135" spans="1:10" ht="14.45">
      <c r="A135" s="8" t="str">
        <v>Brighthampton Veg</v>
      </c>
      <c r="B135" s="49" t="str">
        <v>Beetroot</v>
      </c>
      <c r="C135" s="49" t="str">
        <v>Bona, round great raw/cooked</v>
      </c>
      <c r="D135" s="49" t="str">
        <v>kg</v>
      </c>
      <c r="E135" s="52">
        <v>1.8</v>
      </c>
      <c r="F135" s="9">
        <v>50</v>
      </c>
      <c r="G135" s="39">
        <v>40</v>
      </c>
      <c r="H135" s="69" t="e">
        <v>#REF!</v>
      </c>
      <c r="J135" s="13"/>
    </row>
    <row r="136" spans="1:10" ht="14.45">
      <c r="A136" s="8" t="str">
        <v>Brighthampton Veg</v>
      </c>
      <c r="B136" s="49" t="str">
        <v>Beetroot</v>
      </c>
      <c r="C136" s="49" t="str">
        <v>Chioggia or 'Candy' shave it!</v>
      </c>
      <c r="D136" s="49" t="str">
        <v>kg</v>
      </c>
      <c r="E136" s="52">
        <v>2</v>
      </c>
      <c r="F136" s="9">
        <v>15</v>
      </c>
      <c r="G136" s="39">
        <v>10</v>
      </c>
      <c r="H136" s="69" t="e">
        <v>#REF!</v>
      </c>
      <c r="J136" s="13"/>
    </row>
    <row r="137" spans="1:10" ht="14.45">
      <c r="A137" s="8" t="str">
        <v>Brighthampton Veg</v>
      </c>
      <c r="B137" s="49" t="str">
        <v>Celeriac</v>
      </c>
      <c r="C137" s="49" t="str">
        <v>Monarch, great flavour</v>
      </c>
      <c r="D137" s="49" t="str">
        <v>kg</v>
      </c>
      <c r="E137" s="52">
        <v>2.5</v>
      </c>
      <c r="F137" s="9">
        <v>25</v>
      </c>
      <c r="G137" s="39">
        <v>0</v>
      </c>
      <c r="H137" s="69" t="e">
        <v>#REF!</v>
      </c>
      <c r="J137" s="13"/>
    </row>
    <row r="138" spans="1:10" ht="14.45">
      <c r="A138" s="8" t="str">
        <v>Brighthampton Veg</v>
      </c>
      <c r="B138" s="49" t="str">
        <v>Onions (white)</v>
      </c>
      <c r="C138" s="49" t="str">
        <v>Sturon</v>
      </c>
      <c r="D138" s="49" t="str">
        <v>kg</v>
      </c>
      <c r="E138" s="52">
        <v>1.9</v>
      </c>
      <c r="F138" s="9">
        <v>20</v>
      </c>
      <c r="G138" s="39">
        <v>0</v>
      </c>
      <c r="H138" s="69" t="e">
        <v>#REF!</v>
      </c>
      <c r="J138" s="13"/>
    </row>
    <row r="139" spans="1:10" ht="14.45">
      <c r="A139" s="8" t="str">
        <v>Brighthampton Veg</v>
      </c>
      <c r="B139" s="49" t="str">
        <v>Squash</v>
      </c>
      <c r="C139" s="49" t="str">
        <v>Crown Prince, dense orange sweet flesh</v>
      </c>
      <c r="D139" s="49" t="str">
        <v>kg</v>
      </c>
      <c r="E139" s="52">
        <v>1.95</v>
      </c>
      <c r="F139" s="9">
        <v>50</v>
      </c>
      <c r="G139" s="39">
        <v>30</v>
      </c>
      <c r="H139" s="69" t="e">
        <v>#REF!</v>
      </c>
      <c r="J139" s="13"/>
    </row>
    <row r="140" spans="1:10" ht="14.45">
      <c r="A140" s="8" t="str">
        <v>Brighthampton Veg</v>
      </c>
      <c r="B140" s="49" t="str">
        <v>Salad Leaves</v>
      </c>
      <c r="C140" s="49" t="str">
        <v>Mustards, endive, sorrel, lettuce</v>
      </c>
      <c r="D140" s="49" t="str">
        <v>kg</v>
      </c>
      <c r="E140" s="52">
        <v>12.5</v>
      </c>
      <c r="F140" s="9">
        <v>4</v>
      </c>
      <c r="G140" s="39">
        <v>1</v>
      </c>
      <c r="H140" s="69" t="e">
        <v>#REF!</v>
      </c>
      <c r="J140" s="13"/>
    </row>
    <row r="141" spans="1:10" ht="14.45">
      <c r="A141" s="8" t="str">
        <v>Brighthampton Veg</v>
      </c>
      <c r="B141" s="49" t="str">
        <v>Salad Leaves</v>
      </c>
      <c r="C141" s="49" t="str">
        <v>Namenia - peppery leaf</v>
      </c>
      <c r="D141" s="49" t="str">
        <v>kg</v>
      </c>
      <c r="E141" s="52">
        <v>10</v>
      </c>
      <c r="F141" s="9">
        <v>3</v>
      </c>
      <c r="G141" s="39">
        <v>1</v>
      </c>
      <c r="H141" s="69" t="e">
        <v>#REF!</v>
      </c>
      <c r="J141" s="13"/>
    </row>
    <row r="142" spans="1:10" ht="14.45">
      <c r="A142" s="8" t="str">
        <v>Brighthampton Veg</v>
      </c>
      <c r="B142" s="49" t="str">
        <v>Carrots</v>
      </c>
      <c r="C142" s="49" t="str">
        <v>Berlicum</v>
      </c>
      <c r="D142" s="49" t="str">
        <v>kg</v>
      </c>
      <c r="E142" s="52">
        <v>1.8</v>
      </c>
      <c r="F142" s="9">
        <v>25</v>
      </c>
      <c r="G142" s="39">
        <v>0</v>
      </c>
      <c r="H142" s="69" t="e">
        <v>#REF!</v>
      </c>
      <c r="J142" s="13"/>
    </row>
    <row r="143" spans="1:10" ht="14.45" hidden="1">
      <c r="A143" s="8" t="str">
        <v>Brighthampton Veg</v>
      </c>
      <c r="B143" s="49" t="str">
        <v/>
      </c>
      <c r="C143" s="49" t="str">
        <v/>
      </c>
      <c r="D143" s="49" t="str">
        <v/>
      </c>
      <c r="E143" s="52" t="str">
        <v/>
      </c>
      <c r="F143" s="9" t="str">
        <v/>
      </c>
      <c r="G143" s="39" t="str">
        <v/>
      </c>
      <c r="H143" s="69" t="e">
        <v>#REF!</v>
      </c>
      <c r="J143" s="13"/>
    </row>
    <row r="144" spans="1:10" ht="14.45" hidden="1">
      <c r="A144" s="8" t="str">
        <v>Brighthampton Veg</v>
      </c>
      <c r="B144" s="49" t="str">
        <v/>
      </c>
      <c r="C144" s="49" t="str">
        <v/>
      </c>
      <c r="D144" s="49" t="str">
        <v/>
      </c>
      <c r="E144" s="52" t="str">
        <v/>
      </c>
      <c r="F144" s="9" t="str">
        <v/>
      </c>
      <c r="G144" s="39" t="str">
        <v/>
      </c>
      <c r="H144" s="69" t="e">
        <v>#REF!</v>
      </c>
      <c r="J144" s="11"/>
    </row>
    <row r="145" spans="1:10" ht="14.45" hidden="1">
      <c r="A145" s="8" t="str">
        <v>Brighthampton Veg</v>
      </c>
      <c r="B145" s="49" t="str">
        <v/>
      </c>
      <c r="C145" s="49" t="str">
        <v/>
      </c>
      <c r="D145" s="49" t="str">
        <v/>
      </c>
      <c r="E145" s="52" t="str">
        <v/>
      </c>
      <c r="F145" s="9" t="str">
        <v/>
      </c>
      <c r="G145" s="39" t="str">
        <v/>
      </c>
      <c r="H145" s="69" t="e">
        <v>#REF!</v>
      </c>
      <c r="J145" s="11"/>
    </row>
    <row r="146" spans="1:10" ht="14.45" hidden="1">
      <c r="A146" s="8" t="str">
        <v>Brighthampton Veg</v>
      </c>
      <c r="B146" s="49" t="str">
        <v/>
      </c>
      <c r="C146" s="49" t="str">
        <v/>
      </c>
      <c r="D146" s="49" t="str">
        <v/>
      </c>
      <c r="E146" s="52" t="str">
        <v/>
      </c>
      <c r="F146" s="9" t="str">
        <v/>
      </c>
      <c r="G146" s="39" t="str">
        <v/>
      </c>
      <c r="H146" s="69" t="e">
        <v>#REF!</v>
      </c>
      <c r="J146" s="11"/>
    </row>
    <row r="147" spans="1:10" ht="14.45" hidden="1">
      <c r="A147" s="8" t="str">
        <v>Brighthampton Veg</v>
      </c>
      <c r="B147" s="49" t="str">
        <v/>
      </c>
      <c r="C147" s="49" t="str">
        <v/>
      </c>
      <c r="D147" s="49" t="str">
        <v/>
      </c>
      <c r="E147" s="52" t="str">
        <v/>
      </c>
      <c r="F147" s="9" t="str">
        <v/>
      </c>
      <c r="G147" s="39" t="str">
        <v/>
      </c>
      <c r="H147" s="69" t="e">
        <v>#REF!</v>
      </c>
      <c r="J147" s="11"/>
    </row>
    <row r="148" spans="1:10" ht="14.45" hidden="1">
      <c r="A148" s="8" t="str">
        <v>Brighthampton Veg</v>
      </c>
      <c r="B148" s="49" t="str">
        <v/>
      </c>
      <c r="C148" s="49" t="str">
        <v/>
      </c>
      <c r="D148" s="49" t="str">
        <v/>
      </c>
      <c r="E148" s="52" t="str">
        <v/>
      </c>
      <c r="F148" s="9" t="str">
        <v/>
      </c>
      <c r="G148" s="39" t="str">
        <v/>
      </c>
      <c r="H148" s="69" t="e">
        <v>#REF!</v>
      </c>
      <c r="J148" s="11"/>
    </row>
    <row r="149" spans="1:10" ht="14.45" hidden="1">
      <c r="A149" s="8" t="str">
        <v>Brighthampton Veg</v>
      </c>
      <c r="B149" s="49" t="str">
        <v/>
      </c>
      <c r="C149" s="49" t="str">
        <v/>
      </c>
      <c r="D149" s="49" t="str">
        <v/>
      </c>
      <c r="E149" s="52" t="str">
        <v/>
      </c>
      <c r="F149" s="9" t="str">
        <v/>
      </c>
      <c r="G149" s="39" t="str">
        <v/>
      </c>
      <c r="H149" s="69" t="e">
        <v>#REF!</v>
      </c>
      <c r="J149" s="11"/>
    </row>
    <row r="150" spans="1:10" ht="14.45" hidden="1">
      <c r="A150" s="8" t="str">
        <v>Brighthampton Veg</v>
      </c>
      <c r="B150" s="49" t="str">
        <v/>
      </c>
      <c r="C150" s="49" t="str">
        <v/>
      </c>
      <c r="D150" s="49" t="str">
        <v/>
      </c>
      <c r="E150" s="52" t="str">
        <v/>
      </c>
      <c r="F150" s="9" t="str">
        <v/>
      </c>
      <c r="G150" s="39" t="str">
        <v/>
      </c>
      <c r="H150" s="69" t="e">
        <v>#REF!</v>
      </c>
      <c r="J150" s="11"/>
    </row>
    <row r="151" spans="1:10" ht="14.45" hidden="1">
      <c r="A151" s="8" t="str">
        <v>Brighthampton Veg</v>
      </c>
      <c r="B151" s="49" t="str">
        <v/>
      </c>
      <c r="C151" s="49" t="str">
        <v/>
      </c>
      <c r="D151" s="49" t="str">
        <v/>
      </c>
      <c r="E151" s="52" t="str">
        <v/>
      </c>
      <c r="F151" s="9" t="str">
        <v/>
      </c>
      <c r="G151" s="39" t="str">
        <v/>
      </c>
      <c r="H151" s="69" t="e">
        <v>#REF!</v>
      </c>
      <c r="J151" s="11"/>
    </row>
    <row r="152" spans="1:10" ht="14.45" hidden="1">
      <c r="A152" s="8" t="str">
        <v>Brighthampton Veg</v>
      </c>
      <c r="B152" s="49" t="str">
        <v/>
      </c>
      <c r="C152" s="49" t="str">
        <v/>
      </c>
      <c r="D152" s="49" t="str">
        <v/>
      </c>
      <c r="E152" s="52" t="str">
        <v/>
      </c>
      <c r="F152" s="9" t="str">
        <v/>
      </c>
      <c r="G152" s="39" t="str">
        <v/>
      </c>
      <c r="H152" s="69" t="e">
        <v>#REF!</v>
      </c>
      <c r="J152" s="13"/>
    </row>
    <row r="153" spans="1:10" ht="14.45" hidden="1">
      <c r="A153" s="8" t="str">
        <v>Brighthampton Veg</v>
      </c>
      <c r="B153" s="49" t="str">
        <v/>
      </c>
      <c r="C153" s="49" t="str">
        <v/>
      </c>
      <c r="D153" s="49" t="str">
        <v/>
      </c>
      <c r="E153" s="52" t="str">
        <v/>
      </c>
      <c r="F153" s="9" t="str">
        <v/>
      </c>
      <c r="G153" s="39" t="str">
        <v/>
      </c>
      <c r="H153" s="69" t="e">
        <v>#REF!</v>
      </c>
      <c r="J153" s="13"/>
    </row>
    <row r="154" spans="1:10" ht="14.45" hidden="1">
      <c r="A154" s="8" t="str">
        <v>North Aston Farms</v>
      </c>
      <c r="B154" s="49" t="str">
        <v/>
      </c>
      <c r="C154" s="49" t="str">
        <v/>
      </c>
      <c r="D154" s="49" t="str">
        <v/>
      </c>
      <c r="E154" s="52" t="str">
        <v/>
      </c>
      <c r="F154" s="9" t="str">
        <v/>
      </c>
      <c r="G154" s="39" t="str">
        <v/>
      </c>
      <c r="H154" s="69" t="e">
        <v>#N/A</v>
      </c>
      <c r="J154" s="13"/>
    </row>
    <row r="155" spans="1:10" ht="14.45" hidden="1">
      <c r="A155" s="8" t="str">
        <v>North Aston Farms</v>
      </c>
      <c r="B155" s="49" t="str">
        <v/>
      </c>
      <c r="C155" s="49" t="str">
        <v/>
      </c>
      <c r="D155" s="49" t="str">
        <v/>
      </c>
      <c r="E155" s="52" t="str">
        <v/>
      </c>
      <c r="F155" s="9" t="str">
        <v/>
      </c>
      <c r="G155" s="39" t="str">
        <v/>
      </c>
      <c r="H155" s="69" t="e">
        <v>#N/A</v>
      </c>
      <c r="J155" s="13"/>
    </row>
    <row r="156" spans="1:10" ht="14.45" hidden="1">
      <c r="A156" s="8" t="str">
        <v>North Aston Farms</v>
      </c>
      <c r="B156" s="49" t="str">
        <v/>
      </c>
      <c r="C156" s="49" t="str">
        <v/>
      </c>
      <c r="D156" s="49" t="str">
        <v/>
      </c>
      <c r="E156" s="52" t="str">
        <v/>
      </c>
      <c r="F156" s="9" t="str">
        <v/>
      </c>
      <c r="G156" s="39" t="str">
        <v/>
      </c>
      <c r="H156" s="69" t="e">
        <v>#N/A</v>
      </c>
      <c r="J156" s="13"/>
    </row>
    <row r="157" spans="1:10" ht="14.45" hidden="1">
      <c r="A157" s="8" t="str">
        <v>North Aston Farms</v>
      </c>
      <c r="B157" s="49" t="str">
        <v/>
      </c>
      <c r="C157" s="49" t="str">
        <v/>
      </c>
      <c r="D157" s="49" t="str">
        <v/>
      </c>
      <c r="E157" s="52" t="str">
        <v/>
      </c>
      <c r="F157" s="9" t="str">
        <v/>
      </c>
      <c r="G157" s="39" t="str">
        <v/>
      </c>
      <c r="H157" s="69" t="e">
        <v>#N/A</v>
      </c>
      <c r="J157" s="13"/>
    </row>
    <row r="158" spans="1:10" ht="14.45" hidden="1">
      <c r="A158" s="8" t="str">
        <v>North Aston Farms</v>
      </c>
      <c r="B158" s="49" t="str">
        <v/>
      </c>
      <c r="C158" s="49" t="str">
        <v/>
      </c>
      <c r="D158" s="49" t="str">
        <v/>
      </c>
      <c r="E158" s="52" t="str">
        <v/>
      </c>
      <c r="F158" s="9" t="str">
        <v/>
      </c>
      <c r="G158" s="39" t="str">
        <v/>
      </c>
      <c r="H158" s="69" t="e">
        <v>#N/A</v>
      </c>
      <c r="J158" s="13"/>
    </row>
    <row r="159" spans="1:10" ht="14.45" hidden="1">
      <c r="A159" s="8" t="str">
        <v>Oxford City Farm</v>
      </c>
      <c r="B159" s="49" t="str">
        <v/>
      </c>
      <c r="C159" s="49" t="str">
        <v/>
      </c>
      <c r="D159" s="49" t="str">
        <v/>
      </c>
      <c r="E159" s="52" t="str">
        <v/>
      </c>
      <c r="F159" s="9" t="str">
        <v/>
      </c>
      <c r="G159" s="39" t="str">
        <v/>
      </c>
      <c r="H159" s="69" t="e">
        <v>#REF!</v>
      </c>
      <c r="J159" s="13"/>
    </row>
    <row r="160" spans="1:10" ht="14.45" hidden="1">
      <c r="A160" s="8" t="str">
        <v>Oxford City Farm</v>
      </c>
      <c r="B160" s="49" t="str">
        <v/>
      </c>
      <c r="C160" s="49" t="str">
        <v/>
      </c>
      <c r="D160" s="49" t="str">
        <v/>
      </c>
      <c r="E160" s="52" t="str">
        <v/>
      </c>
      <c r="F160" s="9" t="str">
        <v/>
      </c>
      <c r="G160" s="39" t="str">
        <v/>
      </c>
      <c r="H160" s="69" t="e">
        <v>#REF!</v>
      </c>
      <c r="J160" s="13"/>
    </row>
    <row r="161" spans="1:10" ht="14.45" hidden="1">
      <c r="A161" s="8" t="str">
        <v>Oxford City Farm</v>
      </c>
      <c r="B161" s="49" t="str">
        <v/>
      </c>
      <c r="C161" s="49" t="str">
        <v/>
      </c>
      <c r="D161" s="49" t="str">
        <v/>
      </c>
      <c r="E161" s="52" t="str">
        <v/>
      </c>
      <c r="F161" s="9" t="str">
        <v/>
      </c>
      <c r="G161" s="39" t="str">
        <v/>
      </c>
      <c r="H161" s="69" t="e">
        <v>#REF!</v>
      </c>
      <c r="J161" s="13"/>
    </row>
    <row r="162" spans="1:10" ht="14.45" hidden="1">
      <c r="A162" s="8" t="str">
        <v>Oxford City Farm</v>
      </c>
      <c r="B162" s="49" t="str">
        <v/>
      </c>
      <c r="C162" s="49" t="str">
        <v/>
      </c>
      <c r="D162" s="49" t="str">
        <v/>
      </c>
      <c r="E162" s="52" t="str">
        <v/>
      </c>
      <c r="F162" s="9" t="str">
        <v/>
      </c>
      <c r="G162" s="39" t="str">
        <v/>
      </c>
      <c r="H162" s="69" t="e">
        <v>#REF!</v>
      </c>
      <c r="J162" s="13"/>
    </row>
    <row r="163" spans="1:10" ht="14.45" hidden="1">
      <c r="A163" s="8" t="str">
        <v>Oxford City Farm</v>
      </c>
      <c r="B163" s="49" t="str">
        <v/>
      </c>
      <c r="C163" s="49" t="str">
        <v/>
      </c>
      <c r="D163" s="49" t="str">
        <v/>
      </c>
      <c r="E163" s="52" t="str">
        <v/>
      </c>
      <c r="F163" s="9" t="str">
        <v/>
      </c>
      <c r="G163" s="39" t="str">
        <v/>
      </c>
      <c r="H163" s="69" t="e">
        <v>#REF!</v>
      </c>
      <c r="J163" s="13"/>
    </row>
    <row r="164" spans="1:10" ht="14.45" hidden="1">
      <c r="A164" s="8" t="str">
        <v>Oxford City Farm</v>
      </c>
      <c r="B164" s="49" t="str">
        <v/>
      </c>
      <c r="C164" s="49" t="str">
        <v/>
      </c>
      <c r="D164" s="49" t="str">
        <v/>
      </c>
      <c r="E164" s="52" t="str">
        <v/>
      </c>
      <c r="F164" s="9" t="str">
        <v/>
      </c>
      <c r="G164" s="39" t="str">
        <v/>
      </c>
      <c r="H164" s="69" t="e">
        <v>#REF!</v>
      </c>
      <c r="J164" s="13"/>
    </row>
    <row r="165" spans="1:10" ht="14.45" hidden="1">
      <c r="A165" s="8" t="str">
        <v>Oxford City Farm</v>
      </c>
      <c r="B165" s="49" t="str">
        <v/>
      </c>
      <c r="C165" s="49" t="str">
        <v/>
      </c>
      <c r="D165" s="49" t="str">
        <v/>
      </c>
      <c r="E165" s="52" t="str">
        <v/>
      </c>
      <c r="F165" s="9" t="str">
        <v/>
      </c>
      <c r="G165" s="39" t="str">
        <v/>
      </c>
      <c r="H165" s="69" t="e">
        <v>#REF!</v>
      </c>
      <c r="J165" s="13"/>
    </row>
    <row r="166" spans="1:10" ht="14.45" hidden="1">
      <c r="A166" s="8" t="str">
        <v>Oxford City Farm</v>
      </c>
      <c r="B166" s="49" t="str">
        <v/>
      </c>
      <c r="C166" s="49" t="str">
        <v/>
      </c>
      <c r="D166" s="49" t="str">
        <v/>
      </c>
      <c r="E166" s="52" t="str">
        <v/>
      </c>
      <c r="F166" s="9" t="str">
        <v/>
      </c>
      <c r="G166" s="39" t="str">
        <v/>
      </c>
      <c r="H166" s="69" t="e">
        <v>#REF!</v>
      </c>
      <c r="J166" s="13"/>
    </row>
    <row r="167" spans="1:10" ht="14.45" hidden="1">
      <c r="A167" s="8" t="str">
        <v>Oxford City Farm</v>
      </c>
      <c r="B167" s="49" t="str">
        <v/>
      </c>
      <c r="C167" s="49" t="str">
        <v/>
      </c>
      <c r="D167" s="49" t="str">
        <v/>
      </c>
      <c r="E167" s="52" t="str">
        <v/>
      </c>
      <c r="F167" s="9" t="str">
        <v/>
      </c>
      <c r="G167" s="39" t="str">
        <v/>
      </c>
      <c r="H167" s="69" t="e">
        <v>#REF!</v>
      </c>
      <c r="J167" s="13"/>
    </row>
    <row r="168" spans="1:10" ht="14.45" hidden="1">
      <c r="A168" s="8" t="str">
        <v>Oxford City Farm</v>
      </c>
      <c r="B168" s="49" t="str">
        <v/>
      </c>
      <c r="C168" s="49" t="str">
        <v/>
      </c>
      <c r="D168" s="49" t="str">
        <v/>
      </c>
      <c r="E168" s="52" t="str">
        <v/>
      </c>
      <c r="F168" s="9" t="str">
        <v/>
      </c>
      <c r="G168" s="39" t="str">
        <v/>
      </c>
      <c r="H168" s="69" t="e">
        <v>#REF!</v>
      </c>
      <c r="J168" s="13"/>
    </row>
    <row r="169" spans="1:10" ht="14.45" hidden="1">
      <c r="A169" s="8" t="str">
        <v>Oxford City Farm</v>
      </c>
      <c r="B169" s="49" t="str">
        <v/>
      </c>
      <c r="C169" s="49" t="str">
        <v/>
      </c>
      <c r="D169" s="49" t="str">
        <v/>
      </c>
      <c r="E169" s="52" t="str">
        <v/>
      </c>
      <c r="F169" s="9" t="str">
        <v/>
      </c>
      <c r="G169" s="39" t="str">
        <v/>
      </c>
      <c r="H169" s="69" t="e">
        <v>#REF!</v>
      </c>
      <c r="J169" s="13"/>
    </row>
    <row r="170" spans="1:10" ht="14.45" hidden="1">
      <c r="A170" s="8" t="str">
        <v>Oxford City Farm</v>
      </c>
      <c r="B170" s="49" t="str">
        <v/>
      </c>
      <c r="C170" s="49" t="str">
        <v/>
      </c>
      <c r="D170" s="49" t="str">
        <v/>
      </c>
      <c r="E170" s="52" t="str">
        <v/>
      </c>
      <c r="F170" s="9" t="str">
        <v/>
      </c>
      <c r="G170" s="39" t="str">
        <v/>
      </c>
      <c r="H170" s="69" t="e">
        <v>#REF!</v>
      </c>
      <c r="J170" s="13"/>
    </row>
    <row r="171" spans="1:10" ht="14.45" hidden="1">
      <c r="A171" s="8" t="str">
        <v>Oxford City Farm</v>
      </c>
      <c r="B171" s="49" t="str">
        <v/>
      </c>
      <c r="C171" s="49" t="str">
        <v/>
      </c>
      <c r="D171" s="49" t="str">
        <v/>
      </c>
      <c r="E171" s="52" t="str">
        <v/>
      </c>
      <c r="F171" s="9" t="str">
        <v/>
      </c>
      <c r="G171" s="39" t="str">
        <v/>
      </c>
      <c r="H171" s="69" t="e">
        <v>#REF!</v>
      </c>
      <c r="J171" s="13"/>
    </row>
    <row r="172" spans="1:10" ht="14.45" hidden="1">
      <c r="A172" s="8" t="str">
        <v>Oxford City Farm</v>
      </c>
      <c r="B172" s="49" t="str">
        <v/>
      </c>
      <c r="C172" s="49" t="str">
        <v/>
      </c>
      <c r="D172" s="49" t="str">
        <v/>
      </c>
      <c r="E172" s="52" t="str">
        <v/>
      </c>
      <c r="F172" s="9" t="str">
        <v/>
      </c>
      <c r="G172" s="39" t="str">
        <v/>
      </c>
      <c r="H172" s="69" t="e">
        <v>#REF!</v>
      </c>
      <c r="J172" s="13"/>
    </row>
    <row r="173" spans="1:10" ht="14.45" hidden="1">
      <c r="A173" s="8" t="str">
        <v>Oxford City Farm</v>
      </c>
      <c r="B173" s="49" t="str">
        <v/>
      </c>
      <c r="C173" s="49" t="str">
        <v/>
      </c>
      <c r="D173" s="49" t="str">
        <v/>
      </c>
      <c r="E173" s="52" t="str">
        <v/>
      </c>
      <c r="F173" s="9" t="str">
        <v/>
      </c>
      <c r="G173" s="39" t="str">
        <v/>
      </c>
      <c r="H173" s="69" t="e">
        <v>#REF!</v>
      </c>
      <c r="J173" s="13"/>
    </row>
    <row r="174" spans="1:10" ht="14.45" hidden="1">
      <c r="A174" s="8" t="str">
        <v>Oxford City Farm</v>
      </c>
      <c r="B174" s="49" t="str">
        <v/>
      </c>
      <c r="C174" s="49" t="str">
        <v/>
      </c>
      <c r="D174" s="49" t="str">
        <v/>
      </c>
      <c r="E174" s="52" t="str">
        <v/>
      </c>
      <c r="F174" s="9" t="str">
        <v/>
      </c>
      <c r="G174" s="39" t="str">
        <v/>
      </c>
      <c r="H174" s="69" t="e">
        <v>#REF!</v>
      </c>
      <c r="J174" s="13"/>
    </row>
    <row r="175" spans="1:10" ht="14.45" hidden="1">
      <c r="A175" s="8" t="str">
        <v>Oxford City Farm</v>
      </c>
      <c r="B175" s="49" t="str">
        <v/>
      </c>
      <c r="C175" s="49" t="str">
        <v/>
      </c>
      <c r="D175" s="49" t="str">
        <v/>
      </c>
      <c r="E175" s="52" t="str">
        <v/>
      </c>
      <c r="F175" s="9" t="str">
        <v/>
      </c>
      <c r="G175" s="39" t="str">
        <v/>
      </c>
      <c r="H175" s="69" t="e">
        <v>#REF!</v>
      </c>
      <c r="J175" s="13"/>
    </row>
    <row r="176" spans="1:10" ht="14.45" hidden="1">
      <c r="A176" s="8" t="str">
        <v>Oxford City Farm</v>
      </c>
      <c r="B176" s="49" t="str">
        <v/>
      </c>
      <c r="C176" s="49" t="str">
        <v/>
      </c>
      <c r="D176" s="49" t="str">
        <v/>
      </c>
      <c r="E176" s="52" t="str">
        <v/>
      </c>
      <c r="F176" s="9" t="str">
        <v/>
      </c>
      <c r="G176" s="39" t="str">
        <v/>
      </c>
      <c r="H176" s="69" t="e">
        <v>#REF!</v>
      </c>
      <c r="J176" s="13"/>
    </row>
    <row r="177" spans="1:10" ht="14.45" hidden="1">
      <c r="A177" s="8" t="str">
        <v>Oxford City Farm</v>
      </c>
      <c r="B177" s="49" t="str">
        <v/>
      </c>
      <c r="C177" s="49" t="str">
        <v/>
      </c>
      <c r="D177" s="49" t="str">
        <v/>
      </c>
      <c r="E177" s="52" t="str">
        <v/>
      </c>
      <c r="F177" s="9" t="str">
        <v/>
      </c>
      <c r="G177" s="39" t="str">
        <v/>
      </c>
      <c r="H177" s="69" t="e">
        <v>#REF!</v>
      </c>
      <c r="J177" s="13"/>
    </row>
    <row r="178" spans="1:10" ht="14.45" hidden="1">
      <c r="A178" s="8" t="str">
        <v>Oxford City Farm</v>
      </c>
      <c r="B178" s="49" t="str">
        <v/>
      </c>
      <c r="C178" s="49" t="str">
        <v/>
      </c>
      <c r="D178" s="49" t="str">
        <v/>
      </c>
      <c r="E178" s="52" t="str">
        <v/>
      </c>
      <c r="F178" s="9" t="str">
        <v/>
      </c>
      <c r="G178" s="39" t="str">
        <v/>
      </c>
      <c r="H178" s="69" t="e">
        <v>#REF!</v>
      </c>
      <c r="J178" s="13"/>
    </row>
    <row r="179" spans="1:10" ht="14.45" hidden="1">
      <c r="A179" s="8" t="str">
        <v>Oxford City Farm</v>
      </c>
      <c r="B179" s="49" t="str">
        <v/>
      </c>
      <c r="C179" s="49" t="str">
        <v/>
      </c>
      <c r="D179" s="49" t="str">
        <v/>
      </c>
      <c r="E179" s="52" t="str">
        <v/>
      </c>
      <c r="F179" s="9" t="str">
        <v/>
      </c>
      <c r="G179" s="39" t="str">
        <v/>
      </c>
      <c r="H179" s="69" t="e">
        <v>#REF!</v>
      </c>
      <c r="J179" s="13"/>
    </row>
    <row r="180" spans="1:10" ht="14.45" hidden="1">
      <c r="A180" s="8" t="str">
        <v>Oxford City Farm</v>
      </c>
      <c r="B180" s="49" t="str">
        <v/>
      </c>
      <c r="C180" s="49" t="str">
        <v/>
      </c>
      <c r="D180" s="49" t="str">
        <v/>
      </c>
      <c r="E180" s="52" t="str">
        <v/>
      </c>
      <c r="F180" s="9" t="str">
        <v/>
      </c>
      <c r="G180" s="39" t="str">
        <v/>
      </c>
      <c r="H180" s="69" t="e">
        <v>#REF!</v>
      </c>
      <c r="J180" s="13"/>
    </row>
    <row r="181" spans="1:10" ht="14.45" hidden="1">
      <c r="A181" s="8" t="str">
        <v>Oxford City Farm</v>
      </c>
      <c r="B181" s="49" t="str">
        <v/>
      </c>
      <c r="C181" s="49" t="str">
        <v/>
      </c>
      <c r="D181" s="49" t="str">
        <v/>
      </c>
      <c r="E181" s="52" t="str">
        <v/>
      </c>
      <c r="F181" s="9" t="str">
        <v/>
      </c>
      <c r="G181" s="39" t="str">
        <v/>
      </c>
      <c r="H181" s="69" t="e">
        <v>#REF!</v>
      </c>
      <c r="J181" s="13"/>
    </row>
    <row r="182" spans="1:10" ht="14.45" hidden="1">
      <c r="A182" s="8" t="str">
        <v>Oxford City Farm</v>
      </c>
      <c r="B182" s="49" t="str">
        <v/>
      </c>
      <c r="C182" s="49" t="str">
        <v/>
      </c>
      <c r="D182" s="49" t="str">
        <v/>
      </c>
      <c r="E182" s="52" t="str">
        <v/>
      </c>
      <c r="F182" s="9" t="str">
        <v/>
      </c>
      <c r="G182" s="39" t="str">
        <v/>
      </c>
      <c r="H182" s="69" t="e">
        <v>#REF!</v>
      </c>
      <c r="J182" s="13"/>
    </row>
    <row r="183" spans="1:10" ht="14.45" hidden="1">
      <c r="A183" s="8" t="str">
        <v>Oxford City Farm</v>
      </c>
      <c r="B183" s="49" t="str">
        <v/>
      </c>
      <c r="C183" s="49" t="str">
        <v/>
      </c>
      <c r="D183" s="49" t="str">
        <v/>
      </c>
      <c r="E183" s="52" t="str">
        <v/>
      </c>
      <c r="F183" s="9" t="str">
        <v/>
      </c>
      <c r="G183" s="39" t="str">
        <v/>
      </c>
      <c r="H183" s="69" t="e">
        <v>#REF!</v>
      </c>
      <c r="J183" s="13"/>
    </row>
    <row r="184" spans="1:10" ht="14.45">
      <c r="A184" s="8" t="str">
        <v>Rose Dale’s Organic Farm</v>
      </c>
      <c r="B184" s="49" t="str">
        <v>Lamb (leg)</v>
      </c>
      <c r="C184" s="49" t="str">
        <v/>
      </c>
      <c r="D184" s="49" t="str">
        <v>kg</v>
      </c>
      <c r="E184" s="52">
        <v>20</v>
      </c>
      <c r="F184" s="9">
        <v>18</v>
      </c>
      <c r="G184" s="39">
        <v>18</v>
      </c>
      <c r="H184" s="69" t="e">
        <v>#REF!</v>
      </c>
      <c r="J184" s="13"/>
    </row>
    <row r="185" spans="1:10" ht="14.45">
      <c r="A185" s="8" t="str">
        <v>Rose Dale’s Organic Farm</v>
      </c>
      <c r="B185" s="49" t="str">
        <v>Lamb (shoulder)</v>
      </c>
      <c r="C185" s="49" t="str">
        <v/>
      </c>
      <c r="D185" s="49" t="str">
        <v>kg</v>
      </c>
      <c r="E185" s="52">
        <v>18</v>
      </c>
      <c r="F185" s="9">
        <v>10</v>
      </c>
      <c r="G185" s="39">
        <v>10</v>
      </c>
      <c r="H185" s="69" t="e">
        <v>#REF!</v>
      </c>
      <c r="J185" s="13"/>
    </row>
    <row r="186" spans="1:10" ht="14.45">
      <c r="A186" s="8" t="str">
        <v>Rose Dale’s Organic Farm</v>
      </c>
      <c r="B186" s="49" t="str">
        <v>Beef (mince)</v>
      </c>
      <c r="C186" s="49" t="str">
        <v/>
      </c>
      <c r="D186" s="49" t="str">
        <v>kg</v>
      </c>
      <c r="E186" s="52">
        <v>12</v>
      </c>
      <c r="F186" s="9">
        <v>15</v>
      </c>
      <c r="G186" s="39">
        <v>15</v>
      </c>
      <c r="H186" s="69" t="e">
        <v>#REF!</v>
      </c>
      <c r="J186" s="13"/>
    </row>
    <row r="187" spans="1:10" ht="14.45">
      <c r="A187" s="8" t="str">
        <v>Rose Dale’s Organic Farm</v>
      </c>
      <c r="B187" s="49" t="str">
        <v>Beef (diced)</v>
      </c>
      <c r="C187" s="49" t="str">
        <v/>
      </c>
      <c r="D187" s="49" t="str">
        <v>kg</v>
      </c>
      <c r="E187" s="52">
        <v>16</v>
      </c>
      <c r="F187" s="9">
        <v>10</v>
      </c>
      <c r="G187" s="39">
        <v>10</v>
      </c>
      <c r="H187" s="69" t="e">
        <v>#REF!</v>
      </c>
      <c r="J187" s="11"/>
    </row>
    <row r="188" spans="1:10" ht="14.45">
      <c r="A188" s="8" t="str">
        <v>Rose Dale’s Organic Farm</v>
      </c>
      <c r="B188" s="49" t="str">
        <v>Beef (brisket)</v>
      </c>
      <c r="C188" s="49" t="str">
        <v/>
      </c>
      <c r="D188" s="49" t="str">
        <v>kg</v>
      </c>
      <c r="E188" s="52">
        <v>14</v>
      </c>
      <c r="F188" s="9">
        <v>10</v>
      </c>
      <c r="G188" s="39">
        <v>10</v>
      </c>
      <c r="H188" s="69" t="e">
        <v>#REF!</v>
      </c>
      <c r="J188" s="13"/>
    </row>
    <row r="189" spans="1:10" ht="14.45" hidden="1">
      <c r="A189" s="8" t="str">
        <v>Rose Dale’s Organic Farm</v>
      </c>
      <c r="B189" s="49" t="str">
        <v/>
      </c>
      <c r="C189" s="49" t="str">
        <v/>
      </c>
      <c r="D189" s="49" t="str">
        <v/>
      </c>
      <c r="E189" s="52" t="str">
        <v/>
      </c>
      <c r="F189" s="9" t="str">
        <v/>
      </c>
      <c r="G189" s="39" t="str">
        <v/>
      </c>
      <c r="H189" s="69" t="e">
        <v>#REF!</v>
      </c>
      <c r="J189" s="13"/>
    </row>
    <row r="190" spans="1:10" ht="14.45" hidden="1">
      <c r="A190" s="8" t="str">
        <v>Rose Dale’s Organic Farm</v>
      </c>
      <c r="B190" s="49" t="str">
        <v/>
      </c>
      <c r="C190" s="49" t="str">
        <v/>
      </c>
      <c r="D190" s="49" t="str">
        <v/>
      </c>
      <c r="E190" s="52" t="str">
        <v/>
      </c>
      <c r="F190" s="9" t="str">
        <v/>
      </c>
      <c r="G190" s="39" t="str">
        <v/>
      </c>
      <c r="H190" s="69" t="e">
        <v>#REF!</v>
      </c>
      <c r="J190" s="13"/>
    </row>
    <row r="191" spans="1:10" ht="14.45" hidden="1">
      <c r="A191" s="8" t="str">
        <v>Rose Dale’s Organic Farm</v>
      </c>
      <c r="B191" s="49" t="str">
        <v/>
      </c>
      <c r="C191" s="49" t="str">
        <v/>
      </c>
      <c r="D191" s="49" t="str">
        <v/>
      </c>
      <c r="E191" s="52" t="str">
        <v/>
      </c>
      <c r="F191" s="9" t="str">
        <v/>
      </c>
      <c r="G191" s="39" t="str">
        <v/>
      </c>
      <c r="H191" s="69" t="e">
        <v>#REF!</v>
      </c>
      <c r="J191" s="13"/>
    </row>
    <row r="192" spans="1:10" ht="14.45" hidden="1">
      <c r="A192" s="8" t="str">
        <v>Rose Dale’s Organic Farm</v>
      </c>
      <c r="B192" s="49" t="str">
        <v/>
      </c>
      <c r="C192" s="49" t="str">
        <v/>
      </c>
      <c r="D192" s="49" t="str">
        <v/>
      </c>
      <c r="E192" s="52" t="str">
        <v/>
      </c>
      <c r="F192" s="9" t="str">
        <v/>
      </c>
      <c r="G192" s="39" t="str">
        <v/>
      </c>
      <c r="H192" s="69" t="e">
        <v>#REF!</v>
      </c>
      <c r="J192" s="13"/>
    </row>
    <row r="193" spans="1:10" ht="14.45" hidden="1">
      <c r="A193" s="8" t="str">
        <v>Rose Dale’s Organic Farm</v>
      </c>
      <c r="B193" s="49" t="str">
        <v/>
      </c>
      <c r="C193" s="49" t="str">
        <v/>
      </c>
      <c r="D193" s="49" t="str">
        <v/>
      </c>
      <c r="E193" s="52" t="str">
        <v/>
      </c>
      <c r="F193" s="9" t="str">
        <v/>
      </c>
      <c r="G193" s="39" t="str">
        <v/>
      </c>
      <c r="H193" s="69" t="e">
        <v>#REF!</v>
      </c>
      <c r="J193" s="13"/>
    </row>
    <row r="194" spans="1:10" ht="14.45" hidden="1">
      <c r="A194" s="8" t="str">
        <v>Rose Dale’s Organic Farm</v>
      </c>
      <c r="B194" s="49" t="str">
        <v/>
      </c>
      <c r="C194" s="49" t="str">
        <v/>
      </c>
      <c r="D194" s="49" t="str">
        <v/>
      </c>
      <c r="E194" s="52" t="str">
        <v/>
      </c>
      <c r="F194" s="9" t="str">
        <v/>
      </c>
      <c r="G194" s="39" t="str">
        <v/>
      </c>
      <c r="H194" s="69" t="e">
        <v>#REF!</v>
      </c>
      <c r="J194" s="13"/>
    </row>
    <row r="195" spans="1:10" ht="14.45" hidden="1">
      <c r="A195" s="8" t="str">
        <v>Rose Dale’s Organic Farm</v>
      </c>
      <c r="B195" s="49" t="str">
        <v/>
      </c>
      <c r="C195" s="49" t="str">
        <v/>
      </c>
      <c r="D195" s="49" t="str">
        <v/>
      </c>
      <c r="E195" s="52" t="str">
        <v/>
      </c>
      <c r="F195" s="9" t="str">
        <v/>
      </c>
      <c r="G195" s="39" t="str">
        <v/>
      </c>
      <c r="H195" s="69" t="e">
        <v>#REF!</v>
      </c>
      <c r="J195" s="13"/>
    </row>
    <row r="196" spans="1:10" ht="14.45" hidden="1">
      <c r="A196" s="8" t="str">
        <v>Rose Dale’s Organic Farm</v>
      </c>
      <c r="B196" s="49" t="str">
        <v/>
      </c>
      <c r="C196" s="49" t="str">
        <v/>
      </c>
      <c r="D196" s="49" t="str">
        <v/>
      </c>
      <c r="E196" s="52" t="str">
        <v/>
      </c>
      <c r="F196" s="9" t="str">
        <v/>
      </c>
      <c r="G196" s="39" t="str">
        <v/>
      </c>
      <c r="H196" s="69" t="e">
        <v>#REF!</v>
      </c>
      <c r="J196" s="13"/>
    </row>
    <row r="197" spans="1:10" ht="14.45" hidden="1">
      <c r="A197" s="8" t="str">
        <v>Rose Dale’s Organic Farm</v>
      </c>
      <c r="B197" s="49" t="str">
        <v/>
      </c>
      <c r="C197" s="49" t="str">
        <v/>
      </c>
      <c r="D197" s="49" t="str">
        <v/>
      </c>
      <c r="E197" s="52" t="str">
        <v/>
      </c>
      <c r="F197" s="9" t="str">
        <v/>
      </c>
      <c r="G197" s="39" t="str">
        <v/>
      </c>
      <c r="H197" s="69" t="e">
        <v>#REF!</v>
      </c>
      <c r="J197" s="13"/>
    </row>
    <row r="198" spans="1:10" ht="14.45" hidden="1">
      <c r="A198" s="8" t="str">
        <v>Rose Dale’s Organic Farm</v>
      </c>
      <c r="B198" s="49" t="str">
        <v/>
      </c>
      <c r="C198" s="49" t="str">
        <v/>
      </c>
      <c r="D198" s="49" t="str">
        <v/>
      </c>
      <c r="E198" s="52" t="str">
        <v/>
      </c>
      <c r="F198" s="9" t="str">
        <v/>
      </c>
      <c r="G198" s="39" t="str">
        <v/>
      </c>
      <c r="H198" s="69" t="e">
        <v>#REF!</v>
      </c>
      <c r="J198" s="13"/>
    </row>
    <row r="199" spans="1:10" ht="14.45" hidden="1">
      <c r="A199" s="8" t="str">
        <v>Rose Dale’s Organic Farm</v>
      </c>
      <c r="B199" s="49" t="str">
        <v/>
      </c>
      <c r="C199" s="49" t="str">
        <v/>
      </c>
      <c r="D199" s="49" t="str">
        <v/>
      </c>
      <c r="E199" s="52" t="str">
        <v/>
      </c>
      <c r="F199" s="9" t="str">
        <v/>
      </c>
      <c r="G199" s="39" t="str">
        <v/>
      </c>
      <c r="H199" s="69" t="e">
        <v>#REF!</v>
      </c>
      <c r="J199" s="13"/>
    </row>
    <row r="200" spans="1:10" ht="14.45" hidden="1">
      <c r="A200" s="8" t="str">
        <v>Rose Dale’s Organic Farm</v>
      </c>
      <c r="B200" s="49" t="str">
        <v/>
      </c>
      <c r="C200" s="49" t="str">
        <v/>
      </c>
      <c r="D200" s="49" t="str">
        <v/>
      </c>
      <c r="E200" s="52" t="str">
        <v/>
      </c>
      <c r="F200" s="9" t="str">
        <v/>
      </c>
      <c r="G200" s="39" t="str">
        <v/>
      </c>
      <c r="H200" s="69" t="e">
        <v>#REF!</v>
      </c>
      <c r="J200" s="13"/>
    </row>
    <row r="201" spans="1:10" ht="14.45" hidden="1">
      <c r="A201" s="8" t="str">
        <v>Rose Dale’s Organic Farm</v>
      </c>
      <c r="B201" s="49" t="str">
        <v/>
      </c>
      <c r="C201" s="49" t="str">
        <v/>
      </c>
      <c r="D201" s="49" t="str">
        <v/>
      </c>
      <c r="E201" s="52" t="str">
        <v/>
      </c>
      <c r="F201" s="9" t="str">
        <v/>
      </c>
      <c r="G201" s="39" t="str">
        <v/>
      </c>
      <c r="H201" s="69" t="e">
        <v>#REF!</v>
      </c>
      <c r="J201" s="13"/>
    </row>
    <row r="202" spans="1:10" ht="14.45" hidden="1">
      <c r="A202" s="8" t="str">
        <v>Rose Dale’s Organic Farm</v>
      </c>
      <c r="B202" s="49" t="str">
        <v/>
      </c>
      <c r="C202" s="49" t="str">
        <v/>
      </c>
      <c r="D202" s="49" t="str">
        <v/>
      </c>
      <c r="E202" s="52" t="str">
        <v/>
      </c>
      <c r="F202" s="9" t="str">
        <v/>
      </c>
      <c r="G202" s="39" t="str">
        <v/>
      </c>
      <c r="H202" s="69" t="e">
        <v>#REF!</v>
      </c>
      <c r="J202" s="13"/>
    </row>
    <row r="203" spans="1:10" ht="14.45" hidden="1">
      <c r="A203" s="8" t="str">
        <v>Rose Dale’s Organic Farm</v>
      </c>
      <c r="B203" s="49" t="str">
        <v/>
      </c>
      <c r="C203" s="49" t="str">
        <v/>
      </c>
      <c r="D203" s="49" t="str">
        <v/>
      </c>
      <c r="E203" s="52" t="str">
        <v/>
      </c>
      <c r="F203" s="9" t="str">
        <v/>
      </c>
      <c r="G203" s="39" t="str">
        <v/>
      </c>
      <c r="H203" s="69" t="e">
        <v>#REF!</v>
      </c>
      <c r="J203" s="13"/>
    </row>
    <row r="204" spans="1:10" ht="14.45" hidden="1">
      <c r="A204" s="8" t="str">
        <v>Rose Dale’s Organic Farm</v>
      </c>
      <c r="B204" s="49" t="str">
        <v/>
      </c>
      <c r="C204" s="49" t="str">
        <v/>
      </c>
      <c r="D204" s="49" t="str">
        <v/>
      </c>
      <c r="E204" s="52" t="str">
        <v/>
      </c>
      <c r="F204" s="9" t="str">
        <v/>
      </c>
      <c r="G204" s="39" t="str">
        <v/>
      </c>
      <c r="H204" s="69" t="e">
        <v>#REF!</v>
      </c>
      <c r="J204" s="13"/>
    </row>
    <row r="205" spans="1:10" ht="14.45" hidden="1">
      <c r="A205" s="8" t="str">
        <v>Rose Dale’s Organic Farm</v>
      </c>
      <c r="B205" s="49" t="str">
        <v/>
      </c>
      <c r="C205" s="49" t="str">
        <v/>
      </c>
      <c r="D205" s="49" t="str">
        <v/>
      </c>
      <c r="E205" s="52" t="str">
        <v/>
      </c>
      <c r="F205" s="9" t="str">
        <v/>
      </c>
      <c r="G205" s="39" t="str">
        <v/>
      </c>
      <c r="H205" s="69" t="e">
        <v>#REF!</v>
      </c>
      <c r="J205" s="13"/>
    </row>
    <row r="206" spans="1:10" ht="14.45" hidden="1">
      <c r="A206" s="8" t="str">
        <v>Rose Dale’s Organic Farm</v>
      </c>
      <c r="B206" s="49" t="str">
        <v/>
      </c>
      <c r="C206" s="49" t="str">
        <v/>
      </c>
      <c r="D206" s="49" t="str">
        <v/>
      </c>
      <c r="E206" s="52" t="str">
        <v/>
      </c>
      <c r="F206" s="9" t="str">
        <v/>
      </c>
      <c r="G206" s="39" t="str">
        <v/>
      </c>
      <c r="H206" s="69" t="e">
        <v>#REF!</v>
      </c>
      <c r="J206" s="13"/>
    </row>
    <row r="207" spans="1:10" ht="14.45" hidden="1">
      <c r="A207" s="8" t="str">
        <v>Rose Dale’s Organic Farm</v>
      </c>
      <c r="B207" s="49" t="str">
        <v/>
      </c>
      <c r="C207" s="49" t="str">
        <v/>
      </c>
      <c r="D207" s="49" t="str">
        <v/>
      </c>
      <c r="E207" s="52" t="str">
        <v/>
      </c>
      <c r="F207" s="9" t="str">
        <v/>
      </c>
      <c r="G207" s="39" t="str">
        <v/>
      </c>
      <c r="H207" s="69" t="e">
        <v>#REF!</v>
      </c>
      <c r="J207" s="13"/>
    </row>
    <row r="208" spans="1:10" ht="14.45" hidden="1">
      <c r="A208" s="8" t="str">
        <v>Rose Dale’s Organic Farm</v>
      </c>
      <c r="B208" s="49" t="str">
        <v/>
      </c>
      <c r="C208" s="49" t="str">
        <v/>
      </c>
      <c r="D208" s="49" t="str">
        <v/>
      </c>
      <c r="E208" s="52" t="str">
        <v/>
      </c>
      <c r="F208" s="9" t="str">
        <v/>
      </c>
      <c r="G208" s="39" t="str">
        <v/>
      </c>
      <c r="H208" s="69" t="e">
        <v>#REF!</v>
      </c>
      <c r="J208" s="13"/>
    </row>
    <row r="209" spans="1:10" ht="14.45" hidden="1">
      <c r="A209" s="8" t="str">
        <v>Sandy Lane Organics</v>
      </c>
      <c r="B209" s="49" t="str">
        <v/>
      </c>
      <c r="C209" s="49" t="str">
        <v/>
      </c>
      <c r="D209" s="49" t="str">
        <v/>
      </c>
      <c r="E209" s="52" t="str">
        <v/>
      </c>
      <c r="F209" s="9" t="str">
        <v/>
      </c>
      <c r="G209" s="39" t="str">
        <v/>
      </c>
      <c r="H209" s="69" t="e">
        <v>#REF!</v>
      </c>
      <c r="J209" s="13"/>
    </row>
    <row r="210" spans="1:10" ht="14.45" hidden="1">
      <c r="A210" s="8" t="str">
        <v>Sandy Lane Organics</v>
      </c>
      <c r="B210" s="49" t="str">
        <v/>
      </c>
      <c r="C210" s="49" t="str">
        <v/>
      </c>
      <c r="D210" s="49" t="str">
        <v/>
      </c>
      <c r="E210" s="52" t="str">
        <v/>
      </c>
      <c r="F210" s="9" t="str">
        <v/>
      </c>
      <c r="G210" s="39" t="str">
        <v/>
      </c>
      <c r="H210" s="69" t="e">
        <v>#REF!</v>
      </c>
      <c r="J210" s="13"/>
    </row>
    <row r="211" spans="1:10" ht="14.45" hidden="1">
      <c r="A211" s="8" t="str">
        <v>Sandy Lane Organics</v>
      </c>
      <c r="B211" s="49" t="str">
        <v/>
      </c>
      <c r="C211" s="49" t="str">
        <v/>
      </c>
      <c r="D211" s="49" t="str">
        <v/>
      </c>
      <c r="E211" s="52" t="str">
        <v/>
      </c>
      <c r="F211" s="9" t="str">
        <v/>
      </c>
      <c r="G211" s="39" t="str">
        <v/>
      </c>
      <c r="H211" s="69" t="e">
        <v>#REF!</v>
      </c>
      <c r="J211" s="11"/>
    </row>
    <row r="212" spans="1:10" ht="14.45" hidden="1">
      <c r="A212" s="8" t="str">
        <v>Sandy Lane Organics</v>
      </c>
      <c r="B212" s="49" t="str">
        <v/>
      </c>
      <c r="C212" s="49" t="str">
        <v/>
      </c>
      <c r="D212" s="49" t="str">
        <v/>
      </c>
      <c r="E212" s="52" t="str">
        <v/>
      </c>
      <c r="F212" s="9" t="str">
        <v/>
      </c>
      <c r="G212" s="39" t="str">
        <v/>
      </c>
      <c r="H212" s="69" t="e">
        <v>#REF!</v>
      </c>
      <c r="J212" s="13"/>
    </row>
    <row r="213" spans="1:10" ht="14.45" hidden="1">
      <c r="A213" s="8" t="str">
        <v>Sandy Lane Organics</v>
      </c>
      <c r="B213" s="49" t="str">
        <v/>
      </c>
      <c r="C213" s="49" t="str">
        <v/>
      </c>
      <c r="D213" s="49" t="str">
        <v/>
      </c>
      <c r="E213" s="52" t="str">
        <v/>
      </c>
      <c r="F213" s="9" t="str">
        <v/>
      </c>
      <c r="G213" s="39" t="str">
        <v/>
      </c>
      <c r="H213" s="69" t="e">
        <v>#REF!</v>
      </c>
      <c r="J213" s="13"/>
    </row>
    <row r="214" spans="1:10" ht="14.45" hidden="1">
      <c r="A214" s="8" t="str">
        <v>Sandy Lane Organics</v>
      </c>
      <c r="B214" s="49" t="str">
        <v/>
      </c>
      <c r="C214" s="49" t="str">
        <v/>
      </c>
      <c r="D214" s="49" t="str">
        <v/>
      </c>
      <c r="E214" s="52" t="str">
        <v/>
      </c>
      <c r="F214" s="9" t="str">
        <v/>
      </c>
      <c r="G214" s="39" t="str">
        <v/>
      </c>
      <c r="H214" s="69" t="e">
        <v>#REF!</v>
      </c>
      <c r="J214" s="13"/>
    </row>
    <row r="215" spans="1:10" ht="14.45" hidden="1">
      <c r="A215" s="8" t="str">
        <v>Sandy Lane Organics</v>
      </c>
      <c r="B215" s="49" t="str">
        <v/>
      </c>
      <c r="C215" s="49" t="str">
        <v/>
      </c>
      <c r="D215" s="49" t="str">
        <v/>
      </c>
      <c r="E215" s="52" t="str">
        <v/>
      </c>
      <c r="F215" s="9" t="str">
        <v/>
      </c>
      <c r="G215" s="39" t="str">
        <v/>
      </c>
      <c r="H215" s="69" t="e">
        <v>#REF!</v>
      </c>
      <c r="J215" s="13"/>
    </row>
    <row r="216" spans="1:10" ht="14.45" hidden="1">
      <c r="A216" s="8" t="str">
        <v>Sandy Lane Organics</v>
      </c>
      <c r="B216" s="49" t="str">
        <v/>
      </c>
      <c r="C216" s="49" t="str">
        <v/>
      </c>
      <c r="D216" s="49" t="str">
        <v/>
      </c>
      <c r="E216" s="52" t="str">
        <v/>
      </c>
      <c r="F216" s="9" t="str">
        <v/>
      </c>
      <c r="G216" s="39" t="str">
        <v/>
      </c>
      <c r="H216" s="69" t="e">
        <v>#REF!</v>
      </c>
      <c r="J216" s="13"/>
    </row>
    <row r="217" spans="1:10" ht="14.45" hidden="1">
      <c r="A217" s="8" t="str">
        <v>Sandy Lane Organics</v>
      </c>
      <c r="B217" s="49" t="str">
        <v/>
      </c>
      <c r="C217" s="49" t="str">
        <v/>
      </c>
      <c r="D217" s="49" t="str">
        <v/>
      </c>
      <c r="E217" s="52" t="str">
        <v/>
      </c>
      <c r="F217" s="9" t="str">
        <v/>
      </c>
      <c r="G217" s="39" t="str">
        <v/>
      </c>
      <c r="H217" s="69" t="e">
        <v>#REF!</v>
      </c>
      <c r="J217" s="13"/>
    </row>
    <row r="218" spans="1:10" ht="14.45" hidden="1">
      <c r="A218" s="8" t="str">
        <v>Sandy Lane Organics</v>
      </c>
      <c r="B218" s="49" t="str">
        <v/>
      </c>
      <c r="C218" s="49" t="str">
        <v/>
      </c>
      <c r="D218" s="49" t="str">
        <v/>
      </c>
      <c r="E218" s="52" t="str">
        <v/>
      </c>
      <c r="F218" s="9" t="str">
        <v/>
      </c>
      <c r="G218" s="39" t="str">
        <v/>
      </c>
      <c r="H218" s="69" t="e">
        <v>#REF!</v>
      </c>
      <c r="J218" s="13"/>
    </row>
    <row r="219" spans="1:10" ht="14.45" hidden="1">
      <c r="A219" s="8" t="str">
        <v>Sandy Lane Organics</v>
      </c>
      <c r="B219" s="49" t="str">
        <v/>
      </c>
      <c r="C219" s="49" t="str">
        <v/>
      </c>
      <c r="D219" s="49" t="str">
        <v/>
      </c>
      <c r="E219" s="52" t="str">
        <v/>
      </c>
      <c r="F219" s="9" t="str">
        <v/>
      </c>
      <c r="G219" s="39" t="str">
        <v/>
      </c>
      <c r="H219" s="69" t="e">
        <v>#REF!</v>
      </c>
      <c r="J219" s="13"/>
    </row>
    <row r="220" spans="1:10" ht="14.45" hidden="1">
      <c r="A220" s="8" t="str">
        <v>Sandy Lane Organics</v>
      </c>
      <c r="B220" s="49" t="str">
        <v/>
      </c>
      <c r="C220" s="49" t="str">
        <v/>
      </c>
      <c r="D220" s="49" t="str">
        <v/>
      </c>
      <c r="E220" s="52" t="str">
        <v/>
      </c>
      <c r="F220" s="9" t="str">
        <v/>
      </c>
      <c r="G220" s="39" t="str">
        <v/>
      </c>
      <c r="H220" s="69" t="e">
        <v>#REF!</v>
      </c>
      <c r="J220" s="13"/>
    </row>
    <row r="221" spans="1:10" ht="14.45" hidden="1">
      <c r="A221" s="8" t="str">
        <v>Sandy Lane Organics</v>
      </c>
      <c r="B221" s="49" t="str">
        <v/>
      </c>
      <c r="C221" s="49" t="str">
        <v/>
      </c>
      <c r="D221" s="49" t="str">
        <v/>
      </c>
      <c r="E221" s="52" t="str">
        <v/>
      </c>
      <c r="F221" s="9" t="str">
        <v/>
      </c>
      <c r="G221" s="39" t="str">
        <v/>
      </c>
      <c r="H221" s="69" t="e">
        <v>#REF!</v>
      </c>
      <c r="J221" s="13"/>
    </row>
    <row r="222" spans="1:10" ht="14.45" hidden="1">
      <c r="A222" s="8" t="str">
        <v>Sandy Lane Organics</v>
      </c>
      <c r="B222" s="49" t="str">
        <v/>
      </c>
      <c r="C222" s="49" t="str">
        <v/>
      </c>
      <c r="D222" s="49" t="str">
        <v/>
      </c>
      <c r="E222" s="52" t="str">
        <v/>
      </c>
      <c r="F222" s="9" t="str">
        <v/>
      </c>
      <c r="G222" s="39" t="str">
        <v/>
      </c>
      <c r="H222" s="69" t="e">
        <v>#REF!</v>
      </c>
      <c r="J222" s="13"/>
    </row>
    <row r="223" spans="1:10" ht="14.45" hidden="1">
      <c r="A223" s="8" t="str">
        <v>Sandy Lane Organics</v>
      </c>
      <c r="B223" s="49" t="str">
        <v/>
      </c>
      <c r="C223" s="49" t="str">
        <v/>
      </c>
      <c r="D223" s="49" t="str">
        <v/>
      </c>
      <c r="E223" s="52" t="str">
        <v/>
      </c>
      <c r="F223" s="9" t="str">
        <v/>
      </c>
      <c r="G223" s="39" t="str">
        <v/>
      </c>
      <c r="H223" s="69" t="e">
        <v>#REF!</v>
      </c>
      <c r="J223" s="13"/>
    </row>
    <row r="224" spans="1:10" ht="14.45" hidden="1">
      <c r="A224" s="8" t="str">
        <v>Sandy Lane Organics</v>
      </c>
      <c r="B224" s="49" t="str">
        <v/>
      </c>
      <c r="C224" s="49" t="str">
        <v/>
      </c>
      <c r="D224" s="49" t="str">
        <v/>
      </c>
      <c r="E224" s="52" t="str">
        <v/>
      </c>
      <c r="F224" s="9" t="str">
        <v/>
      </c>
      <c r="G224" s="39" t="str">
        <v/>
      </c>
      <c r="H224" s="69" t="e">
        <v>#REF!</v>
      </c>
      <c r="J224" s="13"/>
    </row>
    <row r="225" spans="1:10" ht="14.45" hidden="1">
      <c r="A225" s="8" t="str">
        <v>Sandy Lane Organics</v>
      </c>
      <c r="B225" s="49" t="str">
        <v/>
      </c>
      <c r="C225" s="49" t="str">
        <v/>
      </c>
      <c r="D225" s="49" t="str">
        <v/>
      </c>
      <c r="E225" s="52" t="str">
        <v/>
      </c>
      <c r="F225" s="9" t="str">
        <v/>
      </c>
      <c r="G225" s="39" t="str">
        <v/>
      </c>
      <c r="H225" s="69" t="e">
        <v>#REF!</v>
      </c>
      <c r="J225" s="13"/>
    </row>
    <row r="226" spans="1:10" ht="14.45" hidden="1">
      <c r="A226" s="8" t="str">
        <v>Sandy Lane Organics</v>
      </c>
      <c r="B226" s="49" t="str">
        <v/>
      </c>
      <c r="C226" s="49" t="str">
        <v/>
      </c>
      <c r="D226" s="49" t="str">
        <v/>
      </c>
      <c r="E226" s="52" t="str">
        <v/>
      </c>
      <c r="F226" s="9" t="str">
        <v/>
      </c>
      <c r="G226" s="39" t="str">
        <v/>
      </c>
      <c r="H226" s="69" t="e">
        <v>#REF!</v>
      </c>
      <c r="J226" s="13"/>
    </row>
    <row r="227" spans="1:10" ht="14.45" hidden="1">
      <c r="A227" s="8" t="str">
        <v>Sandy Lane Organics</v>
      </c>
      <c r="B227" s="49" t="str">
        <v/>
      </c>
      <c r="C227" s="49" t="str">
        <v/>
      </c>
      <c r="D227" s="49" t="str">
        <v/>
      </c>
      <c r="E227" s="52" t="str">
        <v/>
      </c>
      <c r="F227" s="9" t="str">
        <v/>
      </c>
      <c r="G227" s="39" t="str">
        <v/>
      </c>
      <c r="H227" s="69" t="e">
        <v>#REF!</v>
      </c>
      <c r="J227" s="11"/>
    </row>
    <row r="228" spans="1:10" ht="14.45" hidden="1">
      <c r="A228" s="8" t="str">
        <v>Sandy Lane Organics</v>
      </c>
      <c r="B228" s="49" t="str">
        <v/>
      </c>
      <c r="C228" s="49" t="str">
        <v/>
      </c>
      <c r="D228" s="49" t="str">
        <v/>
      </c>
      <c r="E228" s="52" t="str">
        <v/>
      </c>
      <c r="F228" s="9" t="str">
        <v/>
      </c>
      <c r="G228" s="39" t="str">
        <v/>
      </c>
      <c r="H228" s="69" t="e">
        <v>#REF!</v>
      </c>
      <c r="J228" s="13"/>
    </row>
    <row r="229" spans="1:10" ht="14.45" hidden="1">
      <c r="A229" s="8" t="str">
        <v>Sandy Lane Organics</v>
      </c>
      <c r="B229" s="49" t="str">
        <v/>
      </c>
      <c r="C229" s="49" t="str">
        <v/>
      </c>
      <c r="D229" s="49" t="str">
        <v/>
      </c>
      <c r="E229" s="52" t="str">
        <v/>
      </c>
      <c r="F229" s="9" t="str">
        <v/>
      </c>
      <c r="G229" s="39" t="str">
        <v/>
      </c>
      <c r="H229" s="69" t="e">
        <v>#REF!</v>
      </c>
      <c r="J229" s="13"/>
    </row>
    <row r="230" spans="1:10" ht="14.45" hidden="1">
      <c r="A230" s="8" t="str">
        <v>Sandy Lane Organics</v>
      </c>
      <c r="B230" s="49" t="str">
        <v/>
      </c>
      <c r="C230" s="49" t="str">
        <v/>
      </c>
      <c r="D230" s="49" t="str">
        <v/>
      </c>
      <c r="E230" s="52" t="str">
        <v/>
      </c>
      <c r="F230" s="9" t="str">
        <v/>
      </c>
      <c r="G230" s="39" t="str">
        <v/>
      </c>
      <c r="H230" s="69" t="e">
        <v>#REF!</v>
      </c>
      <c r="J230" s="13"/>
    </row>
    <row r="231" spans="1:10" ht="14.45" hidden="1">
      <c r="A231" s="8" t="str">
        <v>Sandy Lane Organics</v>
      </c>
      <c r="B231" s="49" t="str">
        <v/>
      </c>
      <c r="C231" s="49" t="str">
        <v/>
      </c>
      <c r="D231" s="49" t="str">
        <v/>
      </c>
      <c r="E231" s="52" t="str">
        <v/>
      </c>
      <c r="F231" s="9" t="str">
        <v/>
      </c>
      <c r="G231" s="39" t="str">
        <v/>
      </c>
      <c r="H231" s="69" t="e">
        <v>#REF!</v>
      </c>
      <c r="J231" s="13"/>
    </row>
    <row r="232" spans="1:10" ht="14.45" hidden="1">
      <c r="A232" s="8" t="str">
        <v>Sandy Lane Organics</v>
      </c>
      <c r="B232" s="49" t="str">
        <v/>
      </c>
      <c r="C232" s="49" t="str">
        <v/>
      </c>
      <c r="D232" s="49" t="str">
        <v/>
      </c>
      <c r="E232" s="52" t="str">
        <v/>
      </c>
      <c r="F232" s="9" t="str">
        <v/>
      </c>
      <c r="G232" s="39" t="str">
        <v/>
      </c>
      <c r="H232" s="69" t="e">
        <v>#REF!</v>
      </c>
      <c r="J232" s="13"/>
    </row>
    <row r="233" spans="1:10" ht="14.45" hidden="1">
      <c r="A233" s="8" t="str">
        <v>Sandy Lane Organics</v>
      </c>
      <c r="B233" s="49" t="str">
        <v/>
      </c>
      <c r="C233" s="49" t="str">
        <v/>
      </c>
      <c r="D233" s="49" t="str">
        <v/>
      </c>
      <c r="E233" s="52" t="str">
        <v/>
      </c>
      <c r="F233" s="9" t="str">
        <v/>
      </c>
      <c r="G233" s="39" t="str">
        <v/>
      </c>
      <c r="H233" s="69" t="e">
        <v>#REF!</v>
      </c>
      <c r="J233" s="13"/>
    </row>
    <row r="234" spans="1:10" ht="14.45" hidden="1">
      <c r="A234" s="8" t="str">
        <v>The Market Garden</v>
      </c>
      <c r="B234" s="49" t="str">
        <v/>
      </c>
      <c r="C234" s="49" t="str">
        <v/>
      </c>
      <c r="D234" s="49" t="str">
        <v/>
      </c>
      <c r="E234" s="52" t="str">
        <v/>
      </c>
      <c r="F234" s="9" t="str">
        <v/>
      </c>
      <c r="G234" s="39" t="str">
        <v/>
      </c>
      <c r="H234" s="69" t="e">
        <v>#N/A</v>
      </c>
      <c r="J234" s="13"/>
    </row>
    <row r="235" spans="1:10" ht="14.45" hidden="1">
      <c r="A235" s="8" t="str">
        <v>The Market Garden</v>
      </c>
      <c r="B235" s="49" t="str">
        <v/>
      </c>
      <c r="C235" s="49" t="str">
        <v/>
      </c>
      <c r="D235" s="49" t="str">
        <v/>
      </c>
      <c r="E235" s="52" t="str">
        <v/>
      </c>
      <c r="F235" s="9" t="str">
        <v/>
      </c>
      <c r="G235" s="39" t="str">
        <v/>
      </c>
      <c r="H235" s="69" t="e">
        <v>#N/A</v>
      </c>
      <c r="J235" s="13"/>
    </row>
    <row r="236" spans="1:10" ht="14.45" hidden="1">
      <c r="A236" s="8" t="str">
        <v>The Market Garden</v>
      </c>
      <c r="B236" s="49" t="str">
        <v/>
      </c>
      <c r="C236" s="49" t="str">
        <v/>
      </c>
      <c r="D236" s="49" t="str">
        <v/>
      </c>
      <c r="E236" s="52" t="str">
        <v/>
      </c>
      <c r="F236" s="9" t="str">
        <v/>
      </c>
      <c r="G236" s="39" t="str">
        <v/>
      </c>
      <c r="H236" s="69" t="e">
        <v>#N/A</v>
      </c>
      <c r="J236" s="13"/>
    </row>
    <row r="237" spans="1:10" ht="14.45" hidden="1">
      <c r="A237" s="8" t="str">
        <v>The Market Garden</v>
      </c>
      <c r="B237" s="49" t="str">
        <v/>
      </c>
      <c r="C237" s="49" t="str">
        <v/>
      </c>
      <c r="D237" s="49" t="str">
        <v/>
      </c>
      <c r="E237" s="52" t="str">
        <v/>
      </c>
      <c r="F237" s="9" t="str">
        <v/>
      </c>
      <c r="G237" s="39" t="str">
        <v/>
      </c>
      <c r="H237" s="69" t="e">
        <v>#N/A</v>
      </c>
      <c r="J237" s="13"/>
    </row>
    <row r="238" spans="1:10" ht="14.45" hidden="1">
      <c r="A238" s="8" t="str">
        <v>The Market Garden</v>
      </c>
      <c r="B238" s="49" t="str">
        <v/>
      </c>
      <c r="C238" s="49" t="str">
        <v/>
      </c>
      <c r="D238" s="49" t="str">
        <v/>
      </c>
      <c r="E238" s="52" t="str">
        <v/>
      </c>
      <c r="F238" s="9" t="str">
        <v/>
      </c>
      <c r="G238" s="39" t="str">
        <v/>
      </c>
      <c r="H238" s="69" t="e">
        <v>#N/A</v>
      </c>
      <c r="J238" s="13"/>
    </row>
    <row r="239" spans="1:10" ht="14.45" hidden="1">
      <c r="A239" s="8" t="str">
        <v>The Market Garden</v>
      </c>
      <c r="B239" s="49" t="str">
        <v/>
      </c>
      <c r="C239" s="49" t="str">
        <v/>
      </c>
      <c r="D239" s="49" t="str">
        <v/>
      </c>
      <c r="E239" s="52" t="str">
        <v/>
      </c>
      <c r="F239" s="9" t="str">
        <v/>
      </c>
      <c r="G239" s="39" t="str">
        <v/>
      </c>
      <c r="H239" s="69" t="e">
        <v>#N/A</v>
      </c>
      <c r="J239" s="13"/>
    </row>
    <row r="240" spans="1:10" ht="14.45" hidden="1">
      <c r="A240" s="8" t="str">
        <v>The Market Garden</v>
      </c>
      <c r="B240" s="49" t="str">
        <v/>
      </c>
      <c r="C240" s="49" t="str">
        <v/>
      </c>
      <c r="D240" s="49" t="str">
        <v/>
      </c>
      <c r="E240" s="52" t="str">
        <v/>
      </c>
      <c r="F240" s="9" t="str">
        <v/>
      </c>
      <c r="G240" s="39" t="str">
        <v/>
      </c>
      <c r="H240" s="69" t="e">
        <v>#N/A</v>
      </c>
      <c r="J240" s="13"/>
    </row>
    <row r="241" spans="1:10" ht="14.45" hidden="1">
      <c r="A241" s="8" t="str">
        <v>The Market Garden</v>
      </c>
      <c r="B241" s="49" t="str">
        <v/>
      </c>
      <c r="C241" s="49" t="str">
        <v/>
      </c>
      <c r="D241" s="49" t="str">
        <v/>
      </c>
      <c r="E241" s="52" t="str">
        <v/>
      </c>
      <c r="F241" s="9" t="str">
        <v/>
      </c>
      <c r="G241" s="39" t="str">
        <v/>
      </c>
      <c r="H241" s="69" t="e">
        <v>#N/A</v>
      </c>
      <c r="J241" s="13"/>
    </row>
    <row r="242" spans="1:10" ht="14.45" hidden="1">
      <c r="A242" s="8" t="str">
        <v>The Market Garden</v>
      </c>
      <c r="B242" s="49" t="str">
        <v/>
      </c>
      <c r="C242" s="49" t="str">
        <v/>
      </c>
      <c r="D242" s="49" t="str">
        <v/>
      </c>
      <c r="E242" s="52" t="str">
        <v/>
      </c>
      <c r="F242" s="9" t="str">
        <v/>
      </c>
      <c r="G242" s="39" t="str">
        <v/>
      </c>
      <c r="H242" s="69" t="e">
        <v>#N/A</v>
      </c>
      <c r="J242" s="13"/>
    </row>
    <row r="243" spans="1:10" ht="14.45" hidden="1">
      <c r="A243" s="8" t="str">
        <v>The Market Garden</v>
      </c>
      <c r="B243" s="49" t="str">
        <v/>
      </c>
      <c r="C243" s="49" t="str">
        <v/>
      </c>
      <c r="D243" s="49" t="str">
        <v/>
      </c>
      <c r="E243" s="52" t="str">
        <v/>
      </c>
      <c r="F243" s="9" t="str">
        <v/>
      </c>
      <c r="G243" s="39" t="str">
        <v/>
      </c>
      <c r="H243" s="69" t="e">
        <v>#N/A</v>
      </c>
      <c r="J243" s="11"/>
    </row>
    <row r="244" spans="1:10" ht="14.45" hidden="1">
      <c r="A244" s="8" t="str">
        <v>The Market Garden</v>
      </c>
      <c r="B244" s="49" t="str">
        <v/>
      </c>
      <c r="C244" s="49" t="str">
        <v/>
      </c>
      <c r="D244" s="49" t="str">
        <v/>
      </c>
      <c r="E244" s="52" t="str">
        <v/>
      </c>
      <c r="F244" s="9" t="str">
        <v/>
      </c>
      <c r="G244" s="39" t="str">
        <v/>
      </c>
      <c r="H244" s="69" t="e">
        <v>#N/A</v>
      </c>
      <c r="J244" s="13"/>
    </row>
    <row r="245" spans="1:10" ht="14.45" hidden="1">
      <c r="A245" s="8" t="str">
        <v>The Market Garden</v>
      </c>
      <c r="B245" s="49" t="str">
        <v/>
      </c>
      <c r="C245" s="49" t="str">
        <v/>
      </c>
      <c r="D245" s="49" t="str">
        <v/>
      </c>
      <c r="E245" s="52" t="str">
        <v/>
      </c>
      <c r="F245" s="9" t="str">
        <v/>
      </c>
      <c r="G245" s="39" t="str">
        <v/>
      </c>
      <c r="H245" s="69" t="e">
        <v>#N/A</v>
      </c>
      <c r="J245" s="13"/>
    </row>
    <row r="246" spans="1:10" ht="14.45" hidden="1">
      <c r="A246" s="8" t="str">
        <v>The Market Garden</v>
      </c>
      <c r="B246" s="49" t="str">
        <v/>
      </c>
      <c r="C246" s="49" t="str">
        <v/>
      </c>
      <c r="D246" s="49" t="str">
        <v/>
      </c>
      <c r="E246" s="52" t="str">
        <v/>
      </c>
      <c r="F246" s="9" t="str">
        <v/>
      </c>
      <c r="G246" s="39" t="str">
        <v/>
      </c>
      <c r="H246" s="69" t="e">
        <v>#N/A</v>
      </c>
      <c r="J246" s="13"/>
    </row>
    <row r="247" spans="1:10" ht="14.45" hidden="1">
      <c r="A247" s="8" t="str">
        <v>The Market Garden</v>
      </c>
      <c r="B247" s="49" t="str">
        <v/>
      </c>
      <c r="C247" s="49" t="str">
        <v/>
      </c>
      <c r="D247" s="49" t="str">
        <v/>
      </c>
      <c r="E247" s="52" t="str">
        <v/>
      </c>
      <c r="F247" s="9" t="str">
        <v/>
      </c>
      <c r="G247" s="39" t="str">
        <v/>
      </c>
      <c r="H247" s="69" t="e">
        <v>#N/A</v>
      </c>
      <c r="J247" s="13"/>
    </row>
    <row r="248" spans="1:10" ht="14.45" hidden="1">
      <c r="A248" s="8" t="str">
        <v>The Market Garden</v>
      </c>
      <c r="B248" s="49" t="str">
        <v/>
      </c>
      <c r="C248" s="49" t="str">
        <v/>
      </c>
      <c r="D248" s="49" t="str">
        <v/>
      </c>
      <c r="E248" s="52" t="str">
        <v/>
      </c>
      <c r="F248" s="9" t="str">
        <v/>
      </c>
      <c r="G248" s="39" t="str">
        <v/>
      </c>
      <c r="H248" s="69" t="e">
        <v>#N/A</v>
      </c>
      <c r="J248" s="13"/>
    </row>
    <row r="249" spans="1:10" ht="14.45" hidden="1">
      <c r="A249" s="8" t="str">
        <v>The Market Garden</v>
      </c>
      <c r="B249" s="49" t="str">
        <v/>
      </c>
      <c r="C249" s="49" t="str">
        <v/>
      </c>
      <c r="D249" s="49" t="str">
        <v/>
      </c>
      <c r="E249" s="52" t="str">
        <v/>
      </c>
      <c r="F249" s="9" t="str">
        <v/>
      </c>
      <c r="G249" s="39" t="str">
        <v/>
      </c>
      <c r="H249" s="69" t="e">
        <v>#N/A</v>
      </c>
      <c r="J249" s="13"/>
    </row>
    <row r="250" spans="1:10" ht="14.45" hidden="1">
      <c r="A250" s="8" t="str">
        <v>The Market Garden</v>
      </c>
      <c r="B250" s="49" t="str">
        <v/>
      </c>
      <c r="C250" s="49" t="str">
        <v/>
      </c>
      <c r="D250" s="49" t="str">
        <v/>
      </c>
      <c r="E250" s="52" t="str">
        <v/>
      </c>
      <c r="F250" s="9" t="str">
        <v/>
      </c>
      <c r="G250" s="39" t="str">
        <v/>
      </c>
      <c r="H250" s="69" t="e">
        <v>#N/A</v>
      </c>
      <c r="J250" s="13"/>
    </row>
    <row r="251" spans="1:10" ht="14.45" hidden="1">
      <c r="A251" s="8" t="str">
        <v>The Market Garden</v>
      </c>
      <c r="B251" s="49" t="str">
        <v/>
      </c>
      <c r="C251" s="49" t="str">
        <v/>
      </c>
      <c r="D251" s="49" t="str">
        <v/>
      </c>
      <c r="E251" s="52" t="str">
        <v/>
      </c>
      <c r="F251" s="9" t="str">
        <v/>
      </c>
      <c r="G251" s="39" t="str">
        <v/>
      </c>
      <c r="H251" s="69" t="e">
        <v>#N/A</v>
      </c>
      <c r="J251" s="13"/>
    </row>
    <row r="252" spans="1:10" ht="14.45" hidden="1">
      <c r="A252" s="8" t="str">
        <v>The Market Garden</v>
      </c>
      <c r="B252" s="49" t="str">
        <v/>
      </c>
      <c r="C252" s="49" t="str">
        <v/>
      </c>
      <c r="D252" s="49" t="str">
        <v/>
      </c>
      <c r="E252" s="52" t="str">
        <v/>
      </c>
      <c r="F252" s="9" t="str">
        <v/>
      </c>
      <c r="G252" s="39" t="str">
        <v/>
      </c>
      <c r="H252" s="69" t="e">
        <v>#N/A</v>
      </c>
      <c r="J252" s="13"/>
    </row>
    <row r="253" spans="1:10" ht="14.45" hidden="1">
      <c r="A253" s="8" t="str">
        <v>The Market Garden</v>
      </c>
      <c r="B253" s="49" t="str">
        <v/>
      </c>
      <c r="C253" s="49" t="str">
        <v/>
      </c>
      <c r="D253" s="49" t="str">
        <v/>
      </c>
      <c r="E253" s="52" t="str">
        <v/>
      </c>
      <c r="F253" s="9" t="str">
        <v/>
      </c>
      <c r="G253" s="39" t="str">
        <v/>
      </c>
      <c r="H253" s="69" t="e">
        <v>#N/A</v>
      </c>
      <c r="J253" s="13"/>
    </row>
    <row r="254" spans="1:10" ht="14.45" hidden="1">
      <c r="A254" s="8" t="str">
        <v>The Market Garden</v>
      </c>
      <c r="B254" s="49" t="str">
        <v/>
      </c>
      <c r="C254" s="49" t="str">
        <v/>
      </c>
      <c r="D254" s="49" t="str">
        <v/>
      </c>
      <c r="E254" s="52" t="str">
        <v/>
      </c>
      <c r="F254" s="9" t="str">
        <v/>
      </c>
      <c r="G254" s="39" t="str">
        <v/>
      </c>
      <c r="H254" s="69" t="e">
        <v>#N/A</v>
      </c>
      <c r="J254" s="13"/>
    </row>
    <row r="255" spans="1:10" ht="14.45" hidden="1">
      <c r="A255" s="8" t="str">
        <v>The Market Garden</v>
      </c>
      <c r="B255" s="49" t="str">
        <v/>
      </c>
      <c r="C255" s="49" t="str">
        <v/>
      </c>
      <c r="D255" s="49" t="str">
        <v/>
      </c>
      <c r="E255" s="52" t="str">
        <v/>
      </c>
      <c r="F255" s="9" t="str">
        <v/>
      </c>
      <c r="G255" s="39" t="str">
        <v/>
      </c>
      <c r="H255" s="69" t="e">
        <v>#N/A</v>
      </c>
      <c r="J255" s="13"/>
    </row>
    <row r="256" spans="1:10" ht="14.45" hidden="1">
      <c r="A256" s="8" t="str">
        <v>The Market Garden</v>
      </c>
      <c r="B256" s="49" t="str">
        <v/>
      </c>
      <c r="C256" s="49" t="str">
        <v/>
      </c>
      <c r="D256" s="49" t="str">
        <v/>
      </c>
      <c r="E256" s="52" t="str">
        <v/>
      </c>
      <c r="F256" s="9" t="str">
        <v/>
      </c>
      <c r="G256" s="39" t="str">
        <v/>
      </c>
      <c r="H256" s="69" t="e">
        <v>#N/A</v>
      </c>
      <c r="J256" s="13"/>
    </row>
    <row r="257" spans="1:10" ht="14.45" hidden="1">
      <c r="A257" s="8" t="str">
        <v>The Market Garden</v>
      </c>
      <c r="B257" s="49" t="str">
        <v/>
      </c>
      <c r="C257" s="49" t="str">
        <v/>
      </c>
      <c r="D257" s="49" t="str">
        <v/>
      </c>
      <c r="E257" s="52" t="str">
        <v/>
      </c>
      <c r="F257" s="9" t="str">
        <v/>
      </c>
      <c r="G257" s="39" t="str">
        <v/>
      </c>
      <c r="H257" s="69" t="e">
        <v>#N/A</v>
      </c>
      <c r="J257" s="13"/>
    </row>
    <row r="258" spans="1:10" ht="14.45" hidden="1">
      <c r="A258" s="8" t="str">
        <v>The Market Garden</v>
      </c>
      <c r="B258" s="49" t="str">
        <v/>
      </c>
      <c r="C258" s="49" t="str">
        <v/>
      </c>
      <c r="D258" s="49" t="str">
        <v/>
      </c>
      <c r="E258" s="52" t="str">
        <v/>
      </c>
      <c r="F258" s="9" t="str">
        <v/>
      </c>
      <c r="G258" s="39" t="str">
        <v/>
      </c>
      <c r="H258" s="69" t="e">
        <v>#N/A</v>
      </c>
      <c r="J258" s="13"/>
    </row>
    <row r="259" spans="1:10" ht="14.45">
      <c r="A259" s="8" t="str">
        <v>Willowbrook Farm</v>
      </c>
      <c r="B259" s="49" t="str">
        <v>Eggs</v>
      </c>
      <c r="C259" s="49" t="str">
        <v>Medium</v>
      </c>
      <c r="D259" s="49" t="str">
        <v>tray (30 eggs)</v>
      </c>
      <c r="E259" s="52">
        <v>6.65</v>
      </c>
      <c r="F259" s="9">
        <v>30</v>
      </c>
      <c r="G259" s="39">
        <v>0</v>
      </c>
      <c r="H259" s="69" t="e">
        <v>#REF!</v>
      </c>
      <c r="J259" s="13"/>
    </row>
    <row r="260" spans="1:10" ht="14.45">
      <c r="A260" s="8" t="str">
        <v>Willowbrook Farm</v>
      </c>
      <c r="B260" s="49" t="str">
        <v>Eggs</v>
      </c>
      <c r="C260" s="49" t="str">
        <v>Large</v>
      </c>
      <c r="D260" s="49" t="str">
        <v>tray (30 eggs)</v>
      </c>
      <c r="E260" s="52">
        <v>7.3</v>
      </c>
      <c r="F260" s="9">
        <v>30</v>
      </c>
      <c r="G260" s="39">
        <v>30</v>
      </c>
      <c r="H260" s="69" t="e">
        <v>#REF!</v>
      </c>
      <c r="J260" s="13"/>
    </row>
    <row r="261" spans="1:10" ht="14.45">
      <c r="A261" s="8" t="str">
        <v>Willowbrook Farm</v>
      </c>
      <c r="B261" s="49" t="str">
        <v>Chicken</v>
      </c>
      <c r="C261" s="49" t="str">
        <v>Whole - approx 1.8-2kg</v>
      </c>
      <c r="D261" s="49" t="str">
        <v>kg</v>
      </c>
      <c r="E261" s="52">
        <v>13.36</v>
      </c>
      <c r="F261" s="9">
        <v>30</v>
      </c>
      <c r="G261" s="39">
        <v>30</v>
      </c>
      <c r="H261" s="69" t="e">
        <v>#REF!</v>
      </c>
      <c r="J261" s="11"/>
    </row>
    <row r="262" spans="1:10" ht="14.45" hidden="1">
      <c r="A262" s="8" t="str">
        <v>Willowbrook Farm</v>
      </c>
      <c r="B262" s="49" t="str">
        <v/>
      </c>
      <c r="C262" s="49" t="str">
        <v/>
      </c>
      <c r="D262" s="49" t="str">
        <v/>
      </c>
      <c r="E262" s="52" t="str">
        <v/>
      </c>
      <c r="F262" s="9" t="str">
        <v/>
      </c>
      <c r="G262" s="39" t="str">
        <v/>
      </c>
      <c r="H262" s="69" t="e">
        <v>#REF!</v>
      </c>
      <c r="J262" s="13"/>
    </row>
    <row r="263" spans="1:10" ht="14.45" hidden="1">
      <c r="A263" s="8" t="str">
        <v>Willowbrook Farm</v>
      </c>
      <c r="B263" s="49" t="str">
        <v/>
      </c>
      <c r="C263" s="49" t="str">
        <v/>
      </c>
      <c r="D263" s="49" t="str">
        <v/>
      </c>
      <c r="E263" s="52" t="str">
        <v/>
      </c>
      <c r="F263" s="9" t="str">
        <v/>
      </c>
      <c r="G263" s="39" t="str">
        <v/>
      </c>
      <c r="H263" s="69" t="e">
        <v>#REF!</v>
      </c>
      <c r="J263" s="13"/>
    </row>
    <row r="264" spans="1:10" ht="14.45" hidden="1">
      <c r="A264" s="8" t="str">
        <v>Willowbrook Farm</v>
      </c>
      <c r="B264" s="49" t="str">
        <v/>
      </c>
      <c r="C264" s="49" t="str">
        <v/>
      </c>
      <c r="D264" s="49" t="str">
        <v/>
      </c>
      <c r="E264" s="52" t="str">
        <v/>
      </c>
      <c r="F264" s="9" t="str">
        <v/>
      </c>
      <c r="G264" s="39" t="str">
        <v/>
      </c>
      <c r="H264" s="69" t="e">
        <v>#REF!</v>
      </c>
      <c r="J264" s="13"/>
    </row>
    <row r="265" spans="1:10" ht="14.45" hidden="1">
      <c r="A265" s="8" t="str">
        <v>Willowbrook Farm</v>
      </c>
      <c r="B265" s="49" t="str">
        <v/>
      </c>
      <c r="C265" s="49" t="str">
        <v/>
      </c>
      <c r="D265" s="49" t="str">
        <v/>
      </c>
      <c r="E265" s="52" t="str">
        <v/>
      </c>
      <c r="F265" s="9" t="str">
        <v/>
      </c>
      <c r="G265" s="39" t="str">
        <v/>
      </c>
      <c r="H265" s="69" t="e">
        <v>#REF!</v>
      </c>
      <c r="J265" s="13"/>
    </row>
    <row r="266" spans="1:10" ht="14.45" hidden="1">
      <c r="A266" s="8" t="str">
        <v>Willowbrook Farm</v>
      </c>
      <c r="B266" s="49" t="str">
        <v/>
      </c>
      <c r="C266" s="49" t="str">
        <v/>
      </c>
      <c r="D266" s="49" t="str">
        <v/>
      </c>
      <c r="E266" s="52" t="str">
        <v/>
      </c>
      <c r="F266" s="9" t="str">
        <v/>
      </c>
      <c r="G266" s="39" t="str">
        <v/>
      </c>
      <c r="H266" s="69" t="e">
        <v>#REF!</v>
      </c>
      <c r="J266" s="13"/>
    </row>
    <row r="267" spans="1:10" ht="14.45" hidden="1">
      <c r="A267" s="8" t="str">
        <v>Willowbrook Farm</v>
      </c>
      <c r="B267" s="49" t="str">
        <v/>
      </c>
      <c r="C267" s="49" t="str">
        <v/>
      </c>
      <c r="D267" s="49" t="str">
        <v/>
      </c>
      <c r="E267" s="52" t="str">
        <v/>
      </c>
      <c r="F267" s="9" t="str">
        <v/>
      </c>
      <c r="G267" s="39" t="str">
        <v/>
      </c>
      <c r="H267" s="69" t="e">
        <v>#REF!</v>
      </c>
      <c r="J267" s="13"/>
    </row>
    <row r="268" spans="1:10" ht="14.45" hidden="1">
      <c r="A268" s="8" t="str">
        <v>Willowbrook Farm</v>
      </c>
      <c r="B268" s="49" t="str">
        <v/>
      </c>
      <c r="C268" s="49" t="str">
        <v/>
      </c>
      <c r="D268" s="49" t="str">
        <v/>
      </c>
      <c r="E268" s="52" t="str">
        <v/>
      </c>
      <c r="F268" s="9" t="str">
        <v/>
      </c>
      <c r="G268" s="39" t="str">
        <v/>
      </c>
      <c r="H268" s="69" t="e">
        <v>#REF!</v>
      </c>
      <c r="J268" s="13"/>
    </row>
    <row r="269" spans="1:10" ht="14.45" hidden="1">
      <c r="A269" s="8" t="str">
        <v>Willowbrook Farm</v>
      </c>
      <c r="B269" s="49" t="str">
        <v/>
      </c>
      <c r="C269" s="49" t="str">
        <v/>
      </c>
      <c r="D269" s="49" t="str">
        <v/>
      </c>
      <c r="E269" s="52" t="str">
        <v/>
      </c>
      <c r="F269" s="9" t="str">
        <v/>
      </c>
      <c r="G269" s="39" t="str">
        <v/>
      </c>
      <c r="H269" s="69" t="e">
        <v>#REF!</v>
      </c>
      <c r="J269" s="13"/>
    </row>
    <row r="270" spans="1:10" ht="14.45" hidden="1">
      <c r="A270" s="8" t="str">
        <v>Willowbrook Farm</v>
      </c>
      <c r="B270" s="49" t="str">
        <v/>
      </c>
      <c r="C270" s="49" t="str">
        <v/>
      </c>
      <c r="D270" s="49" t="str">
        <v/>
      </c>
      <c r="E270" s="52" t="str">
        <v/>
      </c>
      <c r="F270" s="9" t="str">
        <v/>
      </c>
      <c r="G270" s="39" t="str">
        <v/>
      </c>
      <c r="H270" s="69" t="e">
        <v>#REF!</v>
      </c>
      <c r="J270" s="13"/>
    </row>
    <row r="271" spans="1:10" ht="14.45" hidden="1">
      <c r="A271" s="8" t="str">
        <v>Willowbrook Farm</v>
      </c>
      <c r="B271" s="49" t="str">
        <v/>
      </c>
      <c r="C271" s="49" t="str">
        <v/>
      </c>
      <c r="D271" s="49" t="str">
        <v/>
      </c>
      <c r="E271" s="52" t="str">
        <v/>
      </c>
      <c r="F271" s="9" t="str">
        <v/>
      </c>
      <c r="G271" s="39" t="str">
        <v/>
      </c>
      <c r="H271" s="69" t="e">
        <v>#REF!</v>
      </c>
      <c r="J271" s="13"/>
    </row>
    <row r="272" spans="1:10" ht="14.45" hidden="1">
      <c r="A272" s="8" t="str">
        <v>Willowbrook Farm</v>
      </c>
      <c r="B272" s="49" t="str">
        <v/>
      </c>
      <c r="C272" s="49" t="str">
        <v/>
      </c>
      <c r="D272" s="49" t="str">
        <v/>
      </c>
      <c r="E272" s="52" t="str">
        <v/>
      </c>
      <c r="F272" s="9" t="str">
        <v/>
      </c>
      <c r="G272" s="39" t="str">
        <v/>
      </c>
      <c r="H272" s="69" t="e">
        <v>#REF!</v>
      </c>
      <c r="J272" s="13"/>
    </row>
    <row r="273" spans="1:10" ht="14.45" hidden="1">
      <c r="A273" s="8" t="str">
        <v>Willowbrook Farm</v>
      </c>
      <c r="B273" s="49" t="str">
        <v/>
      </c>
      <c r="C273" s="49" t="str">
        <v/>
      </c>
      <c r="D273" s="49" t="str">
        <v/>
      </c>
      <c r="E273" s="52" t="str">
        <v/>
      </c>
      <c r="F273" s="9" t="str">
        <v/>
      </c>
      <c r="G273" s="39" t="str">
        <v/>
      </c>
      <c r="H273" s="69" t="e">
        <v>#REF!</v>
      </c>
      <c r="J273" s="13"/>
    </row>
    <row r="274" spans="1:10" ht="14.45" hidden="1">
      <c r="A274" s="8" t="str">
        <v>Willowbrook Farm</v>
      </c>
      <c r="B274" s="49" t="str">
        <v/>
      </c>
      <c r="C274" s="49" t="str">
        <v/>
      </c>
      <c r="D274" s="49" t="str">
        <v/>
      </c>
      <c r="E274" s="52" t="str">
        <v/>
      </c>
      <c r="F274" s="9" t="str">
        <v/>
      </c>
      <c r="G274" s="39" t="str">
        <v/>
      </c>
      <c r="H274" s="69" t="e">
        <v>#REF!</v>
      </c>
      <c r="J274" s="13"/>
    </row>
    <row r="275" spans="1:10" ht="15" hidden="1" customHeight="1">
      <c r="A275" s="8" t="str">
        <v>Willowbrook Farm</v>
      </c>
      <c r="B275" s="49" t="str">
        <v/>
      </c>
      <c r="C275" s="49" t="str">
        <v/>
      </c>
      <c r="D275" s="49" t="str">
        <v/>
      </c>
      <c r="E275" s="52" t="str">
        <v/>
      </c>
      <c r="F275" s="9" t="str">
        <v/>
      </c>
      <c r="G275" s="39" t="str">
        <v/>
      </c>
      <c r="H275" s="69" t="e">
        <v>#REF!</v>
      </c>
      <c r="J275" s="13"/>
    </row>
    <row r="276" spans="1:10" ht="14.45" hidden="1">
      <c r="A276" s="8" t="str">
        <v>Willowbrook Farm</v>
      </c>
      <c r="B276" s="49" t="str">
        <v/>
      </c>
      <c r="C276" s="49" t="str">
        <v/>
      </c>
      <c r="D276" s="49" t="str">
        <v/>
      </c>
      <c r="E276" s="52" t="str">
        <v/>
      </c>
      <c r="F276" s="9" t="str">
        <v/>
      </c>
      <c r="G276" s="39" t="str">
        <v/>
      </c>
      <c r="H276" s="69" t="e">
        <v>#REF!</v>
      </c>
      <c r="J276" s="13"/>
    </row>
    <row r="277" spans="1:10" ht="14.45" hidden="1">
      <c r="A277" s="8" t="str">
        <v>Willowbrook Farm</v>
      </c>
      <c r="B277" s="49" t="str">
        <v/>
      </c>
      <c r="C277" s="49" t="str">
        <v/>
      </c>
      <c r="D277" s="49" t="str">
        <v/>
      </c>
      <c r="E277" s="52" t="str">
        <v/>
      </c>
      <c r="F277" s="9" t="str">
        <v/>
      </c>
      <c r="G277" s="39" t="str">
        <v/>
      </c>
      <c r="H277" s="69" t="e">
        <v>#REF!</v>
      </c>
      <c r="J277" s="11"/>
    </row>
    <row r="278" spans="1:10" ht="14.45" hidden="1">
      <c r="A278" s="8" t="str">
        <v>Willowbrook Farm</v>
      </c>
      <c r="B278" s="49" t="str">
        <v/>
      </c>
      <c r="C278" s="49" t="str">
        <v/>
      </c>
      <c r="D278" s="49" t="str">
        <v/>
      </c>
      <c r="E278" s="52" t="str">
        <v/>
      </c>
      <c r="F278" s="9" t="str">
        <v/>
      </c>
      <c r="G278" s="39" t="str">
        <v/>
      </c>
      <c r="H278" s="69" t="e">
        <v>#REF!</v>
      </c>
      <c r="J278" s="13"/>
    </row>
    <row r="279" spans="1:10" ht="14.45" hidden="1">
      <c r="A279" s="8" t="str">
        <v>Willowbrook Farm</v>
      </c>
      <c r="B279" s="49" t="str">
        <v/>
      </c>
      <c r="C279" s="49" t="str">
        <v/>
      </c>
      <c r="D279" s="49" t="str">
        <v/>
      </c>
      <c r="E279" s="52" t="str">
        <v/>
      </c>
      <c r="F279" s="9" t="str">
        <v/>
      </c>
      <c r="G279" s="39" t="str">
        <v/>
      </c>
      <c r="H279" s="69" t="e">
        <v>#REF!</v>
      </c>
      <c r="J279" s="13"/>
    </row>
    <row r="280" spans="1:10" ht="14.45" hidden="1">
      <c r="A280" s="8" t="str">
        <v>Willowbrook Farm</v>
      </c>
      <c r="B280" s="49" t="str">
        <v/>
      </c>
      <c r="C280" s="49" t="str">
        <v/>
      </c>
      <c r="D280" s="49" t="str">
        <v/>
      </c>
      <c r="E280" s="52" t="str">
        <v/>
      </c>
      <c r="F280" s="9" t="str">
        <v/>
      </c>
      <c r="G280" s="39" t="str">
        <v/>
      </c>
      <c r="H280" s="69" t="e">
        <v>#REF!</v>
      </c>
      <c r="J280" s="13"/>
    </row>
    <row r="281" spans="1:10" ht="14.45" hidden="1">
      <c r="A281" s="8" t="str">
        <v>Willowbrook Farm</v>
      </c>
      <c r="B281" s="49" t="str">
        <v/>
      </c>
      <c r="C281" s="49" t="str">
        <v/>
      </c>
      <c r="D281" s="49" t="str">
        <v/>
      </c>
      <c r="E281" s="52" t="str">
        <v/>
      </c>
      <c r="F281" s="9" t="str">
        <v/>
      </c>
      <c r="G281" s="39" t="str">
        <v/>
      </c>
      <c r="H281" s="69" t="e">
        <v>#REF!</v>
      </c>
      <c r="J281" s="13"/>
    </row>
    <row r="282" spans="1:10" ht="14.45" hidden="1">
      <c r="A282" s="8" t="str">
        <v>Willowbrook Farm</v>
      </c>
      <c r="B282" s="49" t="str">
        <v/>
      </c>
      <c r="C282" s="49" t="str">
        <v/>
      </c>
      <c r="D282" s="49" t="str">
        <v/>
      </c>
      <c r="E282" s="52" t="str">
        <v/>
      </c>
      <c r="F282" s="9" t="str">
        <v/>
      </c>
      <c r="G282" s="39" t="str">
        <v/>
      </c>
      <c r="H282" s="69" t="e">
        <v>#REF!</v>
      </c>
      <c r="J282" s="13"/>
    </row>
    <row r="283" spans="1:10" ht="14.45" hidden="1">
      <c r="A283" s="8" t="str">
        <v>Willowbrook Farm</v>
      </c>
      <c r="B283" s="49" t="str">
        <v/>
      </c>
      <c r="C283" s="49" t="str">
        <v/>
      </c>
      <c r="D283" s="49" t="str">
        <v/>
      </c>
      <c r="E283" s="52" t="str">
        <v/>
      </c>
      <c r="F283" s="9" t="str">
        <v/>
      </c>
      <c r="G283" s="39" t="str">
        <v/>
      </c>
      <c r="H283" s="69" t="e">
        <v>#REF!</v>
      </c>
      <c r="J283" s="13"/>
    </row>
    <row r="284" spans="1:10" ht="15.75" hidden="1" customHeight="1">
      <c r="A284" t="str">
        <v/>
      </c>
      <c r="B284" s="58" t="str">
        <v/>
      </c>
      <c r="C284" s="58" t="str">
        <v/>
      </c>
      <c r="D284" t="str">
        <v/>
      </c>
      <c r="E284" t="str">
        <v/>
      </c>
      <c r="F284" t="str">
        <v/>
      </c>
      <c r="G284" t="str">
        <v/>
      </c>
    </row>
    <row r="285" spans="1:10" ht="15.75" hidden="1" customHeight="1">
      <c r="A285" t="str">
        <v/>
      </c>
      <c r="B285" s="58" t="str">
        <v/>
      </c>
      <c r="C285" s="58" t="str">
        <v/>
      </c>
      <c r="D285" t="str">
        <v/>
      </c>
      <c r="E285" t="str">
        <v/>
      </c>
      <c r="F285" t="str">
        <v/>
      </c>
      <c r="G285" t="str">
        <v/>
      </c>
    </row>
    <row r="286" spans="1:10" ht="15.75" hidden="1" customHeight="1">
      <c r="A286" t="str">
        <v/>
      </c>
      <c r="B286" s="58" t="str">
        <v/>
      </c>
      <c r="C286" s="58" t="str">
        <v/>
      </c>
      <c r="D286" t="str">
        <v/>
      </c>
      <c r="E286" t="str">
        <v/>
      </c>
      <c r="F286" t="str">
        <v/>
      </c>
      <c r="G286" t="str">
        <v/>
      </c>
    </row>
    <row r="287" spans="1:10" ht="15.75" hidden="1" customHeight="1">
      <c r="A287" t="str">
        <v/>
      </c>
      <c r="B287" s="58" t="str">
        <v/>
      </c>
      <c r="C287" s="58" t="str">
        <v/>
      </c>
      <c r="D287" t="str">
        <v/>
      </c>
      <c r="E287" t="str">
        <v/>
      </c>
      <c r="F287" t="str">
        <v/>
      </c>
      <c r="G287" t="str">
        <v/>
      </c>
    </row>
    <row r="288" spans="1:10" ht="15.75" hidden="1" customHeight="1">
      <c r="A288" t="str">
        <v/>
      </c>
      <c r="B288" s="58" t="str">
        <v/>
      </c>
      <c r="C288" s="58" t="str">
        <v/>
      </c>
      <c r="D288" t="str">
        <v/>
      </c>
      <c r="E288" t="str">
        <v/>
      </c>
      <c r="F288" t="str">
        <v/>
      </c>
      <c r="G288" t="str">
        <v/>
      </c>
    </row>
    <row r="289" spans="1:7" ht="15.75" hidden="1" customHeight="1">
      <c r="A289" t="str">
        <v/>
      </c>
      <c r="B289" s="58" t="str">
        <v/>
      </c>
      <c r="C289" s="58" t="str">
        <v/>
      </c>
      <c r="D289" t="str">
        <v/>
      </c>
      <c r="E289" t="str">
        <v/>
      </c>
      <c r="F289" t="str">
        <v/>
      </c>
      <c r="G289" t="str">
        <v/>
      </c>
    </row>
    <row r="290" spans="1:7" ht="15.75" hidden="1" customHeight="1">
      <c r="A290" t="str">
        <v/>
      </c>
      <c r="B290" s="58" t="str">
        <v/>
      </c>
      <c r="C290" s="58" t="str">
        <v/>
      </c>
      <c r="D290" t="str">
        <v/>
      </c>
      <c r="E290" t="str">
        <v/>
      </c>
      <c r="F290" t="str">
        <v/>
      </c>
      <c r="G290" t="str">
        <v/>
      </c>
    </row>
    <row r="291" spans="1:7" ht="15.75" hidden="1" customHeight="1">
      <c r="A291" t="str">
        <v/>
      </c>
      <c r="B291" s="58" t="str">
        <v/>
      </c>
      <c r="C291" s="58" t="str">
        <v/>
      </c>
      <c r="D291" t="str">
        <v/>
      </c>
      <c r="E291" t="str">
        <v/>
      </c>
      <c r="F291" t="str">
        <v/>
      </c>
      <c r="G291" t="str">
        <v/>
      </c>
    </row>
    <row r="292" spans="1:7" ht="15.75" hidden="1" customHeight="1">
      <c r="A292" t="str">
        <v/>
      </c>
      <c r="B292" s="58" t="str">
        <v/>
      </c>
      <c r="C292" s="58" t="str">
        <v/>
      </c>
      <c r="D292" t="str">
        <v/>
      </c>
      <c r="E292" t="str">
        <v/>
      </c>
      <c r="F292" t="str">
        <v/>
      </c>
      <c r="G292" t="str">
        <v/>
      </c>
    </row>
    <row r="293" spans="1:7" ht="15.75" hidden="1" customHeight="1">
      <c r="A293" t="str">
        <v/>
      </c>
      <c r="B293" s="58" t="str">
        <v/>
      </c>
      <c r="C293" s="58" t="str">
        <v/>
      </c>
      <c r="D293" t="str">
        <v/>
      </c>
      <c r="E293" t="str">
        <v/>
      </c>
      <c r="F293" t="str">
        <v/>
      </c>
      <c r="G293" t="str">
        <v/>
      </c>
    </row>
    <row r="294" spans="1:7" ht="15.75" hidden="1" customHeight="1">
      <c r="A294" t="str">
        <v/>
      </c>
      <c r="B294" s="58" t="str">
        <v/>
      </c>
      <c r="C294" s="58" t="str">
        <v/>
      </c>
      <c r="D294" t="str">
        <v/>
      </c>
      <c r="E294" t="str">
        <v/>
      </c>
      <c r="F294" t="str">
        <v/>
      </c>
      <c r="G294" t="str">
        <v/>
      </c>
    </row>
    <row r="295" spans="1:7" ht="15.75" hidden="1" customHeight="1">
      <c r="A295" t="str">
        <v/>
      </c>
      <c r="B295" s="58" t="str">
        <v/>
      </c>
      <c r="C295" s="58" t="str">
        <v/>
      </c>
      <c r="D295" t="str">
        <v/>
      </c>
      <c r="E295" t="str">
        <v/>
      </c>
      <c r="F295" t="str">
        <v/>
      </c>
      <c r="G295" t="str">
        <v/>
      </c>
    </row>
    <row r="296" spans="1:7" ht="15.75" hidden="1" customHeight="1">
      <c r="A296" t="str">
        <v/>
      </c>
      <c r="B296" s="58" t="str">
        <v/>
      </c>
      <c r="C296" s="58" t="str">
        <v/>
      </c>
      <c r="D296" t="str">
        <v/>
      </c>
      <c r="E296" t="str">
        <v/>
      </c>
      <c r="F296" t="str">
        <v/>
      </c>
      <c r="G296" t="str">
        <v/>
      </c>
    </row>
    <row r="297" spans="1:7" ht="15.75" hidden="1" customHeight="1">
      <c r="A297" t="str">
        <v/>
      </c>
      <c r="B297" s="58" t="str">
        <v/>
      </c>
      <c r="C297" s="58" t="str">
        <v/>
      </c>
      <c r="D297" t="str">
        <v/>
      </c>
      <c r="E297" t="str">
        <v/>
      </c>
      <c r="F297" t="str">
        <v/>
      </c>
      <c r="G297" t="str">
        <v/>
      </c>
    </row>
    <row r="298" spans="1:7" ht="15.75" hidden="1" customHeight="1">
      <c r="A298" t="str">
        <v/>
      </c>
      <c r="B298" s="58" t="str">
        <v/>
      </c>
      <c r="C298" s="58" t="str">
        <v/>
      </c>
      <c r="D298" t="str">
        <v/>
      </c>
      <c r="E298" t="str">
        <v/>
      </c>
      <c r="F298" t="str">
        <v/>
      </c>
      <c r="G298" t="str">
        <v/>
      </c>
    </row>
    <row r="299" spans="1:7" ht="15.75" hidden="1" customHeight="1">
      <c r="A299" t="str">
        <v/>
      </c>
      <c r="B299" s="58" t="str">
        <v/>
      </c>
      <c r="C299" s="58" t="str">
        <v/>
      </c>
      <c r="D299" t="str">
        <v/>
      </c>
      <c r="E299" t="str">
        <v/>
      </c>
      <c r="F299" t="str">
        <v/>
      </c>
      <c r="G299" t="str">
        <v/>
      </c>
    </row>
    <row r="300" spans="1:7" ht="15.75" hidden="1" customHeight="1">
      <c r="A300" t="str">
        <v/>
      </c>
      <c r="B300" s="58" t="str">
        <v/>
      </c>
      <c r="C300" s="58" t="str">
        <v/>
      </c>
      <c r="D300" t="str">
        <v/>
      </c>
      <c r="E300" t="str">
        <v/>
      </c>
      <c r="F300" t="str">
        <v/>
      </c>
      <c r="G300" t="str">
        <v/>
      </c>
    </row>
    <row r="301" spans="1:7" ht="15.75" hidden="1" customHeight="1">
      <c r="A301" t="str">
        <v/>
      </c>
      <c r="B301" s="58" t="str">
        <v/>
      </c>
      <c r="C301" s="58" t="str">
        <v/>
      </c>
      <c r="D301" t="str">
        <v/>
      </c>
      <c r="E301" t="str">
        <v/>
      </c>
      <c r="F301" t="str">
        <v/>
      </c>
      <c r="G301" t="str">
        <v/>
      </c>
    </row>
    <row r="302" spans="1:7" ht="15.75" hidden="1" customHeight="1">
      <c r="A302" t="str">
        <v/>
      </c>
      <c r="B302" s="58" t="str">
        <v/>
      </c>
      <c r="C302" s="58" t="str">
        <v/>
      </c>
      <c r="D302" t="str">
        <v/>
      </c>
      <c r="E302" t="str">
        <v/>
      </c>
      <c r="F302" t="str">
        <v/>
      </c>
      <c r="G302" t="str">
        <v/>
      </c>
    </row>
    <row r="303" spans="1:7" ht="15.75" hidden="1" customHeight="1">
      <c r="A303" t="str">
        <v/>
      </c>
      <c r="B303" s="58" t="str">
        <v/>
      </c>
      <c r="C303" s="58" t="str">
        <v/>
      </c>
      <c r="D303" t="str">
        <v/>
      </c>
      <c r="E303" t="str">
        <v/>
      </c>
      <c r="F303" t="str">
        <v/>
      </c>
      <c r="G303" t="str">
        <v/>
      </c>
    </row>
    <row r="304" spans="1:7" ht="15.75" hidden="1" customHeight="1">
      <c r="A304" t="str">
        <v/>
      </c>
      <c r="B304" s="58" t="str">
        <v/>
      </c>
      <c r="C304" s="58" t="str">
        <v/>
      </c>
      <c r="D304" t="str">
        <v/>
      </c>
      <c r="E304" t="str">
        <v/>
      </c>
      <c r="F304" t="str">
        <v/>
      </c>
      <c r="G304" t="str">
        <v/>
      </c>
    </row>
    <row r="305" spans="1:7" ht="15.75" hidden="1" customHeight="1">
      <c r="A305" t="str">
        <v/>
      </c>
      <c r="B305" s="58" t="str">
        <v/>
      </c>
      <c r="C305" s="58" t="str">
        <v/>
      </c>
      <c r="D305" t="str">
        <v/>
      </c>
      <c r="E305" t="str">
        <v/>
      </c>
      <c r="F305" t="str">
        <v/>
      </c>
      <c r="G305" t="str">
        <v/>
      </c>
    </row>
    <row r="306" spans="1:7" ht="15.75" hidden="1" customHeight="1">
      <c r="A306" t="str">
        <v/>
      </c>
      <c r="B306" s="58" t="str">
        <v/>
      </c>
      <c r="C306" s="58" t="str">
        <v/>
      </c>
      <c r="D306" t="str">
        <v/>
      </c>
      <c r="E306" t="str">
        <v/>
      </c>
      <c r="F306" t="str">
        <v/>
      </c>
      <c r="G306" t="str">
        <v/>
      </c>
    </row>
    <row r="307" spans="1:7" ht="15.75" hidden="1" customHeight="1">
      <c r="A307" t="str">
        <v/>
      </c>
      <c r="B307" s="58" t="str">
        <v/>
      </c>
      <c r="C307" s="58" t="str">
        <v/>
      </c>
      <c r="D307" t="str">
        <v/>
      </c>
      <c r="E307" t="str">
        <v/>
      </c>
      <c r="F307" t="str">
        <v/>
      </c>
      <c r="G307" t="str">
        <v/>
      </c>
    </row>
    <row r="308" spans="1:7" ht="15.75" hidden="1" customHeight="1">
      <c r="A308" t="str">
        <v/>
      </c>
      <c r="B308" s="58" t="str">
        <v/>
      </c>
      <c r="C308" s="58" t="str">
        <v/>
      </c>
      <c r="D308" t="str">
        <v/>
      </c>
      <c r="E308" t="str">
        <v/>
      </c>
      <c r="F308" t="str">
        <v/>
      </c>
      <c r="G308" t="str">
        <v/>
      </c>
    </row>
    <row r="309" spans="1:7" ht="15.75" hidden="1" customHeight="1">
      <c r="A309" t="str">
        <v/>
      </c>
      <c r="B309" s="58" t="str">
        <v/>
      </c>
      <c r="C309" s="58" t="str">
        <v/>
      </c>
      <c r="D309" t="str">
        <v/>
      </c>
      <c r="E309" t="str">
        <v/>
      </c>
      <c r="F309" t="str">
        <v/>
      </c>
      <c r="G309" t="str">
        <v/>
      </c>
    </row>
    <row r="310" spans="1:7" ht="15.75" hidden="1" customHeight="1">
      <c r="A310" t="str">
        <v/>
      </c>
      <c r="B310" s="58" t="str">
        <v/>
      </c>
      <c r="C310" s="58" t="str">
        <v/>
      </c>
      <c r="D310" t="str">
        <v/>
      </c>
      <c r="E310" t="str">
        <v/>
      </c>
      <c r="F310" t="str">
        <v/>
      </c>
      <c r="G310" t="str">
        <v/>
      </c>
    </row>
    <row r="311" spans="1:7" ht="15.75" hidden="1" customHeight="1">
      <c r="A311" t="str">
        <v/>
      </c>
      <c r="B311" s="58" t="str">
        <v/>
      </c>
      <c r="C311" s="58" t="str">
        <v/>
      </c>
      <c r="D311" t="str">
        <v/>
      </c>
      <c r="E311" t="str">
        <v/>
      </c>
      <c r="F311" t="str">
        <v/>
      </c>
      <c r="G311" t="str">
        <v/>
      </c>
    </row>
    <row r="312" spans="1:7" ht="15.75" hidden="1" customHeight="1">
      <c r="A312" t="str">
        <v/>
      </c>
      <c r="B312" s="58" t="str">
        <v/>
      </c>
      <c r="C312" s="58" t="str">
        <v/>
      </c>
      <c r="D312" t="str">
        <v/>
      </c>
      <c r="E312" t="str">
        <v/>
      </c>
      <c r="F312" t="str">
        <v/>
      </c>
      <c r="G312" t="str">
        <v/>
      </c>
    </row>
    <row r="313" spans="1:7" ht="15.75" hidden="1" customHeight="1">
      <c r="A313" t="str">
        <v/>
      </c>
      <c r="B313" s="58" t="str">
        <v/>
      </c>
      <c r="C313" s="58" t="str">
        <v/>
      </c>
      <c r="D313" t="str">
        <v/>
      </c>
      <c r="E313" t="str">
        <v/>
      </c>
      <c r="F313" t="str">
        <v/>
      </c>
      <c r="G313" t="str">
        <v/>
      </c>
    </row>
    <row r="314" spans="1:7" ht="15.75" hidden="1" customHeight="1">
      <c r="A314" t="str">
        <v/>
      </c>
      <c r="B314" s="58" t="str">
        <v/>
      </c>
      <c r="C314" s="58" t="str">
        <v/>
      </c>
      <c r="D314" t="str">
        <v/>
      </c>
      <c r="E314" t="str">
        <v/>
      </c>
      <c r="F314" t="str">
        <v/>
      </c>
      <c r="G314" t="str">
        <v/>
      </c>
    </row>
    <row r="315" spans="1:7" ht="15.75" hidden="1" customHeight="1">
      <c r="A315" t="str">
        <v/>
      </c>
      <c r="B315" s="58" t="str">
        <v/>
      </c>
      <c r="C315" s="58" t="str">
        <v/>
      </c>
      <c r="D315" t="str">
        <v/>
      </c>
      <c r="E315" t="str">
        <v/>
      </c>
      <c r="F315" t="str">
        <v/>
      </c>
      <c r="G315" t="str">
        <v/>
      </c>
    </row>
    <row r="316" spans="1:7" ht="15.75" hidden="1" customHeight="1">
      <c r="A316" t="str">
        <v/>
      </c>
      <c r="B316" s="58" t="str">
        <v/>
      </c>
      <c r="C316" s="58" t="str">
        <v/>
      </c>
      <c r="D316" t="str">
        <v/>
      </c>
      <c r="E316" t="str">
        <v/>
      </c>
      <c r="F316" t="str">
        <v/>
      </c>
      <c r="G316" t="str">
        <v/>
      </c>
    </row>
    <row r="317" spans="1:7" ht="15.75" hidden="1" customHeight="1">
      <c r="A317" t="str">
        <v/>
      </c>
      <c r="B317" s="58" t="str">
        <v/>
      </c>
      <c r="C317" s="58" t="str">
        <v/>
      </c>
      <c r="D317" t="str">
        <v/>
      </c>
      <c r="E317" t="str">
        <v/>
      </c>
      <c r="F317" t="str">
        <v/>
      </c>
      <c r="G317" t="str">
        <v/>
      </c>
    </row>
    <row r="318" spans="1:7" ht="15.75" hidden="1" customHeight="1">
      <c r="A318" t="str">
        <v/>
      </c>
      <c r="B318" s="58" t="str">
        <v/>
      </c>
      <c r="C318" s="58" t="str">
        <v/>
      </c>
      <c r="D318" t="str">
        <v/>
      </c>
      <c r="E318" t="str">
        <v/>
      </c>
      <c r="F318" t="str">
        <v/>
      </c>
      <c r="G318" t="str">
        <v/>
      </c>
    </row>
    <row r="319" spans="1:7" ht="15.75" hidden="1" customHeight="1">
      <c r="A319" t="str">
        <v/>
      </c>
      <c r="B319" s="58" t="str">
        <v/>
      </c>
      <c r="C319" s="58" t="str">
        <v/>
      </c>
      <c r="D319" t="str">
        <v/>
      </c>
      <c r="E319" t="str">
        <v/>
      </c>
      <c r="F319" t="str">
        <v/>
      </c>
      <c r="G319" t="str">
        <v/>
      </c>
    </row>
    <row r="320" spans="1:7" ht="15.75" hidden="1" customHeight="1">
      <c r="A320" t="str">
        <v/>
      </c>
      <c r="B320" s="58" t="str">
        <v/>
      </c>
      <c r="C320" s="58" t="str">
        <v/>
      </c>
      <c r="D320" t="str">
        <v/>
      </c>
      <c r="E320" t="str">
        <v/>
      </c>
      <c r="F320" t="str">
        <v/>
      </c>
      <c r="G320" t="str">
        <v/>
      </c>
    </row>
    <row r="321" spans="1:7" ht="15.75" hidden="1" customHeight="1">
      <c r="A321" t="str">
        <v/>
      </c>
      <c r="B321" s="58" t="str">
        <v/>
      </c>
      <c r="C321" s="58" t="str">
        <v/>
      </c>
      <c r="D321" t="str">
        <v/>
      </c>
      <c r="E321" t="str">
        <v/>
      </c>
      <c r="F321" t="str">
        <v/>
      </c>
      <c r="G321" t="str">
        <v/>
      </c>
    </row>
    <row r="322" spans="1:7" ht="15.75" hidden="1" customHeight="1">
      <c r="A322" t="str">
        <v/>
      </c>
      <c r="B322" s="58" t="str">
        <v/>
      </c>
      <c r="C322" s="58" t="str">
        <v/>
      </c>
      <c r="D322" t="str">
        <v/>
      </c>
      <c r="E322" t="str">
        <v/>
      </c>
      <c r="F322" t="str">
        <v/>
      </c>
      <c r="G322" t="str">
        <v/>
      </c>
    </row>
    <row r="323" spans="1:7" ht="15.75" hidden="1" customHeight="1">
      <c r="A323" t="str">
        <v/>
      </c>
      <c r="B323" s="58" t="str">
        <v/>
      </c>
      <c r="C323" s="58" t="str">
        <v/>
      </c>
      <c r="D323" t="str">
        <v/>
      </c>
      <c r="E323" t="str">
        <v/>
      </c>
      <c r="F323" t="str">
        <v/>
      </c>
      <c r="G323" t="str">
        <v/>
      </c>
    </row>
    <row r="324" spans="1:7" ht="15.75" hidden="1" customHeight="1">
      <c r="A324" t="str">
        <v/>
      </c>
      <c r="B324" s="58" t="str">
        <v/>
      </c>
      <c r="C324" s="58" t="str">
        <v/>
      </c>
      <c r="D324" t="str">
        <v/>
      </c>
      <c r="E324" t="str">
        <v/>
      </c>
      <c r="F324" t="str">
        <v/>
      </c>
      <c r="G324" t="str">
        <v/>
      </c>
    </row>
    <row r="325" spans="1:7" ht="15.75" hidden="1" customHeight="1">
      <c r="A325" t="str">
        <v/>
      </c>
      <c r="B325" s="58" t="str">
        <v/>
      </c>
      <c r="C325" s="58" t="str">
        <v/>
      </c>
      <c r="D325" t="str">
        <v/>
      </c>
      <c r="E325" t="str">
        <v/>
      </c>
      <c r="F325" t="str">
        <v/>
      </c>
      <c r="G325" t="str">
        <v/>
      </c>
    </row>
    <row r="326" spans="1:7" ht="15.75" hidden="1" customHeight="1">
      <c r="A326" t="str">
        <v/>
      </c>
      <c r="B326" s="58" t="str">
        <v/>
      </c>
      <c r="C326" s="58" t="str">
        <v/>
      </c>
      <c r="D326" t="str">
        <v/>
      </c>
      <c r="E326" t="str">
        <v/>
      </c>
      <c r="F326" t="str">
        <v/>
      </c>
      <c r="G326" t="str">
        <v/>
      </c>
    </row>
    <row r="327" spans="1:7" ht="15.75" hidden="1" customHeight="1">
      <c r="A327" t="str">
        <v/>
      </c>
      <c r="B327" s="58" t="str">
        <v/>
      </c>
      <c r="C327" s="58" t="str">
        <v/>
      </c>
      <c r="D327" t="str">
        <v/>
      </c>
      <c r="E327" t="str">
        <v/>
      </c>
      <c r="F327" t="str">
        <v/>
      </c>
      <c r="G327" t="str">
        <v/>
      </c>
    </row>
    <row r="328" spans="1:7" ht="15.75" hidden="1" customHeight="1">
      <c r="A328" t="str">
        <v/>
      </c>
      <c r="B328" s="58" t="str">
        <v/>
      </c>
      <c r="C328" s="58" t="str">
        <v/>
      </c>
      <c r="D328" t="str">
        <v/>
      </c>
      <c r="E328" t="str">
        <v/>
      </c>
      <c r="F328" t="str">
        <v/>
      </c>
      <c r="G328" t="str">
        <v/>
      </c>
    </row>
    <row r="329" spans="1:7" ht="15.75" hidden="1" customHeight="1">
      <c r="A329" t="str">
        <v/>
      </c>
      <c r="B329" s="58" t="str">
        <v/>
      </c>
      <c r="C329" s="58" t="str">
        <v/>
      </c>
      <c r="D329" t="str">
        <v/>
      </c>
      <c r="E329" t="str">
        <v/>
      </c>
      <c r="F329" t="str">
        <v/>
      </c>
      <c r="G329" t="str">
        <v/>
      </c>
    </row>
    <row r="330" spans="1:7" ht="15.75" hidden="1" customHeight="1">
      <c r="A330" t="str">
        <v/>
      </c>
      <c r="B330" s="58" t="str">
        <v/>
      </c>
      <c r="C330" s="58" t="str">
        <v/>
      </c>
      <c r="D330" t="str">
        <v/>
      </c>
      <c r="E330" t="str">
        <v/>
      </c>
      <c r="F330" t="str">
        <v/>
      </c>
      <c r="G330" t="str">
        <v/>
      </c>
    </row>
    <row r="331" spans="1:7" ht="15.75" hidden="1" customHeight="1">
      <c r="A331" t="str">
        <v/>
      </c>
      <c r="B331" s="58" t="str">
        <v/>
      </c>
      <c r="C331" s="58" t="str">
        <v/>
      </c>
      <c r="D331" t="str">
        <v/>
      </c>
      <c r="E331" t="str">
        <v/>
      </c>
      <c r="F331" t="str">
        <v/>
      </c>
      <c r="G331" t="str">
        <v/>
      </c>
    </row>
    <row r="332" spans="1:7" ht="15.75" hidden="1" customHeight="1">
      <c r="A332" t="str">
        <v/>
      </c>
      <c r="B332" s="58" t="str">
        <v/>
      </c>
      <c r="C332" s="58" t="str">
        <v/>
      </c>
      <c r="D332" t="str">
        <v/>
      </c>
      <c r="E332" t="str">
        <v/>
      </c>
      <c r="F332" t="str">
        <v/>
      </c>
      <c r="G332" t="str">
        <v/>
      </c>
    </row>
    <row r="333" spans="1:7" ht="15.75" hidden="1" customHeight="1">
      <c r="A333" t="str">
        <v/>
      </c>
      <c r="B333" s="58" t="str">
        <v/>
      </c>
      <c r="C333" s="58" t="str">
        <v/>
      </c>
      <c r="D333" t="str">
        <v/>
      </c>
      <c r="E333" t="str">
        <v/>
      </c>
      <c r="F333" t="str">
        <v/>
      </c>
      <c r="G333" t="str">
        <v/>
      </c>
    </row>
    <row r="334" spans="1:7" ht="15.75" hidden="1" customHeight="1">
      <c r="A334" t="str">
        <v/>
      </c>
      <c r="B334" s="58" t="str">
        <v/>
      </c>
      <c r="C334" s="58" t="str">
        <v/>
      </c>
      <c r="D334" t="str">
        <v/>
      </c>
      <c r="E334" t="str">
        <v/>
      </c>
      <c r="F334" t="str">
        <v/>
      </c>
      <c r="G334" t="str">
        <v/>
      </c>
    </row>
    <row r="335" spans="1:7" ht="15.75" hidden="1" customHeight="1">
      <c r="A335" t="str">
        <v/>
      </c>
      <c r="B335" s="58" t="str">
        <v/>
      </c>
      <c r="C335" s="58" t="str">
        <v/>
      </c>
      <c r="D335" t="str">
        <v/>
      </c>
      <c r="E335" t="str">
        <v/>
      </c>
      <c r="F335" t="str">
        <v/>
      </c>
      <c r="G335" t="str">
        <v/>
      </c>
    </row>
    <row r="336" spans="1:7" ht="15.75" hidden="1" customHeight="1">
      <c r="A336" t="str">
        <v/>
      </c>
      <c r="B336" s="58" t="str">
        <v/>
      </c>
      <c r="C336" s="58" t="str">
        <v/>
      </c>
      <c r="D336" t="str">
        <v/>
      </c>
      <c r="E336" t="str">
        <v/>
      </c>
      <c r="F336" t="str">
        <v/>
      </c>
      <c r="G336" t="str">
        <v/>
      </c>
    </row>
    <row r="337" spans="1:7" ht="15.75" hidden="1" customHeight="1">
      <c r="A337" t="str">
        <v/>
      </c>
      <c r="B337" s="58" t="str">
        <v/>
      </c>
      <c r="C337" s="58" t="str">
        <v/>
      </c>
      <c r="D337" t="str">
        <v/>
      </c>
      <c r="E337" t="str">
        <v/>
      </c>
      <c r="F337" t="str">
        <v/>
      </c>
      <c r="G337" t="str">
        <v/>
      </c>
    </row>
    <row r="338" spans="1:7" ht="15.75" hidden="1" customHeight="1">
      <c r="A338" t="str">
        <v/>
      </c>
      <c r="B338" s="58" t="str">
        <v/>
      </c>
      <c r="C338" s="58" t="str">
        <v/>
      </c>
      <c r="D338" t="str">
        <v/>
      </c>
      <c r="E338" t="str">
        <v/>
      </c>
      <c r="F338" t="str">
        <v/>
      </c>
      <c r="G338" t="str">
        <v/>
      </c>
    </row>
    <row r="339" spans="1:7" ht="15.75" hidden="1" customHeight="1">
      <c r="A339" t="str">
        <v/>
      </c>
      <c r="B339" s="58" t="str">
        <v/>
      </c>
      <c r="C339" s="58" t="str">
        <v/>
      </c>
      <c r="D339" t="str">
        <v/>
      </c>
      <c r="E339" t="str">
        <v/>
      </c>
      <c r="F339" t="str">
        <v/>
      </c>
      <c r="G339" t="str">
        <v/>
      </c>
    </row>
    <row r="340" spans="1:7" ht="15.75" hidden="1" customHeight="1">
      <c r="A340" t="str">
        <v/>
      </c>
      <c r="B340" s="58" t="str">
        <v/>
      </c>
      <c r="C340" s="58" t="str">
        <v/>
      </c>
      <c r="D340" t="str">
        <v/>
      </c>
      <c r="E340" t="str">
        <v/>
      </c>
      <c r="F340" t="str">
        <v/>
      </c>
      <c r="G340" t="str">
        <v/>
      </c>
    </row>
    <row r="341" spans="1:7" ht="15.75" hidden="1" customHeight="1">
      <c r="A341" t="str">
        <v/>
      </c>
      <c r="B341" s="58" t="str">
        <v/>
      </c>
      <c r="C341" s="58" t="str">
        <v/>
      </c>
      <c r="D341" t="str">
        <v/>
      </c>
      <c r="E341" t="str">
        <v/>
      </c>
      <c r="F341" t="str">
        <v/>
      </c>
      <c r="G341" t="str">
        <v/>
      </c>
    </row>
    <row r="342" spans="1:7" ht="15.75" hidden="1" customHeight="1">
      <c r="A342" t="str">
        <v/>
      </c>
      <c r="B342" s="58" t="str">
        <v/>
      </c>
      <c r="C342" s="58" t="str">
        <v/>
      </c>
      <c r="D342" t="str">
        <v/>
      </c>
      <c r="E342" t="str">
        <v/>
      </c>
      <c r="F342" t="str">
        <v/>
      </c>
      <c r="G342" t="str">
        <v/>
      </c>
    </row>
    <row r="343" spans="1:7" ht="15.75" hidden="1" customHeight="1">
      <c r="A343" t="str">
        <v/>
      </c>
      <c r="B343" s="58" t="str">
        <v/>
      </c>
      <c r="C343" s="58" t="str">
        <v/>
      </c>
      <c r="D343" t="str">
        <v/>
      </c>
      <c r="E343" t="str">
        <v/>
      </c>
      <c r="F343" t="str">
        <v/>
      </c>
      <c r="G343" t="str">
        <v/>
      </c>
    </row>
    <row r="344" spans="1:7" ht="15.75" hidden="1" customHeight="1">
      <c r="A344" t="str">
        <v/>
      </c>
      <c r="B344" s="58" t="str">
        <v/>
      </c>
      <c r="C344" s="58" t="str">
        <v/>
      </c>
      <c r="D344" t="str">
        <v/>
      </c>
      <c r="E344" t="str">
        <v/>
      </c>
      <c r="F344" t="str">
        <v/>
      </c>
      <c r="G344" t="str">
        <v/>
      </c>
    </row>
    <row r="345" spans="1:7" ht="15.75" hidden="1" customHeight="1">
      <c r="A345" t="str">
        <v/>
      </c>
      <c r="B345" s="58" t="str">
        <v/>
      </c>
      <c r="C345" s="58" t="str">
        <v/>
      </c>
      <c r="D345" t="str">
        <v/>
      </c>
      <c r="E345" t="str">
        <v/>
      </c>
      <c r="F345" t="str">
        <v/>
      </c>
      <c r="G345" t="str">
        <v/>
      </c>
    </row>
    <row r="346" spans="1:7" ht="15.75" hidden="1" customHeight="1">
      <c r="A346" t="str">
        <v/>
      </c>
      <c r="B346" s="58" t="str">
        <v/>
      </c>
      <c r="C346" s="58" t="str">
        <v/>
      </c>
      <c r="D346" t="str">
        <v/>
      </c>
      <c r="E346" t="str">
        <v/>
      </c>
      <c r="F346" t="str">
        <v/>
      </c>
      <c r="G346" t="str">
        <v/>
      </c>
    </row>
    <row r="347" spans="1:7" ht="15.75" hidden="1" customHeight="1">
      <c r="A347" t="str">
        <v/>
      </c>
      <c r="B347" s="58" t="str">
        <v/>
      </c>
      <c r="C347" s="58" t="str">
        <v/>
      </c>
      <c r="D347" t="str">
        <v/>
      </c>
      <c r="E347" t="str">
        <v/>
      </c>
      <c r="F347" t="str">
        <v/>
      </c>
      <c r="G347" t="str">
        <v/>
      </c>
    </row>
    <row r="348" spans="1:7" ht="15.75" hidden="1" customHeight="1">
      <c r="A348" t="str">
        <v/>
      </c>
      <c r="B348" s="58" t="str">
        <v/>
      </c>
      <c r="C348" s="58" t="str">
        <v/>
      </c>
      <c r="D348" t="str">
        <v/>
      </c>
      <c r="E348" t="str">
        <v/>
      </c>
      <c r="F348" t="str">
        <v/>
      </c>
      <c r="G348" t="str">
        <v/>
      </c>
    </row>
    <row r="349" spans="1:7" ht="15.75" hidden="1" customHeight="1">
      <c r="A349" t="str">
        <v/>
      </c>
      <c r="B349" s="58" t="str">
        <v/>
      </c>
      <c r="C349" s="58" t="str">
        <v/>
      </c>
      <c r="D349" t="str">
        <v/>
      </c>
      <c r="E349" t="str">
        <v/>
      </c>
      <c r="F349" t="str">
        <v/>
      </c>
      <c r="G349" t="str">
        <v/>
      </c>
    </row>
    <row r="350" spans="1:7" ht="15.75" hidden="1" customHeight="1">
      <c r="A350" t="str">
        <v/>
      </c>
      <c r="B350" s="58" t="str">
        <v/>
      </c>
      <c r="C350" s="58" t="str">
        <v/>
      </c>
      <c r="D350" t="str">
        <v/>
      </c>
      <c r="E350" t="str">
        <v/>
      </c>
      <c r="F350" t="str">
        <v/>
      </c>
      <c r="G350" t="str">
        <v/>
      </c>
    </row>
    <row r="351" spans="1:7" ht="15.75" hidden="1" customHeight="1">
      <c r="A351" t="str">
        <v/>
      </c>
      <c r="B351" s="58" t="str">
        <v/>
      </c>
      <c r="C351" s="58" t="str">
        <v/>
      </c>
      <c r="D351" t="str">
        <v/>
      </c>
      <c r="E351" t="str">
        <v/>
      </c>
      <c r="F351" t="str">
        <v/>
      </c>
      <c r="G351" t="str">
        <v/>
      </c>
    </row>
    <row r="352" spans="1:7" ht="15.75" hidden="1" customHeight="1">
      <c r="A352" t="str">
        <v/>
      </c>
      <c r="B352" s="58" t="str">
        <v/>
      </c>
      <c r="C352" s="58" t="str">
        <v/>
      </c>
      <c r="D352" t="str">
        <v/>
      </c>
      <c r="E352" t="str">
        <v/>
      </c>
      <c r="F352" t="str">
        <v/>
      </c>
      <c r="G352" t="str">
        <v/>
      </c>
    </row>
    <row r="353" spans="1:7" ht="15.75" hidden="1" customHeight="1">
      <c r="A353" t="str">
        <v/>
      </c>
      <c r="B353" s="58" t="str">
        <v/>
      </c>
      <c r="C353" s="58" t="str">
        <v/>
      </c>
      <c r="D353" t="str">
        <v/>
      </c>
      <c r="E353" t="str">
        <v/>
      </c>
      <c r="F353" t="str">
        <v/>
      </c>
      <c r="G353" t="str">
        <v/>
      </c>
    </row>
    <row r="354" spans="1:7" ht="15.75" hidden="1" customHeight="1">
      <c r="A354" t="str">
        <v/>
      </c>
      <c r="B354" s="58" t="str">
        <v/>
      </c>
      <c r="C354" s="58" t="str">
        <v/>
      </c>
      <c r="D354" t="str">
        <v/>
      </c>
      <c r="E354" t="str">
        <v/>
      </c>
      <c r="F354" t="str">
        <v/>
      </c>
      <c r="G354" t="str">
        <v/>
      </c>
    </row>
    <row r="355" spans="1:7" ht="15.75" hidden="1" customHeight="1">
      <c r="A355" t="str">
        <v/>
      </c>
      <c r="B355" s="58" t="str">
        <v/>
      </c>
      <c r="C355" s="58" t="str">
        <v/>
      </c>
      <c r="D355" t="str">
        <v/>
      </c>
      <c r="E355" t="str">
        <v/>
      </c>
      <c r="F355" t="str">
        <v/>
      </c>
      <c r="G355" t="str">
        <v/>
      </c>
    </row>
    <row r="356" spans="1:7" ht="15.75" hidden="1" customHeight="1">
      <c r="A356" t="str">
        <v/>
      </c>
      <c r="B356" s="58" t="str">
        <v/>
      </c>
      <c r="C356" s="58" t="str">
        <v/>
      </c>
      <c r="D356" t="str">
        <v/>
      </c>
      <c r="E356" t="str">
        <v/>
      </c>
      <c r="F356" t="str">
        <v/>
      </c>
      <c r="G356" t="str">
        <v/>
      </c>
    </row>
    <row r="357" spans="1:7" ht="15.75" hidden="1" customHeight="1">
      <c r="A357" t="str">
        <v/>
      </c>
      <c r="B357" s="58" t="str">
        <v/>
      </c>
      <c r="C357" s="58" t="str">
        <v/>
      </c>
      <c r="D357" t="str">
        <v/>
      </c>
      <c r="E357" t="str">
        <v/>
      </c>
      <c r="F357" t="str">
        <v/>
      </c>
      <c r="G357" t="str">
        <v/>
      </c>
    </row>
    <row r="358" spans="1:7" ht="15.75" hidden="1" customHeight="1">
      <c r="A358" t="str">
        <v/>
      </c>
      <c r="B358" s="58" t="str">
        <v/>
      </c>
      <c r="C358" s="58" t="str">
        <v/>
      </c>
      <c r="D358" t="str">
        <v/>
      </c>
      <c r="E358" t="str">
        <v/>
      </c>
      <c r="F358" t="str">
        <v/>
      </c>
      <c r="G358" t="str">
        <v/>
      </c>
    </row>
    <row r="359" spans="1:7" ht="15.75" hidden="1" customHeight="1">
      <c r="A359" t="str">
        <v/>
      </c>
      <c r="B359" s="58" t="str">
        <v/>
      </c>
      <c r="C359" s="58" t="str">
        <v/>
      </c>
      <c r="D359" t="str">
        <v/>
      </c>
      <c r="E359" t="str">
        <v/>
      </c>
      <c r="F359" t="str">
        <v/>
      </c>
      <c r="G359" t="str">
        <v/>
      </c>
    </row>
    <row r="360" spans="1:7" ht="15.75" hidden="1" customHeight="1">
      <c r="A360" t="str">
        <v/>
      </c>
      <c r="B360" s="58" t="str">
        <v/>
      </c>
      <c r="C360" s="58" t="str">
        <v/>
      </c>
      <c r="D360" t="str">
        <v/>
      </c>
      <c r="E360" t="str">
        <v/>
      </c>
      <c r="F360" t="str">
        <v/>
      </c>
      <c r="G360" t="str">
        <v/>
      </c>
    </row>
    <row r="361" spans="1:7" ht="15.75" hidden="1" customHeight="1">
      <c r="A361" t="str">
        <v/>
      </c>
      <c r="B361" s="58" t="str">
        <v/>
      </c>
      <c r="C361" s="58" t="str">
        <v/>
      </c>
      <c r="D361" t="str">
        <v/>
      </c>
      <c r="E361" t="str">
        <v/>
      </c>
      <c r="F361" t="str">
        <v/>
      </c>
      <c r="G361" t="str">
        <v/>
      </c>
    </row>
    <row r="362" spans="1:7" ht="15.75" hidden="1" customHeight="1">
      <c r="A362" t="str">
        <v/>
      </c>
      <c r="B362" s="58" t="str">
        <v/>
      </c>
      <c r="C362" s="58" t="str">
        <v/>
      </c>
      <c r="D362" t="str">
        <v/>
      </c>
      <c r="E362" t="str">
        <v/>
      </c>
      <c r="F362" t="str">
        <v/>
      </c>
      <c r="G362" t="str">
        <v/>
      </c>
    </row>
    <row r="363" spans="1:7" ht="15.75" hidden="1" customHeight="1">
      <c r="A363" t="str">
        <v/>
      </c>
      <c r="B363" s="58" t="str">
        <v/>
      </c>
      <c r="C363" s="58" t="str">
        <v/>
      </c>
      <c r="D363" t="str">
        <v/>
      </c>
      <c r="E363" t="str">
        <v/>
      </c>
      <c r="F363" t="str">
        <v/>
      </c>
      <c r="G363" t="str">
        <v/>
      </c>
    </row>
    <row r="364" spans="1:7" ht="15.75" hidden="1" customHeight="1">
      <c r="A364" t="str">
        <v/>
      </c>
      <c r="B364" s="58" t="str">
        <v/>
      </c>
      <c r="C364" s="58" t="str">
        <v/>
      </c>
      <c r="D364" t="str">
        <v/>
      </c>
      <c r="E364" t="str">
        <v/>
      </c>
      <c r="F364" t="str">
        <v/>
      </c>
      <c r="G364" t="str">
        <v/>
      </c>
    </row>
    <row r="365" spans="1:7" ht="15.75" hidden="1" customHeight="1">
      <c r="A365" t="str">
        <v/>
      </c>
      <c r="B365" s="58" t="str">
        <v/>
      </c>
      <c r="C365" s="58" t="str">
        <v/>
      </c>
      <c r="D365" t="str">
        <v/>
      </c>
      <c r="E365" t="str">
        <v/>
      </c>
      <c r="F365" t="str">
        <v/>
      </c>
      <c r="G365" t="str">
        <v/>
      </c>
    </row>
    <row r="366" spans="1:7" ht="15.75" hidden="1" customHeight="1">
      <c r="A366" t="str">
        <v/>
      </c>
      <c r="B366" s="58" t="str">
        <v/>
      </c>
      <c r="C366" s="58" t="str">
        <v/>
      </c>
      <c r="D366" t="str">
        <v/>
      </c>
      <c r="E366" t="str">
        <v/>
      </c>
      <c r="F366" t="str">
        <v/>
      </c>
      <c r="G366" t="str">
        <v/>
      </c>
    </row>
    <row r="367" spans="1:7" ht="15.75" hidden="1" customHeight="1">
      <c r="A367" t="str">
        <v/>
      </c>
      <c r="B367" s="58" t="str">
        <v/>
      </c>
      <c r="C367" s="58" t="str">
        <v/>
      </c>
      <c r="D367" t="str">
        <v/>
      </c>
      <c r="E367" t="str">
        <v/>
      </c>
      <c r="F367" t="str">
        <v/>
      </c>
      <c r="G367" t="str">
        <v/>
      </c>
    </row>
    <row r="368" spans="1:7" ht="15.75" hidden="1" customHeight="1">
      <c r="A368" t="str">
        <v/>
      </c>
      <c r="B368" s="58" t="str">
        <v/>
      </c>
      <c r="C368" s="58" t="str">
        <v/>
      </c>
      <c r="D368" t="str">
        <v/>
      </c>
      <c r="E368" t="str">
        <v/>
      </c>
      <c r="F368" t="str">
        <v/>
      </c>
      <c r="G368" t="str">
        <v/>
      </c>
    </row>
    <row r="369" spans="1:7" ht="15.75" hidden="1" customHeight="1">
      <c r="A369" t="str">
        <v/>
      </c>
      <c r="B369" s="58" t="str">
        <v/>
      </c>
      <c r="C369" s="58" t="str">
        <v/>
      </c>
      <c r="D369" t="str">
        <v/>
      </c>
      <c r="E369" t="str">
        <v/>
      </c>
      <c r="F369" t="str">
        <v/>
      </c>
      <c r="G369" t="str">
        <v/>
      </c>
    </row>
    <row r="370" spans="1:7" ht="15.75" hidden="1" customHeight="1">
      <c r="A370" t="str">
        <v/>
      </c>
      <c r="B370" s="58" t="str">
        <v/>
      </c>
      <c r="C370" s="58" t="str">
        <v/>
      </c>
      <c r="D370" t="str">
        <v/>
      </c>
      <c r="E370" t="str">
        <v/>
      </c>
      <c r="F370" t="str">
        <v/>
      </c>
      <c r="G370" t="str">
        <v/>
      </c>
    </row>
    <row r="371" spans="1:7" ht="15.75" hidden="1" customHeight="1">
      <c r="A371" t="str">
        <v/>
      </c>
      <c r="B371" s="58" t="str">
        <v/>
      </c>
      <c r="C371" s="58" t="str">
        <v/>
      </c>
      <c r="D371" t="str">
        <v/>
      </c>
      <c r="E371" t="str">
        <v/>
      </c>
      <c r="F371" t="str">
        <v/>
      </c>
      <c r="G371" t="str">
        <v/>
      </c>
    </row>
    <row r="372" spans="1:7" ht="15.75" hidden="1" customHeight="1">
      <c r="A372" t="str">
        <v/>
      </c>
      <c r="B372" s="58" t="str">
        <v/>
      </c>
      <c r="C372" s="58" t="str">
        <v/>
      </c>
      <c r="D372" t="str">
        <v/>
      </c>
      <c r="E372" t="str">
        <v/>
      </c>
      <c r="F372" t="str">
        <v/>
      </c>
      <c r="G372" t="str">
        <v/>
      </c>
    </row>
    <row r="373" spans="1:7" ht="15.75" hidden="1" customHeight="1">
      <c r="A373" t="str">
        <v/>
      </c>
      <c r="B373" s="58" t="str">
        <v/>
      </c>
      <c r="C373" s="58" t="str">
        <v/>
      </c>
      <c r="D373" t="str">
        <v/>
      </c>
      <c r="E373" t="str">
        <v/>
      </c>
      <c r="F373" t="str">
        <v/>
      </c>
      <c r="G373" t="str">
        <v/>
      </c>
    </row>
    <row r="374" spans="1:7" ht="15.75" hidden="1" customHeight="1">
      <c r="A374" t="str">
        <v/>
      </c>
      <c r="B374" s="58" t="str">
        <v/>
      </c>
      <c r="C374" s="58" t="str">
        <v/>
      </c>
      <c r="D374" t="str">
        <v/>
      </c>
      <c r="E374" t="str">
        <v/>
      </c>
      <c r="F374" t="str">
        <v/>
      </c>
      <c r="G374" t="str">
        <v/>
      </c>
    </row>
    <row r="375" spans="1:7" ht="15.75" hidden="1" customHeight="1">
      <c r="A375" t="str">
        <v/>
      </c>
      <c r="B375" s="58" t="str">
        <v/>
      </c>
      <c r="C375" s="58" t="str">
        <v/>
      </c>
      <c r="D375" t="str">
        <v/>
      </c>
      <c r="E375" t="str">
        <v/>
      </c>
      <c r="F375" t="str">
        <v/>
      </c>
      <c r="G375" t="str">
        <v/>
      </c>
    </row>
    <row r="376" spans="1:7" ht="15.75" hidden="1" customHeight="1">
      <c r="A376" t="str">
        <v/>
      </c>
      <c r="B376" s="58" t="str">
        <v/>
      </c>
      <c r="C376" s="58" t="str">
        <v/>
      </c>
      <c r="D376" t="str">
        <v/>
      </c>
      <c r="E376" t="str">
        <v/>
      </c>
      <c r="F376" t="str">
        <v/>
      </c>
      <c r="G376" t="str">
        <v/>
      </c>
    </row>
    <row r="377" spans="1:7" ht="15.75" hidden="1" customHeight="1">
      <c r="A377" t="str">
        <v/>
      </c>
      <c r="B377" s="58" t="str">
        <v/>
      </c>
      <c r="C377" s="58" t="str">
        <v/>
      </c>
      <c r="D377" t="str">
        <v/>
      </c>
      <c r="E377" t="str">
        <v/>
      </c>
      <c r="F377" t="str">
        <v/>
      </c>
      <c r="G377" t="str">
        <v/>
      </c>
    </row>
    <row r="378" spans="1:7" ht="15.75" hidden="1" customHeight="1">
      <c r="A378" t="str">
        <v/>
      </c>
      <c r="B378" s="58" t="str">
        <v/>
      </c>
      <c r="C378" s="58" t="str">
        <v/>
      </c>
      <c r="D378" t="str">
        <v/>
      </c>
      <c r="E378" t="str">
        <v/>
      </c>
      <c r="F378" t="str">
        <v/>
      </c>
      <c r="G378" t="str">
        <v/>
      </c>
    </row>
    <row r="379" spans="1:7" ht="15.75" hidden="1" customHeight="1">
      <c r="A379" t="str">
        <v/>
      </c>
      <c r="B379" s="58" t="str">
        <v/>
      </c>
      <c r="C379" s="58" t="str">
        <v/>
      </c>
      <c r="D379" t="str">
        <v/>
      </c>
      <c r="E379" t="str">
        <v/>
      </c>
      <c r="F379" t="str">
        <v/>
      </c>
      <c r="G379" t="str">
        <v/>
      </c>
    </row>
    <row r="380" spans="1:7" ht="15.75" hidden="1" customHeight="1">
      <c r="A380" t="str">
        <v/>
      </c>
      <c r="B380" s="58" t="str">
        <v/>
      </c>
      <c r="C380" s="58" t="str">
        <v/>
      </c>
      <c r="D380" t="str">
        <v/>
      </c>
      <c r="E380" t="str">
        <v/>
      </c>
      <c r="F380" t="str">
        <v/>
      </c>
      <c r="G380" t="str">
        <v/>
      </c>
    </row>
    <row r="381" spans="1:7" ht="15.75" hidden="1" customHeight="1">
      <c r="A381" t="str">
        <v/>
      </c>
      <c r="B381" s="58" t="str">
        <v/>
      </c>
      <c r="C381" s="58" t="str">
        <v/>
      </c>
      <c r="D381" t="str">
        <v/>
      </c>
      <c r="E381" t="str">
        <v/>
      </c>
      <c r="F381" t="str">
        <v/>
      </c>
      <c r="G381" t="str">
        <v/>
      </c>
    </row>
    <row r="382" spans="1:7" ht="15.75" hidden="1" customHeight="1">
      <c r="A382" t="str">
        <v/>
      </c>
      <c r="B382" s="58" t="str">
        <v/>
      </c>
      <c r="C382" s="58" t="str">
        <v/>
      </c>
      <c r="D382" t="str">
        <v/>
      </c>
      <c r="E382" t="str">
        <v/>
      </c>
      <c r="F382" t="str">
        <v/>
      </c>
      <c r="G382" t="str">
        <v/>
      </c>
    </row>
    <row r="383" spans="1:7" ht="15.75" hidden="1" customHeight="1">
      <c r="A383" t="str">
        <v/>
      </c>
      <c r="B383" s="58" t="str">
        <v/>
      </c>
      <c r="C383" s="58" t="str">
        <v/>
      </c>
      <c r="D383" t="str">
        <v/>
      </c>
      <c r="E383" t="str">
        <v/>
      </c>
      <c r="F383" t="str">
        <v/>
      </c>
      <c r="G383" t="str">
        <v/>
      </c>
    </row>
    <row r="384" spans="1:7" ht="15.75" hidden="1" customHeight="1">
      <c r="A384" t="str">
        <v/>
      </c>
      <c r="B384" s="58" t="str">
        <v/>
      </c>
      <c r="C384" s="58" t="str">
        <v/>
      </c>
      <c r="D384" t="str">
        <v/>
      </c>
      <c r="E384" t="str">
        <v/>
      </c>
      <c r="F384" t="str">
        <v/>
      </c>
      <c r="G384" t="str">
        <v/>
      </c>
    </row>
    <row r="385" spans="1:7" ht="15.75" hidden="1" customHeight="1">
      <c r="A385" t="str">
        <v/>
      </c>
      <c r="B385" s="58" t="str">
        <v/>
      </c>
      <c r="C385" s="58" t="str">
        <v/>
      </c>
      <c r="D385" t="str">
        <v/>
      </c>
      <c r="E385" t="str">
        <v/>
      </c>
      <c r="F385" t="str">
        <v/>
      </c>
      <c r="G385" t="str">
        <v/>
      </c>
    </row>
    <row r="386" spans="1:7" ht="15.75" hidden="1" customHeight="1">
      <c r="A386" t="str">
        <v/>
      </c>
      <c r="B386" s="58" t="str">
        <v/>
      </c>
      <c r="C386" s="58" t="str">
        <v/>
      </c>
      <c r="D386" t="str">
        <v/>
      </c>
      <c r="E386" t="str">
        <v/>
      </c>
      <c r="F386" t="str">
        <v/>
      </c>
      <c r="G386" t="str">
        <v/>
      </c>
    </row>
    <row r="387" spans="1:7" ht="15.75" hidden="1" customHeight="1">
      <c r="A387" t="str">
        <v/>
      </c>
      <c r="B387" s="58" t="str">
        <v/>
      </c>
      <c r="C387" s="58" t="str">
        <v/>
      </c>
      <c r="D387" t="str">
        <v/>
      </c>
      <c r="E387" t="str">
        <v/>
      </c>
      <c r="F387" t="str">
        <v/>
      </c>
      <c r="G387" t="str">
        <v/>
      </c>
    </row>
    <row r="388" spans="1:7" ht="15.75" hidden="1" customHeight="1">
      <c r="A388" t="str">
        <v/>
      </c>
      <c r="B388" s="58" t="str">
        <v/>
      </c>
      <c r="C388" s="58" t="str">
        <v/>
      </c>
      <c r="D388" t="str">
        <v/>
      </c>
      <c r="E388" t="str">
        <v/>
      </c>
      <c r="F388" t="str">
        <v/>
      </c>
      <c r="G388" t="str">
        <v/>
      </c>
    </row>
    <row r="389" spans="1:7" ht="15.75" hidden="1" customHeight="1">
      <c r="A389" t="str">
        <v/>
      </c>
      <c r="B389" s="58" t="str">
        <v/>
      </c>
      <c r="C389" s="58" t="str">
        <v/>
      </c>
      <c r="D389" t="str">
        <v/>
      </c>
      <c r="E389" t="str">
        <v/>
      </c>
      <c r="F389" t="str">
        <v/>
      </c>
      <c r="G389" t="str">
        <v/>
      </c>
    </row>
    <row r="390" spans="1:7" ht="15.75" hidden="1" customHeight="1">
      <c r="A390" t="str">
        <v/>
      </c>
      <c r="B390" s="58" t="str">
        <v/>
      </c>
      <c r="C390" s="58" t="str">
        <v/>
      </c>
      <c r="D390" t="str">
        <v/>
      </c>
      <c r="E390" t="str">
        <v/>
      </c>
      <c r="F390" t="str">
        <v/>
      </c>
      <c r="G390" t="str">
        <v/>
      </c>
    </row>
    <row r="391" spans="1:7" ht="15.75" hidden="1" customHeight="1">
      <c r="A391" t="str">
        <v/>
      </c>
      <c r="B391" s="58" t="str">
        <v/>
      </c>
      <c r="C391" s="58" t="str">
        <v/>
      </c>
      <c r="D391" t="str">
        <v/>
      </c>
      <c r="E391" t="str">
        <v/>
      </c>
      <c r="F391" t="str">
        <v/>
      </c>
      <c r="G391" t="str">
        <v/>
      </c>
    </row>
    <row r="392" spans="1:7" ht="15.75" hidden="1" customHeight="1">
      <c r="A392" t="str">
        <v/>
      </c>
      <c r="B392" s="58" t="str">
        <v/>
      </c>
      <c r="C392" s="58" t="str">
        <v/>
      </c>
      <c r="D392" t="str">
        <v/>
      </c>
      <c r="E392" t="str">
        <v/>
      </c>
      <c r="F392" t="str">
        <v/>
      </c>
      <c r="G392" t="str">
        <v/>
      </c>
    </row>
    <row r="393" spans="1:7" ht="15.75" hidden="1" customHeight="1">
      <c r="A393" t="str">
        <v/>
      </c>
      <c r="B393" s="58" t="str">
        <v/>
      </c>
      <c r="C393" s="58" t="str">
        <v/>
      </c>
      <c r="D393" t="str">
        <v/>
      </c>
      <c r="E393" t="str">
        <v/>
      </c>
      <c r="F393" t="str">
        <v/>
      </c>
      <c r="G393" t="str">
        <v/>
      </c>
    </row>
    <row r="394" spans="1:7" ht="15.75" hidden="1" customHeight="1">
      <c r="A394" t="str">
        <v/>
      </c>
      <c r="B394" s="58" t="str">
        <v/>
      </c>
      <c r="C394" s="58" t="str">
        <v/>
      </c>
      <c r="D394" t="str">
        <v/>
      </c>
      <c r="E394" t="str">
        <v/>
      </c>
      <c r="F394" t="str">
        <v/>
      </c>
      <c r="G394" t="str">
        <v/>
      </c>
    </row>
    <row r="395" spans="1:7" ht="15.75" hidden="1" customHeight="1">
      <c r="A395" t="str">
        <v/>
      </c>
      <c r="B395" s="58" t="str">
        <v/>
      </c>
      <c r="C395" s="58" t="str">
        <v/>
      </c>
      <c r="D395" t="str">
        <v/>
      </c>
      <c r="E395" t="str">
        <v/>
      </c>
      <c r="F395" t="str">
        <v/>
      </c>
      <c r="G395" t="str">
        <v/>
      </c>
    </row>
    <row r="396" spans="1:7" ht="15.75" hidden="1" customHeight="1">
      <c r="A396" t="str">
        <v/>
      </c>
      <c r="B396" s="58" t="str">
        <v/>
      </c>
      <c r="C396" s="58" t="str">
        <v/>
      </c>
      <c r="D396" t="str">
        <v/>
      </c>
      <c r="E396" t="str">
        <v/>
      </c>
      <c r="F396" t="str">
        <v/>
      </c>
      <c r="G396" t="str">
        <v/>
      </c>
    </row>
    <row r="397" spans="1:7" ht="15.75" hidden="1" customHeight="1">
      <c r="A397" t="str">
        <v/>
      </c>
      <c r="B397" s="58" t="str">
        <v/>
      </c>
      <c r="C397" s="58" t="str">
        <v/>
      </c>
      <c r="D397" t="str">
        <v/>
      </c>
      <c r="E397" t="str">
        <v/>
      </c>
      <c r="F397" t="str">
        <v/>
      </c>
      <c r="G397" t="str">
        <v/>
      </c>
    </row>
    <row r="398" spans="1:7" ht="15.75" hidden="1" customHeight="1">
      <c r="A398" t="str">
        <v/>
      </c>
      <c r="B398" s="58" t="str">
        <v/>
      </c>
      <c r="C398" s="58" t="str">
        <v/>
      </c>
      <c r="D398" t="str">
        <v/>
      </c>
      <c r="E398" t="str">
        <v/>
      </c>
      <c r="F398" t="str">
        <v/>
      </c>
      <c r="G398" t="str">
        <v/>
      </c>
    </row>
    <row r="399" spans="1:7" ht="15.75" hidden="1" customHeight="1">
      <c r="A399" t="str">
        <v/>
      </c>
      <c r="B399" s="58" t="str">
        <v/>
      </c>
      <c r="C399" s="58" t="str">
        <v/>
      </c>
      <c r="D399" t="str">
        <v/>
      </c>
      <c r="E399" t="str">
        <v/>
      </c>
      <c r="F399" t="str">
        <v/>
      </c>
      <c r="G399" t="str">
        <v/>
      </c>
    </row>
    <row r="400" spans="1:7" ht="15.75" hidden="1" customHeight="1">
      <c r="A400" t="str">
        <v/>
      </c>
      <c r="B400" s="58" t="str">
        <v/>
      </c>
      <c r="C400" s="58" t="str">
        <v/>
      </c>
      <c r="D400" t="str">
        <v/>
      </c>
      <c r="E400" t="str">
        <v/>
      </c>
      <c r="F400" t="str">
        <v/>
      </c>
      <c r="G400" t="str">
        <v/>
      </c>
    </row>
    <row r="401" spans="1:7" ht="15.75" hidden="1" customHeight="1">
      <c r="A401" t="str">
        <v/>
      </c>
      <c r="B401" s="58" t="str">
        <v/>
      </c>
      <c r="C401" s="58" t="str">
        <v/>
      </c>
      <c r="D401" t="str">
        <v/>
      </c>
      <c r="E401" t="str">
        <v/>
      </c>
      <c r="F401" t="str">
        <v/>
      </c>
      <c r="G401" t="str">
        <v/>
      </c>
    </row>
    <row r="402" spans="1:7" ht="15.75" hidden="1" customHeight="1">
      <c r="A402" t="str">
        <v/>
      </c>
      <c r="B402" s="58" t="str">
        <v/>
      </c>
      <c r="C402" s="58" t="str">
        <v/>
      </c>
      <c r="D402" t="str">
        <v/>
      </c>
      <c r="E402" t="str">
        <v/>
      </c>
      <c r="F402" t="str">
        <v/>
      </c>
      <c r="G402" t="str">
        <v/>
      </c>
    </row>
    <row r="403" spans="1:7" ht="15.75" hidden="1" customHeight="1">
      <c r="A403" t="str">
        <v/>
      </c>
      <c r="B403" s="58" t="str">
        <v/>
      </c>
      <c r="C403" s="58" t="str">
        <v/>
      </c>
      <c r="D403" t="str">
        <v/>
      </c>
      <c r="E403" t="str">
        <v/>
      </c>
      <c r="F403" t="str">
        <v/>
      </c>
      <c r="G403" t="str">
        <v/>
      </c>
    </row>
    <row r="404" spans="1:7" ht="15.75" hidden="1" customHeight="1">
      <c r="A404" t="str">
        <v/>
      </c>
      <c r="B404" s="58" t="str">
        <v/>
      </c>
      <c r="C404" s="58" t="str">
        <v/>
      </c>
      <c r="D404" t="str">
        <v/>
      </c>
      <c r="E404" t="str">
        <v/>
      </c>
      <c r="F404" t="str">
        <v/>
      </c>
      <c r="G404" t="str">
        <v/>
      </c>
    </row>
    <row r="405" spans="1:7" ht="15.75" hidden="1" customHeight="1">
      <c r="A405" t="str">
        <v/>
      </c>
      <c r="B405" s="58" t="str">
        <v/>
      </c>
      <c r="C405" s="58" t="str">
        <v/>
      </c>
      <c r="D405" t="str">
        <v/>
      </c>
      <c r="E405" t="str">
        <v/>
      </c>
      <c r="F405" t="str">
        <v/>
      </c>
      <c r="G405" t="str">
        <v/>
      </c>
    </row>
    <row r="406" spans="1:7" ht="15.75" hidden="1" customHeight="1">
      <c r="A406" t="str">
        <v/>
      </c>
      <c r="B406" s="58" t="str">
        <v/>
      </c>
      <c r="C406" s="58" t="str">
        <v/>
      </c>
      <c r="D406" t="str">
        <v/>
      </c>
      <c r="E406" t="str">
        <v/>
      </c>
      <c r="F406" t="str">
        <v/>
      </c>
      <c r="G406" t="str">
        <v/>
      </c>
    </row>
    <row r="407" spans="1:7" ht="15.75" hidden="1" customHeight="1">
      <c r="A407" t="str">
        <v/>
      </c>
      <c r="B407" s="58" t="str">
        <v/>
      </c>
      <c r="C407" s="58" t="str">
        <v/>
      </c>
      <c r="D407" t="str">
        <v/>
      </c>
      <c r="E407" t="str">
        <v/>
      </c>
      <c r="F407" t="str">
        <v/>
      </c>
      <c r="G407" t="str">
        <v/>
      </c>
    </row>
    <row r="408" spans="1:7" ht="15.75" hidden="1" customHeight="1">
      <c r="A408" t="str">
        <v/>
      </c>
      <c r="B408" s="58" t="str">
        <v/>
      </c>
      <c r="C408" s="58" t="str">
        <v/>
      </c>
      <c r="D408" t="str">
        <v/>
      </c>
      <c r="E408" t="str">
        <v/>
      </c>
      <c r="F408" t="str">
        <v/>
      </c>
      <c r="G408" t="str">
        <v/>
      </c>
    </row>
    <row r="409" spans="1:7" ht="15.75" hidden="1" customHeight="1">
      <c r="A409" t="str">
        <v/>
      </c>
      <c r="B409" s="58" t="str">
        <v/>
      </c>
      <c r="C409" s="58" t="str">
        <v/>
      </c>
      <c r="D409" t="str">
        <v/>
      </c>
      <c r="E409" t="str">
        <v/>
      </c>
      <c r="F409" t="str">
        <v/>
      </c>
      <c r="G409" t="str">
        <v/>
      </c>
    </row>
    <row r="410" spans="1:7" ht="15.75" hidden="1" customHeight="1">
      <c r="A410" t="str">
        <v/>
      </c>
      <c r="B410" s="58" t="str">
        <v/>
      </c>
      <c r="C410" s="58" t="str">
        <v/>
      </c>
      <c r="D410" t="str">
        <v/>
      </c>
      <c r="E410" t="str">
        <v/>
      </c>
      <c r="F410" t="str">
        <v/>
      </c>
      <c r="G410" t="str">
        <v/>
      </c>
    </row>
    <row r="411" spans="1:7" ht="15.75" hidden="1" customHeight="1">
      <c r="A411" t="str">
        <v/>
      </c>
      <c r="B411" s="58" t="str">
        <v/>
      </c>
      <c r="C411" s="58" t="str">
        <v/>
      </c>
      <c r="D411" t="str">
        <v/>
      </c>
      <c r="E411" t="str">
        <v/>
      </c>
      <c r="F411" t="str">
        <v/>
      </c>
      <c r="G411" t="str">
        <v/>
      </c>
    </row>
    <row r="412" spans="1:7" ht="15.75" hidden="1" customHeight="1">
      <c r="A412" t="str">
        <v/>
      </c>
      <c r="B412" s="58" t="str">
        <v/>
      </c>
      <c r="C412" s="58" t="str">
        <v/>
      </c>
      <c r="D412" t="str">
        <v/>
      </c>
      <c r="E412" t="str">
        <v/>
      </c>
      <c r="F412" t="str">
        <v/>
      </c>
      <c r="G412" t="str">
        <v/>
      </c>
    </row>
    <row r="413" spans="1:7" ht="15.75" hidden="1" customHeight="1">
      <c r="A413" t="str">
        <v/>
      </c>
      <c r="B413" s="58" t="str">
        <v/>
      </c>
      <c r="C413" s="58" t="str">
        <v/>
      </c>
      <c r="D413" t="str">
        <v/>
      </c>
      <c r="E413" t="str">
        <v/>
      </c>
      <c r="F413" t="str">
        <v/>
      </c>
      <c r="G413" t="str">
        <v/>
      </c>
    </row>
    <row r="414" spans="1:7" ht="15.75" hidden="1" customHeight="1">
      <c r="A414" t="str">
        <v/>
      </c>
      <c r="B414" s="58" t="str">
        <v/>
      </c>
      <c r="C414" s="58" t="str">
        <v/>
      </c>
      <c r="D414" t="str">
        <v/>
      </c>
      <c r="E414" t="str">
        <v/>
      </c>
      <c r="F414" t="str">
        <v/>
      </c>
      <c r="G414" t="str">
        <v/>
      </c>
    </row>
    <row r="415" spans="1:7" ht="15.75" hidden="1" customHeight="1">
      <c r="A415" t="str">
        <v/>
      </c>
      <c r="B415" s="58" t="str">
        <v/>
      </c>
      <c r="C415" s="58" t="str">
        <v/>
      </c>
      <c r="D415" t="str">
        <v/>
      </c>
      <c r="E415" t="str">
        <v/>
      </c>
      <c r="F415" t="str">
        <v/>
      </c>
      <c r="G415" t="str">
        <v/>
      </c>
    </row>
    <row r="416" spans="1:7" ht="15.75" hidden="1" customHeight="1">
      <c r="A416" t="str">
        <v/>
      </c>
      <c r="B416" s="58" t="str">
        <v/>
      </c>
      <c r="C416" s="58" t="str">
        <v/>
      </c>
      <c r="D416" t="str">
        <v/>
      </c>
      <c r="E416" t="str">
        <v/>
      </c>
      <c r="F416" t="str">
        <v/>
      </c>
      <c r="G416" t="str">
        <v/>
      </c>
    </row>
    <row r="417" spans="1:7" ht="15.75" hidden="1" customHeight="1">
      <c r="A417" t="str">
        <v/>
      </c>
      <c r="B417" s="58" t="str">
        <v/>
      </c>
      <c r="C417" s="58" t="str">
        <v/>
      </c>
      <c r="D417" t="str">
        <v/>
      </c>
      <c r="E417" t="str">
        <v/>
      </c>
      <c r="F417" t="str">
        <v/>
      </c>
      <c r="G417" t="str">
        <v/>
      </c>
    </row>
    <row r="418" spans="1:7" ht="15.75" hidden="1" customHeight="1">
      <c r="A418" t="str">
        <v/>
      </c>
      <c r="B418" s="58" t="str">
        <v/>
      </c>
      <c r="C418" s="58" t="str">
        <v/>
      </c>
      <c r="D418" t="str">
        <v/>
      </c>
      <c r="E418" t="str">
        <v/>
      </c>
      <c r="F418" t="str">
        <v/>
      </c>
      <c r="G418" t="str">
        <v/>
      </c>
    </row>
    <row r="419" spans="1:7" ht="15.75" hidden="1" customHeight="1">
      <c r="A419" t="str">
        <v/>
      </c>
      <c r="B419" s="58" t="str">
        <v/>
      </c>
      <c r="C419" s="58" t="str">
        <v/>
      </c>
      <c r="D419" t="str">
        <v/>
      </c>
      <c r="E419" t="str">
        <v/>
      </c>
      <c r="F419" t="str">
        <v/>
      </c>
      <c r="G419" t="str">
        <v/>
      </c>
    </row>
    <row r="420" spans="1:7" ht="15.75" hidden="1" customHeight="1">
      <c r="A420" t="str">
        <v/>
      </c>
      <c r="B420" s="58" t="str">
        <v/>
      </c>
      <c r="C420" s="58" t="str">
        <v/>
      </c>
      <c r="D420" t="str">
        <v/>
      </c>
      <c r="E420" t="str">
        <v/>
      </c>
      <c r="F420" t="str">
        <v/>
      </c>
      <c r="G420" t="str">
        <v/>
      </c>
    </row>
    <row r="421" spans="1:7" ht="15.75" hidden="1" customHeight="1">
      <c r="A421" t="str">
        <v/>
      </c>
      <c r="B421" s="58" t="str">
        <v/>
      </c>
      <c r="C421" s="58" t="str">
        <v/>
      </c>
      <c r="D421" t="str">
        <v/>
      </c>
      <c r="E421" t="str">
        <v/>
      </c>
      <c r="F421" t="str">
        <v/>
      </c>
      <c r="G421" t="str">
        <v/>
      </c>
    </row>
    <row r="422" spans="1:7" ht="15.75" hidden="1" customHeight="1">
      <c r="A422" t="str">
        <v/>
      </c>
      <c r="B422" s="58" t="str">
        <v/>
      </c>
      <c r="C422" s="58" t="str">
        <v/>
      </c>
      <c r="D422" t="str">
        <v/>
      </c>
      <c r="E422" t="str">
        <v/>
      </c>
      <c r="F422" t="str">
        <v/>
      </c>
      <c r="G422" t="str">
        <v/>
      </c>
    </row>
    <row r="423" spans="1:7" ht="15.75" hidden="1" customHeight="1">
      <c r="A423" t="str">
        <v/>
      </c>
      <c r="B423" s="58" t="str">
        <v/>
      </c>
      <c r="C423" s="58" t="str">
        <v/>
      </c>
      <c r="D423" t="str">
        <v/>
      </c>
      <c r="E423" t="str">
        <v/>
      </c>
      <c r="F423" t="str">
        <v/>
      </c>
      <c r="G423" t="str">
        <v/>
      </c>
    </row>
    <row r="424" spans="1:7" ht="15.75" hidden="1" customHeight="1">
      <c r="A424" t="str">
        <v/>
      </c>
      <c r="B424" s="58" t="str">
        <v/>
      </c>
      <c r="C424" s="58" t="str">
        <v/>
      </c>
      <c r="D424" t="str">
        <v/>
      </c>
      <c r="E424" t="str">
        <v/>
      </c>
      <c r="F424" t="str">
        <v/>
      </c>
      <c r="G424" t="str">
        <v/>
      </c>
    </row>
    <row r="425" spans="1:7" ht="15.75" hidden="1" customHeight="1">
      <c r="A425" t="str">
        <v/>
      </c>
      <c r="B425" s="58" t="str">
        <v/>
      </c>
      <c r="C425" s="58" t="str">
        <v/>
      </c>
      <c r="D425" t="str">
        <v/>
      </c>
      <c r="E425" t="str">
        <v/>
      </c>
      <c r="F425" t="str">
        <v/>
      </c>
      <c r="G425" t="str">
        <v/>
      </c>
    </row>
    <row r="426" spans="1:7" ht="15.75" hidden="1" customHeight="1">
      <c r="A426" t="str">
        <v/>
      </c>
      <c r="B426" s="58" t="str">
        <v/>
      </c>
      <c r="C426" s="58" t="str">
        <v/>
      </c>
      <c r="D426" t="str">
        <v/>
      </c>
      <c r="E426" t="str">
        <v/>
      </c>
      <c r="F426" t="str">
        <v/>
      </c>
      <c r="G426" t="str">
        <v/>
      </c>
    </row>
    <row r="427" spans="1:7" ht="15.75" hidden="1" customHeight="1">
      <c r="A427" t="str">
        <v/>
      </c>
      <c r="B427" s="58" t="str">
        <v/>
      </c>
      <c r="C427" s="58" t="str">
        <v/>
      </c>
      <c r="D427" t="str">
        <v/>
      </c>
      <c r="E427" t="str">
        <v/>
      </c>
      <c r="F427" t="str">
        <v/>
      </c>
      <c r="G427" t="str">
        <v/>
      </c>
    </row>
    <row r="428" spans="1:7" ht="15.75" hidden="1" customHeight="1">
      <c r="A428" t="str">
        <v/>
      </c>
      <c r="B428" s="58" t="str">
        <v/>
      </c>
      <c r="C428" s="58" t="str">
        <v/>
      </c>
      <c r="D428" t="str">
        <v/>
      </c>
      <c r="E428" t="str">
        <v/>
      </c>
      <c r="F428" t="str">
        <v/>
      </c>
      <c r="G428" t="str">
        <v/>
      </c>
    </row>
    <row r="429" spans="1:7" ht="15.75" hidden="1" customHeight="1">
      <c r="A429" t="str">
        <v/>
      </c>
      <c r="B429" s="58" t="str">
        <v/>
      </c>
      <c r="C429" s="58" t="str">
        <v/>
      </c>
      <c r="D429" t="str">
        <v/>
      </c>
      <c r="E429" t="str">
        <v/>
      </c>
      <c r="F429" t="str">
        <v/>
      </c>
      <c r="G429" t="str">
        <v/>
      </c>
    </row>
    <row r="430" spans="1:7" ht="15.75" hidden="1" customHeight="1">
      <c r="A430" t="str">
        <v/>
      </c>
      <c r="B430" s="58" t="str">
        <v/>
      </c>
      <c r="C430" s="58" t="str">
        <v/>
      </c>
      <c r="D430" t="str">
        <v/>
      </c>
      <c r="E430" t="str">
        <v/>
      </c>
      <c r="F430" t="str">
        <v/>
      </c>
      <c r="G430" t="str">
        <v/>
      </c>
    </row>
    <row r="431" spans="1:7" ht="15.75" hidden="1" customHeight="1">
      <c r="A431" t="str">
        <v/>
      </c>
      <c r="B431" s="58" t="str">
        <v/>
      </c>
      <c r="C431" s="58" t="str">
        <v/>
      </c>
      <c r="D431" t="str">
        <v/>
      </c>
      <c r="E431" t="str">
        <v/>
      </c>
      <c r="F431" t="str">
        <v/>
      </c>
      <c r="G431" t="str">
        <v/>
      </c>
    </row>
    <row r="432" spans="1:7" ht="15.75" hidden="1" customHeight="1">
      <c r="A432" t="str">
        <v/>
      </c>
      <c r="B432" s="58" t="str">
        <v/>
      </c>
      <c r="C432" s="58" t="str">
        <v/>
      </c>
      <c r="D432" t="str">
        <v/>
      </c>
      <c r="E432" t="str">
        <v/>
      </c>
      <c r="F432" t="str">
        <v/>
      </c>
      <c r="G432" t="str">
        <v/>
      </c>
    </row>
    <row r="433" spans="1:7" ht="15.75" hidden="1" customHeight="1">
      <c r="A433" t="str">
        <v/>
      </c>
      <c r="B433" s="58" t="str">
        <v/>
      </c>
      <c r="C433" s="58" t="str">
        <v/>
      </c>
      <c r="D433" t="str">
        <v/>
      </c>
      <c r="E433" t="str">
        <v/>
      </c>
      <c r="F433" t="str">
        <v/>
      </c>
      <c r="G433" t="str">
        <v/>
      </c>
    </row>
    <row r="434" spans="1:7" ht="15.75" hidden="1" customHeight="1">
      <c r="A434" t="str">
        <v/>
      </c>
      <c r="B434" s="58" t="str">
        <v/>
      </c>
      <c r="C434" s="58" t="str">
        <v/>
      </c>
      <c r="D434" t="str">
        <v/>
      </c>
      <c r="E434" t="str">
        <v/>
      </c>
      <c r="F434" t="str">
        <v/>
      </c>
      <c r="G434" t="str">
        <v/>
      </c>
    </row>
    <row r="435" spans="1:7" ht="15.75" hidden="1" customHeight="1">
      <c r="A435" t="str">
        <v/>
      </c>
      <c r="B435" s="58" t="str">
        <v/>
      </c>
      <c r="C435" s="58" t="str">
        <v/>
      </c>
      <c r="D435" t="str">
        <v/>
      </c>
      <c r="E435" t="str">
        <v/>
      </c>
      <c r="F435" t="str">
        <v/>
      </c>
      <c r="G435" t="str">
        <v/>
      </c>
    </row>
    <row r="436" spans="1:7" ht="15.75" hidden="1" customHeight="1">
      <c r="A436" t="str">
        <v/>
      </c>
      <c r="B436" s="58" t="str">
        <v/>
      </c>
      <c r="C436" s="58" t="str">
        <v/>
      </c>
      <c r="D436" t="str">
        <v/>
      </c>
      <c r="E436" t="str">
        <v/>
      </c>
      <c r="F436" t="str">
        <v/>
      </c>
      <c r="G436" t="str">
        <v/>
      </c>
    </row>
    <row r="437" spans="1:7" ht="15.75" hidden="1" customHeight="1">
      <c r="A437" t="str">
        <v/>
      </c>
      <c r="B437" s="58" t="str">
        <v/>
      </c>
      <c r="C437" s="58" t="str">
        <v/>
      </c>
      <c r="D437" t="str">
        <v/>
      </c>
      <c r="E437" t="str">
        <v/>
      </c>
      <c r="F437" t="str">
        <v/>
      </c>
      <c r="G437" t="str">
        <v/>
      </c>
    </row>
    <row r="438" spans="1:7" ht="15.75" hidden="1" customHeight="1">
      <c r="A438" t="str">
        <v/>
      </c>
      <c r="B438" s="58" t="str">
        <v/>
      </c>
      <c r="C438" s="58" t="str">
        <v/>
      </c>
      <c r="D438" t="str">
        <v/>
      </c>
      <c r="E438" t="str">
        <v/>
      </c>
      <c r="F438" t="str">
        <v/>
      </c>
      <c r="G438" t="str">
        <v/>
      </c>
    </row>
    <row r="439" spans="1:7" ht="15.75" hidden="1" customHeight="1">
      <c r="A439" t="str">
        <v/>
      </c>
      <c r="B439" s="58" t="str">
        <v/>
      </c>
      <c r="C439" s="58" t="str">
        <v/>
      </c>
      <c r="D439" t="str">
        <v/>
      </c>
      <c r="E439" t="str">
        <v/>
      </c>
      <c r="F439" t="str">
        <v/>
      </c>
      <c r="G439" t="str">
        <v/>
      </c>
    </row>
    <row r="440" spans="1:7" ht="15.75" hidden="1" customHeight="1">
      <c r="A440" t="str">
        <v/>
      </c>
      <c r="B440" s="58" t="str">
        <v/>
      </c>
      <c r="C440" s="58" t="str">
        <v/>
      </c>
      <c r="D440" t="str">
        <v/>
      </c>
      <c r="E440" t="str">
        <v/>
      </c>
      <c r="F440" t="str">
        <v/>
      </c>
      <c r="G440" t="str">
        <v/>
      </c>
    </row>
    <row r="441" spans="1:7" ht="15.75" hidden="1" customHeight="1">
      <c r="A441" t="str">
        <v/>
      </c>
      <c r="B441" s="58" t="str">
        <v/>
      </c>
      <c r="C441" s="58" t="str">
        <v/>
      </c>
      <c r="D441" t="str">
        <v/>
      </c>
      <c r="E441" t="str">
        <v/>
      </c>
      <c r="F441" t="str">
        <v/>
      </c>
      <c r="G441" t="str">
        <v/>
      </c>
    </row>
    <row r="442" spans="1:7" ht="15.75" hidden="1" customHeight="1">
      <c r="A442" t="str">
        <v/>
      </c>
      <c r="B442" s="58" t="str">
        <v/>
      </c>
      <c r="C442" s="58" t="str">
        <v/>
      </c>
      <c r="D442" t="str">
        <v/>
      </c>
      <c r="E442" t="str">
        <v/>
      </c>
      <c r="F442" t="str">
        <v/>
      </c>
      <c r="G442" t="str">
        <v/>
      </c>
    </row>
    <row r="443" spans="1:7" ht="15.75" hidden="1" customHeight="1">
      <c r="A443" t="str">
        <v/>
      </c>
      <c r="B443" s="58" t="str">
        <v/>
      </c>
      <c r="C443" s="58" t="str">
        <v/>
      </c>
      <c r="D443" t="str">
        <v/>
      </c>
      <c r="E443" t="str">
        <v/>
      </c>
      <c r="F443" t="str">
        <v/>
      </c>
      <c r="G443" t="str">
        <v/>
      </c>
    </row>
    <row r="444" spans="1:7" ht="15.75" hidden="1" customHeight="1">
      <c r="A444" t="str">
        <v/>
      </c>
      <c r="B444" s="58" t="str">
        <v/>
      </c>
      <c r="C444" s="58" t="str">
        <v/>
      </c>
      <c r="D444" t="str">
        <v/>
      </c>
      <c r="E444" t="str">
        <v/>
      </c>
      <c r="F444" t="str">
        <v/>
      </c>
      <c r="G444" t="str">
        <v/>
      </c>
    </row>
    <row r="445" spans="1:7" ht="15.75" hidden="1" customHeight="1">
      <c r="A445" t="str">
        <v/>
      </c>
      <c r="B445" s="58" t="str">
        <v/>
      </c>
      <c r="C445" s="58" t="str">
        <v/>
      </c>
      <c r="D445" t="str">
        <v/>
      </c>
      <c r="E445" t="str">
        <v/>
      </c>
      <c r="F445" t="str">
        <v/>
      </c>
      <c r="G445" t="str">
        <v/>
      </c>
    </row>
    <row r="446" spans="1:7" ht="15.75" hidden="1" customHeight="1">
      <c r="A446" t="str">
        <v/>
      </c>
      <c r="B446" s="58" t="str">
        <v/>
      </c>
      <c r="C446" s="58" t="str">
        <v/>
      </c>
      <c r="D446" t="str">
        <v/>
      </c>
      <c r="E446" t="str">
        <v/>
      </c>
      <c r="F446" t="str">
        <v/>
      </c>
      <c r="G446" t="str">
        <v/>
      </c>
    </row>
    <row r="447" spans="1:7" ht="15.75" hidden="1" customHeight="1">
      <c r="A447" t="str">
        <v/>
      </c>
      <c r="B447" s="58" t="str">
        <v/>
      </c>
      <c r="C447" s="58" t="str">
        <v/>
      </c>
      <c r="D447" t="str">
        <v/>
      </c>
      <c r="E447" t="str">
        <v/>
      </c>
      <c r="F447" t="str">
        <v/>
      </c>
      <c r="G447" t="str">
        <v/>
      </c>
    </row>
    <row r="448" spans="1:7" ht="15.75" hidden="1" customHeight="1">
      <c r="A448" t="str">
        <v/>
      </c>
      <c r="B448" s="58" t="str">
        <v/>
      </c>
      <c r="C448" s="58" t="str">
        <v/>
      </c>
      <c r="D448" t="str">
        <v/>
      </c>
      <c r="E448" t="str">
        <v/>
      </c>
      <c r="F448" t="str">
        <v/>
      </c>
      <c r="G448" t="str">
        <v/>
      </c>
    </row>
    <row r="449" spans="1:7" ht="15.75" hidden="1" customHeight="1">
      <c r="A449" t="str">
        <v/>
      </c>
      <c r="B449" s="58" t="str">
        <v/>
      </c>
      <c r="C449" s="58" t="str">
        <v/>
      </c>
      <c r="D449" t="str">
        <v/>
      </c>
      <c r="E449" t="str">
        <v/>
      </c>
      <c r="F449" t="str">
        <v/>
      </c>
      <c r="G449" t="str">
        <v/>
      </c>
    </row>
    <row r="450" spans="1:7" ht="15.75" hidden="1" customHeight="1">
      <c r="A450" t="str">
        <v/>
      </c>
      <c r="B450" s="58" t="str">
        <v/>
      </c>
      <c r="C450" s="58" t="str">
        <v/>
      </c>
      <c r="D450" t="str">
        <v/>
      </c>
      <c r="E450" t="str">
        <v/>
      </c>
      <c r="F450" t="str">
        <v/>
      </c>
      <c r="G450" t="str">
        <v/>
      </c>
    </row>
    <row r="451" spans="1:7" ht="15.75" hidden="1" customHeight="1">
      <c r="A451" t="str">
        <v/>
      </c>
      <c r="B451" s="58" t="str">
        <v/>
      </c>
      <c r="C451" s="58" t="str">
        <v/>
      </c>
      <c r="D451" t="str">
        <v/>
      </c>
      <c r="E451" t="str">
        <v/>
      </c>
      <c r="F451" t="str">
        <v/>
      </c>
      <c r="G451" t="str">
        <v/>
      </c>
    </row>
    <row r="452" spans="1:7" ht="15.75" hidden="1" customHeight="1">
      <c r="A452" t="str">
        <v/>
      </c>
      <c r="B452" s="58" t="str">
        <v/>
      </c>
      <c r="C452" s="58" t="str">
        <v/>
      </c>
      <c r="D452" t="str">
        <v/>
      </c>
      <c r="E452" t="str">
        <v/>
      </c>
      <c r="F452" t="str">
        <v/>
      </c>
      <c r="G452" t="str">
        <v/>
      </c>
    </row>
    <row r="453" spans="1:7" ht="15.75" hidden="1" customHeight="1">
      <c r="A453" t="str">
        <v/>
      </c>
      <c r="B453" s="58" t="str">
        <v/>
      </c>
      <c r="C453" s="58" t="str">
        <v/>
      </c>
      <c r="D453" t="str">
        <v/>
      </c>
      <c r="E453" t="str">
        <v/>
      </c>
      <c r="F453" t="str">
        <v/>
      </c>
      <c r="G453" t="str">
        <v/>
      </c>
    </row>
    <row r="454" spans="1:7" ht="15.75" hidden="1" customHeight="1">
      <c r="A454" t="str">
        <v/>
      </c>
      <c r="B454" s="58" t="str">
        <v/>
      </c>
      <c r="C454" s="58" t="str">
        <v/>
      </c>
      <c r="D454" t="str">
        <v/>
      </c>
      <c r="E454" t="str">
        <v/>
      </c>
      <c r="F454" t="str">
        <v/>
      </c>
      <c r="G454" t="str">
        <v/>
      </c>
    </row>
    <row r="455" spans="1:7" ht="15.75" hidden="1" customHeight="1">
      <c r="A455" t="str">
        <v/>
      </c>
      <c r="B455" s="58" t="str">
        <v/>
      </c>
      <c r="C455" s="58" t="str">
        <v/>
      </c>
      <c r="D455" t="str">
        <v/>
      </c>
      <c r="E455" t="str">
        <v/>
      </c>
      <c r="F455" t="str">
        <v/>
      </c>
      <c r="G455" t="str">
        <v/>
      </c>
    </row>
    <row r="456" spans="1:7" ht="15.75" hidden="1" customHeight="1">
      <c r="A456" t="str">
        <v/>
      </c>
      <c r="B456" s="58" t="str">
        <v/>
      </c>
      <c r="C456" s="58" t="str">
        <v/>
      </c>
      <c r="D456" t="str">
        <v/>
      </c>
      <c r="E456" t="str">
        <v/>
      </c>
      <c r="F456" t="str">
        <v/>
      </c>
      <c r="G456" t="str">
        <v/>
      </c>
    </row>
    <row r="457" spans="1:7" ht="15.75" hidden="1" customHeight="1">
      <c r="A457" t="str">
        <v/>
      </c>
      <c r="B457" s="58" t="str">
        <v/>
      </c>
      <c r="C457" s="58" t="str">
        <v/>
      </c>
      <c r="D457" t="str">
        <v/>
      </c>
      <c r="E457" t="str">
        <v/>
      </c>
      <c r="F457" t="str">
        <v/>
      </c>
      <c r="G457" t="str">
        <v/>
      </c>
    </row>
    <row r="458" spans="1:7" ht="15.75" hidden="1" customHeight="1">
      <c r="A458" t="str">
        <v/>
      </c>
      <c r="B458" s="58" t="str">
        <v/>
      </c>
      <c r="C458" s="58" t="str">
        <v/>
      </c>
      <c r="D458" t="str">
        <v/>
      </c>
      <c r="E458" t="str">
        <v/>
      </c>
      <c r="F458" t="str">
        <v/>
      </c>
      <c r="G458" t="str">
        <v/>
      </c>
    </row>
    <row r="459" spans="1:7" ht="15.75" hidden="1" customHeight="1">
      <c r="A459" t="str">
        <v/>
      </c>
      <c r="B459" s="58" t="str">
        <v/>
      </c>
      <c r="C459" s="58" t="str">
        <v/>
      </c>
      <c r="D459" t="str">
        <v/>
      </c>
      <c r="E459" t="str">
        <v/>
      </c>
      <c r="F459" t="str">
        <v/>
      </c>
      <c r="G459" t="str">
        <v/>
      </c>
    </row>
    <row r="460" spans="1:7" ht="15.75" hidden="1" customHeight="1">
      <c r="A460" t="str">
        <v/>
      </c>
      <c r="B460" s="58" t="str">
        <v/>
      </c>
      <c r="C460" s="58" t="str">
        <v/>
      </c>
      <c r="D460" t="str">
        <v/>
      </c>
      <c r="E460" t="str">
        <v/>
      </c>
      <c r="F460" t="str">
        <v/>
      </c>
      <c r="G460" t="str">
        <v/>
      </c>
    </row>
    <row r="461" spans="1:7" ht="15.75" hidden="1" customHeight="1">
      <c r="A461" t="str">
        <v/>
      </c>
      <c r="B461" s="58" t="str">
        <v/>
      </c>
      <c r="C461" s="58" t="str">
        <v/>
      </c>
      <c r="D461" t="str">
        <v/>
      </c>
      <c r="E461" t="str">
        <v/>
      </c>
      <c r="F461" t="str">
        <v/>
      </c>
      <c r="G461" t="str">
        <v/>
      </c>
    </row>
    <row r="462" spans="1:7" ht="15.75" hidden="1" customHeight="1">
      <c r="A462" t="str">
        <v/>
      </c>
      <c r="B462" s="58" t="str">
        <v/>
      </c>
      <c r="C462" s="58" t="str">
        <v/>
      </c>
      <c r="D462" t="str">
        <v/>
      </c>
      <c r="E462" t="str">
        <v/>
      </c>
      <c r="F462" t="str">
        <v/>
      </c>
      <c r="G462" t="str">
        <v/>
      </c>
    </row>
    <row r="463" spans="1:7" ht="15.75" hidden="1" customHeight="1">
      <c r="A463" t="str">
        <v/>
      </c>
      <c r="B463" s="58" t="str">
        <v/>
      </c>
      <c r="C463" s="58" t="str">
        <v/>
      </c>
      <c r="D463" t="str">
        <v/>
      </c>
      <c r="E463" t="str">
        <v/>
      </c>
      <c r="F463" t="str">
        <v/>
      </c>
      <c r="G463" t="str">
        <v/>
      </c>
    </row>
    <row r="464" spans="1:7" ht="15.75" hidden="1" customHeight="1">
      <c r="A464" t="str">
        <v/>
      </c>
      <c r="B464" s="58" t="str">
        <v/>
      </c>
      <c r="C464" s="58" t="str">
        <v/>
      </c>
      <c r="D464" t="str">
        <v/>
      </c>
      <c r="E464" t="str">
        <v/>
      </c>
      <c r="F464" t="str">
        <v/>
      </c>
      <c r="G464" t="str">
        <v/>
      </c>
    </row>
    <row r="465" spans="1:7" ht="15.75" hidden="1" customHeight="1">
      <c r="A465" t="str">
        <v/>
      </c>
      <c r="B465" s="58" t="str">
        <v/>
      </c>
      <c r="C465" s="58" t="str">
        <v/>
      </c>
      <c r="D465" t="str">
        <v/>
      </c>
      <c r="E465" t="str">
        <v/>
      </c>
      <c r="F465" t="str">
        <v/>
      </c>
      <c r="G465" t="str">
        <v/>
      </c>
    </row>
    <row r="466" spans="1:7" ht="15.75" hidden="1" customHeight="1">
      <c r="A466" t="str">
        <v/>
      </c>
      <c r="B466" s="58" t="str">
        <v/>
      </c>
      <c r="C466" s="58" t="str">
        <v/>
      </c>
      <c r="D466" t="str">
        <v/>
      </c>
      <c r="E466" t="str">
        <v/>
      </c>
      <c r="F466" t="str">
        <v/>
      </c>
      <c r="G466" t="str">
        <v/>
      </c>
    </row>
    <row r="467" spans="1:7" ht="15.75" hidden="1" customHeight="1">
      <c r="A467" t="str">
        <v/>
      </c>
      <c r="B467" s="58" t="str">
        <v/>
      </c>
      <c r="C467" s="58" t="str">
        <v/>
      </c>
      <c r="D467" t="str">
        <v/>
      </c>
      <c r="E467" t="str">
        <v/>
      </c>
      <c r="F467" t="str">
        <v/>
      </c>
      <c r="G467" t="str">
        <v/>
      </c>
    </row>
    <row r="468" spans="1:7" ht="15.75" hidden="1" customHeight="1">
      <c r="A468" t="str">
        <v/>
      </c>
      <c r="B468" s="58" t="str">
        <v/>
      </c>
      <c r="C468" s="58" t="str">
        <v/>
      </c>
      <c r="D468" t="str">
        <v/>
      </c>
      <c r="E468" t="str">
        <v/>
      </c>
      <c r="F468" t="str">
        <v/>
      </c>
      <c r="G468" t="str">
        <v/>
      </c>
    </row>
    <row r="469" spans="1:7" ht="15.75" hidden="1" customHeight="1">
      <c r="A469" t="str">
        <v/>
      </c>
      <c r="B469" s="58" t="str">
        <v/>
      </c>
      <c r="C469" s="58" t="str">
        <v/>
      </c>
      <c r="D469" t="str">
        <v/>
      </c>
      <c r="E469" t="str">
        <v/>
      </c>
      <c r="F469" t="str">
        <v/>
      </c>
      <c r="G469" t="str">
        <v/>
      </c>
    </row>
    <row r="470" spans="1:7" ht="15.75" hidden="1" customHeight="1">
      <c r="A470" t="str">
        <v/>
      </c>
      <c r="B470" s="58" t="str">
        <v/>
      </c>
      <c r="C470" s="58" t="str">
        <v/>
      </c>
      <c r="D470" t="str">
        <v/>
      </c>
      <c r="E470" t="str">
        <v/>
      </c>
      <c r="F470" t="str">
        <v/>
      </c>
      <c r="G470" t="str">
        <v/>
      </c>
    </row>
    <row r="471" spans="1:7" ht="15.75" hidden="1" customHeight="1">
      <c r="A471" t="str">
        <v/>
      </c>
      <c r="B471" s="58" t="str">
        <v/>
      </c>
      <c r="C471" s="58" t="str">
        <v/>
      </c>
      <c r="D471" t="str">
        <v/>
      </c>
      <c r="E471" t="str">
        <v/>
      </c>
      <c r="F471" t="str">
        <v/>
      </c>
      <c r="G471" t="str">
        <v/>
      </c>
    </row>
    <row r="472" spans="1:7" ht="15.75" hidden="1" customHeight="1">
      <c r="A472" t="str">
        <v/>
      </c>
      <c r="B472" s="58" t="str">
        <v/>
      </c>
      <c r="C472" s="58" t="str">
        <v/>
      </c>
      <c r="D472" t="str">
        <v/>
      </c>
      <c r="E472" t="str">
        <v/>
      </c>
      <c r="F472" t="str">
        <v/>
      </c>
      <c r="G472" t="str">
        <v/>
      </c>
    </row>
    <row r="473" spans="1:7" ht="15.75" hidden="1" customHeight="1">
      <c r="A473" t="str">
        <v/>
      </c>
      <c r="B473" s="58" t="str">
        <v/>
      </c>
      <c r="C473" s="58" t="str">
        <v/>
      </c>
      <c r="D473" t="str">
        <v/>
      </c>
      <c r="E473" t="str">
        <v/>
      </c>
      <c r="F473" t="str">
        <v/>
      </c>
      <c r="G473" t="str">
        <v/>
      </c>
    </row>
    <row r="474" spans="1:7" ht="15.75" hidden="1" customHeight="1">
      <c r="A474" t="str">
        <v/>
      </c>
      <c r="B474" s="58" t="str">
        <v/>
      </c>
      <c r="C474" s="58" t="str">
        <v/>
      </c>
      <c r="D474" t="str">
        <v/>
      </c>
      <c r="E474" t="str">
        <v/>
      </c>
      <c r="F474" t="str">
        <v/>
      </c>
      <c r="G474" t="str">
        <v/>
      </c>
    </row>
    <row r="475" spans="1:7" ht="15.75" hidden="1" customHeight="1">
      <c r="A475" t="str">
        <v/>
      </c>
      <c r="B475" s="58" t="str">
        <v/>
      </c>
      <c r="C475" s="58" t="str">
        <v/>
      </c>
      <c r="D475" t="str">
        <v/>
      </c>
      <c r="E475" t="str">
        <v/>
      </c>
      <c r="F475" t="str">
        <v/>
      </c>
      <c r="G475" t="str">
        <v/>
      </c>
    </row>
    <row r="476" spans="1:7" ht="15.75" hidden="1" customHeight="1">
      <c r="A476" t="str">
        <v/>
      </c>
      <c r="B476" s="58" t="str">
        <v/>
      </c>
      <c r="C476" s="58" t="str">
        <v/>
      </c>
      <c r="D476" t="str">
        <v/>
      </c>
      <c r="E476" t="str">
        <v/>
      </c>
      <c r="F476" t="str">
        <v/>
      </c>
      <c r="G476" t="str">
        <v/>
      </c>
    </row>
    <row r="477" spans="1:7" ht="15.75" hidden="1" customHeight="1">
      <c r="A477" t="str">
        <v/>
      </c>
      <c r="B477" s="58" t="str">
        <v/>
      </c>
      <c r="C477" s="58" t="str">
        <v/>
      </c>
      <c r="D477" t="str">
        <v/>
      </c>
      <c r="E477" t="str">
        <v/>
      </c>
      <c r="F477" t="str">
        <v/>
      </c>
      <c r="G477" t="str">
        <v/>
      </c>
    </row>
    <row r="478" spans="1:7" ht="15.75" hidden="1" customHeight="1">
      <c r="A478" t="str">
        <v/>
      </c>
      <c r="B478" s="58" t="str">
        <v/>
      </c>
      <c r="C478" s="58" t="str">
        <v/>
      </c>
      <c r="D478" t="str">
        <v/>
      </c>
      <c r="E478" t="str">
        <v/>
      </c>
      <c r="F478" t="str">
        <v/>
      </c>
      <c r="G478" t="str">
        <v/>
      </c>
    </row>
    <row r="479" spans="1:7" ht="15.75" hidden="1" customHeight="1">
      <c r="A479" t="str">
        <v/>
      </c>
      <c r="B479" s="58" t="str">
        <v/>
      </c>
      <c r="C479" s="58" t="str">
        <v/>
      </c>
      <c r="D479" t="str">
        <v/>
      </c>
      <c r="E479" t="str">
        <v/>
      </c>
      <c r="F479" t="str">
        <v/>
      </c>
      <c r="G479" t="str">
        <v/>
      </c>
    </row>
    <row r="480" spans="1:7" ht="15.75" hidden="1" customHeight="1">
      <c r="A480" t="str">
        <v/>
      </c>
      <c r="B480" s="58" t="str">
        <v/>
      </c>
      <c r="C480" s="58" t="str">
        <v/>
      </c>
      <c r="D480" t="str">
        <v/>
      </c>
      <c r="E480" t="str">
        <v/>
      </c>
      <c r="F480" t="str">
        <v/>
      </c>
      <c r="G480" t="str">
        <v/>
      </c>
    </row>
    <row r="481" spans="1:7" ht="15.75" hidden="1" customHeight="1">
      <c r="A481" t="str">
        <v/>
      </c>
      <c r="B481" s="58" t="str">
        <v/>
      </c>
      <c r="C481" s="58" t="str">
        <v/>
      </c>
      <c r="D481" t="str">
        <v/>
      </c>
      <c r="E481" t="str">
        <v/>
      </c>
      <c r="F481" t="str">
        <v/>
      </c>
      <c r="G481" t="str">
        <v/>
      </c>
    </row>
    <row r="482" spans="1:7" ht="15.75" hidden="1" customHeight="1">
      <c r="A482" t="str">
        <v/>
      </c>
      <c r="B482" s="58" t="str">
        <v/>
      </c>
      <c r="C482" s="58" t="str">
        <v/>
      </c>
      <c r="D482" t="str">
        <v/>
      </c>
      <c r="E482" t="str">
        <v/>
      </c>
      <c r="F482" t="str">
        <v/>
      </c>
      <c r="G482" t="str">
        <v/>
      </c>
    </row>
    <row r="483" spans="1:7" ht="15.75" hidden="1" customHeight="1">
      <c r="A483" t="str">
        <v/>
      </c>
      <c r="B483" s="58" t="str">
        <v/>
      </c>
      <c r="C483" s="58" t="str">
        <v/>
      </c>
      <c r="D483" t="str">
        <v/>
      </c>
      <c r="E483" t="str">
        <v/>
      </c>
      <c r="F483" t="str">
        <v/>
      </c>
      <c r="G483" t="str">
        <v/>
      </c>
    </row>
    <row r="484" spans="1:7" ht="15.75" hidden="1" customHeight="1">
      <c r="A484" t="str">
        <v/>
      </c>
      <c r="B484" s="58" t="str">
        <v/>
      </c>
      <c r="C484" s="58" t="str">
        <v/>
      </c>
      <c r="D484" t="str">
        <v/>
      </c>
      <c r="E484" t="str">
        <v/>
      </c>
      <c r="F484" t="str">
        <v/>
      </c>
      <c r="G484" t="str">
        <v/>
      </c>
    </row>
    <row r="485" spans="1:7" ht="15.75" hidden="1" customHeight="1">
      <c r="A485" t="str">
        <v/>
      </c>
      <c r="B485" s="58" t="str">
        <v/>
      </c>
      <c r="C485" s="58" t="str">
        <v/>
      </c>
      <c r="D485" t="str">
        <v/>
      </c>
      <c r="E485" t="str">
        <v/>
      </c>
      <c r="F485" t="str">
        <v/>
      </c>
      <c r="G485" t="str">
        <v/>
      </c>
    </row>
    <row r="486" spans="1:7" ht="15.75" hidden="1" customHeight="1">
      <c r="A486" t="str">
        <v/>
      </c>
      <c r="B486" s="58" t="str">
        <v/>
      </c>
      <c r="C486" s="58" t="str">
        <v/>
      </c>
      <c r="D486" t="str">
        <v/>
      </c>
      <c r="E486" t="str">
        <v/>
      </c>
      <c r="F486" t="str">
        <v/>
      </c>
      <c r="G486" t="str">
        <v/>
      </c>
    </row>
    <row r="487" spans="1:7" ht="15.75" hidden="1" customHeight="1">
      <c r="A487" t="str">
        <v/>
      </c>
      <c r="B487" s="58" t="str">
        <v/>
      </c>
      <c r="C487" s="58" t="str">
        <v/>
      </c>
      <c r="D487" t="str">
        <v/>
      </c>
      <c r="E487" t="str">
        <v/>
      </c>
      <c r="F487" t="str">
        <v/>
      </c>
      <c r="G487" t="str">
        <v/>
      </c>
    </row>
    <row r="488" spans="1:7" ht="15.75" hidden="1" customHeight="1">
      <c r="A488" t="str">
        <v/>
      </c>
      <c r="B488" s="58" t="str">
        <v/>
      </c>
      <c r="C488" s="58" t="str">
        <v/>
      </c>
      <c r="D488" t="str">
        <v/>
      </c>
      <c r="E488" t="str">
        <v/>
      </c>
      <c r="F488" t="str">
        <v/>
      </c>
      <c r="G488" t="str">
        <v/>
      </c>
    </row>
    <row r="489" spans="1:7" ht="15.75" hidden="1" customHeight="1">
      <c r="A489" t="str">
        <v/>
      </c>
      <c r="B489" s="58" t="str">
        <v/>
      </c>
      <c r="C489" s="58" t="str">
        <v/>
      </c>
      <c r="D489" t="str">
        <v/>
      </c>
      <c r="E489" t="str">
        <v/>
      </c>
      <c r="F489" t="str">
        <v/>
      </c>
      <c r="G489" t="str">
        <v/>
      </c>
    </row>
    <row r="490" spans="1:7" ht="15.75" hidden="1" customHeight="1">
      <c r="A490" t="str">
        <v/>
      </c>
      <c r="B490" s="58" t="str">
        <v/>
      </c>
      <c r="C490" s="58" t="str">
        <v/>
      </c>
      <c r="D490" t="str">
        <v/>
      </c>
      <c r="E490" t="str">
        <v/>
      </c>
      <c r="F490" t="str">
        <v/>
      </c>
      <c r="G490" t="str">
        <v/>
      </c>
    </row>
    <row r="491" spans="1:7" ht="15.75" hidden="1" customHeight="1">
      <c r="A491" t="str">
        <v/>
      </c>
      <c r="B491" s="58" t="str">
        <v/>
      </c>
      <c r="C491" s="58" t="str">
        <v/>
      </c>
      <c r="D491" t="str">
        <v/>
      </c>
      <c r="E491" t="str">
        <v/>
      </c>
      <c r="F491" t="str">
        <v/>
      </c>
      <c r="G491" t="str">
        <v/>
      </c>
    </row>
    <row r="492" spans="1:7" ht="15.75" hidden="1" customHeight="1">
      <c r="A492" t="str">
        <v/>
      </c>
      <c r="B492" s="58" t="str">
        <v/>
      </c>
      <c r="C492" s="58" t="str">
        <v/>
      </c>
      <c r="D492" t="str">
        <v/>
      </c>
      <c r="E492" t="str">
        <v/>
      </c>
      <c r="F492" t="str">
        <v/>
      </c>
      <c r="G492" t="str">
        <v/>
      </c>
    </row>
    <row r="493" spans="1:7" ht="15.75" hidden="1" customHeight="1">
      <c r="A493" t="str">
        <v/>
      </c>
      <c r="B493" s="58" t="str">
        <v/>
      </c>
      <c r="C493" s="58" t="str">
        <v/>
      </c>
      <c r="D493" t="str">
        <v/>
      </c>
      <c r="E493" t="str">
        <v/>
      </c>
      <c r="F493" t="str">
        <v/>
      </c>
      <c r="G493" t="str">
        <v/>
      </c>
    </row>
    <row r="494" spans="1:7" ht="15.75" hidden="1" customHeight="1">
      <c r="A494" t="str">
        <v/>
      </c>
      <c r="B494" s="58" t="str">
        <v/>
      </c>
      <c r="C494" s="58" t="str">
        <v/>
      </c>
      <c r="D494" t="str">
        <v/>
      </c>
      <c r="E494" t="str">
        <v/>
      </c>
      <c r="F494" t="str">
        <v/>
      </c>
      <c r="G494" t="str">
        <v/>
      </c>
    </row>
    <row r="495" spans="1:7" ht="15.75" hidden="1" customHeight="1">
      <c r="A495" t="str">
        <v/>
      </c>
      <c r="B495" s="58" t="str">
        <v/>
      </c>
      <c r="C495" s="58" t="str">
        <v/>
      </c>
      <c r="D495" t="str">
        <v/>
      </c>
      <c r="E495" t="str">
        <v/>
      </c>
      <c r="F495" t="str">
        <v/>
      </c>
      <c r="G495" t="str">
        <v/>
      </c>
    </row>
    <row r="496" spans="1:7" ht="15.75" hidden="1" customHeight="1">
      <c r="A496" t="str">
        <v/>
      </c>
      <c r="B496" s="58" t="str">
        <v/>
      </c>
      <c r="C496" s="58" t="str">
        <v/>
      </c>
      <c r="D496" t="str">
        <v/>
      </c>
      <c r="E496" t="str">
        <v/>
      </c>
      <c r="F496" t="str">
        <v/>
      </c>
      <c r="G496" t="str">
        <v/>
      </c>
    </row>
    <row r="497" spans="1:7" ht="15.75" hidden="1" customHeight="1">
      <c r="A497" t="str">
        <v/>
      </c>
      <c r="B497" s="58" t="str">
        <v/>
      </c>
      <c r="C497" s="58" t="str">
        <v/>
      </c>
      <c r="D497" t="str">
        <v/>
      </c>
      <c r="E497" t="str">
        <v/>
      </c>
      <c r="F497" t="str">
        <v/>
      </c>
      <c r="G497" t="str">
        <v/>
      </c>
    </row>
    <row r="498" spans="1:7" ht="15.75" hidden="1" customHeight="1">
      <c r="A498" t="str">
        <v/>
      </c>
      <c r="B498" s="58" t="str">
        <v/>
      </c>
      <c r="C498" s="58" t="str">
        <v/>
      </c>
      <c r="D498" t="str">
        <v/>
      </c>
      <c r="E498" t="str">
        <v/>
      </c>
      <c r="F498" t="str">
        <v/>
      </c>
      <c r="G498" t="str">
        <v/>
      </c>
    </row>
    <row r="499" spans="1:7" ht="15.75" hidden="1" customHeight="1">
      <c r="A499" t="str">
        <v/>
      </c>
      <c r="B499" s="58" t="str">
        <v/>
      </c>
      <c r="C499" s="58" t="str">
        <v/>
      </c>
      <c r="D499" t="str">
        <v/>
      </c>
      <c r="E499" t="str">
        <v/>
      </c>
      <c r="F499" t="str">
        <v/>
      </c>
      <c r="G499" t="str">
        <v/>
      </c>
    </row>
    <row r="500" spans="1:7" ht="15.75" hidden="1" customHeight="1">
      <c r="A500" t="str">
        <v/>
      </c>
      <c r="B500" s="58" t="str">
        <v/>
      </c>
      <c r="C500" s="58" t="str">
        <v/>
      </c>
      <c r="D500" t="str">
        <v/>
      </c>
      <c r="E500" t="str">
        <v/>
      </c>
      <c r="F500" t="str">
        <v/>
      </c>
      <c r="G500" t="str">
        <v/>
      </c>
    </row>
    <row r="501" spans="1:7" ht="15.75" hidden="1" customHeight="1">
      <c r="A501" t="str">
        <v/>
      </c>
      <c r="B501" s="58" t="str">
        <v/>
      </c>
      <c r="C501" s="58" t="str">
        <v/>
      </c>
      <c r="D501" t="str">
        <v/>
      </c>
      <c r="E501" t="str">
        <v/>
      </c>
      <c r="F501" t="str">
        <v/>
      </c>
      <c r="G501" t="str">
        <v/>
      </c>
    </row>
    <row r="502" spans="1:7" ht="15.75" hidden="1" customHeight="1">
      <c r="A502" t="str">
        <v/>
      </c>
      <c r="B502" s="58" t="str">
        <v/>
      </c>
      <c r="C502" s="58"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83" priority="3">
      <formula>LEN(TRIM(G6))=0</formula>
    </cfRule>
    <cfRule type="cellIs" dxfId="82" priority="4" operator="lessThan">
      <formula>0</formula>
    </cfRule>
    <cfRule type="cellIs" dxfId="81" priority="5" operator="equal">
      <formula>0</formula>
    </cfRule>
    <cfRule type="cellIs" dxfId="80" priority="6" operator="between">
      <formula>$F6</formula>
      <formula>0</formula>
    </cfRule>
  </conditionalFormatting>
  <conditionalFormatting sqref="J6:J283">
    <cfRule type="cellIs" dxfId="79" priority="7" operator="equal">
      <formula>0</formula>
    </cfRule>
    <cfRule type="notContainsBlanks" dxfId="78" priority="8">
      <formula>LEN(TRIM(J6))&gt;0</formula>
    </cfRule>
    <cfRule type="containsBlanks" dxfId="77"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topLeftCell="J5" workbookViewId="0">
      <selection activeCell="J9" sqref="J9"/>
    </sheetView>
  </sheetViews>
  <sheetFormatPr defaultColWidth="12.5703125" defaultRowHeight="15.75" customHeight="1"/>
  <cols>
    <col min="1" max="1" width="28.7109375" customWidth="1"/>
    <col min="2" max="2" width="17.42578125" style="58" customWidth="1"/>
    <col min="3" max="3" width="22.42578125" style="58"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61" t="s">
        <v>186</v>
      </c>
      <c r="B1" s="161"/>
      <c r="C1" s="161"/>
      <c r="D1" s="161"/>
      <c r="E1" s="161"/>
      <c r="F1" s="161"/>
      <c r="G1" s="161"/>
      <c r="H1" s="161"/>
      <c r="I1" s="161"/>
      <c r="J1" s="161"/>
      <c r="K1" s="161"/>
      <c r="M1" s="86" t="s">
        <v>181</v>
      </c>
      <c r="O1" s="80"/>
    </row>
    <row r="2" spans="1:15" ht="18" customHeight="1">
      <c r="A2" s="162" t="str">
        <f>CONCATENATE('Buyer Contact Info'!L5,'Buyer Contact Info'!M5,'Buyer Contact Info'!N5,'Buyer Contact Info'!O5)</f>
        <v>Place your orders on the right in UNIT by Thursday at 17:00</v>
      </c>
      <c r="B2" s="162"/>
      <c r="C2" s="162"/>
      <c r="D2" s="162"/>
      <c r="E2" s="162"/>
      <c r="F2" s="162"/>
      <c r="G2" s="162"/>
      <c r="H2" s="162"/>
      <c r="I2" s="162"/>
      <c r="J2" s="162"/>
      <c r="K2" s="162"/>
      <c r="M2" s="87" t="str">
        <f>HYPERLINK("mailto:"&amp;O2&amp;"?cc="&amp;O3, "email us here" )</f>
        <v>email us here</v>
      </c>
      <c r="O2" s="81" t="s">
        <v>182</v>
      </c>
    </row>
    <row r="3" spans="1:15" ht="24" customHeight="1">
      <c r="A3" s="71"/>
      <c r="B3" s="71"/>
      <c r="C3" s="71"/>
      <c r="D3" s="71"/>
      <c r="E3" s="71"/>
      <c r="F3" s="71"/>
      <c r="G3" s="71"/>
      <c r="H3" s="71"/>
      <c r="J3" s="73" t="str">
        <f>'TEMPLATE Order Page ADMIN USE'!J3</f>
        <v>Total Due to all Growers: (auto-calc)</v>
      </c>
      <c r="K3" s="74">
        <f>SUMPRODUCT(J6:J283,'GROWERS'' PAGE'!E4:E281)</f>
        <v>0</v>
      </c>
      <c r="O3" s="81" t="s">
        <v>183</v>
      </c>
    </row>
    <row r="4" spans="1:15" ht="10.5" customHeight="1">
      <c r="A4" s="79" t="str" cm="1">
        <f t="array" ref="A4:G283">IF('GROWERS'' PAGE'!A2:G281="","",'GROWERS'' PAGE'!A2:G281)</f>
        <v>Weekly Offering - Growers/Producers place produce here by Tuesday midday</v>
      </c>
      <c r="B4" s="56" t="str">
        <v/>
      </c>
      <c r="C4" s="56" t="str">
        <v/>
      </c>
      <c r="D4" s="41" t="str">
        <v/>
      </c>
      <c r="E4" s="41" t="str">
        <v/>
      </c>
      <c r="F4" s="41" t="str">
        <v/>
      </c>
      <c r="G4" s="41" t="str">
        <v/>
      </c>
      <c r="H4" s="47"/>
      <c r="K4" s="47"/>
    </row>
    <row r="5" spans="1:15" ht="36.75" customHeight="1">
      <c r="A5" s="4" t="str">
        <v>Growers</v>
      </c>
      <c r="B5" s="57" t="str">
        <v>Produce Name</v>
      </c>
      <c r="C5" s="57" t="str">
        <v>Additional Info</v>
      </c>
      <c r="D5" s="6" t="str">
        <v>UNIT</v>
      </c>
      <c r="E5" s="78" t="str">
        <v>Price/   UNIT (£)</v>
      </c>
      <c r="F5" s="76" t="str">
        <v>Initial Stock Available in UNIT</v>
      </c>
      <c r="G5" s="77" t="str">
        <v xml:space="preserve">Remaining Stock in UNIT </v>
      </c>
      <c r="H5" s="68" t="s">
        <v>184</v>
      </c>
      <c r="I5" s="75"/>
      <c r="J5" s="72" t="str">
        <f>'TEMPLATE Order Page ADMIN USE'!J5</f>
        <v>ENTER Order Quantity in UNIT:</v>
      </c>
    </row>
    <row r="6" spans="1:15" ht="14.25" hidden="1" customHeight="1">
      <c r="A6" s="8" t="str">
        <v>Blacklands</v>
      </c>
      <c r="B6" s="49" t="str">
        <v/>
      </c>
      <c r="C6" s="49" t="str">
        <v/>
      </c>
      <c r="D6" s="49" t="str">
        <v/>
      </c>
      <c r="E6" s="52" t="str">
        <v/>
      </c>
      <c r="F6" s="9" t="str">
        <v/>
      </c>
      <c r="G6" s="39" t="str">
        <v/>
      </c>
      <c r="H6" s="69" t="e" cm="1">
        <f t="array" ref="H6:H283">'TEMPLATE Order Page ADMIN USE'!H6:H283</f>
        <v>#REF!</v>
      </c>
      <c r="I6" s="12"/>
      <c r="J6" s="11"/>
    </row>
    <row r="7" spans="1:15" ht="14.45" hidden="1">
      <c r="A7" s="8" t="str">
        <v>Blacklands</v>
      </c>
      <c r="B7" s="49" t="str">
        <v/>
      </c>
      <c r="C7" s="49" t="str">
        <v/>
      </c>
      <c r="D7" s="49" t="str">
        <v/>
      </c>
      <c r="E7" s="52" t="str">
        <v/>
      </c>
      <c r="F7" s="9" t="str">
        <v/>
      </c>
      <c r="G7" s="39" t="str">
        <v/>
      </c>
      <c r="H7" s="69" t="e">
        <v>#REF!</v>
      </c>
      <c r="I7" s="12"/>
      <c r="J7" s="11"/>
    </row>
    <row r="8" spans="1:15" ht="14.45" hidden="1">
      <c r="A8" s="8" t="str">
        <v>Blacklands</v>
      </c>
      <c r="B8" s="49" t="str">
        <v/>
      </c>
      <c r="C8" s="49" t="str">
        <v/>
      </c>
      <c r="D8" s="49" t="str">
        <v/>
      </c>
      <c r="E8" s="52" t="str">
        <v/>
      </c>
      <c r="F8" s="9" t="str">
        <v/>
      </c>
      <c r="G8" s="39" t="str">
        <v/>
      </c>
      <c r="H8" s="69" t="e">
        <v>#REF!</v>
      </c>
      <c r="I8" s="12"/>
      <c r="J8" s="11"/>
    </row>
    <row r="9" spans="1:15" ht="14.45" hidden="1">
      <c r="A9" s="8" t="str">
        <v>Blacklands</v>
      </c>
      <c r="B9" s="49" t="str">
        <v/>
      </c>
      <c r="C9" s="49" t="str">
        <v/>
      </c>
      <c r="D9" s="49" t="str">
        <v/>
      </c>
      <c r="E9" s="52" t="str">
        <v/>
      </c>
      <c r="F9" s="9" t="str">
        <v/>
      </c>
      <c r="G9" s="55" t="str">
        <v/>
      </c>
      <c r="H9" s="69" t="e">
        <v>#REF!</v>
      </c>
      <c r="I9" s="12"/>
      <c r="J9" s="11"/>
    </row>
    <row r="10" spans="1:15" ht="14.45" hidden="1">
      <c r="A10" s="8" t="str">
        <v>Blacklands</v>
      </c>
      <c r="B10" s="49" t="str">
        <v/>
      </c>
      <c r="C10" s="49" t="str">
        <v/>
      </c>
      <c r="D10" s="49" t="str">
        <v/>
      </c>
      <c r="E10" s="52" t="str">
        <v/>
      </c>
      <c r="F10" s="9" t="str">
        <v/>
      </c>
      <c r="G10" s="39" t="str">
        <v/>
      </c>
      <c r="H10" s="69" t="e">
        <v>#REF!</v>
      </c>
      <c r="I10" s="12"/>
      <c r="J10" s="11"/>
    </row>
    <row r="11" spans="1:15" ht="14.45" hidden="1">
      <c r="A11" s="8" t="str">
        <v>Blacklands</v>
      </c>
      <c r="B11" s="49" t="str">
        <v/>
      </c>
      <c r="C11" s="49" t="str">
        <v/>
      </c>
      <c r="D11" s="49" t="str">
        <v/>
      </c>
      <c r="E11" s="52" t="str">
        <v/>
      </c>
      <c r="F11" s="9" t="str">
        <v/>
      </c>
      <c r="G11" s="39" t="str">
        <v/>
      </c>
      <c r="H11" s="69" t="e">
        <v>#REF!</v>
      </c>
      <c r="I11" s="12"/>
      <c r="J11" s="11"/>
    </row>
    <row r="12" spans="1:15" ht="14.45" hidden="1">
      <c r="A12" s="8" t="str">
        <v>Blacklands</v>
      </c>
      <c r="B12" s="49" t="str">
        <v/>
      </c>
      <c r="C12" s="49" t="str">
        <v/>
      </c>
      <c r="D12" s="49" t="str">
        <v/>
      </c>
      <c r="E12" s="52" t="str">
        <v/>
      </c>
      <c r="F12" s="9" t="str">
        <v/>
      </c>
      <c r="G12" s="39" t="str">
        <v/>
      </c>
      <c r="H12" s="69" t="e">
        <v>#REF!</v>
      </c>
      <c r="I12" s="12"/>
      <c r="J12" s="11"/>
    </row>
    <row r="13" spans="1:15" ht="14.45" hidden="1">
      <c r="A13" s="8" t="str">
        <v>Blacklands</v>
      </c>
      <c r="B13" s="49" t="str">
        <v/>
      </c>
      <c r="C13" s="49" t="str">
        <v/>
      </c>
      <c r="D13" s="49" t="str">
        <v/>
      </c>
      <c r="E13" s="52" t="str">
        <v/>
      </c>
      <c r="F13" s="9" t="str">
        <v/>
      </c>
      <c r="G13" s="39" t="str">
        <v/>
      </c>
      <c r="H13" s="69" t="e">
        <v>#REF!</v>
      </c>
      <c r="I13" s="12"/>
      <c r="J13" s="11"/>
    </row>
    <row r="14" spans="1:15" ht="14.45" hidden="1">
      <c r="A14" s="8" t="str">
        <v>Blacklands</v>
      </c>
      <c r="B14" s="49" t="str">
        <v/>
      </c>
      <c r="C14" s="49" t="str">
        <v/>
      </c>
      <c r="D14" s="49" t="str">
        <v/>
      </c>
      <c r="E14" s="52" t="str">
        <v/>
      </c>
      <c r="F14" s="9" t="str">
        <v/>
      </c>
      <c r="G14" s="39" t="str">
        <v/>
      </c>
      <c r="H14" s="69" t="e">
        <v>#REF!</v>
      </c>
      <c r="I14" s="12"/>
      <c r="J14" s="11"/>
    </row>
    <row r="15" spans="1:15" ht="14.45" hidden="1">
      <c r="A15" s="8" t="str">
        <v>Blacklands</v>
      </c>
      <c r="B15" s="49" t="str">
        <v/>
      </c>
      <c r="C15" s="49" t="str">
        <v/>
      </c>
      <c r="D15" s="49" t="str">
        <v/>
      </c>
      <c r="E15" s="52" t="str">
        <v/>
      </c>
      <c r="F15" s="9" t="str">
        <v/>
      </c>
      <c r="G15" s="39" t="str">
        <v/>
      </c>
      <c r="H15" s="69" t="e">
        <v>#REF!</v>
      </c>
      <c r="I15" s="12"/>
      <c r="J15" s="11"/>
    </row>
    <row r="16" spans="1:15" ht="14.45" hidden="1">
      <c r="A16" s="8" t="str">
        <v>Blacklands</v>
      </c>
      <c r="B16" s="49" t="str">
        <v/>
      </c>
      <c r="C16" s="49" t="str">
        <v/>
      </c>
      <c r="D16" s="49" t="str">
        <v/>
      </c>
      <c r="E16" s="52" t="str">
        <v/>
      </c>
      <c r="F16" s="9" t="str">
        <v/>
      </c>
      <c r="G16" s="39" t="str">
        <v/>
      </c>
      <c r="H16" s="69" t="e">
        <v>#REF!</v>
      </c>
      <c r="I16" s="12"/>
      <c r="J16" s="11"/>
    </row>
    <row r="17" spans="1:10" ht="14.45" hidden="1">
      <c r="A17" s="8" t="str">
        <v>Blacklands</v>
      </c>
      <c r="B17" s="49" t="str">
        <v/>
      </c>
      <c r="C17" s="49" t="str">
        <v/>
      </c>
      <c r="D17" s="49" t="str">
        <v/>
      </c>
      <c r="E17" s="52" t="str">
        <v/>
      </c>
      <c r="F17" s="9" t="str">
        <v/>
      </c>
      <c r="G17" s="39" t="str">
        <v/>
      </c>
      <c r="H17" s="69" t="e">
        <v>#REF!</v>
      </c>
      <c r="I17" s="12"/>
      <c r="J17" s="13"/>
    </row>
    <row r="18" spans="1:10" ht="14.45" hidden="1">
      <c r="A18" s="8" t="str">
        <v>Blacklands</v>
      </c>
      <c r="B18" s="49" t="str">
        <v/>
      </c>
      <c r="C18" s="49" t="str">
        <v/>
      </c>
      <c r="D18" s="49" t="str">
        <v/>
      </c>
      <c r="E18" s="52" t="str">
        <v/>
      </c>
      <c r="F18" s="9" t="str">
        <v/>
      </c>
      <c r="G18" s="39" t="str">
        <v/>
      </c>
      <c r="H18" s="69" t="e">
        <v>#REF!</v>
      </c>
      <c r="I18" s="12"/>
      <c r="J18" s="13"/>
    </row>
    <row r="19" spans="1:10" ht="14.45" hidden="1">
      <c r="A19" s="8" t="str">
        <v>Blacklands</v>
      </c>
      <c r="B19" s="49" t="str">
        <v/>
      </c>
      <c r="C19" s="49" t="str">
        <v/>
      </c>
      <c r="D19" s="49" t="str">
        <v/>
      </c>
      <c r="E19" s="52" t="str">
        <v/>
      </c>
      <c r="F19" s="9" t="str">
        <v/>
      </c>
      <c r="G19" s="39" t="str">
        <v/>
      </c>
      <c r="H19" s="69" t="e">
        <v>#REF!</v>
      </c>
      <c r="I19" s="12"/>
      <c r="J19" s="13"/>
    </row>
    <row r="20" spans="1:10" ht="14.45" hidden="1">
      <c r="A20" s="8" t="str">
        <v>Blacklands</v>
      </c>
      <c r="B20" s="49" t="str">
        <v/>
      </c>
      <c r="C20" s="49" t="str">
        <v/>
      </c>
      <c r="D20" s="49" t="str">
        <v/>
      </c>
      <c r="E20" s="52" t="str">
        <v/>
      </c>
      <c r="F20" s="9" t="str">
        <v/>
      </c>
      <c r="G20" s="39" t="str">
        <v/>
      </c>
      <c r="H20" s="69" t="e">
        <v>#REF!</v>
      </c>
      <c r="I20" s="12"/>
      <c r="J20" s="13"/>
    </row>
    <row r="21" spans="1:10" ht="14.45" hidden="1">
      <c r="A21" s="8" t="str">
        <v>Blacklands</v>
      </c>
      <c r="B21" s="49" t="str">
        <v/>
      </c>
      <c r="C21" s="49" t="str">
        <v/>
      </c>
      <c r="D21" s="49" t="str">
        <v/>
      </c>
      <c r="E21" s="52" t="str">
        <v/>
      </c>
      <c r="F21" s="9" t="str">
        <v/>
      </c>
      <c r="G21" s="39" t="str">
        <v/>
      </c>
      <c r="H21" s="69" t="e">
        <v>#REF!</v>
      </c>
      <c r="I21" s="12"/>
      <c r="J21" s="13"/>
    </row>
    <row r="22" spans="1:10" ht="14.45" hidden="1">
      <c r="A22" s="8" t="str">
        <v>Blacklands</v>
      </c>
      <c r="B22" s="49" t="str">
        <v/>
      </c>
      <c r="C22" s="49" t="str">
        <v/>
      </c>
      <c r="D22" s="49" t="str">
        <v/>
      </c>
      <c r="E22" s="52" t="str">
        <v/>
      </c>
      <c r="F22" s="9" t="str">
        <v/>
      </c>
      <c r="G22" s="39" t="str">
        <v/>
      </c>
      <c r="H22" s="69" t="e">
        <v>#REF!</v>
      </c>
      <c r="I22" s="12"/>
      <c r="J22" s="13"/>
    </row>
    <row r="23" spans="1:10" ht="14.45" hidden="1">
      <c r="A23" s="8" t="str">
        <v>Blacklands</v>
      </c>
      <c r="B23" s="49" t="str">
        <v/>
      </c>
      <c r="C23" s="49" t="str">
        <v/>
      </c>
      <c r="D23" s="49" t="str">
        <v/>
      </c>
      <c r="E23" s="52" t="str">
        <v/>
      </c>
      <c r="F23" s="9" t="str">
        <v/>
      </c>
      <c r="G23" s="39" t="str">
        <v/>
      </c>
      <c r="H23" s="69" t="e">
        <v>#REF!</v>
      </c>
      <c r="I23" s="12"/>
      <c r="J23" s="13"/>
    </row>
    <row r="24" spans="1:10" ht="14.45" hidden="1">
      <c r="A24" s="8" t="str">
        <v>Blacklands</v>
      </c>
      <c r="B24" s="49" t="str">
        <v/>
      </c>
      <c r="C24" s="49" t="str">
        <v/>
      </c>
      <c r="D24" s="49" t="str">
        <v/>
      </c>
      <c r="E24" s="52" t="str">
        <v/>
      </c>
      <c r="F24" s="9" t="str">
        <v/>
      </c>
      <c r="G24" s="39" t="str">
        <v/>
      </c>
      <c r="H24" s="69" t="e">
        <v>#REF!</v>
      </c>
      <c r="I24" s="12"/>
      <c r="J24" s="13"/>
    </row>
    <row r="25" spans="1:10" ht="14.45" hidden="1">
      <c r="A25" s="8" t="str">
        <v>Blacklands</v>
      </c>
      <c r="B25" s="49" t="str">
        <v/>
      </c>
      <c r="C25" s="49" t="str">
        <v/>
      </c>
      <c r="D25" s="49" t="str">
        <v/>
      </c>
      <c r="E25" s="52" t="str">
        <v/>
      </c>
      <c r="F25" s="9" t="str">
        <v/>
      </c>
      <c r="G25" s="39" t="str">
        <v/>
      </c>
      <c r="H25" s="69" t="e">
        <v>#REF!</v>
      </c>
      <c r="I25" s="12"/>
      <c r="J25" s="13"/>
    </row>
    <row r="26" spans="1:10" ht="14.45" hidden="1">
      <c r="A26" s="8" t="str">
        <v>Blacklands</v>
      </c>
      <c r="B26" s="49" t="str">
        <v/>
      </c>
      <c r="C26" s="49" t="str">
        <v/>
      </c>
      <c r="D26" s="49" t="str">
        <v/>
      </c>
      <c r="E26" s="52" t="str">
        <v/>
      </c>
      <c r="F26" s="9" t="str">
        <v/>
      </c>
      <c r="G26" s="39" t="str">
        <v/>
      </c>
      <c r="H26" s="69" t="e">
        <v>#REF!</v>
      </c>
      <c r="I26" s="12"/>
      <c r="J26" s="13"/>
    </row>
    <row r="27" spans="1:10" ht="14.45" hidden="1">
      <c r="A27" s="8" t="str">
        <v>Blacklands</v>
      </c>
      <c r="B27" s="49" t="str">
        <v/>
      </c>
      <c r="C27" s="49" t="str">
        <v/>
      </c>
      <c r="D27" s="49" t="str">
        <v/>
      </c>
      <c r="E27" s="52" t="str">
        <v/>
      </c>
      <c r="F27" s="9" t="str">
        <v/>
      </c>
      <c r="G27" s="39" t="str">
        <v/>
      </c>
      <c r="H27" s="69" t="e">
        <v>#REF!</v>
      </c>
      <c r="I27" s="12"/>
      <c r="J27" s="13"/>
    </row>
    <row r="28" spans="1:10" ht="14.45" hidden="1">
      <c r="A28" s="8" t="str">
        <v>Blacklands</v>
      </c>
      <c r="B28" s="49" t="str">
        <v/>
      </c>
      <c r="C28" s="49" t="str">
        <v/>
      </c>
      <c r="D28" s="49" t="str">
        <v/>
      </c>
      <c r="E28" s="52" t="str">
        <v/>
      </c>
      <c r="F28" s="9" t="str">
        <v/>
      </c>
      <c r="G28" s="39" t="str">
        <v/>
      </c>
      <c r="H28" s="69" t="e">
        <v>#REF!</v>
      </c>
      <c r="I28" s="12"/>
      <c r="J28" s="13"/>
    </row>
    <row r="29" spans="1:10" ht="14.45" hidden="1">
      <c r="A29" s="8" t="str">
        <v>Blacklands</v>
      </c>
      <c r="B29" s="49" t="str">
        <v/>
      </c>
      <c r="C29" s="49" t="str">
        <v/>
      </c>
      <c r="D29" s="49" t="str">
        <v/>
      </c>
      <c r="E29" s="52" t="str">
        <v/>
      </c>
      <c r="F29" s="9" t="str">
        <v/>
      </c>
      <c r="G29" s="39" t="str">
        <v/>
      </c>
      <c r="H29" s="69" t="e">
        <v>#REF!</v>
      </c>
      <c r="I29" s="12"/>
      <c r="J29" s="13"/>
    </row>
    <row r="30" spans="1:10" ht="14.45" hidden="1">
      <c r="A30" s="8" t="str">
        <v>Blacklands</v>
      </c>
      <c r="B30" s="49" t="str">
        <v/>
      </c>
      <c r="C30" s="49" t="str">
        <v/>
      </c>
      <c r="D30" s="49" t="str">
        <v/>
      </c>
      <c r="E30" s="52" t="str">
        <v/>
      </c>
      <c r="F30" s="9" t="str">
        <v/>
      </c>
      <c r="G30" s="39" t="str">
        <v/>
      </c>
      <c r="H30" s="69" t="e">
        <v>#REF!</v>
      </c>
      <c r="I30" s="12"/>
      <c r="J30" s="13"/>
    </row>
    <row r="31" spans="1:10" ht="14.45" hidden="1">
      <c r="A31" s="8" t="str">
        <v>Worthy Earth at Bletchingdon</v>
      </c>
      <c r="B31" s="49" t="str">
        <v/>
      </c>
      <c r="C31" s="49" t="str">
        <v/>
      </c>
      <c r="D31" s="49" t="str">
        <v/>
      </c>
      <c r="E31" s="52" t="str">
        <v/>
      </c>
      <c r="F31" s="9" t="str">
        <v/>
      </c>
      <c r="G31" s="39" t="str">
        <v/>
      </c>
      <c r="H31" s="69" t="e">
        <v>#REF!</v>
      </c>
      <c r="I31" s="12"/>
      <c r="J31" s="13"/>
    </row>
    <row r="32" spans="1:10" ht="14.45" hidden="1">
      <c r="A32" s="8" t="str">
        <v>Worthy Earth at Bletchingdon</v>
      </c>
      <c r="B32" s="49" t="str">
        <v/>
      </c>
      <c r="C32" s="49" t="str">
        <v/>
      </c>
      <c r="D32" s="49" t="str">
        <v/>
      </c>
      <c r="E32" s="52" t="str">
        <v/>
      </c>
      <c r="F32" s="9" t="str">
        <v/>
      </c>
      <c r="G32" s="39" t="str">
        <v/>
      </c>
      <c r="H32" s="69" t="e">
        <v>#REF!</v>
      </c>
      <c r="I32" s="12"/>
      <c r="J32" s="13"/>
    </row>
    <row r="33" spans="1:10" ht="14.45" hidden="1">
      <c r="A33" s="8" t="str">
        <v>Worthy Earth at Bletchingdon</v>
      </c>
      <c r="B33" s="49" t="str">
        <v/>
      </c>
      <c r="C33" s="49" t="str">
        <v/>
      </c>
      <c r="D33" s="49" t="str">
        <v/>
      </c>
      <c r="E33" s="52" t="str">
        <v/>
      </c>
      <c r="F33" s="9" t="str">
        <v/>
      </c>
      <c r="G33" s="39" t="str">
        <v/>
      </c>
      <c r="H33" s="69" t="e">
        <v>#REF!</v>
      </c>
      <c r="I33" s="12"/>
      <c r="J33" s="11"/>
    </row>
    <row r="34" spans="1:10" ht="14.45" hidden="1">
      <c r="A34" s="8" t="str">
        <v>Worthy Earth at Bletchingdon</v>
      </c>
      <c r="B34" s="49" t="str">
        <v/>
      </c>
      <c r="C34" s="49" t="str">
        <v/>
      </c>
      <c r="D34" s="49" t="str">
        <v/>
      </c>
      <c r="E34" s="52" t="str">
        <v/>
      </c>
      <c r="F34" s="9" t="str">
        <v/>
      </c>
      <c r="G34" s="39" t="str">
        <v/>
      </c>
      <c r="H34" s="69" t="e">
        <v>#REF!</v>
      </c>
      <c r="I34" s="12"/>
      <c r="J34" s="13"/>
    </row>
    <row r="35" spans="1:10" ht="14.45" hidden="1">
      <c r="A35" s="8" t="str">
        <v>Worthy Earth at Bletchingdon</v>
      </c>
      <c r="B35" s="49" t="str">
        <v/>
      </c>
      <c r="C35" s="49" t="str">
        <v/>
      </c>
      <c r="D35" s="49" t="str">
        <v/>
      </c>
      <c r="E35" s="52" t="str">
        <v/>
      </c>
      <c r="F35" s="9" t="str">
        <v/>
      </c>
      <c r="G35" s="39" t="str">
        <v/>
      </c>
      <c r="H35" s="69" t="e">
        <v>#REF!</v>
      </c>
      <c r="I35" s="12"/>
      <c r="J35" s="13"/>
    </row>
    <row r="36" spans="1:10" ht="14.45" hidden="1">
      <c r="A36" s="8" t="str">
        <v>Worthy Earth at Bletchingdon</v>
      </c>
      <c r="B36" s="49" t="str">
        <v/>
      </c>
      <c r="C36" s="49" t="str">
        <v/>
      </c>
      <c r="D36" s="49" t="str">
        <v/>
      </c>
      <c r="E36" s="52" t="str">
        <v/>
      </c>
      <c r="F36" s="9" t="str">
        <v/>
      </c>
      <c r="G36" s="39" t="str">
        <v/>
      </c>
      <c r="H36" s="69" t="e">
        <v>#REF!</v>
      </c>
      <c r="J36" s="13"/>
    </row>
    <row r="37" spans="1:10" ht="14.45" hidden="1">
      <c r="A37" s="8" t="str">
        <v>Worthy Earth at Bletchingdon</v>
      </c>
      <c r="B37" s="49" t="str">
        <v/>
      </c>
      <c r="C37" s="49" t="str">
        <v/>
      </c>
      <c r="D37" s="49" t="str">
        <v/>
      </c>
      <c r="E37" s="52" t="str">
        <v/>
      </c>
      <c r="F37" s="9" t="str">
        <v/>
      </c>
      <c r="G37" s="39" t="str">
        <v/>
      </c>
      <c r="H37" s="69" t="e">
        <v>#REF!</v>
      </c>
      <c r="J37" s="13"/>
    </row>
    <row r="38" spans="1:10" ht="14.45" hidden="1">
      <c r="A38" s="8" t="str">
        <v>Worthy Earth at Bletchingdon</v>
      </c>
      <c r="B38" s="49" t="str">
        <v/>
      </c>
      <c r="C38" s="49" t="str">
        <v/>
      </c>
      <c r="D38" s="49" t="str">
        <v/>
      </c>
      <c r="E38" s="52" t="str">
        <v/>
      </c>
      <c r="F38" s="9" t="str">
        <v/>
      </c>
      <c r="G38" s="39" t="str">
        <v/>
      </c>
      <c r="H38" s="69" t="e">
        <v>#REF!</v>
      </c>
      <c r="J38" s="13"/>
    </row>
    <row r="39" spans="1:10" ht="14.45" hidden="1">
      <c r="A39" s="8" t="str">
        <v>Worthy Earth at Bletchingdon</v>
      </c>
      <c r="B39" s="49" t="str">
        <v/>
      </c>
      <c r="C39" s="49" t="str">
        <v/>
      </c>
      <c r="D39" s="49" t="str">
        <v/>
      </c>
      <c r="E39" s="52" t="str">
        <v/>
      </c>
      <c r="F39" s="9" t="str">
        <v/>
      </c>
      <c r="G39" s="39" t="str">
        <v/>
      </c>
      <c r="H39" s="69" t="e">
        <v>#REF!</v>
      </c>
      <c r="J39" s="13"/>
    </row>
    <row r="40" spans="1:10" ht="14.45" hidden="1">
      <c r="A40" s="8" t="str">
        <v>Worthy Earth at Bletchingdon</v>
      </c>
      <c r="B40" s="49" t="str">
        <v/>
      </c>
      <c r="C40" s="49" t="str">
        <v/>
      </c>
      <c r="D40" s="49" t="str">
        <v/>
      </c>
      <c r="E40" s="52" t="str">
        <v/>
      </c>
      <c r="F40" s="9" t="str">
        <v/>
      </c>
      <c r="G40" s="39" t="str">
        <v/>
      </c>
      <c r="H40" s="69" t="e">
        <v>#REF!</v>
      </c>
      <c r="J40" s="13"/>
    </row>
    <row r="41" spans="1:10" ht="14.45" hidden="1">
      <c r="A41" s="8" t="str">
        <v>Worthy Earth at Bletchingdon</v>
      </c>
      <c r="B41" s="49" t="str">
        <v/>
      </c>
      <c r="C41" s="49" t="str">
        <v/>
      </c>
      <c r="D41" s="49" t="str">
        <v/>
      </c>
      <c r="E41" s="52" t="str">
        <v/>
      </c>
      <c r="F41" s="9" t="str">
        <v/>
      </c>
      <c r="G41" s="39" t="str">
        <v/>
      </c>
      <c r="H41" s="69" t="e">
        <v>#REF!</v>
      </c>
      <c r="J41" s="13"/>
    </row>
    <row r="42" spans="1:10" ht="14.45" hidden="1">
      <c r="A42" s="14" t="str">
        <v>Worthy Earth at Bletchingdon</v>
      </c>
      <c r="B42" s="50" t="str">
        <v/>
      </c>
      <c r="C42" s="50" t="str">
        <v/>
      </c>
      <c r="D42" s="50" t="str">
        <v/>
      </c>
      <c r="E42" s="53" t="str">
        <v/>
      </c>
      <c r="F42" s="9" t="str">
        <v/>
      </c>
      <c r="G42" s="39" t="str">
        <v/>
      </c>
      <c r="H42" s="69" t="e">
        <v>#REF!</v>
      </c>
      <c r="J42" s="13"/>
    </row>
    <row r="43" spans="1:10" ht="14.45" hidden="1">
      <c r="A43" s="16" t="str">
        <v>Worthy Earth at Bletchingdon</v>
      </c>
      <c r="B43" s="51" t="str">
        <v/>
      </c>
      <c r="C43" s="51" t="str">
        <v/>
      </c>
      <c r="D43" s="51" t="str">
        <v/>
      </c>
      <c r="E43" s="54" t="str">
        <v/>
      </c>
      <c r="F43" s="9" t="str">
        <v/>
      </c>
      <c r="G43" s="39" t="str">
        <v/>
      </c>
      <c r="H43" s="69" t="e">
        <v>#REF!</v>
      </c>
      <c r="J43" s="13"/>
    </row>
    <row r="44" spans="1:10" ht="14.45" hidden="1">
      <c r="A44" s="16" t="str">
        <v>Worthy Earth at Bletchingdon</v>
      </c>
      <c r="B44" s="51" t="str">
        <v/>
      </c>
      <c r="C44" s="51" t="str">
        <v/>
      </c>
      <c r="D44" s="51" t="str">
        <v/>
      </c>
      <c r="E44" s="54" t="str">
        <v/>
      </c>
      <c r="F44" s="9" t="str">
        <v/>
      </c>
      <c r="G44" s="39" t="str">
        <v/>
      </c>
      <c r="H44" s="69" t="e">
        <v>#REF!</v>
      </c>
      <c r="J44" s="13"/>
    </row>
    <row r="45" spans="1:10" ht="14.45" hidden="1">
      <c r="A45" s="16" t="str">
        <v>Worthy Earth at Bletchingdon</v>
      </c>
      <c r="B45" s="51" t="str">
        <v/>
      </c>
      <c r="C45" s="51" t="str">
        <v/>
      </c>
      <c r="D45" s="51" t="str">
        <v/>
      </c>
      <c r="E45" s="54" t="str">
        <v/>
      </c>
      <c r="F45" s="9" t="str">
        <v/>
      </c>
      <c r="G45" s="39" t="str">
        <v/>
      </c>
      <c r="H45" s="69" t="e">
        <v>#REF!</v>
      </c>
      <c r="J45" s="13"/>
    </row>
    <row r="46" spans="1:10" ht="14.45" hidden="1">
      <c r="A46" s="16" t="str">
        <v>Worthy Earth at Bletchingdon</v>
      </c>
      <c r="B46" s="51" t="str">
        <v/>
      </c>
      <c r="C46" s="51" t="str">
        <v/>
      </c>
      <c r="D46" s="51" t="str">
        <v/>
      </c>
      <c r="E46" s="54" t="str">
        <v/>
      </c>
      <c r="F46" s="9" t="str">
        <v/>
      </c>
      <c r="G46" s="39" t="str">
        <v/>
      </c>
      <c r="H46" s="69" t="e">
        <v>#REF!</v>
      </c>
      <c r="J46" s="13"/>
    </row>
    <row r="47" spans="1:10" ht="14.45" hidden="1">
      <c r="A47" s="16" t="str">
        <v>Worthy Earth at Bletchingdon</v>
      </c>
      <c r="B47" s="51" t="str">
        <v/>
      </c>
      <c r="C47" s="51" t="str">
        <v/>
      </c>
      <c r="D47" s="51" t="str">
        <v/>
      </c>
      <c r="E47" s="54" t="str">
        <v/>
      </c>
      <c r="F47" s="9" t="str">
        <v/>
      </c>
      <c r="G47" s="39" t="str">
        <v/>
      </c>
      <c r="H47" s="69" t="e">
        <v>#REF!</v>
      </c>
      <c r="J47" s="13"/>
    </row>
    <row r="48" spans="1:10" ht="14.45" hidden="1">
      <c r="A48" s="8" t="str">
        <v>Worthy Earth at Bletchingdon</v>
      </c>
      <c r="B48" s="49" t="str">
        <v/>
      </c>
      <c r="C48" s="49" t="str">
        <v/>
      </c>
      <c r="D48" s="49" t="str">
        <v/>
      </c>
      <c r="E48" s="52" t="str">
        <v/>
      </c>
      <c r="F48" s="9" t="str">
        <v/>
      </c>
      <c r="G48" s="39" t="str">
        <v/>
      </c>
      <c r="H48" s="69" t="e">
        <v>#REF!</v>
      </c>
      <c r="J48" s="13"/>
    </row>
    <row r="49" spans="1:10" ht="14.45" hidden="1">
      <c r="A49" s="8" t="str">
        <v>Worthy Earth at Bletchingdon</v>
      </c>
      <c r="B49" s="49" t="str">
        <v/>
      </c>
      <c r="C49" s="49" t="str">
        <v/>
      </c>
      <c r="D49" s="49" t="str">
        <v/>
      </c>
      <c r="E49" s="52" t="str">
        <v/>
      </c>
      <c r="F49" s="9" t="str">
        <v/>
      </c>
      <c r="G49" s="39" t="str">
        <v/>
      </c>
      <c r="H49" s="69" t="e">
        <v>#REF!</v>
      </c>
      <c r="J49" s="13"/>
    </row>
    <row r="50" spans="1:10" ht="14.45" hidden="1">
      <c r="A50" s="8" t="str">
        <v>Worthy Earth at Bletchingdon</v>
      </c>
      <c r="B50" s="49" t="str">
        <v/>
      </c>
      <c r="C50" s="49" t="str">
        <v/>
      </c>
      <c r="D50" s="49" t="str">
        <v/>
      </c>
      <c r="E50" s="52" t="str">
        <v/>
      </c>
      <c r="F50" s="9" t="str">
        <v/>
      </c>
      <c r="G50" s="39" t="str">
        <v/>
      </c>
      <c r="H50" s="69" t="e">
        <v>#REF!</v>
      </c>
      <c r="J50" s="13"/>
    </row>
    <row r="51" spans="1:10" ht="14.45" hidden="1">
      <c r="A51" s="8" t="str">
        <v>Worthy Earth at Bletchingdon</v>
      </c>
      <c r="B51" s="49" t="str">
        <v/>
      </c>
      <c r="C51" s="49" t="str">
        <v/>
      </c>
      <c r="D51" s="49" t="str">
        <v/>
      </c>
      <c r="E51" s="52" t="str">
        <v/>
      </c>
      <c r="F51" s="9" t="str">
        <v/>
      </c>
      <c r="G51" s="39" t="str">
        <v/>
      </c>
      <c r="H51" s="69" t="e">
        <v>#REF!</v>
      </c>
      <c r="J51" s="13"/>
    </row>
    <row r="52" spans="1:10" ht="14.45" hidden="1">
      <c r="A52" s="8" t="str">
        <v>Worthy Earth at Bletchingdon</v>
      </c>
      <c r="B52" s="49" t="str">
        <v/>
      </c>
      <c r="C52" s="49" t="str">
        <v/>
      </c>
      <c r="D52" s="49" t="str">
        <v/>
      </c>
      <c r="E52" s="52" t="str">
        <v/>
      </c>
      <c r="F52" s="9" t="str">
        <v/>
      </c>
      <c r="G52" s="39" t="str">
        <v/>
      </c>
      <c r="H52" s="69" t="e">
        <v>#REF!</v>
      </c>
      <c r="J52" s="13"/>
    </row>
    <row r="53" spans="1:10" ht="14.45" hidden="1">
      <c r="A53" s="8" t="str">
        <v>Worthy Earth at Bletchingdon</v>
      </c>
      <c r="B53" s="49" t="str">
        <v/>
      </c>
      <c r="C53" s="49" t="str">
        <v/>
      </c>
      <c r="D53" s="49" t="str">
        <v/>
      </c>
      <c r="E53" s="52" t="str">
        <v/>
      </c>
      <c r="F53" s="9" t="str">
        <v/>
      </c>
      <c r="G53" s="39" t="str">
        <v/>
      </c>
      <c r="H53" s="69" t="e">
        <v>#REF!</v>
      </c>
      <c r="J53" s="13"/>
    </row>
    <row r="54" spans="1:10" ht="14.45" hidden="1">
      <c r="A54" s="8" t="str">
        <v>Worthy Earth at Bletchingdon</v>
      </c>
      <c r="B54" s="49" t="str">
        <v/>
      </c>
      <c r="C54" s="49" t="str">
        <v/>
      </c>
      <c r="D54" s="49" t="str">
        <v/>
      </c>
      <c r="E54" s="52" t="str">
        <v/>
      </c>
      <c r="F54" s="9" t="str">
        <v/>
      </c>
      <c r="G54" s="39" t="str">
        <v/>
      </c>
      <c r="H54" s="69" t="e">
        <v>#REF!</v>
      </c>
      <c r="J54" s="13"/>
    </row>
    <row r="55" spans="1:10" ht="14.45" hidden="1">
      <c r="A55" s="8" t="str">
        <v>Worthy Earth at Bletchingdon</v>
      </c>
      <c r="B55" s="49" t="str">
        <v/>
      </c>
      <c r="C55" s="49" t="str">
        <v/>
      </c>
      <c r="D55" s="49" t="str">
        <v/>
      </c>
      <c r="E55" s="52" t="str">
        <v/>
      </c>
      <c r="F55" s="9" t="str">
        <v/>
      </c>
      <c r="G55" s="39" t="str">
        <v/>
      </c>
      <c r="H55" s="69" t="e">
        <v>#REF!</v>
      </c>
      <c r="J55" s="13"/>
    </row>
    <row r="56" spans="1:10" ht="14.45">
      <c r="A56" s="8" t="str">
        <v>Bruern Farms</v>
      </c>
      <c r="B56" s="49" t="str">
        <v>Einkorn Flour</v>
      </c>
      <c r="C56" s="49" t="str">
        <v> </v>
      </c>
      <c r="D56" s="49" t="str">
        <v>kg</v>
      </c>
      <c r="E56" s="52">
        <v>3</v>
      </c>
      <c r="F56" s="9">
        <v>40</v>
      </c>
      <c r="G56" s="39">
        <v>40</v>
      </c>
      <c r="H56" s="69" t="e">
        <v>#REF!</v>
      </c>
      <c r="J56" s="13"/>
    </row>
    <row r="57" spans="1:10" ht="14.45">
      <c r="A57" s="8" t="str">
        <v>Bruern Farms</v>
      </c>
      <c r="B57" s="49" t="str">
        <v>Wholemeal Flour</v>
      </c>
      <c r="C57" s="49" t="str">
        <v> </v>
      </c>
      <c r="D57" s="49" t="str">
        <v>Kg</v>
      </c>
      <c r="E57" s="52">
        <v>1.25</v>
      </c>
      <c r="F57" s="9">
        <v>100</v>
      </c>
      <c r="G57" s="39">
        <v>100</v>
      </c>
      <c r="H57" s="69" t="e">
        <v>#REF!</v>
      </c>
      <c r="J57" s="11"/>
    </row>
    <row r="58" spans="1:10" ht="14.45">
      <c r="A58" s="8" t="str">
        <v>Bruern Farms</v>
      </c>
      <c r="B58" s="49" t="str">
        <v>white flour</v>
      </c>
      <c r="C58" s="49" t="str">
        <v> </v>
      </c>
      <c r="D58" s="49" t="str">
        <v>kg</v>
      </c>
      <c r="E58" s="52">
        <v>1.25</v>
      </c>
      <c r="F58" s="9">
        <v>100</v>
      </c>
      <c r="G58" s="39">
        <v>100</v>
      </c>
      <c r="H58" s="69" t="e">
        <v>#REF!</v>
      </c>
      <c r="J58" s="13"/>
    </row>
    <row r="59" spans="1:10" ht="14.45">
      <c r="A59" s="8" t="str">
        <v>Bruern Farms</v>
      </c>
      <c r="B59" s="49" t="str">
        <v>Wild Venison</v>
      </c>
      <c r="C59" s="49" t="str">
        <v>carcass</v>
      </c>
      <c r="D59" s="49" t="str">
        <v>kg</v>
      </c>
      <c r="E59" s="52">
        <v>5</v>
      </c>
      <c r="F59" s="9">
        <v>2</v>
      </c>
      <c r="G59" s="39">
        <v>2</v>
      </c>
      <c r="H59" s="69" t="e">
        <v>#REF!</v>
      </c>
      <c r="J59" s="13"/>
    </row>
    <row r="60" spans="1:10" ht="14.45">
      <c r="A60" s="8" t="str">
        <v>Bruern Farms</v>
      </c>
      <c r="B60" s="49" t="str">
        <v>Wild Venison</v>
      </c>
      <c r="C60" s="49" t="str">
        <v>diced</v>
      </c>
      <c r="D60" s="49" t="str">
        <v>kg</v>
      </c>
      <c r="E60" s="52">
        <v>14</v>
      </c>
      <c r="F60" s="9">
        <v>10</v>
      </c>
      <c r="G60" s="39">
        <v>0</v>
      </c>
      <c r="H60" s="69" t="e">
        <v>#REF!</v>
      </c>
      <c r="J60" s="13"/>
    </row>
    <row r="61" spans="1:10" ht="14.45">
      <c r="A61" s="8" t="str">
        <v>Bruern Farms</v>
      </c>
      <c r="B61" s="49" t="str">
        <v>Wild Venison</v>
      </c>
      <c r="C61" s="49" t="str">
        <v>minced</v>
      </c>
      <c r="D61" s="49" t="str">
        <v>kg</v>
      </c>
      <c r="E61" s="52">
        <v>13.5</v>
      </c>
      <c r="F61" s="9">
        <v>10</v>
      </c>
      <c r="G61" s="39">
        <v>10</v>
      </c>
      <c r="H61" s="69" t="e">
        <v>#REF!</v>
      </c>
      <c r="J61" s="13"/>
    </row>
    <row r="62" spans="1:10" ht="14.45">
      <c r="A62" s="8" t="str">
        <v>Bruern Farms</v>
      </c>
      <c r="B62" s="49" t="str">
        <v>Wild Venison</v>
      </c>
      <c r="C62" s="49" t="str">
        <v>loin</v>
      </c>
      <c r="D62" s="49" t="str">
        <v>kg</v>
      </c>
      <c r="E62" s="52">
        <v>45</v>
      </c>
      <c r="F62" s="9">
        <v>4</v>
      </c>
      <c r="G62" s="39">
        <v>4</v>
      </c>
      <c r="H62" s="69" t="e">
        <v>#REF!</v>
      </c>
      <c r="J62" s="13"/>
    </row>
    <row r="63" spans="1:10" ht="14.45">
      <c r="A63" s="8" t="str">
        <v>Bruern Farms</v>
      </c>
      <c r="B63" s="49" t="str">
        <v>Wild Venison</v>
      </c>
      <c r="C63" s="49" t="str">
        <v>haunch (w/bone)</v>
      </c>
      <c r="D63" s="49" t="str">
        <v>kg</v>
      </c>
      <c r="E63" s="52">
        <v>6</v>
      </c>
      <c r="F63" s="9">
        <v>4</v>
      </c>
      <c r="G63" s="39">
        <v>4</v>
      </c>
      <c r="H63" s="69" t="e">
        <v>#REF!</v>
      </c>
      <c r="J63" s="13"/>
    </row>
    <row r="64" spans="1:10" ht="14.45">
      <c r="A64" s="8" t="str">
        <v>Bruern Farms</v>
      </c>
      <c r="B64" s="49" t="str">
        <v>Wild Venison</v>
      </c>
      <c r="C64" s="49" t="str">
        <v>sausages</v>
      </c>
      <c r="D64" s="49" t="str">
        <v>kg</v>
      </c>
      <c r="E64" s="52" t="str">
        <v/>
      </c>
      <c r="F64" s="9" t="str">
        <v/>
      </c>
      <c r="G64" s="39" t="str">
        <v/>
      </c>
      <c r="H64" s="69" t="e">
        <v>#REF!</v>
      </c>
      <c r="J64" s="13"/>
    </row>
    <row r="65" spans="1:10" ht="14.45">
      <c r="A65" s="8" t="str">
        <v>Bruern Farms</v>
      </c>
      <c r="B65" s="49" t="str">
        <v>Wild Venison</v>
      </c>
      <c r="C65" s="49" t="str">
        <v>burgers</v>
      </c>
      <c r="D65" s="49" t="str">
        <v>each</v>
      </c>
      <c r="E65" s="52">
        <v>1.5</v>
      </c>
      <c r="F65" s="9">
        <v>20</v>
      </c>
      <c r="G65" s="39">
        <v>20</v>
      </c>
      <c r="H65" s="69" t="e">
        <v>#REF!</v>
      </c>
      <c r="J65" s="13"/>
    </row>
    <row r="66" spans="1:10" ht="14.45" hidden="1">
      <c r="A66" s="8" t="str">
        <v>Bruern Farms</v>
      </c>
      <c r="B66" s="49" t="str">
        <v/>
      </c>
      <c r="C66" s="49" t="str">
        <v/>
      </c>
      <c r="D66" s="49" t="str">
        <v/>
      </c>
      <c r="E66" s="52" t="str">
        <v/>
      </c>
      <c r="F66" s="9" t="str">
        <v/>
      </c>
      <c r="G66" s="39" t="str">
        <v/>
      </c>
      <c r="H66" s="69" t="e">
        <v>#REF!</v>
      </c>
      <c r="J66" s="13"/>
    </row>
    <row r="67" spans="1:10" ht="14.45" hidden="1">
      <c r="A67" s="8" t="str">
        <v>Bruern Farms</v>
      </c>
      <c r="B67" s="49" t="str">
        <v/>
      </c>
      <c r="C67" s="49" t="str">
        <v/>
      </c>
      <c r="D67" s="49" t="str">
        <v/>
      </c>
      <c r="E67" s="52" t="str">
        <v/>
      </c>
      <c r="F67" s="9" t="str">
        <v/>
      </c>
      <c r="G67" s="39" t="str">
        <v/>
      </c>
      <c r="H67" s="69" t="e">
        <v>#REF!</v>
      </c>
      <c r="J67" s="13"/>
    </row>
    <row r="68" spans="1:10" ht="14.45" hidden="1">
      <c r="A68" s="8" t="str">
        <v>Bruern Farms</v>
      </c>
      <c r="B68" s="49" t="str">
        <v/>
      </c>
      <c r="C68" s="49" t="str">
        <v/>
      </c>
      <c r="D68" s="49" t="str">
        <v/>
      </c>
      <c r="E68" s="52" t="str">
        <v/>
      </c>
      <c r="F68" s="9" t="str">
        <v/>
      </c>
      <c r="G68" s="39" t="str">
        <v/>
      </c>
      <c r="H68" s="69" t="e">
        <v>#REF!</v>
      </c>
      <c r="J68" s="13"/>
    </row>
    <row r="69" spans="1:10" ht="14.45" hidden="1">
      <c r="A69" s="8" t="str">
        <v>Bruern Farms</v>
      </c>
      <c r="B69" s="49" t="str">
        <v/>
      </c>
      <c r="C69" s="49" t="str">
        <v/>
      </c>
      <c r="D69" s="49" t="str">
        <v/>
      </c>
      <c r="E69" s="52" t="str">
        <v/>
      </c>
      <c r="F69" s="9" t="str">
        <v/>
      </c>
      <c r="G69" s="39" t="str">
        <v/>
      </c>
      <c r="H69" s="69" t="e">
        <v>#REF!</v>
      </c>
      <c r="J69" s="13"/>
    </row>
    <row r="70" spans="1:10" ht="14.45" hidden="1">
      <c r="A70" s="8" t="str">
        <v>Bruern Farms</v>
      </c>
      <c r="B70" s="49" t="str">
        <v/>
      </c>
      <c r="C70" s="49" t="str">
        <v/>
      </c>
      <c r="D70" s="49" t="str">
        <v/>
      </c>
      <c r="E70" s="52" t="str">
        <v/>
      </c>
      <c r="F70" s="9" t="str">
        <v/>
      </c>
      <c r="G70" s="39" t="str">
        <v/>
      </c>
      <c r="H70" s="69" t="e">
        <v>#REF!</v>
      </c>
      <c r="J70" s="13"/>
    </row>
    <row r="71" spans="1:10" ht="14.45" hidden="1">
      <c r="A71" s="8" t="str">
        <v>Bruern Farms</v>
      </c>
      <c r="B71" s="49" t="str">
        <v/>
      </c>
      <c r="C71" s="49" t="str">
        <v/>
      </c>
      <c r="D71" s="49" t="str">
        <v/>
      </c>
      <c r="E71" s="52" t="str">
        <v/>
      </c>
      <c r="F71" s="9" t="str">
        <v/>
      </c>
      <c r="G71" s="39" t="str">
        <v/>
      </c>
      <c r="H71" s="69" t="e">
        <v>#REF!</v>
      </c>
      <c r="J71" s="13"/>
    </row>
    <row r="72" spans="1:10" ht="14.45" hidden="1">
      <c r="A72" s="8" t="str">
        <v>Bruern Farms</v>
      </c>
      <c r="B72" s="49" t="str">
        <v/>
      </c>
      <c r="C72" s="49" t="str">
        <v/>
      </c>
      <c r="D72" s="49" t="str">
        <v/>
      </c>
      <c r="E72" s="52" t="str">
        <v/>
      </c>
      <c r="F72" s="9" t="str">
        <v/>
      </c>
      <c r="G72" s="39" t="str">
        <v/>
      </c>
      <c r="H72" s="69" t="e">
        <v>#REF!</v>
      </c>
      <c r="J72" s="13"/>
    </row>
    <row r="73" spans="1:10" ht="14.45" hidden="1">
      <c r="A73" s="8" t="str">
        <v>Bruern Farms</v>
      </c>
      <c r="B73" s="49" t="str">
        <v/>
      </c>
      <c r="C73" s="49" t="str">
        <v/>
      </c>
      <c r="D73" s="49" t="str">
        <v/>
      </c>
      <c r="E73" s="52" t="str">
        <v/>
      </c>
      <c r="F73" s="9" t="str">
        <v/>
      </c>
      <c r="G73" s="39" t="str">
        <v/>
      </c>
      <c r="H73" s="69" t="e">
        <v>#REF!</v>
      </c>
      <c r="J73" s="13"/>
    </row>
    <row r="74" spans="1:10" ht="14.45" hidden="1">
      <c r="A74" s="8" t="str">
        <v>Bruern Farms</v>
      </c>
      <c r="B74" s="49" t="str">
        <v/>
      </c>
      <c r="C74" s="49" t="str">
        <v/>
      </c>
      <c r="D74" s="49" t="str">
        <v/>
      </c>
      <c r="E74" s="52" t="str">
        <v/>
      </c>
      <c r="F74" s="9" t="str">
        <v/>
      </c>
      <c r="G74" s="39" t="str">
        <v/>
      </c>
      <c r="H74" s="69" t="e">
        <v>#REF!</v>
      </c>
      <c r="J74" s="13"/>
    </row>
    <row r="75" spans="1:10" ht="14.45" hidden="1">
      <c r="A75" s="8" t="str">
        <v>Bruern Farms</v>
      </c>
      <c r="B75" s="49" t="str">
        <v/>
      </c>
      <c r="C75" s="49" t="str">
        <v/>
      </c>
      <c r="D75" s="49" t="str">
        <v/>
      </c>
      <c r="E75" s="52" t="str">
        <v/>
      </c>
      <c r="F75" s="9" t="str">
        <v/>
      </c>
      <c r="G75" s="39" t="str">
        <v/>
      </c>
      <c r="H75" s="69" t="e">
        <v>#REF!</v>
      </c>
      <c r="J75" s="13"/>
    </row>
    <row r="76" spans="1:10" ht="14.45" hidden="1">
      <c r="A76" s="8" t="str">
        <v>Bruern Farms</v>
      </c>
      <c r="B76" s="49" t="str">
        <v/>
      </c>
      <c r="C76" s="49" t="str">
        <v/>
      </c>
      <c r="D76" s="49" t="str">
        <v/>
      </c>
      <c r="E76" s="52" t="str">
        <v/>
      </c>
      <c r="F76" s="9" t="str">
        <v/>
      </c>
      <c r="G76" s="39" t="str">
        <v/>
      </c>
      <c r="H76" s="69" t="e">
        <v>#REF!</v>
      </c>
      <c r="J76" s="13"/>
    </row>
    <row r="77" spans="1:10" ht="14.45" hidden="1">
      <c r="A77" s="8" t="str">
        <v>Bruern Farms</v>
      </c>
      <c r="B77" s="49" t="str">
        <v/>
      </c>
      <c r="C77" s="49" t="str">
        <v/>
      </c>
      <c r="D77" s="49" t="str">
        <v/>
      </c>
      <c r="E77" s="52" t="str">
        <v/>
      </c>
      <c r="F77" s="9" t="str">
        <v/>
      </c>
      <c r="G77" s="39" t="str">
        <v/>
      </c>
      <c r="H77" s="69" t="e">
        <v>#REF!</v>
      </c>
      <c r="J77" s="13"/>
    </row>
    <row r="78" spans="1:10" ht="14.45" hidden="1">
      <c r="A78" s="8" t="str">
        <v>Bruern Farms</v>
      </c>
      <c r="B78" s="49" t="str">
        <v/>
      </c>
      <c r="C78" s="49" t="str">
        <v/>
      </c>
      <c r="D78" s="49" t="str">
        <v/>
      </c>
      <c r="E78" s="52" t="str">
        <v/>
      </c>
      <c r="F78" s="9" t="str">
        <v/>
      </c>
      <c r="G78" s="39" t="str">
        <v/>
      </c>
      <c r="H78" s="69" t="e">
        <v>#REF!</v>
      </c>
      <c r="J78" s="13"/>
    </row>
    <row r="79" spans="1:10" ht="14.45" hidden="1">
      <c r="A79" s="8" t="str">
        <v>Bruern Farms</v>
      </c>
      <c r="B79" s="49" t="str">
        <v/>
      </c>
      <c r="C79" s="49" t="str">
        <v/>
      </c>
      <c r="D79" s="49" t="str">
        <v/>
      </c>
      <c r="E79" s="52" t="str">
        <v/>
      </c>
      <c r="F79" s="9" t="str">
        <v/>
      </c>
      <c r="G79" s="39" t="str">
        <v/>
      </c>
      <c r="H79" s="69" t="e">
        <v>#REF!</v>
      </c>
      <c r="J79" s="13"/>
    </row>
    <row r="80" spans="1:10" ht="14.45" hidden="1">
      <c r="A80" s="8" t="str">
        <v>Bruern Farms</v>
      </c>
      <c r="B80" s="49" t="str">
        <v/>
      </c>
      <c r="C80" s="49" t="str">
        <v/>
      </c>
      <c r="D80" s="49" t="str">
        <v/>
      </c>
      <c r="E80" s="52" t="str">
        <v/>
      </c>
      <c r="F80" s="9" t="str">
        <v/>
      </c>
      <c r="G80" s="39" t="str">
        <v/>
      </c>
      <c r="H80" s="69" t="e">
        <v>#REF!</v>
      </c>
      <c r="J80" s="13"/>
    </row>
    <row r="81" spans="1:10" ht="14.45" hidden="1">
      <c r="A81" s="8" t="str">
        <v>Bruern Farms</v>
      </c>
      <c r="B81" s="49" t="str">
        <v/>
      </c>
      <c r="C81" s="49" t="str">
        <v/>
      </c>
      <c r="D81" s="49" t="str">
        <v/>
      </c>
      <c r="E81" s="52" t="str">
        <v/>
      </c>
      <c r="F81" s="9" t="str">
        <v/>
      </c>
      <c r="G81" s="39" t="str">
        <v/>
      </c>
      <c r="H81" s="69" t="e">
        <v>#REF!</v>
      </c>
      <c r="J81" s="11"/>
    </row>
    <row r="82" spans="1:10" ht="14.45" hidden="1">
      <c r="A82" s="8" t="str">
        <v>Bruern Farms</v>
      </c>
      <c r="B82" s="49" t="str">
        <v/>
      </c>
      <c r="C82" s="49" t="str">
        <v/>
      </c>
      <c r="D82" s="49" t="str">
        <v/>
      </c>
      <c r="E82" s="52" t="str">
        <v/>
      </c>
      <c r="F82" s="9" t="str">
        <v/>
      </c>
      <c r="G82" s="39" t="str">
        <v/>
      </c>
      <c r="H82" s="69" t="e">
        <v>#REF!</v>
      </c>
      <c r="J82" s="13"/>
    </row>
    <row r="83" spans="1:10" ht="14.45" hidden="1">
      <c r="A83" s="8" t="str">
        <v>Bruern Farms</v>
      </c>
      <c r="B83" s="49" t="str">
        <v/>
      </c>
      <c r="C83" s="49" t="str">
        <v/>
      </c>
      <c r="D83" s="49" t="str">
        <v/>
      </c>
      <c r="E83" s="52" t="str">
        <v/>
      </c>
      <c r="F83" s="9" t="str">
        <v/>
      </c>
      <c r="G83" s="39" t="str">
        <v/>
      </c>
      <c r="H83" s="69" t="e">
        <v>#REF!</v>
      </c>
      <c r="J83" s="13"/>
    </row>
    <row r="84" spans="1:10" ht="14.45">
      <c r="A84" s="8" t="str">
        <v>Forge Farm</v>
      </c>
      <c r="B84" s="49" t="str">
        <v>Squash</v>
      </c>
      <c r="C84" s="49" t="str">
        <v>Organic culinary mixed small (15-18)</v>
      </c>
      <c r="D84" s="49" t="str">
        <v>5 kg nets</v>
      </c>
      <c r="E84" s="52" t="str">
        <v>£30.00</v>
      </c>
      <c r="F84" s="9">
        <v>9</v>
      </c>
      <c r="G84" s="39">
        <v>9</v>
      </c>
      <c r="H84" s="69" t="e">
        <v>#REF!</v>
      </c>
      <c r="J84" s="13"/>
    </row>
    <row r="85" spans="1:10" ht="14.45">
      <c r="A85" s="8" t="str">
        <v>Forge Farm</v>
      </c>
      <c r="B85" s="49" t="str">
        <v>Honey</v>
      </c>
      <c r="C85" s="49" t="str">
        <v>Raw</v>
      </c>
      <c r="D85" s="49" t="str">
        <v>≈1.7 ltr glass jar</v>
      </c>
      <c r="E85" s="52" t="str">
        <v>£60.00</v>
      </c>
      <c r="F85" s="9">
        <v>12</v>
      </c>
      <c r="G85" s="39">
        <v>12</v>
      </c>
      <c r="H85" s="69" t="e">
        <v>#REF!</v>
      </c>
      <c r="J85" s="13"/>
    </row>
    <row r="86" spans="1:10" ht="14.45">
      <c r="A86" s="8" t="str">
        <v>Forge Farm</v>
      </c>
      <c r="B86" s="49" t="str">
        <v>Vinegar</v>
      </c>
      <c r="C86" s="49" t="str">
        <v>From Organic Apple &amp; Pear/with mother</v>
      </c>
      <c r="D86" s="49" t="str">
        <v>2 ltr jug</v>
      </c>
      <c r="E86" s="52" t="str">
        <v>£25.00</v>
      </c>
      <c r="F86" s="9">
        <v>15</v>
      </c>
      <c r="G86" s="39">
        <v>15</v>
      </c>
      <c r="H86" s="69" t="e">
        <v>#REF!</v>
      </c>
      <c r="J86" s="13"/>
    </row>
    <row r="87" spans="1:10" ht="14.45">
      <c r="A87" s="8" t="str">
        <v>Forge Farm</v>
      </c>
      <c r="B87" s="49" t="str">
        <v>Sweetcorn</v>
      </c>
      <c r="C87" s="49" t="str">
        <v>Organic Hopi Kernals</v>
      </c>
      <c r="D87" s="49" t="str">
        <v>kg</v>
      </c>
      <c r="E87" s="52" t="str">
        <v>£25.00</v>
      </c>
      <c r="F87" s="9">
        <v>50</v>
      </c>
      <c r="G87" s="39">
        <v>50</v>
      </c>
      <c r="H87" s="69" t="e">
        <v>#REF!</v>
      </c>
      <c r="J87" s="13"/>
    </row>
    <row r="88" spans="1:10" ht="14.45" hidden="1">
      <c r="A88" s="8" t="str">
        <v>Forge Farm</v>
      </c>
      <c r="B88" s="49" t="str">
        <v/>
      </c>
      <c r="C88" s="49" t="str">
        <v/>
      </c>
      <c r="D88" s="49" t="str">
        <v/>
      </c>
      <c r="E88" s="52" t="str">
        <v/>
      </c>
      <c r="F88" s="9" t="str">
        <v/>
      </c>
      <c r="G88" s="39" t="str">
        <v/>
      </c>
      <c r="H88" s="69" t="e">
        <v>#REF!</v>
      </c>
      <c r="J88" s="13"/>
    </row>
    <row r="89" spans="1:10" ht="14.45" hidden="1">
      <c r="A89" s="8" t="str">
        <v>Forge Farm</v>
      </c>
      <c r="B89" s="49" t="str">
        <v/>
      </c>
      <c r="C89" s="49" t="str">
        <v/>
      </c>
      <c r="D89" s="49" t="str">
        <v/>
      </c>
      <c r="E89" s="52" t="str">
        <v/>
      </c>
      <c r="F89" s="9" t="str">
        <v/>
      </c>
      <c r="G89" s="39" t="str">
        <v/>
      </c>
      <c r="H89" s="69" t="e">
        <v>#REF!</v>
      </c>
      <c r="J89" s="13"/>
    </row>
    <row r="90" spans="1:10" ht="14.45" hidden="1">
      <c r="A90" s="8" t="str">
        <v>Forge Farm</v>
      </c>
      <c r="B90" s="49" t="str">
        <v/>
      </c>
      <c r="C90" s="49" t="str">
        <v/>
      </c>
      <c r="D90" s="49" t="str">
        <v/>
      </c>
      <c r="E90" s="52" t="str">
        <v/>
      </c>
      <c r="F90" s="9" t="str">
        <v/>
      </c>
      <c r="G90" s="39" t="str">
        <v/>
      </c>
      <c r="H90" s="69" t="e">
        <v>#REF!</v>
      </c>
      <c r="J90" s="13"/>
    </row>
    <row r="91" spans="1:10" ht="14.45" hidden="1">
      <c r="A91" s="8" t="str">
        <v>Forge Farm</v>
      </c>
      <c r="B91" s="49" t="str">
        <v/>
      </c>
      <c r="C91" s="49" t="str">
        <v/>
      </c>
      <c r="D91" s="49" t="str">
        <v/>
      </c>
      <c r="E91" s="52" t="str">
        <v/>
      </c>
      <c r="F91" s="9" t="str">
        <v/>
      </c>
      <c r="G91" s="39" t="str">
        <v/>
      </c>
      <c r="H91" s="69" t="e">
        <v>#REF!</v>
      </c>
      <c r="J91" s="13"/>
    </row>
    <row r="92" spans="1:10" ht="14.45" hidden="1">
      <c r="A92" s="8" t="str">
        <v>Forge Farm</v>
      </c>
      <c r="B92" s="49" t="str">
        <v/>
      </c>
      <c r="C92" s="49" t="str">
        <v/>
      </c>
      <c r="D92" s="49" t="str">
        <v/>
      </c>
      <c r="E92" s="52" t="str">
        <v/>
      </c>
      <c r="F92" s="9" t="str">
        <v/>
      </c>
      <c r="G92" s="39" t="str">
        <v/>
      </c>
      <c r="H92" s="69" t="e">
        <v>#REF!</v>
      </c>
      <c r="J92" s="13"/>
    </row>
    <row r="93" spans="1:10" ht="14.45" hidden="1">
      <c r="A93" s="8" t="str">
        <v>Forge Farm</v>
      </c>
      <c r="B93" s="49" t="str">
        <v/>
      </c>
      <c r="C93" s="49" t="str">
        <v/>
      </c>
      <c r="D93" s="49" t="str">
        <v/>
      </c>
      <c r="E93" s="52" t="str">
        <v/>
      </c>
      <c r="F93" s="9" t="str">
        <v/>
      </c>
      <c r="G93" s="39" t="str">
        <v/>
      </c>
      <c r="H93" s="69" t="e">
        <v>#REF!</v>
      </c>
      <c r="J93" s="13"/>
    </row>
    <row r="94" spans="1:10" ht="14.45" hidden="1">
      <c r="A94" s="8" t="str">
        <v>Forge Farm</v>
      </c>
      <c r="B94" s="49" t="str">
        <v/>
      </c>
      <c r="C94" s="49" t="str">
        <v/>
      </c>
      <c r="D94" s="49" t="str">
        <v/>
      </c>
      <c r="E94" s="52" t="str">
        <v/>
      </c>
      <c r="F94" s="9" t="str">
        <v/>
      </c>
      <c r="G94" s="39" t="str">
        <v/>
      </c>
      <c r="H94" s="69" t="e">
        <v>#REF!</v>
      </c>
      <c r="J94" s="13"/>
    </row>
    <row r="95" spans="1:10" ht="14.45" hidden="1">
      <c r="A95" s="8" t="str">
        <v>Forge Farm</v>
      </c>
      <c r="B95" s="49" t="str">
        <v/>
      </c>
      <c r="C95" s="49" t="str">
        <v/>
      </c>
      <c r="D95" s="49" t="str">
        <v/>
      </c>
      <c r="E95" s="52" t="str">
        <v/>
      </c>
      <c r="F95" s="9" t="str">
        <v/>
      </c>
      <c r="G95" s="39" t="str">
        <v/>
      </c>
      <c r="H95" s="69" t="e">
        <v>#REF!</v>
      </c>
      <c r="J95" s="13"/>
    </row>
    <row r="96" spans="1:10" ht="14.45" hidden="1">
      <c r="A96" s="8" t="str">
        <v>Forge Farm</v>
      </c>
      <c r="B96" s="49" t="str">
        <v/>
      </c>
      <c r="C96" s="49" t="str">
        <v/>
      </c>
      <c r="D96" s="49" t="str">
        <v/>
      </c>
      <c r="E96" s="52" t="str">
        <v/>
      </c>
      <c r="F96" s="9" t="str">
        <v/>
      </c>
      <c r="G96" s="39" t="str">
        <v/>
      </c>
      <c r="H96" s="69" t="e">
        <v>#REF!</v>
      </c>
      <c r="J96" s="13"/>
    </row>
    <row r="97" spans="1:10" ht="14.45" hidden="1">
      <c r="A97" s="8" t="str">
        <v>Forge Farm</v>
      </c>
      <c r="B97" s="49" t="str">
        <v/>
      </c>
      <c r="C97" s="49" t="str">
        <v/>
      </c>
      <c r="D97" s="49" t="str">
        <v/>
      </c>
      <c r="E97" s="52" t="str">
        <v/>
      </c>
      <c r="F97" s="9" t="str">
        <v/>
      </c>
      <c r="G97" s="39" t="str">
        <v/>
      </c>
      <c r="H97" s="69" t="e">
        <v>#REF!</v>
      </c>
      <c r="J97" s="13"/>
    </row>
    <row r="98" spans="1:10" ht="14.45" hidden="1">
      <c r="A98" s="8" t="str">
        <v>Forge Farm</v>
      </c>
      <c r="B98" s="49" t="str">
        <v/>
      </c>
      <c r="C98" s="49" t="str">
        <v/>
      </c>
      <c r="D98" s="49" t="str">
        <v/>
      </c>
      <c r="E98" s="52" t="str">
        <v/>
      </c>
      <c r="F98" s="9" t="str">
        <v/>
      </c>
      <c r="G98" s="39" t="str">
        <v/>
      </c>
      <c r="H98" s="69" t="e">
        <v>#REF!</v>
      </c>
      <c r="J98" s="13"/>
    </row>
    <row r="99" spans="1:10" ht="14.45" hidden="1">
      <c r="A99" s="8" t="str">
        <v>Forge Farm</v>
      </c>
      <c r="B99" s="49" t="str">
        <v/>
      </c>
      <c r="C99" s="49" t="str">
        <v/>
      </c>
      <c r="D99" s="49" t="str">
        <v/>
      </c>
      <c r="E99" s="52" t="str">
        <v/>
      </c>
      <c r="F99" s="9" t="str">
        <v/>
      </c>
      <c r="G99" s="39" t="str">
        <v/>
      </c>
      <c r="H99" s="69" t="e">
        <v>#REF!</v>
      </c>
      <c r="J99" s="13"/>
    </row>
    <row r="100" spans="1:10" ht="14.45" hidden="1">
      <c r="A100" s="8" t="str">
        <v>Forge Farm</v>
      </c>
      <c r="B100" s="49" t="str">
        <v/>
      </c>
      <c r="C100" s="49" t="str">
        <v/>
      </c>
      <c r="D100" s="49" t="str">
        <v/>
      </c>
      <c r="E100" s="52" t="str">
        <v/>
      </c>
      <c r="F100" s="9" t="str">
        <v/>
      </c>
      <c r="G100" s="39" t="str">
        <v/>
      </c>
      <c r="H100" s="69" t="e">
        <v>#REF!</v>
      </c>
      <c r="J100" s="13"/>
    </row>
    <row r="101" spans="1:10" ht="14.45" hidden="1">
      <c r="A101" s="8" t="str">
        <v>Forge Farm</v>
      </c>
      <c r="B101" s="49" t="str">
        <v/>
      </c>
      <c r="C101" s="49" t="str">
        <v/>
      </c>
      <c r="D101" s="49" t="str">
        <v/>
      </c>
      <c r="E101" s="52" t="str">
        <v/>
      </c>
      <c r="F101" s="9" t="str">
        <v/>
      </c>
      <c r="G101" s="39" t="str">
        <v/>
      </c>
      <c r="H101" s="69" t="e">
        <v>#REF!</v>
      </c>
      <c r="J101" s="13"/>
    </row>
    <row r="102" spans="1:10" ht="14.45" hidden="1">
      <c r="A102" s="8" t="str">
        <v>Forge Farm</v>
      </c>
      <c r="B102" s="49" t="str">
        <v/>
      </c>
      <c r="C102" s="49" t="str">
        <v/>
      </c>
      <c r="D102" s="49" t="str">
        <v/>
      </c>
      <c r="E102" s="52" t="str">
        <v/>
      </c>
      <c r="F102" s="9" t="str">
        <v/>
      </c>
      <c r="G102" s="39" t="str">
        <v/>
      </c>
      <c r="H102" s="69" t="e">
        <v>#REF!</v>
      </c>
      <c r="J102" s="13"/>
    </row>
    <row r="103" spans="1:10" ht="14.45" hidden="1">
      <c r="A103" s="8" t="str">
        <v>Forge Farm</v>
      </c>
      <c r="B103" s="49" t="str">
        <v/>
      </c>
      <c r="C103" s="49" t="str">
        <v/>
      </c>
      <c r="D103" s="49" t="str">
        <v/>
      </c>
      <c r="E103" s="52" t="str">
        <v/>
      </c>
      <c r="F103" s="9" t="str">
        <v/>
      </c>
      <c r="G103" s="39" t="str">
        <v/>
      </c>
      <c r="H103" s="69" t="e">
        <v>#REF!</v>
      </c>
      <c r="J103" s="13"/>
    </row>
    <row r="104" spans="1:10" ht="14.45" hidden="1">
      <c r="A104" s="8" t="str">
        <v>Forge Farm</v>
      </c>
      <c r="B104" s="49" t="str">
        <v/>
      </c>
      <c r="C104" s="49" t="str">
        <v/>
      </c>
      <c r="D104" s="49" t="str">
        <v/>
      </c>
      <c r="E104" s="52" t="str">
        <v/>
      </c>
      <c r="F104" s="9" t="str">
        <v/>
      </c>
      <c r="G104" s="39" t="str">
        <v/>
      </c>
      <c r="H104" s="69" t="e">
        <v>#REF!</v>
      </c>
      <c r="J104" s="11"/>
    </row>
    <row r="105" spans="1:10" ht="14.45" hidden="1">
      <c r="A105" s="8" t="str">
        <v>Forge Farm</v>
      </c>
      <c r="B105" s="49" t="str">
        <v/>
      </c>
      <c r="C105" s="49" t="str">
        <v/>
      </c>
      <c r="D105" s="49" t="str">
        <v/>
      </c>
      <c r="E105" s="52" t="str">
        <v/>
      </c>
      <c r="F105" s="9" t="str">
        <v/>
      </c>
      <c r="G105" s="39" t="str">
        <v/>
      </c>
      <c r="H105" s="69" t="e">
        <v>#REF!</v>
      </c>
      <c r="J105" s="13"/>
    </row>
    <row r="106" spans="1:10" ht="14.45" hidden="1">
      <c r="A106" s="8" t="str">
        <v>Forge Farm</v>
      </c>
      <c r="B106" s="49" t="str">
        <v/>
      </c>
      <c r="C106" s="49" t="str">
        <v/>
      </c>
      <c r="D106" s="49" t="str">
        <v/>
      </c>
      <c r="E106" s="52" t="str">
        <v/>
      </c>
      <c r="F106" s="9" t="str">
        <v/>
      </c>
      <c r="G106" s="39" t="str">
        <v/>
      </c>
      <c r="H106" s="69" t="e">
        <v>#REF!</v>
      </c>
      <c r="J106" s="13"/>
    </row>
    <row r="107" spans="1:10" ht="14.45" hidden="1">
      <c r="A107" s="8" t="str">
        <v>Forge Farm</v>
      </c>
      <c r="B107" s="49" t="str">
        <v/>
      </c>
      <c r="C107" s="49" t="str">
        <v/>
      </c>
      <c r="D107" s="49" t="str">
        <v/>
      </c>
      <c r="E107" s="52" t="str">
        <v/>
      </c>
      <c r="F107" s="9" t="str">
        <v/>
      </c>
      <c r="G107" s="39" t="str">
        <v/>
      </c>
      <c r="H107" s="69" t="e">
        <v>#REF!</v>
      </c>
      <c r="J107" s="13"/>
    </row>
    <row r="108" spans="1:10" ht="14.45" hidden="1">
      <c r="A108" s="8" t="str">
        <v>Forge Farm</v>
      </c>
      <c r="B108" s="49" t="str">
        <v/>
      </c>
      <c r="C108" s="49" t="str">
        <v/>
      </c>
      <c r="D108" s="49" t="str">
        <v/>
      </c>
      <c r="E108" s="52" t="str">
        <v/>
      </c>
      <c r="F108" s="9" t="str">
        <v/>
      </c>
      <c r="G108" s="39" t="str">
        <v/>
      </c>
      <c r="H108" s="69" t="e">
        <v>#REF!</v>
      </c>
      <c r="J108" s="13"/>
    </row>
    <row r="109" spans="1:10" ht="14.45" hidden="1">
      <c r="A109" s="8" t="str">
        <v>Nettlebed Creamery</v>
      </c>
      <c r="B109" s="49" t="str">
        <v/>
      </c>
      <c r="C109" s="49" t="str">
        <v/>
      </c>
      <c r="D109" s="49" t="str">
        <v/>
      </c>
      <c r="E109" s="52" t="str">
        <v/>
      </c>
      <c r="F109" s="9" t="str">
        <v/>
      </c>
      <c r="G109" s="39" t="str">
        <v/>
      </c>
      <c r="H109" s="69" t="e">
        <v>#REF!</v>
      </c>
      <c r="J109" s="13"/>
    </row>
    <row r="110" spans="1:10" ht="14.45" hidden="1">
      <c r="A110" s="8" t="str">
        <v>Nettlebed Creamery</v>
      </c>
      <c r="B110" s="49" t="str">
        <v/>
      </c>
      <c r="C110" s="49" t="str">
        <v/>
      </c>
      <c r="D110" s="49" t="str">
        <v/>
      </c>
      <c r="E110" s="52" t="str">
        <v/>
      </c>
      <c r="F110" s="9" t="str">
        <v/>
      </c>
      <c r="G110" s="39" t="str">
        <v/>
      </c>
      <c r="H110" s="69" t="e">
        <v>#REF!</v>
      </c>
      <c r="J110" s="13"/>
    </row>
    <row r="111" spans="1:10" ht="14.45" hidden="1">
      <c r="A111" s="8" t="str">
        <v>Nettlebed Creamery</v>
      </c>
      <c r="B111" s="49" t="str">
        <v/>
      </c>
      <c r="C111" s="49" t="str">
        <v/>
      </c>
      <c r="D111" s="49" t="str">
        <v/>
      </c>
      <c r="E111" s="52" t="str">
        <v/>
      </c>
      <c r="F111" s="9" t="str">
        <v/>
      </c>
      <c r="G111" s="39" t="str">
        <v/>
      </c>
      <c r="H111" s="69" t="e">
        <v>#REF!</v>
      </c>
      <c r="J111" s="13"/>
    </row>
    <row r="112" spans="1:10" ht="14.45" hidden="1">
      <c r="A112" s="8" t="str">
        <v>Nettlebed Creamery</v>
      </c>
      <c r="B112" s="49" t="str">
        <v/>
      </c>
      <c r="C112" s="49" t="str">
        <v/>
      </c>
      <c r="D112" s="49" t="str">
        <v/>
      </c>
      <c r="E112" s="52" t="str">
        <v/>
      </c>
      <c r="F112" s="9" t="str">
        <v/>
      </c>
      <c r="G112" s="39" t="str">
        <v/>
      </c>
      <c r="H112" s="69" t="e">
        <v>#REF!</v>
      </c>
      <c r="J112" s="13"/>
    </row>
    <row r="113" spans="1:10" ht="14.45" hidden="1">
      <c r="A113" s="8" t="str">
        <v>Nettlebed Creamery</v>
      </c>
      <c r="B113" s="49" t="str">
        <v/>
      </c>
      <c r="C113" s="49" t="str">
        <v/>
      </c>
      <c r="D113" s="49" t="str">
        <v/>
      </c>
      <c r="E113" s="52" t="str">
        <v/>
      </c>
      <c r="F113" s="9" t="str">
        <v/>
      </c>
      <c r="G113" s="39" t="str">
        <v/>
      </c>
      <c r="H113" s="69" t="e">
        <v>#REF!</v>
      </c>
      <c r="J113" s="13"/>
    </row>
    <row r="114" spans="1:10" ht="14.45" hidden="1">
      <c r="A114" s="8" t="str">
        <v>Nettlebed Creamery</v>
      </c>
      <c r="B114" s="49" t="str">
        <v/>
      </c>
      <c r="C114" s="49" t="str">
        <v/>
      </c>
      <c r="D114" s="49" t="str">
        <v/>
      </c>
      <c r="E114" s="52" t="str">
        <v/>
      </c>
      <c r="F114" s="9" t="str">
        <v/>
      </c>
      <c r="G114" s="39" t="str">
        <v/>
      </c>
      <c r="H114" s="69" t="e">
        <v>#REF!</v>
      </c>
      <c r="J114" s="13"/>
    </row>
    <row r="115" spans="1:10" ht="14.45" hidden="1">
      <c r="A115" s="8" t="str">
        <v>Nettlebed Creamery</v>
      </c>
      <c r="B115" s="49" t="str">
        <v/>
      </c>
      <c r="C115" s="49" t="str">
        <v/>
      </c>
      <c r="D115" s="49" t="str">
        <v/>
      </c>
      <c r="E115" s="52" t="str">
        <v/>
      </c>
      <c r="F115" s="9" t="str">
        <v/>
      </c>
      <c r="G115" s="39" t="str">
        <v/>
      </c>
      <c r="H115" s="69" t="e">
        <v>#REF!</v>
      </c>
      <c r="J115" s="13"/>
    </row>
    <row r="116" spans="1:10" ht="14.45" hidden="1">
      <c r="A116" s="8" t="str">
        <v>Nettlebed Creamery</v>
      </c>
      <c r="B116" s="49" t="str">
        <v/>
      </c>
      <c r="C116" s="49" t="str">
        <v/>
      </c>
      <c r="D116" s="49" t="str">
        <v/>
      </c>
      <c r="E116" s="52" t="str">
        <v/>
      </c>
      <c r="F116" s="9" t="str">
        <v/>
      </c>
      <c r="G116" s="39" t="str">
        <v/>
      </c>
      <c r="H116" s="69" t="e">
        <v>#REF!</v>
      </c>
      <c r="J116" s="13"/>
    </row>
    <row r="117" spans="1:10" ht="14.45" hidden="1">
      <c r="A117" s="8" t="str">
        <v>Nettlebed Creamery</v>
      </c>
      <c r="B117" s="49" t="str">
        <v/>
      </c>
      <c r="C117" s="49" t="str">
        <v/>
      </c>
      <c r="D117" s="49" t="str">
        <v/>
      </c>
      <c r="E117" s="52" t="str">
        <v/>
      </c>
      <c r="F117" s="9" t="str">
        <v/>
      </c>
      <c r="G117" s="39" t="str">
        <v/>
      </c>
      <c r="H117" s="69" t="e">
        <v>#REF!</v>
      </c>
      <c r="J117" s="13"/>
    </row>
    <row r="118" spans="1:10" ht="14.45" hidden="1">
      <c r="A118" s="8" t="str">
        <v>Nettlebed Creamery</v>
      </c>
      <c r="B118" s="49" t="str">
        <v/>
      </c>
      <c r="C118" s="49" t="str">
        <v/>
      </c>
      <c r="D118" s="49" t="str">
        <v/>
      </c>
      <c r="E118" s="52" t="str">
        <v/>
      </c>
      <c r="F118" s="9" t="str">
        <v/>
      </c>
      <c r="G118" s="39" t="str">
        <v/>
      </c>
      <c r="H118" s="69" t="e">
        <v>#REF!</v>
      </c>
      <c r="J118" s="13"/>
    </row>
    <row r="119" spans="1:10" ht="14.45" hidden="1">
      <c r="A119" s="8" t="str">
        <v>Nettlebed Creamery</v>
      </c>
      <c r="B119" s="49" t="str">
        <v/>
      </c>
      <c r="C119" s="49" t="str">
        <v/>
      </c>
      <c r="D119" s="49" t="str">
        <v/>
      </c>
      <c r="E119" s="52" t="str">
        <v/>
      </c>
      <c r="F119" s="9" t="str">
        <v/>
      </c>
      <c r="G119" s="39" t="str">
        <v/>
      </c>
      <c r="H119" s="69" t="e">
        <v>#REF!</v>
      </c>
      <c r="J119" s="13"/>
    </row>
    <row r="120" spans="1:10" ht="14.45" hidden="1">
      <c r="A120" s="8" t="str">
        <v>Nettlebed Creamery</v>
      </c>
      <c r="B120" s="49" t="str">
        <v/>
      </c>
      <c r="C120" s="49" t="str">
        <v/>
      </c>
      <c r="D120" s="49" t="str">
        <v/>
      </c>
      <c r="E120" s="52" t="str">
        <v/>
      </c>
      <c r="F120" s="9" t="str">
        <v/>
      </c>
      <c r="G120" s="39" t="str">
        <v/>
      </c>
      <c r="H120" s="69" t="e">
        <v>#REF!</v>
      </c>
      <c r="J120" s="13"/>
    </row>
    <row r="121" spans="1:10" ht="14.45" hidden="1">
      <c r="A121" s="8" t="str">
        <v>Nettlebed Creamery</v>
      </c>
      <c r="B121" s="49" t="str">
        <v/>
      </c>
      <c r="C121" s="49" t="str">
        <v/>
      </c>
      <c r="D121" s="49" t="str">
        <v/>
      </c>
      <c r="E121" s="52" t="str">
        <v/>
      </c>
      <c r="F121" s="9" t="str">
        <v/>
      </c>
      <c r="G121" s="39" t="str">
        <v/>
      </c>
      <c r="H121" s="69" t="e">
        <v>#REF!</v>
      </c>
      <c r="J121" s="13"/>
    </row>
    <row r="122" spans="1:10" ht="14.45" hidden="1">
      <c r="A122" s="8" t="str">
        <v>Nettlebed Creamery</v>
      </c>
      <c r="B122" s="49" t="str">
        <v/>
      </c>
      <c r="C122" s="49" t="str">
        <v/>
      </c>
      <c r="D122" s="49" t="str">
        <v/>
      </c>
      <c r="E122" s="52" t="str">
        <v/>
      </c>
      <c r="F122" s="9" t="str">
        <v/>
      </c>
      <c r="G122" s="39" t="str">
        <v/>
      </c>
      <c r="H122" s="69" t="e">
        <v>#REF!</v>
      </c>
      <c r="J122" s="13"/>
    </row>
    <row r="123" spans="1:10" ht="14.45" hidden="1">
      <c r="A123" s="8" t="str">
        <v>Nettlebed Creamery</v>
      </c>
      <c r="B123" s="49" t="str">
        <v/>
      </c>
      <c r="C123" s="49" t="str">
        <v/>
      </c>
      <c r="D123" s="49" t="str">
        <v/>
      </c>
      <c r="E123" s="52" t="str">
        <v/>
      </c>
      <c r="F123" s="9" t="str">
        <v/>
      </c>
      <c r="G123" s="39" t="str">
        <v/>
      </c>
      <c r="H123" s="69" t="e">
        <v>#REF!</v>
      </c>
      <c r="J123" s="13"/>
    </row>
    <row r="124" spans="1:10" ht="14.45" hidden="1">
      <c r="A124" s="8" t="str">
        <v>Nettlebed Creamery</v>
      </c>
      <c r="B124" s="49" t="str">
        <v/>
      </c>
      <c r="C124" s="49" t="str">
        <v/>
      </c>
      <c r="D124" s="49" t="str">
        <v/>
      </c>
      <c r="E124" s="52" t="str">
        <v/>
      </c>
      <c r="F124" s="9" t="str">
        <v/>
      </c>
      <c r="G124" s="39" t="str">
        <v/>
      </c>
      <c r="H124" s="69" t="e">
        <v>#REF!</v>
      </c>
      <c r="J124" s="13"/>
    </row>
    <row r="125" spans="1:10" ht="14.45" hidden="1">
      <c r="A125" s="8" t="str">
        <v>Nettlebed Creamery</v>
      </c>
      <c r="B125" s="49" t="str">
        <v/>
      </c>
      <c r="C125" s="49" t="str">
        <v/>
      </c>
      <c r="D125" s="49" t="str">
        <v/>
      </c>
      <c r="E125" s="52" t="str">
        <v/>
      </c>
      <c r="F125" s="9" t="str">
        <v/>
      </c>
      <c r="G125" s="39" t="str">
        <v/>
      </c>
      <c r="H125" s="69" t="e">
        <v>#REF!</v>
      </c>
      <c r="J125" s="13"/>
    </row>
    <row r="126" spans="1:10" ht="14.45" hidden="1">
      <c r="A126" s="8" t="str">
        <v>Nettlebed Creamery</v>
      </c>
      <c r="B126" s="49" t="str">
        <v/>
      </c>
      <c r="C126" s="49" t="str">
        <v/>
      </c>
      <c r="D126" s="49" t="str">
        <v/>
      </c>
      <c r="E126" s="52" t="str">
        <v/>
      </c>
      <c r="F126" s="9" t="str">
        <v/>
      </c>
      <c r="G126" s="39" t="str">
        <v/>
      </c>
      <c r="H126" s="69" t="e">
        <v>#REF!</v>
      </c>
      <c r="J126" s="13"/>
    </row>
    <row r="127" spans="1:10" ht="14.45" hidden="1">
      <c r="A127" s="8" t="str">
        <v>Nettlebed Creamery</v>
      </c>
      <c r="B127" s="49" t="str">
        <v/>
      </c>
      <c r="C127" s="49" t="str">
        <v/>
      </c>
      <c r="D127" s="49" t="str">
        <v/>
      </c>
      <c r="E127" s="52" t="str">
        <v/>
      </c>
      <c r="F127" s="9" t="str">
        <v/>
      </c>
      <c r="G127" s="39" t="str">
        <v/>
      </c>
      <c r="H127" s="69" t="e">
        <v>#REF!</v>
      </c>
      <c r="J127" s="13"/>
    </row>
    <row r="128" spans="1:10" ht="14.45" hidden="1">
      <c r="A128" s="8" t="str">
        <v>Nettlebed Creamery</v>
      </c>
      <c r="B128" s="49" t="str">
        <v/>
      </c>
      <c r="C128" s="49" t="str">
        <v/>
      </c>
      <c r="D128" s="49" t="str">
        <v/>
      </c>
      <c r="E128" s="52" t="str">
        <v/>
      </c>
      <c r="F128" s="9" t="str">
        <v/>
      </c>
      <c r="G128" s="39" t="str">
        <v/>
      </c>
      <c r="H128" s="69" t="e">
        <v>#REF!</v>
      </c>
      <c r="J128" s="13"/>
    </row>
    <row r="129" spans="1:10" ht="14.45" hidden="1">
      <c r="A129" s="8" t="str">
        <v>Nettlebed Creamery</v>
      </c>
      <c r="B129" s="49" t="str">
        <v/>
      </c>
      <c r="C129" s="49" t="str">
        <v/>
      </c>
      <c r="D129" s="49" t="str">
        <v/>
      </c>
      <c r="E129" s="52" t="str">
        <v/>
      </c>
      <c r="F129" s="9" t="str">
        <v/>
      </c>
      <c r="G129" s="39" t="str">
        <v/>
      </c>
      <c r="H129" s="69" t="e">
        <v>#REF!</v>
      </c>
      <c r="J129" s="13"/>
    </row>
    <row r="130" spans="1:10" ht="14.45" hidden="1">
      <c r="A130" s="8" t="str">
        <v>Nettlebed Creamery</v>
      </c>
      <c r="B130" s="49" t="str">
        <v/>
      </c>
      <c r="C130" s="49" t="str">
        <v/>
      </c>
      <c r="D130" s="49" t="str">
        <v/>
      </c>
      <c r="E130" s="52" t="str">
        <v/>
      </c>
      <c r="F130" s="9" t="str">
        <v/>
      </c>
      <c r="G130" s="39" t="str">
        <v/>
      </c>
      <c r="H130" s="69" t="e">
        <v>#REF!</v>
      </c>
      <c r="J130" s="11"/>
    </row>
    <row r="131" spans="1:10" ht="14.45" hidden="1">
      <c r="A131" s="8" t="str">
        <v>Nettlebed Creamery</v>
      </c>
      <c r="B131" s="49" t="str">
        <v/>
      </c>
      <c r="C131" s="49" t="str">
        <v/>
      </c>
      <c r="D131" s="49" t="str">
        <v/>
      </c>
      <c r="E131" s="52" t="str">
        <v/>
      </c>
      <c r="F131" s="9" t="str">
        <v/>
      </c>
      <c r="G131" s="39" t="str">
        <v/>
      </c>
      <c r="H131" s="69" t="e">
        <v>#REF!</v>
      </c>
      <c r="J131" s="13"/>
    </row>
    <row r="132" spans="1:10" ht="14.45" hidden="1">
      <c r="A132" s="8" t="str">
        <v>Nettlebed Creamery</v>
      </c>
      <c r="B132" s="49" t="str">
        <v/>
      </c>
      <c r="C132" s="49" t="str">
        <v/>
      </c>
      <c r="D132" s="49" t="str">
        <v/>
      </c>
      <c r="E132" s="52" t="str">
        <v/>
      </c>
      <c r="F132" s="9" t="str">
        <v/>
      </c>
      <c r="G132" s="39" t="str">
        <v/>
      </c>
      <c r="H132" s="69" t="e">
        <v>#REF!</v>
      </c>
      <c r="J132" s="13"/>
    </row>
    <row r="133" spans="1:10" ht="14.45" hidden="1">
      <c r="A133" s="8" t="str">
        <v>Nettlebed Creamery</v>
      </c>
      <c r="B133" s="49" t="str">
        <v/>
      </c>
      <c r="C133" s="49" t="str">
        <v/>
      </c>
      <c r="D133" s="49" t="str">
        <v/>
      </c>
      <c r="E133" s="52" t="str">
        <v/>
      </c>
      <c r="F133" s="9" t="str">
        <v/>
      </c>
      <c r="G133" s="39" t="str">
        <v/>
      </c>
      <c r="H133" s="69" t="e">
        <v>#REF!</v>
      </c>
      <c r="J133" s="13"/>
    </row>
    <row r="134" spans="1:10" ht="14.45">
      <c r="A134" s="8" t="str">
        <v>Brighthampton Veg</v>
      </c>
      <c r="B134" s="49" t="str">
        <v>Beetroot</v>
      </c>
      <c r="C134" s="49" t="str">
        <v>Cylindra, good for slicing</v>
      </c>
      <c r="D134" s="49" t="str">
        <v>kg</v>
      </c>
      <c r="E134" s="52">
        <v>1.8</v>
      </c>
      <c r="F134" s="9">
        <v>25</v>
      </c>
      <c r="G134" s="39">
        <v>6</v>
      </c>
      <c r="H134" s="69" t="e">
        <v>#REF!</v>
      </c>
      <c r="J134" s="13"/>
    </row>
    <row r="135" spans="1:10" ht="14.45">
      <c r="A135" s="8" t="str">
        <v>Brighthampton Veg</v>
      </c>
      <c r="B135" s="49" t="str">
        <v>Beetroot</v>
      </c>
      <c r="C135" s="49" t="str">
        <v>Bona, round great raw/cooked</v>
      </c>
      <c r="D135" s="49" t="str">
        <v>kg</v>
      </c>
      <c r="E135" s="52">
        <v>1.8</v>
      </c>
      <c r="F135" s="9">
        <v>50</v>
      </c>
      <c r="G135" s="39">
        <v>40</v>
      </c>
      <c r="H135" s="69" t="e">
        <v>#REF!</v>
      </c>
      <c r="J135" s="13"/>
    </row>
    <row r="136" spans="1:10" ht="14.45">
      <c r="A136" s="8" t="str">
        <v>Brighthampton Veg</v>
      </c>
      <c r="B136" s="49" t="str">
        <v>Beetroot</v>
      </c>
      <c r="C136" s="49" t="str">
        <v>Chioggia or 'Candy' shave it!</v>
      </c>
      <c r="D136" s="49" t="str">
        <v>kg</v>
      </c>
      <c r="E136" s="52">
        <v>2</v>
      </c>
      <c r="F136" s="9">
        <v>15</v>
      </c>
      <c r="G136" s="39">
        <v>10</v>
      </c>
      <c r="H136" s="69" t="e">
        <v>#REF!</v>
      </c>
      <c r="J136" s="13"/>
    </row>
    <row r="137" spans="1:10" ht="14.45">
      <c r="A137" s="8" t="str">
        <v>Brighthampton Veg</v>
      </c>
      <c r="B137" s="49" t="str">
        <v>Celeriac</v>
      </c>
      <c r="C137" s="49" t="str">
        <v>Monarch, great flavour</v>
      </c>
      <c r="D137" s="49" t="str">
        <v>kg</v>
      </c>
      <c r="E137" s="52">
        <v>2.5</v>
      </c>
      <c r="F137" s="9">
        <v>25</v>
      </c>
      <c r="G137" s="39">
        <v>0</v>
      </c>
      <c r="H137" s="69" t="e">
        <v>#REF!</v>
      </c>
      <c r="J137" s="13"/>
    </row>
    <row r="138" spans="1:10" ht="14.45">
      <c r="A138" s="8" t="str">
        <v>Brighthampton Veg</v>
      </c>
      <c r="B138" s="49" t="str">
        <v>Onions (white)</v>
      </c>
      <c r="C138" s="49" t="str">
        <v>Sturon</v>
      </c>
      <c r="D138" s="49" t="str">
        <v>kg</v>
      </c>
      <c r="E138" s="52">
        <v>1.9</v>
      </c>
      <c r="F138" s="9">
        <v>20</v>
      </c>
      <c r="G138" s="39">
        <v>0</v>
      </c>
      <c r="H138" s="69" t="e">
        <v>#REF!</v>
      </c>
      <c r="J138" s="13"/>
    </row>
    <row r="139" spans="1:10" ht="14.45">
      <c r="A139" s="8" t="str">
        <v>Brighthampton Veg</v>
      </c>
      <c r="B139" s="49" t="str">
        <v>Squash</v>
      </c>
      <c r="C139" s="49" t="str">
        <v>Crown Prince, dense orange sweet flesh</v>
      </c>
      <c r="D139" s="49" t="str">
        <v>kg</v>
      </c>
      <c r="E139" s="52">
        <v>1.95</v>
      </c>
      <c r="F139" s="9">
        <v>50</v>
      </c>
      <c r="G139" s="39">
        <v>30</v>
      </c>
      <c r="H139" s="69" t="e">
        <v>#REF!</v>
      </c>
      <c r="J139" s="13"/>
    </row>
    <row r="140" spans="1:10" ht="14.45">
      <c r="A140" s="8" t="str">
        <v>Brighthampton Veg</v>
      </c>
      <c r="B140" s="49" t="str">
        <v>Salad Leaves</v>
      </c>
      <c r="C140" s="49" t="str">
        <v>Mustards, endive, sorrel, lettuce</v>
      </c>
      <c r="D140" s="49" t="str">
        <v>kg</v>
      </c>
      <c r="E140" s="52">
        <v>12.5</v>
      </c>
      <c r="F140" s="9">
        <v>4</v>
      </c>
      <c r="G140" s="39">
        <v>1</v>
      </c>
      <c r="H140" s="69" t="e">
        <v>#REF!</v>
      </c>
      <c r="J140" s="13"/>
    </row>
    <row r="141" spans="1:10" ht="14.45">
      <c r="A141" s="8" t="str">
        <v>Brighthampton Veg</v>
      </c>
      <c r="B141" s="49" t="str">
        <v>Salad Leaves</v>
      </c>
      <c r="C141" s="49" t="str">
        <v>Namenia - peppery leaf</v>
      </c>
      <c r="D141" s="49" t="str">
        <v>kg</v>
      </c>
      <c r="E141" s="52">
        <v>10</v>
      </c>
      <c r="F141" s="9">
        <v>3</v>
      </c>
      <c r="G141" s="39">
        <v>1</v>
      </c>
      <c r="H141" s="69" t="e">
        <v>#REF!</v>
      </c>
      <c r="J141" s="13"/>
    </row>
    <row r="142" spans="1:10" ht="14.45">
      <c r="A142" s="8" t="str">
        <v>Brighthampton Veg</v>
      </c>
      <c r="B142" s="49" t="str">
        <v>Carrots</v>
      </c>
      <c r="C142" s="49" t="str">
        <v>Berlicum</v>
      </c>
      <c r="D142" s="49" t="str">
        <v>kg</v>
      </c>
      <c r="E142" s="52">
        <v>1.8</v>
      </c>
      <c r="F142" s="9">
        <v>25</v>
      </c>
      <c r="G142" s="39">
        <v>0</v>
      </c>
      <c r="H142" s="69" t="e">
        <v>#REF!</v>
      </c>
      <c r="J142" s="13"/>
    </row>
    <row r="143" spans="1:10" ht="14.45" hidden="1">
      <c r="A143" s="8" t="str">
        <v>Brighthampton Veg</v>
      </c>
      <c r="B143" s="49" t="str">
        <v/>
      </c>
      <c r="C143" s="49" t="str">
        <v/>
      </c>
      <c r="D143" s="49" t="str">
        <v/>
      </c>
      <c r="E143" s="52" t="str">
        <v/>
      </c>
      <c r="F143" s="9" t="str">
        <v/>
      </c>
      <c r="G143" s="39" t="str">
        <v/>
      </c>
      <c r="H143" s="69" t="e">
        <v>#REF!</v>
      </c>
      <c r="J143" s="13"/>
    </row>
    <row r="144" spans="1:10" ht="14.45" hidden="1">
      <c r="A144" s="8" t="str">
        <v>Brighthampton Veg</v>
      </c>
      <c r="B144" s="49" t="str">
        <v/>
      </c>
      <c r="C144" s="49" t="str">
        <v/>
      </c>
      <c r="D144" s="49" t="str">
        <v/>
      </c>
      <c r="E144" s="52" t="str">
        <v/>
      </c>
      <c r="F144" s="9" t="str">
        <v/>
      </c>
      <c r="G144" s="39" t="str">
        <v/>
      </c>
      <c r="H144" s="69" t="e">
        <v>#REF!</v>
      </c>
      <c r="J144" s="11"/>
    </row>
    <row r="145" spans="1:10" ht="14.45" hidden="1">
      <c r="A145" s="8" t="str">
        <v>Brighthampton Veg</v>
      </c>
      <c r="B145" s="49" t="str">
        <v/>
      </c>
      <c r="C145" s="49" t="str">
        <v/>
      </c>
      <c r="D145" s="49" t="str">
        <v/>
      </c>
      <c r="E145" s="52" t="str">
        <v/>
      </c>
      <c r="F145" s="9" t="str">
        <v/>
      </c>
      <c r="G145" s="39" t="str">
        <v/>
      </c>
      <c r="H145" s="69" t="e">
        <v>#REF!</v>
      </c>
      <c r="J145" s="11"/>
    </row>
    <row r="146" spans="1:10" ht="14.45" hidden="1">
      <c r="A146" s="8" t="str">
        <v>Brighthampton Veg</v>
      </c>
      <c r="B146" s="49" t="str">
        <v/>
      </c>
      <c r="C146" s="49" t="str">
        <v/>
      </c>
      <c r="D146" s="49" t="str">
        <v/>
      </c>
      <c r="E146" s="52" t="str">
        <v/>
      </c>
      <c r="F146" s="9" t="str">
        <v/>
      </c>
      <c r="G146" s="39" t="str">
        <v/>
      </c>
      <c r="H146" s="69" t="e">
        <v>#REF!</v>
      </c>
      <c r="J146" s="11"/>
    </row>
    <row r="147" spans="1:10" ht="14.45" hidden="1">
      <c r="A147" s="8" t="str">
        <v>Brighthampton Veg</v>
      </c>
      <c r="B147" s="49" t="str">
        <v/>
      </c>
      <c r="C147" s="49" t="str">
        <v/>
      </c>
      <c r="D147" s="49" t="str">
        <v/>
      </c>
      <c r="E147" s="52" t="str">
        <v/>
      </c>
      <c r="F147" s="9" t="str">
        <v/>
      </c>
      <c r="G147" s="39" t="str">
        <v/>
      </c>
      <c r="H147" s="69" t="e">
        <v>#REF!</v>
      </c>
      <c r="J147" s="11"/>
    </row>
    <row r="148" spans="1:10" ht="14.45" hidden="1">
      <c r="A148" s="8" t="str">
        <v>Brighthampton Veg</v>
      </c>
      <c r="B148" s="49" t="str">
        <v/>
      </c>
      <c r="C148" s="49" t="str">
        <v/>
      </c>
      <c r="D148" s="49" t="str">
        <v/>
      </c>
      <c r="E148" s="52" t="str">
        <v/>
      </c>
      <c r="F148" s="9" t="str">
        <v/>
      </c>
      <c r="G148" s="39" t="str">
        <v/>
      </c>
      <c r="H148" s="69" t="e">
        <v>#REF!</v>
      </c>
      <c r="J148" s="11"/>
    </row>
    <row r="149" spans="1:10" ht="14.45" hidden="1">
      <c r="A149" s="8" t="str">
        <v>Brighthampton Veg</v>
      </c>
      <c r="B149" s="49" t="str">
        <v/>
      </c>
      <c r="C149" s="49" t="str">
        <v/>
      </c>
      <c r="D149" s="49" t="str">
        <v/>
      </c>
      <c r="E149" s="52" t="str">
        <v/>
      </c>
      <c r="F149" s="9" t="str">
        <v/>
      </c>
      <c r="G149" s="39" t="str">
        <v/>
      </c>
      <c r="H149" s="69" t="e">
        <v>#REF!</v>
      </c>
      <c r="J149" s="11"/>
    </row>
    <row r="150" spans="1:10" ht="14.45" hidden="1">
      <c r="A150" s="8" t="str">
        <v>Brighthampton Veg</v>
      </c>
      <c r="B150" s="49" t="str">
        <v/>
      </c>
      <c r="C150" s="49" t="str">
        <v/>
      </c>
      <c r="D150" s="49" t="str">
        <v/>
      </c>
      <c r="E150" s="52" t="str">
        <v/>
      </c>
      <c r="F150" s="9" t="str">
        <v/>
      </c>
      <c r="G150" s="39" t="str">
        <v/>
      </c>
      <c r="H150" s="69" t="e">
        <v>#REF!</v>
      </c>
      <c r="J150" s="11"/>
    </row>
    <row r="151" spans="1:10" ht="14.45" hidden="1">
      <c r="A151" s="8" t="str">
        <v>Brighthampton Veg</v>
      </c>
      <c r="B151" s="49" t="str">
        <v/>
      </c>
      <c r="C151" s="49" t="str">
        <v/>
      </c>
      <c r="D151" s="49" t="str">
        <v/>
      </c>
      <c r="E151" s="52" t="str">
        <v/>
      </c>
      <c r="F151" s="9" t="str">
        <v/>
      </c>
      <c r="G151" s="39" t="str">
        <v/>
      </c>
      <c r="H151" s="69" t="e">
        <v>#REF!</v>
      </c>
      <c r="J151" s="11"/>
    </row>
    <row r="152" spans="1:10" ht="14.45" hidden="1">
      <c r="A152" s="8" t="str">
        <v>Brighthampton Veg</v>
      </c>
      <c r="B152" s="49" t="str">
        <v/>
      </c>
      <c r="C152" s="49" t="str">
        <v/>
      </c>
      <c r="D152" s="49" t="str">
        <v/>
      </c>
      <c r="E152" s="52" t="str">
        <v/>
      </c>
      <c r="F152" s="9" t="str">
        <v/>
      </c>
      <c r="G152" s="39" t="str">
        <v/>
      </c>
      <c r="H152" s="69" t="e">
        <v>#REF!</v>
      </c>
      <c r="J152" s="13"/>
    </row>
    <row r="153" spans="1:10" ht="14.45" hidden="1">
      <c r="A153" s="8" t="str">
        <v>Brighthampton Veg</v>
      </c>
      <c r="B153" s="49" t="str">
        <v/>
      </c>
      <c r="C153" s="49" t="str">
        <v/>
      </c>
      <c r="D153" s="49" t="str">
        <v/>
      </c>
      <c r="E153" s="52" t="str">
        <v/>
      </c>
      <c r="F153" s="9" t="str">
        <v/>
      </c>
      <c r="G153" s="39" t="str">
        <v/>
      </c>
      <c r="H153" s="69" t="e">
        <v>#REF!</v>
      </c>
      <c r="J153" s="13"/>
    </row>
    <row r="154" spans="1:10" ht="14.45" hidden="1">
      <c r="A154" s="8" t="str">
        <v>North Aston Farms</v>
      </c>
      <c r="B154" s="49" t="str">
        <v/>
      </c>
      <c r="C154" s="49" t="str">
        <v/>
      </c>
      <c r="D154" s="49" t="str">
        <v/>
      </c>
      <c r="E154" s="52" t="str">
        <v/>
      </c>
      <c r="F154" s="9" t="str">
        <v/>
      </c>
      <c r="G154" s="39" t="str">
        <v/>
      </c>
      <c r="H154" s="69" t="e">
        <v>#N/A</v>
      </c>
      <c r="J154" s="13"/>
    </row>
    <row r="155" spans="1:10" ht="14.45" hidden="1">
      <c r="A155" s="8" t="str">
        <v>North Aston Farms</v>
      </c>
      <c r="B155" s="49" t="str">
        <v/>
      </c>
      <c r="C155" s="49" t="str">
        <v/>
      </c>
      <c r="D155" s="49" t="str">
        <v/>
      </c>
      <c r="E155" s="52" t="str">
        <v/>
      </c>
      <c r="F155" s="9" t="str">
        <v/>
      </c>
      <c r="G155" s="39" t="str">
        <v/>
      </c>
      <c r="H155" s="69" t="e">
        <v>#N/A</v>
      </c>
      <c r="J155" s="13"/>
    </row>
    <row r="156" spans="1:10" ht="14.45" hidden="1">
      <c r="A156" s="8" t="str">
        <v>North Aston Farms</v>
      </c>
      <c r="B156" s="49" t="str">
        <v/>
      </c>
      <c r="C156" s="49" t="str">
        <v/>
      </c>
      <c r="D156" s="49" t="str">
        <v/>
      </c>
      <c r="E156" s="52" t="str">
        <v/>
      </c>
      <c r="F156" s="9" t="str">
        <v/>
      </c>
      <c r="G156" s="39" t="str">
        <v/>
      </c>
      <c r="H156" s="69" t="e">
        <v>#N/A</v>
      </c>
      <c r="J156" s="13"/>
    </row>
    <row r="157" spans="1:10" ht="14.45" hidden="1">
      <c r="A157" s="8" t="str">
        <v>North Aston Farms</v>
      </c>
      <c r="B157" s="49" t="str">
        <v/>
      </c>
      <c r="C157" s="49" t="str">
        <v/>
      </c>
      <c r="D157" s="49" t="str">
        <v/>
      </c>
      <c r="E157" s="52" t="str">
        <v/>
      </c>
      <c r="F157" s="9" t="str">
        <v/>
      </c>
      <c r="G157" s="39" t="str">
        <v/>
      </c>
      <c r="H157" s="69" t="e">
        <v>#N/A</v>
      </c>
      <c r="J157" s="13"/>
    </row>
    <row r="158" spans="1:10" ht="14.45" hidden="1">
      <c r="A158" s="8" t="str">
        <v>North Aston Farms</v>
      </c>
      <c r="B158" s="49" t="str">
        <v/>
      </c>
      <c r="C158" s="49" t="str">
        <v/>
      </c>
      <c r="D158" s="49" t="str">
        <v/>
      </c>
      <c r="E158" s="52" t="str">
        <v/>
      </c>
      <c r="F158" s="9" t="str">
        <v/>
      </c>
      <c r="G158" s="39" t="str">
        <v/>
      </c>
      <c r="H158" s="69" t="e">
        <v>#N/A</v>
      </c>
      <c r="J158" s="13"/>
    </row>
    <row r="159" spans="1:10" ht="14.45" hidden="1">
      <c r="A159" s="8" t="str">
        <v>Oxford City Farm</v>
      </c>
      <c r="B159" s="49" t="str">
        <v/>
      </c>
      <c r="C159" s="49" t="str">
        <v/>
      </c>
      <c r="D159" s="49" t="str">
        <v/>
      </c>
      <c r="E159" s="52" t="str">
        <v/>
      </c>
      <c r="F159" s="9" t="str">
        <v/>
      </c>
      <c r="G159" s="39" t="str">
        <v/>
      </c>
      <c r="H159" s="69" t="e">
        <v>#REF!</v>
      </c>
      <c r="J159" s="13"/>
    </row>
    <row r="160" spans="1:10" ht="14.45" hidden="1">
      <c r="A160" s="8" t="str">
        <v>Oxford City Farm</v>
      </c>
      <c r="B160" s="49" t="str">
        <v/>
      </c>
      <c r="C160" s="49" t="str">
        <v/>
      </c>
      <c r="D160" s="49" t="str">
        <v/>
      </c>
      <c r="E160" s="52" t="str">
        <v/>
      </c>
      <c r="F160" s="9" t="str">
        <v/>
      </c>
      <c r="G160" s="39" t="str">
        <v/>
      </c>
      <c r="H160" s="69" t="e">
        <v>#REF!</v>
      </c>
      <c r="J160" s="13"/>
    </row>
    <row r="161" spans="1:10" ht="14.45" hidden="1">
      <c r="A161" s="8" t="str">
        <v>Oxford City Farm</v>
      </c>
      <c r="B161" s="49" t="str">
        <v/>
      </c>
      <c r="C161" s="49" t="str">
        <v/>
      </c>
      <c r="D161" s="49" t="str">
        <v/>
      </c>
      <c r="E161" s="52" t="str">
        <v/>
      </c>
      <c r="F161" s="9" t="str">
        <v/>
      </c>
      <c r="G161" s="39" t="str">
        <v/>
      </c>
      <c r="H161" s="69" t="e">
        <v>#REF!</v>
      </c>
      <c r="J161" s="13"/>
    </row>
    <row r="162" spans="1:10" ht="14.45" hidden="1">
      <c r="A162" s="8" t="str">
        <v>Oxford City Farm</v>
      </c>
      <c r="B162" s="49" t="str">
        <v/>
      </c>
      <c r="C162" s="49" t="str">
        <v/>
      </c>
      <c r="D162" s="49" t="str">
        <v/>
      </c>
      <c r="E162" s="52" t="str">
        <v/>
      </c>
      <c r="F162" s="9" t="str">
        <v/>
      </c>
      <c r="G162" s="39" t="str">
        <v/>
      </c>
      <c r="H162" s="69" t="e">
        <v>#REF!</v>
      </c>
      <c r="J162" s="13"/>
    </row>
    <row r="163" spans="1:10" ht="14.45" hidden="1">
      <c r="A163" s="8" t="str">
        <v>Oxford City Farm</v>
      </c>
      <c r="B163" s="49" t="str">
        <v/>
      </c>
      <c r="C163" s="49" t="str">
        <v/>
      </c>
      <c r="D163" s="49" t="str">
        <v/>
      </c>
      <c r="E163" s="52" t="str">
        <v/>
      </c>
      <c r="F163" s="9" t="str">
        <v/>
      </c>
      <c r="G163" s="39" t="str">
        <v/>
      </c>
      <c r="H163" s="69" t="e">
        <v>#REF!</v>
      </c>
      <c r="J163" s="13"/>
    </row>
    <row r="164" spans="1:10" ht="14.45" hidden="1">
      <c r="A164" s="8" t="str">
        <v>Oxford City Farm</v>
      </c>
      <c r="B164" s="49" t="str">
        <v/>
      </c>
      <c r="C164" s="49" t="str">
        <v/>
      </c>
      <c r="D164" s="49" t="str">
        <v/>
      </c>
      <c r="E164" s="52" t="str">
        <v/>
      </c>
      <c r="F164" s="9" t="str">
        <v/>
      </c>
      <c r="G164" s="39" t="str">
        <v/>
      </c>
      <c r="H164" s="69" t="e">
        <v>#REF!</v>
      </c>
      <c r="J164" s="13"/>
    </row>
    <row r="165" spans="1:10" ht="14.45" hidden="1">
      <c r="A165" s="8" t="str">
        <v>Oxford City Farm</v>
      </c>
      <c r="B165" s="49" t="str">
        <v/>
      </c>
      <c r="C165" s="49" t="str">
        <v/>
      </c>
      <c r="D165" s="49" t="str">
        <v/>
      </c>
      <c r="E165" s="52" t="str">
        <v/>
      </c>
      <c r="F165" s="9" t="str">
        <v/>
      </c>
      <c r="G165" s="39" t="str">
        <v/>
      </c>
      <c r="H165" s="69" t="e">
        <v>#REF!</v>
      </c>
      <c r="J165" s="13"/>
    </row>
    <row r="166" spans="1:10" ht="14.45" hidden="1">
      <c r="A166" s="8" t="str">
        <v>Oxford City Farm</v>
      </c>
      <c r="B166" s="49" t="str">
        <v/>
      </c>
      <c r="C166" s="49" t="str">
        <v/>
      </c>
      <c r="D166" s="49" t="str">
        <v/>
      </c>
      <c r="E166" s="52" t="str">
        <v/>
      </c>
      <c r="F166" s="9" t="str">
        <v/>
      </c>
      <c r="G166" s="39" t="str">
        <v/>
      </c>
      <c r="H166" s="69" t="e">
        <v>#REF!</v>
      </c>
      <c r="J166" s="13"/>
    </row>
    <row r="167" spans="1:10" ht="14.45" hidden="1">
      <c r="A167" s="8" t="str">
        <v>Oxford City Farm</v>
      </c>
      <c r="B167" s="49" t="str">
        <v/>
      </c>
      <c r="C167" s="49" t="str">
        <v/>
      </c>
      <c r="D167" s="49" t="str">
        <v/>
      </c>
      <c r="E167" s="52" t="str">
        <v/>
      </c>
      <c r="F167" s="9" t="str">
        <v/>
      </c>
      <c r="G167" s="39" t="str">
        <v/>
      </c>
      <c r="H167" s="69" t="e">
        <v>#REF!</v>
      </c>
      <c r="J167" s="13"/>
    </row>
    <row r="168" spans="1:10" ht="14.45" hidden="1">
      <c r="A168" s="8" t="str">
        <v>Oxford City Farm</v>
      </c>
      <c r="B168" s="49" t="str">
        <v/>
      </c>
      <c r="C168" s="49" t="str">
        <v/>
      </c>
      <c r="D168" s="49" t="str">
        <v/>
      </c>
      <c r="E168" s="52" t="str">
        <v/>
      </c>
      <c r="F168" s="9" t="str">
        <v/>
      </c>
      <c r="G168" s="39" t="str">
        <v/>
      </c>
      <c r="H168" s="69" t="e">
        <v>#REF!</v>
      </c>
      <c r="J168" s="13"/>
    </row>
    <row r="169" spans="1:10" ht="14.45" hidden="1">
      <c r="A169" s="8" t="str">
        <v>Oxford City Farm</v>
      </c>
      <c r="B169" s="49" t="str">
        <v/>
      </c>
      <c r="C169" s="49" t="str">
        <v/>
      </c>
      <c r="D169" s="49" t="str">
        <v/>
      </c>
      <c r="E169" s="52" t="str">
        <v/>
      </c>
      <c r="F169" s="9" t="str">
        <v/>
      </c>
      <c r="G169" s="39" t="str">
        <v/>
      </c>
      <c r="H169" s="69" t="e">
        <v>#REF!</v>
      </c>
      <c r="J169" s="13"/>
    </row>
    <row r="170" spans="1:10" ht="14.45" hidden="1">
      <c r="A170" s="8" t="str">
        <v>Oxford City Farm</v>
      </c>
      <c r="B170" s="49" t="str">
        <v/>
      </c>
      <c r="C170" s="49" t="str">
        <v/>
      </c>
      <c r="D170" s="49" t="str">
        <v/>
      </c>
      <c r="E170" s="52" t="str">
        <v/>
      </c>
      <c r="F170" s="9" t="str">
        <v/>
      </c>
      <c r="G170" s="39" t="str">
        <v/>
      </c>
      <c r="H170" s="69" t="e">
        <v>#REF!</v>
      </c>
      <c r="J170" s="13"/>
    </row>
    <row r="171" spans="1:10" ht="14.45" hidden="1">
      <c r="A171" s="8" t="str">
        <v>Oxford City Farm</v>
      </c>
      <c r="B171" s="49" t="str">
        <v/>
      </c>
      <c r="C171" s="49" t="str">
        <v/>
      </c>
      <c r="D171" s="49" t="str">
        <v/>
      </c>
      <c r="E171" s="52" t="str">
        <v/>
      </c>
      <c r="F171" s="9" t="str">
        <v/>
      </c>
      <c r="G171" s="39" t="str">
        <v/>
      </c>
      <c r="H171" s="69" t="e">
        <v>#REF!</v>
      </c>
      <c r="J171" s="13"/>
    </row>
    <row r="172" spans="1:10" ht="14.45" hidden="1">
      <c r="A172" s="8" t="str">
        <v>Oxford City Farm</v>
      </c>
      <c r="B172" s="49" t="str">
        <v/>
      </c>
      <c r="C172" s="49" t="str">
        <v/>
      </c>
      <c r="D172" s="49" t="str">
        <v/>
      </c>
      <c r="E172" s="52" t="str">
        <v/>
      </c>
      <c r="F172" s="9" t="str">
        <v/>
      </c>
      <c r="G172" s="39" t="str">
        <v/>
      </c>
      <c r="H172" s="69" t="e">
        <v>#REF!</v>
      </c>
      <c r="J172" s="13"/>
    </row>
    <row r="173" spans="1:10" ht="14.45" hidden="1">
      <c r="A173" s="8" t="str">
        <v>Oxford City Farm</v>
      </c>
      <c r="B173" s="49" t="str">
        <v/>
      </c>
      <c r="C173" s="49" t="str">
        <v/>
      </c>
      <c r="D173" s="49" t="str">
        <v/>
      </c>
      <c r="E173" s="52" t="str">
        <v/>
      </c>
      <c r="F173" s="9" t="str">
        <v/>
      </c>
      <c r="G173" s="39" t="str">
        <v/>
      </c>
      <c r="H173" s="69" t="e">
        <v>#REF!</v>
      </c>
      <c r="J173" s="13"/>
    </row>
    <row r="174" spans="1:10" ht="14.45" hidden="1">
      <c r="A174" s="8" t="str">
        <v>Oxford City Farm</v>
      </c>
      <c r="B174" s="49" t="str">
        <v/>
      </c>
      <c r="C174" s="49" t="str">
        <v/>
      </c>
      <c r="D174" s="49" t="str">
        <v/>
      </c>
      <c r="E174" s="52" t="str">
        <v/>
      </c>
      <c r="F174" s="9" t="str">
        <v/>
      </c>
      <c r="G174" s="39" t="str">
        <v/>
      </c>
      <c r="H174" s="69" t="e">
        <v>#REF!</v>
      </c>
      <c r="J174" s="13"/>
    </row>
    <row r="175" spans="1:10" ht="14.45" hidden="1">
      <c r="A175" s="8" t="str">
        <v>Oxford City Farm</v>
      </c>
      <c r="B175" s="49" t="str">
        <v/>
      </c>
      <c r="C175" s="49" t="str">
        <v/>
      </c>
      <c r="D175" s="49" t="str">
        <v/>
      </c>
      <c r="E175" s="52" t="str">
        <v/>
      </c>
      <c r="F175" s="9" t="str">
        <v/>
      </c>
      <c r="G175" s="39" t="str">
        <v/>
      </c>
      <c r="H175" s="69" t="e">
        <v>#REF!</v>
      </c>
      <c r="J175" s="13"/>
    </row>
    <row r="176" spans="1:10" ht="14.45" hidden="1">
      <c r="A176" s="8" t="str">
        <v>Oxford City Farm</v>
      </c>
      <c r="B176" s="49" t="str">
        <v/>
      </c>
      <c r="C176" s="49" t="str">
        <v/>
      </c>
      <c r="D176" s="49" t="str">
        <v/>
      </c>
      <c r="E176" s="52" t="str">
        <v/>
      </c>
      <c r="F176" s="9" t="str">
        <v/>
      </c>
      <c r="G176" s="39" t="str">
        <v/>
      </c>
      <c r="H176" s="69" t="e">
        <v>#REF!</v>
      </c>
      <c r="J176" s="13"/>
    </row>
    <row r="177" spans="1:10" ht="14.45" hidden="1">
      <c r="A177" s="8" t="str">
        <v>Oxford City Farm</v>
      </c>
      <c r="B177" s="49" t="str">
        <v/>
      </c>
      <c r="C177" s="49" t="str">
        <v/>
      </c>
      <c r="D177" s="49" t="str">
        <v/>
      </c>
      <c r="E177" s="52" t="str">
        <v/>
      </c>
      <c r="F177" s="9" t="str">
        <v/>
      </c>
      <c r="G177" s="39" t="str">
        <v/>
      </c>
      <c r="H177" s="69" t="e">
        <v>#REF!</v>
      </c>
      <c r="J177" s="13"/>
    </row>
    <row r="178" spans="1:10" ht="14.45" hidden="1">
      <c r="A178" s="8" t="str">
        <v>Oxford City Farm</v>
      </c>
      <c r="B178" s="49" t="str">
        <v/>
      </c>
      <c r="C178" s="49" t="str">
        <v/>
      </c>
      <c r="D178" s="49" t="str">
        <v/>
      </c>
      <c r="E178" s="52" t="str">
        <v/>
      </c>
      <c r="F178" s="9" t="str">
        <v/>
      </c>
      <c r="G178" s="39" t="str">
        <v/>
      </c>
      <c r="H178" s="69" t="e">
        <v>#REF!</v>
      </c>
      <c r="J178" s="13"/>
    </row>
    <row r="179" spans="1:10" ht="14.45" hidden="1">
      <c r="A179" s="8" t="str">
        <v>Oxford City Farm</v>
      </c>
      <c r="B179" s="49" t="str">
        <v/>
      </c>
      <c r="C179" s="49" t="str">
        <v/>
      </c>
      <c r="D179" s="49" t="str">
        <v/>
      </c>
      <c r="E179" s="52" t="str">
        <v/>
      </c>
      <c r="F179" s="9" t="str">
        <v/>
      </c>
      <c r="G179" s="39" t="str">
        <v/>
      </c>
      <c r="H179" s="69" t="e">
        <v>#REF!</v>
      </c>
      <c r="J179" s="13"/>
    </row>
    <row r="180" spans="1:10" ht="14.45" hidden="1">
      <c r="A180" s="8" t="str">
        <v>Oxford City Farm</v>
      </c>
      <c r="B180" s="49" t="str">
        <v/>
      </c>
      <c r="C180" s="49" t="str">
        <v/>
      </c>
      <c r="D180" s="49" t="str">
        <v/>
      </c>
      <c r="E180" s="52" t="str">
        <v/>
      </c>
      <c r="F180" s="9" t="str">
        <v/>
      </c>
      <c r="G180" s="39" t="str">
        <v/>
      </c>
      <c r="H180" s="69" t="e">
        <v>#REF!</v>
      </c>
      <c r="J180" s="13"/>
    </row>
    <row r="181" spans="1:10" ht="14.45" hidden="1">
      <c r="A181" s="8" t="str">
        <v>Oxford City Farm</v>
      </c>
      <c r="B181" s="49" t="str">
        <v/>
      </c>
      <c r="C181" s="49" t="str">
        <v/>
      </c>
      <c r="D181" s="49" t="str">
        <v/>
      </c>
      <c r="E181" s="52" t="str">
        <v/>
      </c>
      <c r="F181" s="9" t="str">
        <v/>
      </c>
      <c r="G181" s="39" t="str">
        <v/>
      </c>
      <c r="H181" s="69" t="e">
        <v>#REF!</v>
      </c>
      <c r="J181" s="13"/>
    </row>
    <row r="182" spans="1:10" ht="14.45" hidden="1">
      <c r="A182" s="8" t="str">
        <v>Oxford City Farm</v>
      </c>
      <c r="B182" s="49" t="str">
        <v/>
      </c>
      <c r="C182" s="49" t="str">
        <v/>
      </c>
      <c r="D182" s="49" t="str">
        <v/>
      </c>
      <c r="E182" s="52" t="str">
        <v/>
      </c>
      <c r="F182" s="9" t="str">
        <v/>
      </c>
      <c r="G182" s="39" t="str">
        <v/>
      </c>
      <c r="H182" s="69" t="e">
        <v>#REF!</v>
      </c>
      <c r="J182" s="13"/>
    </row>
    <row r="183" spans="1:10" ht="14.45" hidden="1">
      <c r="A183" s="8" t="str">
        <v>Oxford City Farm</v>
      </c>
      <c r="B183" s="49" t="str">
        <v/>
      </c>
      <c r="C183" s="49" t="str">
        <v/>
      </c>
      <c r="D183" s="49" t="str">
        <v/>
      </c>
      <c r="E183" s="52" t="str">
        <v/>
      </c>
      <c r="F183" s="9" t="str">
        <v/>
      </c>
      <c r="G183" s="39" t="str">
        <v/>
      </c>
      <c r="H183" s="69" t="e">
        <v>#REF!</v>
      </c>
      <c r="J183" s="13"/>
    </row>
    <row r="184" spans="1:10" ht="14.45">
      <c r="A184" s="8" t="str">
        <v>Rose Dale’s Organic Farm</v>
      </c>
      <c r="B184" s="49" t="str">
        <v>Lamb (leg)</v>
      </c>
      <c r="C184" s="49" t="str">
        <v/>
      </c>
      <c r="D184" s="49" t="str">
        <v>kg</v>
      </c>
      <c r="E184" s="52">
        <v>20</v>
      </c>
      <c r="F184" s="9">
        <v>18</v>
      </c>
      <c r="G184" s="39">
        <v>18</v>
      </c>
      <c r="H184" s="69" t="e">
        <v>#REF!</v>
      </c>
      <c r="J184" s="13"/>
    </row>
    <row r="185" spans="1:10" ht="14.45">
      <c r="A185" s="8" t="str">
        <v>Rose Dale’s Organic Farm</v>
      </c>
      <c r="B185" s="49" t="str">
        <v>Lamb (shoulder)</v>
      </c>
      <c r="C185" s="49" t="str">
        <v/>
      </c>
      <c r="D185" s="49" t="str">
        <v>kg</v>
      </c>
      <c r="E185" s="52">
        <v>18</v>
      </c>
      <c r="F185" s="9">
        <v>10</v>
      </c>
      <c r="G185" s="39">
        <v>10</v>
      </c>
      <c r="H185" s="69" t="e">
        <v>#REF!</v>
      </c>
      <c r="J185" s="13"/>
    </row>
    <row r="186" spans="1:10" ht="14.45">
      <c r="A186" s="8" t="str">
        <v>Rose Dale’s Organic Farm</v>
      </c>
      <c r="B186" s="49" t="str">
        <v>Beef (mince)</v>
      </c>
      <c r="C186" s="49" t="str">
        <v/>
      </c>
      <c r="D186" s="49" t="str">
        <v>kg</v>
      </c>
      <c r="E186" s="52">
        <v>12</v>
      </c>
      <c r="F186" s="9">
        <v>15</v>
      </c>
      <c r="G186" s="39">
        <v>15</v>
      </c>
      <c r="H186" s="69" t="e">
        <v>#REF!</v>
      </c>
      <c r="J186" s="13"/>
    </row>
    <row r="187" spans="1:10" ht="14.45">
      <c r="A187" s="8" t="str">
        <v>Rose Dale’s Organic Farm</v>
      </c>
      <c r="B187" s="49" t="str">
        <v>Beef (diced)</v>
      </c>
      <c r="C187" s="49" t="str">
        <v/>
      </c>
      <c r="D187" s="49" t="str">
        <v>kg</v>
      </c>
      <c r="E187" s="52">
        <v>16</v>
      </c>
      <c r="F187" s="9">
        <v>10</v>
      </c>
      <c r="G187" s="39">
        <v>10</v>
      </c>
      <c r="H187" s="69" t="e">
        <v>#REF!</v>
      </c>
      <c r="J187" s="11"/>
    </row>
    <row r="188" spans="1:10" ht="14.45">
      <c r="A188" s="8" t="str">
        <v>Rose Dale’s Organic Farm</v>
      </c>
      <c r="B188" s="49" t="str">
        <v>Beef (brisket)</v>
      </c>
      <c r="C188" s="49" t="str">
        <v/>
      </c>
      <c r="D188" s="49" t="str">
        <v>kg</v>
      </c>
      <c r="E188" s="52">
        <v>14</v>
      </c>
      <c r="F188" s="9">
        <v>10</v>
      </c>
      <c r="G188" s="39">
        <v>10</v>
      </c>
      <c r="H188" s="69" t="e">
        <v>#REF!</v>
      </c>
      <c r="J188" s="13"/>
    </row>
    <row r="189" spans="1:10" ht="14.45" hidden="1">
      <c r="A189" s="8" t="str">
        <v>Rose Dale’s Organic Farm</v>
      </c>
      <c r="B189" s="49" t="str">
        <v/>
      </c>
      <c r="C189" s="49" t="str">
        <v/>
      </c>
      <c r="D189" s="49" t="str">
        <v/>
      </c>
      <c r="E189" s="52" t="str">
        <v/>
      </c>
      <c r="F189" s="9" t="str">
        <v/>
      </c>
      <c r="G189" s="39" t="str">
        <v/>
      </c>
      <c r="H189" s="69" t="e">
        <v>#REF!</v>
      </c>
      <c r="J189" s="13"/>
    </row>
    <row r="190" spans="1:10" ht="14.45" hidden="1">
      <c r="A190" s="8" t="str">
        <v>Rose Dale’s Organic Farm</v>
      </c>
      <c r="B190" s="49" t="str">
        <v/>
      </c>
      <c r="C190" s="49" t="str">
        <v/>
      </c>
      <c r="D190" s="49" t="str">
        <v/>
      </c>
      <c r="E190" s="52" t="str">
        <v/>
      </c>
      <c r="F190" s="9" t="str">
        <v/>
      </c>
      <c r="G190" s="39" t="str">
        <v/>
      </c>
      <c r="H190" s="69" t="e">
        <v>#REF!</v>
      </c>
      <c r="J190" s="13"/>
    </row>
    <row r="191" spans="1:10" ht="14.45" hidden="1">
      <c r="A191" s="8" t="str">
        <v>Rose Dale’s Organic Farm</v>
      </c>
      <c r="B191" s="49" t="str">
        <v/>
      </c>
      <c r="C191" s="49" t="str">
        <v/>
      </c>
      <c r="D191" s="49" t="str">
        <v/>
      </c>
      <c r="E191" s="52" t="str">
        <v/>
      </c>
      <c r="F191" s="9" t="str">
        <v/>
      </c>
      <c r="G191" s="39" t="str">
        <v/>
      </c>
      <c r="H191" s="69" t="e">
        <v>#REF!</v>
      </c>
      <c r="J191" s="13"/>
    </row>
    <row r="192" spans="1:10" ht="14.45" hidden="1">
      <c r="A192" s="8" t="str">
        <v>Rose Dale’s Organic Farm</v>
      </c>
      <c r="B192" s="49" t="str">
        <v/>
      </c>
      <c r="C192" s="49" t="str">
        <v/>
      </c>
      <c r="D192" s="49" t="str">
        <v/>
      </c>
      <c r="E192" s="52" t="str">
        <v/>
      </c>
      <c r="F192" s="9" t="str">
        <v/>
      </c>
      <c r="G192" s="39" t="str">
        <v/>
      </c>
      <c r="H192" s="69" t="e">
        <v>#REF!</v>
      </c>
      <c r="J192" s="13"/>
    </row>
    <row r="193" spans="1:10" ht="14.45" hidden="1">
      <c r="A193" s="8" t="str">
        <v>Rose Dale’s Organic Farm</v>
      </c>
      <c r="B193" s="49" t="str">
        <v/>
      </c>
      <c r="C193" s="49" t="str">
        <v/>
      </c>
      <c r="D193" s="49" t="str">
        <v/>
      </c>
      <c r="E193" s="52" t="str">
        <v/>
      </c>
      <c r="F193" s="9" t="str">
        <v/>
      </c>
      <c r="G193" s="39" t="str">
        <v/>
      </c>
      <c r="H193" s="69" t="e">
        <v>#REF!</v>
      </c>
      <c r="J193" s="13"/>
    </row>
    <row r="194" spans="1:10" ht="14.45" hidden="1">
      <c r="A194" s="8" t="str">
        <v>Rose Dale’s Organic Farm</v>
      </c>
      <c r="B194" s="49" t="str">
        <v/>
      </c>
      <c r="C194" s="49" t="str">
        <v/>
      </c>
      <c r="D194" s="49" t="str">
        <v/>
      </c>
      <c r="E194" s="52" t="str">
        <v/>
      </c>
      <c r="F194" s="9" t="str">
        <v/>
      </c>
      <c r="G194" s="39" t="str">
        <v/>
      </c>
      <c r="H194" s="69" t="e">
        <v>#REF!</v>
      </c>
      <c r="J194" s="13"/>
    </row>
    <row r="195" spans="1:10" ht="14.45" hidden="1">
      <c r="A195" s="8" t="str">
        <v>Rose Dale’s Organic Farm</v>
      </c>
      <c r="B195" s="49" t="str">
        <v/>
      </c>
      <c r="C195" s="49" t="str">
        <v/>
      </c>
      <c r="D195" s="49" t="str">
        <v/>
      </c>
      <c r="E195" s="52" t="str">
        <v/>
      </c>
      <c r="F195" s="9" t="str">
        <v/>
      </c>
      <c r="G195" s="39" t="str">
        <v/>
      </c>
      <c r="H195" s="69" t="e">
        <v>#REF!</v>
      </c>
      <c r="J195" s="13"/>
    </row>
    <row r="196" spans="1:10" ht="14.45" hidden="1">
      <c r="A196" s="8" t="str">
        <v>Rose Dale’s Organic Farm</v>
      </c>
      <c r="B196" s="49" t="str">
        <v/>
      </c>
      <c r="C196" s="49" t="str">
        <v/>
      </c>
      <c r="D196" s="49" t="str">
        <v/>
      </c>
      <c r="E196" s="52" t="str">
        <v/>
      </c>
      <c r="F196" s="9" t="str">
        <v/>
      </c>
      <c r="G196" s="39" t="str">
        <v/>
      </c>
      <c r="H196" s="69" t="e">
        <v>#REF!</v>
      </c>
      <c r="J196" s="13"/>
    </row>
    <row r="197" spans="1:10" ht="14.45" hidden="1">
      <c r="A197" s="8" t="str">
        <v>Rose Dale’s Organic Farm</v>
      </c>
      <c r="B197" s="49" t="str">
        <v/>
      </c>
      <c r="C197" s="49" t="str">
        <v/>
      </c>
      <c r="D197" s="49" t="str">
        <v/>
      </c>
      <c r="E197" s="52" t="str">
        <v/>
      </c>
      <c r="F197" s="9" t="str">
        <v/>
      </c>
      <c r="G197" s="39" t="str">
        <v/>
      </c>
      <c r="H197" s="69" t="e">
        <v>#REF!</v>
      </c>
      <c r="J197" s="13"/>
    </row>
    <row r="198" spans="1:10" ht="14.45" hidden="1">
      <c r="A198" s="8" t="str">
        <v>Rose Dale’s Organic Farm</v>
      </c>
      <c r="B198" s="49" t="str">
        <v/>
      </c>
      <c r="C198" s="49" t="str">
        <v/>
      </c>
      <c r="D198" s="49" t="str">
        <v/>
      </c>
      <c r="E198" s="52" t="str">
        <v/>
      </c>
      <c r="F198" s="9" t="str">
        <v/>
      </c>
      <c r="G198" s="39" t="str">
        <v/>
      </c>
      <c r="H198" s="69" t="e">
        <v>#REF!</v>
      </c>
      <c r="J198" s="13"/>
    </row>
    <row r="199" spans="1:10" ht="14.45" hidden="1">
      <c r="A199" s="8" t="str">
        <v>Rose Dale’s Organic Farm</v>
      </c>
      <c r="B199" s="49" t="str">
        <v/>
      </c>
      <c r="C199" s="49" t="str">
        <v/>
      </c>
      <c r="D199" s="49" t="str">
        <v/>
      </c>
      <c r="E199" s="52" t="str">
        <v/>
      </c>
      <c r="F199" s="9" t="str">
        <v/>
      </c>
      <c r="G199" s="39" t="str">
        <v/>
      </c>
      <c r="H199" s="69" t="e">
        <v>#REF!</v>
      </c>
      <c r="J199" s="13"/>
    </row>
    <row r="200" spans="1:10" ht="14.45" hidden="1">
      <c r="A200" s="8" t="str">
        <v>Rose Dale’s Organic Farm</v>
      </c>
      <c r="B200" s="49" t="str">
        <v/>
      </c>
      <c r="C200" s="49" t="str">
        <v/>
      </c>
      <c r="D200" s="49" t="str">
        <v/>
      </c>
      <c r="E200" s="52" t="str">
        <v/>
      </c>
      <c r="F200" s="9" t="str">
        <v/>
      </c>
      <c r="G200" s="39" t="str">
        <v/>
      </c>
      <c r="H200" s="69" t="e">
        <v>#REF!</v>
      </c>
      <c r="J200" s="13"/>
    </row>
    <row r="201" spans="1:10" ht="14.45" hidden="1">
      <c r="A201" s="8" t="str">
        <v>Rose Dale’s Organic Farm</v>
      </c>
      <c r="B201" s="49" t="str">
        <v/>
      </c>
      <c r="C201" s="49" t="str">
        <v/>
      </c>
      <c r="D201" s="49" t="str">
        <v/>
      </c>
      <c r="E201" s="52" t="str">
        <v/>
      </c>
      <c r="F201" s="9" t="str">
        <v/>
      </c>
      <c r="G201" s="39" t="str">
        <v/>
      </c>
      <c r="H201" s="69" t="e">
        <v>#REF!</v>
      </c>
      <c r="J201" s="13"/>
    </row>
    <row r="202" spans="1:10" ht="14.45" hidden="1">
      <c r="A202" s="8" t="str">
        <v>Rose Dale’s Organic Farm</v>
      </c>
      <c r="B202" s="49" t="str">
        <v/>
      </c>
      <c r="C202" s="49" t="str">
        <v/>
      </c>
      <c r="D202" s="49" t="str">
        <v/>
      </c>
      <c r="E202" s="52" t="str">
        <v/>
      </c>
      <c r="F202" s="9" t="str">
        <v/>
      </c>
      <c r="G202" s="39" t="str">
        <v/>
      </c>
      <c r="H202" s="69" t="e">
        <v>#REF!</v>
      </c>
      <c r="J202" s="13"/>
    </row>
    <row r="203" spans="1:10" ht="14.45" hidden="1">
      <c r="A203" s="8" t="str">
        <v>Rose Dale’s Organic Farm</v>
      </c>
      <c r="B203" s="49" t="str">
        <v/>
      </c>
      <c r="C203" s="49" t="str">
        <v/>
      </c>
      <c r="D203" s="49" t="str">
        <v/>
      </c>
      <c r="E203" s="52" t="str">
        <v/>
      </c>
      <c r="F203" s="9" t="str">
        <v/>
      </c>
      <c r="G203" s="39" t="str">
        <v/>
      </c>
      <c r="H203" s="69" t="e">
        <v>#REF!</v>
      </c>
      <c r="J203" s="13"/>
    </row>
    <row r="204" spans="1:10" ht="14.45" hidden="1">
      <c r="A204" s="8" t="str">
        <v>Rose Dale’s Organic Farm</v>
      </c>
      <c r="B204" s="49" t="str">
        <v/>
      </c>
      <c r="C204" s="49" t="str">
        <v/>
      </c>
      <c r="D204" s="49" t="str">
        <v/>
      </c>
      <c r="E204" s="52" t="str">
        <v/>
      </c>
      <c r="F204" s="9" t="str">
        <v/>
      </c>
      <c r="G204" s="39" t="str">
        <v/>
      </c>
      <c r="H204" s="69" t="e">
        <v>#REF!</v>
      </c>
      <c r="J204" s="13"/>
    </row>
    <row r="205" spans="1:10" ht="14.45" hidden="1">
      <c r="A205" s="8" t="str">
        <v>Rose Dale’s Organic Farm</v>
      </c>
      <c r="B205" s="49" t="str">
        <v/>
      </c>
      <c r="C205" s="49" t="str">
        <v/>
      </c>
      <c r="D205" s="49" t="str">
        <v/>
      </c>
      <c r="E205" s="52" t="str">
        <v/>
      </c>
      <c r="F205" s="9" t="str">
        <v/>
      </c>
      <c r="G205" s="39" t="str">
        <v/>
      </c>
      <c r="H205" s="69" t="e">
        <v>#REF!</v>
      </c>
      <c r="J205" s="13"/>
    </row>
    <row r="206" spans="1:10" ht="14.45" hidden="1">
      <c r="A206" s="8" t="str">
        <v>Rose Dale’s Organic Farm</v>
      </c>
      <c r="B206" s="49" t="str">
        <v/>
      </c>
      <c r="C206" s="49" t="str">
        <v/>
      </c>
      <c r="D206" s="49" t="str">
        <v/>
      </c>
      <c r="E206" s="52" t="str">
        <v/>
      </c>
      <c r="F206" s="9" t="str">
        <v/>
      </c>
      <c r="G206" s="39" t="str">
        <v/>
      </c>
      <c r="H206" s="69" t="e">
        <v>#REF!</v>
      </c>
      <c r="J206" s="13"/>
    </row>
    <row r="207" spans="1:10" ht="14.45" hidden="1">
      <c r="A207" s="8" t="str">
        <v>Rose Dale’s Organic Farm</v>
      </c>
      <c r="B207" s="49" t="str">
        <v/>
      </c>
      <c r="C207" s="49" t="str">
        <v/>
      </c>
      <c r="D207" s="49" t="str">
        <v/>
      </c>
      <c r="E207" s="52" t="str">
        <v/>
      </c>
      <c r="F207" s="9" t="str">
        <v/>
      </c>
      <c r="G207" s="39" t="str">
        <v/>
      </c>
      <c r="H207" s="69" t="e">
        <v>#REF!</v>
      </c>
      <c r="J207" s="13"/>
    </row>
    <row r="208" spans="1:10" ht="14.45" hidden="1">
      <c r="A208" s="8" t="str">
        <v>Rose Dale’s Organic Farm</v>
      </c>
      <c r="B208" s="49" t="str">
        <v/>
      </c>
      <c r="C208" s="49" t="str">
        <v/>
      </c>
      <c r="D208" s="49" t="str">
        <v/>
      </c>
      <c r="E208" s="52" t="str">
        <v/>
      </c>
      <c r="F208" s="9" t="str">
        <v/>
      </c>
      <c r="G208" s="39" t="str">
        <v/>
      </c>
      <c r="H208" s="69" t="e">
        <v>#REF!</v>
      </c>
      <c r="J208" s="13"/>
    </row>
    <row r="209" spans="1:10" ht="14.45" hidden="1">
      <c r="A209" s="8" t="str">
        <v>Sandy Lane Organics</v>
      </c>
      <c r="B209" s="49" t="str">
        <v/>
      </c>
      <c r="C209" s="49" t="str">
        <v/>
      </c>
      <c r="D209" s="49" t="str">
        <v/>
      </c>
      <c r="E209" s="52" t="str">
        <v/>
      </c>
      <c r="F209" s="9" t="str">
        <v/>
      </c>
      <c r="G209" s="39" t="str">
        <v/>
      </c>
      <c r="H209" s="69" t="e">
        <v>#REF!</v>
      </c>
      <c r="J209" s="13"/>
    </row>
    <row r="210" spans="1:10" ht="14.45" hidden="1">
      <c r="A210" s="8" t="str">
        <v>Sandy Lane Organics</v>
      </c>
      <c r="B210" s="49" t="str">
        <v/>
      </c>
      <c r="C210" s="49" t="str">
        <v/>
      </c>
      <c r="D210" s="49" t="str">
        <v/>
      </c>
      <c r="E210" s="52" t="str">
        <v/>
      </c>
      <c r="F210" s="9" t="str">
        <v/>
      </c>
      <c r="G210" s="39" t="str">
        <v/>
      </c>
      <c r="H210" s="69" t="e">
        <v>#REF!</v>
      </c>
      <c r="J210" s="13"/>
    </row>
    <row r="211" spans="1:10" ht="14.45" hidden="1">
      <c r="A211" s="8" t="str">
        <v>Sandy Lane Organics</v>
      </c>
      <c r="B211" s="49" t="str">
        <v/>
      </c>
      <c r="C211" s="49" t="str">
        <v/>
      </c>
      <c r="D211" s="49" t="str">
        <v/>
      </c>
      <c r="E211" s="52" t="str">
        <v/>
      </c>
      <c r="F211" s="9" t="str">
        <v/>
      </c>
      <c r="G211" s="39" t="str">
        <v/>
      </c>
      <c r="H211" s="69" t="e">
        <v>#REF!</v>
      </c>
      <c r="J211" s="11"/>
    </row>
    <row r="212" spans="1:10" ht="14.45" hidden="1">
      <c r="A212" s="8" t="str">
        <v>Sandy Lane Organics</v>
      </c>
      <c r="B212" s="49" t="str">
        <v/>
      </c>
      <c r="C212" s="49" t="str">
        <v/>
      </c>
      <c r="D212" s="49" t="str">
        <v/>
      </c>
      <c r="E212" s="52" t="str">
        <v/>
      </c>
      <c r="F212" s="9" t="str">
        <v/>
      </c>
      <c r="G212" s="39" t="str">
        <v/>
      </c>
      <c r="H212" s="69" t="e">
        <v>#REF!</v>
      </c>
      <c r="J212" s="13"/>
    </row>
    <row r="213" spans="1:10" ht="14.45" hidden="1">
      <c r="A213" s="8" t="str">
        <v>Sandy Lane Organics</v>
      </c>
      <c r="B213" s="49" t="str">
        <v/>
      </c>
      <c r="C213" s="49" t="str">
        <v/>
      </c>
      <c r="D213" s="49" t="str">
        <v/>
      </c>
      <c r="E213" s="52" t="str">
        <v/>
      </c>
      <c r="F213" s="9" t="str">
        <v/>
      </c>
      <c r="G213" s="39" t="str">
        <v/>
      </c>
      <c r="H213" s="69" t="e">
        <v>#REF!</v>
      </c>
      <c r="J213" s="13"/>
    </row>
    <row r="214" spans="1:10" ht="14.45" hidden="1">
      <c r="A214" s="8" t="str">
        <v>Sandy Lane Organics</v>
      </c>
      <c r="B214" s="49" t="str">
        <v/>
      </c>
      <c r="C214" s="49" t="str">
        <v/>
      </c>
      <c r="D214" s="49" t="str">
        <v/>
      </c>
      <c r="E214" s="52" t="str">
        <v/>
      </c>
      <c r="F214" s="9" t="str">
        <v/>
      </c>
      <c r="G214" s="39" t="str">
        <v/>
      </c>
      <c r="H214" s="69" t="e">
        <v>#REF!</v>
      </c>
      <c r="J214" s="13"/>
    </row>
    <row r="215" spans="1:10" ht="14.45" hidden="1">
      <c r="A215" s="8" t="str">
        <v>Sandy Lane Organics</v>
      </c>
      <c r="B215" s="49" t="str">
        <v/>
      </c>
      <c r="C215" s="49" t="str">
        <v/>
      </c>
      <c r="D215" s="49" t="str">
        <v/>
      </c>
      <c r="E215" s="52" t="str">
        <v/>
      </c>
      <c r="F215" s="9" t="str">
        <v/>
      </c>
      <c r="G215" s="39" t="str">
        <v/>
      </c>
      <c r="H215" s="69" t="e">
        <v>#REF!</v>
      </c>
      <c r="J215" s="13"/>
    </row>
    <row r="216" spans="1:10" ht="14.45" hidden="1">
      <c r="A216" s="8" t="str">
        <v>Sandy Lane Organics</v>
      </c>
      <c r="B216" s="49" t="str">
        <v/>
      </c>
      <c r="C216" s="49" t="str">
        <v/>
      </c>
      <c r="D216" s="49" t="str">
        <v/>
      </c>
      <c r="E216" s="52" t="str">
        <v/>
      </c>
      <c r="F216" s="9" t="str">
        <v/>
      </c>
      <c r="G216" s="39" t="str">
        <v/>
      </c>
      <c r="H216" s="69" t="e">
        <v>#REF!</v>
      </c>
      <c r="J216" s="13"/>
    </row>
    <row r="217" spans="1:10" ht="14.45" hidden="1">
      <c r="A217" s="8" t="str">
        <v>Sandy Lane Organics</v>
      </c>
      <c r="B217" s="49" t="str">
        <v/>
      </c>
      <c r="C217" s="49" t="str">
        <v/>
      </c>
      <c r="D217" s="49" t="str">
        <v/>
      </c>
      <c r="E217" s="52" t="str">
        <v/>
      </c>
      <c r="F217" s="9" t="str">
        <v/>
      </c>
      <c r="G217" s="39" t="str">
        <v/>
      </c>
      <c r="H217" s="69" t="e">
        <v>#REF!</v>
      </c>
      <c r="J217" s="13"/>
    </row>
    <row r="218" spans="1:10" ht="14.45" hidden="1">
      <c r="A218" s="8" t="str">
        <v>Sandy Lane Organics</v>
      </c>
      <c r="B218" s="49" t="str">
        <v/>
      </c>
      <c r="C218" s="49" t="str">
        <v/>
      </c>
      <c r="D218" s="49" t="str">
        <v/>
      </c>
      <c r="E218" s="52" t="str">
        <v/>
      </c>
      <c r="F218" s="9" t="str">
        <v/>
      </c>
      <c r="G218" s="39" t="str">
        <v/>
      </c>
      <c r="H218" s="69" t="e">
        <v>#REF!</v>
      </c>
      <c r="J218" s="13"/>
    </row>
    <row r="219" spans="1:10" ht="14.45" hidden="1">
      <c r="A219" s="8" t="str">
        <v>Sandy Lane Organics</v>
      </c>
      <c r="B219" s="49" t="str">
        <v/>
      </c>
      <c r="C219" s="49" t="str">
        <v/>
      </c>
      <c r="D219" s="49" t="str">
        <v/>
      </c>
      <c r="E219" s="52" t="str">
        <v/>
      </c>
      <c r="F219" s="9" t="str">
        <v/>
      </c>
      <c r="G219" s="39" t="str">
        <v/>
      </c>
      <c r="H219" s="69" t="e">
        <v>#REF!</v>
      </c>
      <c r="J219" s="13"/>
    </row>
    <row r="220" spans="1:10" ht="14.45" hidden="1">
      <c r="A220" s="8" t="str">
        <v>Sandy Lane Organics</v>
      </c>
      <c r="B220" s="49" t="str">
        <v/>
      </c>
      <c r="C220" s="49" t="str">
        <v/>
      </c>
      <c r="D220" s="49" t="str">
        <v/>
      </c>
      <c r="E220" s="52" t="str">
        <v/>
      </c>
      <c r="F220" s="9" t="str">
        <v/>
      </c>
      <c r="G220" s="39" t="str">
        <v/>
      </c>
      <c r="H220" s="69" t="e">
        <v>#REF!</v>
      </c>
      <c r="J220" s="13"/>
    </row>
    <row r="221" spans="1:10" ht="14.45" hidden="1">
      <c r="A221" s="8" t="str">
        <v>Sandy Lane Organics</v>
      </c>
      <c r="B221" s="49" t="str">
        <v/>
      </c>
      <c r="C221" s="49" t="str">
        <v/>
      </c>
      <c r="D221" s="49" t="str">
        <v/>
      </c>
      <c r="E221" s="52" t="str">
        <v/>
      </c>
      <c r="F221" s="9" t="str">
        <v/>
      </c>
      <c r="G221" s="39" t="str">
        <v/>
      </c>
      <c r="H221" s="69" t="e">
        <v>#REF!</v>
      </c>
      <c r="J221" s="13"/>
    </row>
    <row r="222" spans="1:10" ht="14.45" hidden="1">
      <c r="A222" s="8" t="str">
        <v>Sandy Lane Organics</v>
      </c>
      <c r="B222" s="49" t="str">
        <v/>
      </c>
      <c r="C222" s="49" t="str">
        <v/>
      </c>
      <c r="D222" s="49" t="str">
        <v/>
      </c>
      <c r="E222" s="52" t="str">
        <v/>
      </c>
      <c r="F222" s="9" t="str">
        <v/>
      </c>
      <c r="G222" s="39" t="str">
        <v/>
      </c>
      <c r="H222" s="69" t="e">
        <v>#REF!</v>
      </c>
      <c r="J222" s="13"/>
    </row>
    <row r="223" spans="1:10" ht="14.45" hidden="1">
      <c r="A223" s="8" t="str">
        <v>Sandy Lane Organics</v>
      </c>
      <c r="B223" s="49" t="str">
        <v/>
      </c>
      <c r="C223" s="49" t="str">
        <v/>
      </c>
      <c r="D223" s="49" t="str">
        <v/>
      </c>
      <c r="E223" s="52" t="str">
        <v/>
      </c>
      <c r="F223" s="9" t="str">
        <v/>
      </c>
      <c r="G223" s="39" t="str">
        <v/>
      </c>
      <c r="H223" s="69" t="e">
        <v>#REF!</v>
      </c>
      <c r="J223" s="13"/>
    </row>
    <row r="224" spans="1:10" ht="14.45" hidden="1">
      <c r="A224" s="8" t="str">
        <v>Sandy Lane Organics</v>
      </c>
      <c r="B224" s="49" t="str">
        <v/>
      </c>
      <c r="C224" s="49" t="str">
        <v/>
      </c>
      <c r="D224" s="49" t="str">
        <v/>
      </c>
      <c r="E224" s="52" t="str">
        <v/>
      </c>
      <c r="F224" s="9" t="str">
        <v/>
      </c>
      <c r="G224" s="39" t="str">
        <v/>
      </c>
      <c r="H224" s="69" t="e">
        <v>#REF!</v>
      </c>
      <c r="J224" s="13"/>
    </row>
    <row r="225" spans="1:10" ht="14.45" hidden="1">
      <c r="A225" s="8" t="str">
        <v>Sandy Lane Organics</v>
      </c>
      <c r="B225" s="49" t="str">
        <v/>
      </c>
      <c r="C225" s="49" t="str">
        <v/>
      </c>
      <c r="D225" s="49" t="str">
        <v/>
      </c>
      <c r="E225" s="52" t="str">
        <v/>
      </c>
      <c r="F225" s="9" t="str">
        <v/>
      </c>
      <c r="G225" s="39" t="str">
        <v/>
      </c>
      <c r="H225" s="69" t="e">
        <v>#REF!</v>
      </c>
      <c r="J225" s="13"/>
    </row>
    <row r="226" spans="1:10" ht="14.45" hidden="1">
      <c r="A226" s="8" t="str">
        <v>Sandy Lane Organics</v>
      </c>
      <c r="B226" s="49" t="str">
        <v/>
      </c>
      <c r="C226" s="49" t="str">
        <v/>
      </c>
      <c r="D226" s="49" t="str">
        <v/>
      </c>
      <c r="E226" s="52" t="str">
        <v/>
      </c>
      <c r="F226" s="9" t="str">
        <v/>
      </c>
      <c r="G226" s="39" t="str">
        <v/>
      </c>
      <c r="H226" s="69" t="e">
        <v>#REF!</v>
      </c>
      <c r="J226" s="13"/>
    </row>
    <row r="227" spans="1:10" ht="14.45" hidden="1">
      <c r="A227" s="8" t="str">
        <v>Sandy Lane Organics</v>
      </c>
      <c r="B227" s="49" t="str">
        <v/>
      </c>
      <c r="C227" s="49" t="str">
        <v/>
      </c>
      <c r="D227" s="49" t="str">
        <v/>
      </c>
      <c r="E227" s="52" t="str">
        <v/>
      </c>
      <c r="F227" s="9" t="str">
        <v/>
      </c>
      <c r="G227" s="39" t="str">
        <v/>
      </c>
      <c r="H227" s="69" t="e">
        <v>#REF!</v>
      </c>
      <c r="J227" s="11"/>
    </row>
    <row r="228" spans="1:10" ht="14.45" hidden="1">
      <c r="A228" s="8" t="str">
        <v>Sandy Lane Organics</v>
      </c>
      <c r="B228" s="49" t="str">
        <v/>
      </c>
      <c r="C228" s="49" t="str">
        <v/>
      </c>
      <c r="D228" s="49" t="str">
        <v/>
      </c>
      <c r="E228" s="52" t="str">
        <v/>
      </c>
      <c r="F228" s="9" t="str">
        <v/>
      </c>
      <c r="G228" s="39" t="str">
        <v/>
      </c>
      <c r="H228" s="69" t="e">
        <v>#REF!</v>
      </c>
      <c r="J228" s="13"/>
    </row>
    <row r="229" spans="1:10" ht="14.45" hidden="1">
      <c r="A229" s="8" t="str">
        <v>Sandy Lane Organics</v>
      </c>
      <c r="B229" s="49" t="str">
        <v/>
      </c>
      <c r="C229" s="49" t="str">
        <v/>
      </c>
      <c r="D229" s="49" t="str">
        <v/>
      </c>
      <c r="E229" s="52" t="str">
        <v/>
      </c>
      <c r="F229" s="9" t="str">
        <v/>
      </c>
      <c r="G229" s="39" t="str">
        <v/>
      </c>
      <c r="H229" s="69" t="e">
        <v>#REF!</v>
      </c>
      <c r="J229" s="13"/>
    </row>
    <row r="230" spans="1:10" ht="14.45" hidden="1">
      <c r="A230" s="8" t="str">
        <v>Sandy Lane Organics</v>
      </c>
      <c r="B230" s="49" t="str">
        <v/>
      </c>
      <c r="C230" s="49" t="str">
        <v/>
      </c>
      <c r="D230" s="49" t="str">
        <v/>
      </c>
      <c r="E230" s="52" t="str">
        <v/>
      </c>
      <c r="F230" s="9" t="str">
        <v/>
      </c>
      <c r="G230" s="39" t="str">
        <v/>
      </c>
      <c r="H230" s="69" t="e">
        <v>#REF!</v>
      </c>
      <c r="J230" s="13"/>
    </row>
    <row r="231" spans="1:10" ht="14.45" hidden="1">
      <c r="A231" s="8" t="str">
        <v>Sandy Lane Organics</v>
      </c>
      <c r="B231" s="49" t="str">
        <v/>
      </c>
      <c r="C231" s="49" t="str">
        <v/>
      </c>
      <c r="D231" s="49" t="str">
        <v/>
      </c>
      <c r="E231" s="52" t="str">
        <v/>
      </c>
      <c r="F231" s="9" t="str">
        <v/>
      </c>
      <c r="G231" s="39" t="str">
        <v/>
      </c>
      <c r="H231" s="69" t="e">
        <v>#REF!</v>
      </c>
      <c r="J231" s="13"/>
    </row>
    <row r="232" spans="1:10" ht="14.45" hidden="1">
      <c r="A232" s="8" t="str">
        <v>Sandy Lane Organics</v>
      </c>
      <c r="B232" s="49" t="str">
        <v/>
      </c>
      <c r="C232" s="49" t="str">
        <v/>
      </c>
      <c r="D232" s="49" t="str">
        <v/>
      </c>
      <c r="E232" s="52" t="str">
        <v/>
      </c>
      <c r="F232" s="9" t="str">
        <v/>
      </c>
      <c r="G232" s="39" t="str">
        <v/>
      </c>
      <c r="H232" s="69" t="e">
        <v>#REF!</v>
      </c>
      <c r="J232" s="13"/>
    </row>
    <row r="233" spans="1:10" ht="14.45" hidden="1">
      <c r="A233" s="8" t="str">
        <v>Sandy Lane Organics</v>
      </c>
      <c r="B233" s="49" t="str">
        <v/>
      </c>
      <c r="C233" s="49" t="str">
        <v/>
      </c>
      <c r="D233" s="49" t="str">
        <v/>
      </c>
      <c r="E233" s="52" t="str">
        <v/>
      </c>
      <c r="F233" s="9" t="str">
        <v/>
      </c>
      <c r="G233" s="39" t="str">
        <v/>
      </c>
      <c r="H233" s="69" t="e">
        <v>#REF!</v>
      </c>
      <c r="J233" s="13"/>
    </row>
    <row r="234" spans="1:10" ht="14.45" hidden="1">
      <c r="A234" s="8" t="str">
        <v>The Market Garden</v>
      </c>
      <c r="B234" s="49" t="str">
        <v/>
      </c>
      <c r="C234" s="49" t="str">
        <v/>
      </c>
      <c r="D234" s="49" t="str">
        <v/>
      </c>
      <c r="E234" s="52" t="str">
        <v/>
      </c>
      <c r="F234" s="9" t="str">
        <v/>
      </c>
      <c r="G234" s="39" t="str">
        <v/>
      </c>
      <c r="H234" s="69" t="e">
        <v>#N/A</v>
      </c>
      <c r="J234" s="13"/>
    </row>
    <row r="235" spans="1:10" ht="14.45" hidden="1">
      <c r="A235" s="8" t="str">
        <v>The Market Garden</v>
      </c>
      <c r="B235" s="49" t="str">
        <v/>
      </c>
      <c r="C235" s="49" t="str">
        <v/>
      </c>
      <c r="D235" s="49" t="str">
        <v/>
      </c>
      <c r="E235" s="52" t="str">
        <v/>
      </c>
      <c r="F235" s="9" t="str">
        <v/>
      </c>
      <c r="G235" s="39" t="str">
        <v/>
      </c>
      <c r="H235" s="69" t="e">
        <v>#N/A</v>
      </c>
      <c r="J235" s="13"/>
    </row>
    <row r="236" spans="1:10" ht="14.45" hidden="1">
      <c r="A236" s="8" t="str">
        <v>The Market Garden</v>
      </c>
      <c r="B236" s="49" t="str">
        <v/>
      </c>
      <c r="C236" s="49" t="str">
        <v/>
      </c>
      <c r="D236" s="49" t="str">
        <v/>
      </c>
      <c r="E236" s="52" t="str">
        <v/>
      </c>
      <c r="F236" s="9" t="str">
        <v/>
      </c>
      <c r="G236" s="39" t="str">
        <v/>
      </c>
      <c r="H236" s="69" t="e">
        <v>#N/A</v>
      </c>
      <c r="J236" s="13"/>
    </row>
    <row r="237" spans="1:10" ht="14.45" hidden="1">
      <c r="A237" s="8" t="str">
        <v>The Market Garden</v>
      </c>
      <c r="B237" s="49" t="str">
        <v/>
      </c>
      <c r="C237" s="49" t="str">
        <v/>
      </c>
      <c r="D237" s="49" t="str">
        <v/>
      </c>
      <c r="E237" s="52" t="str">
        <v/>
      </c>
      <c r="F237" s="9" t="str">
        <v/>
      </c>
      <c r="G237" s="39" t="str">
        <v/>
      </c>
      <c r="H237" s="69" t="e">
        <v>#N/A</v>
      </c>
      <c r="J237" s="13"/>
    </row>
    <row r="238" spans="1:10" ht="14.45" hidden="1">
      <c r="A238" s="8" t="str">
        <v>The Market Garden</v>
      </c>
      <c r="B238" s="49" t="str">
        <v/>
      </c>
      <c r="C238" s="49" t="str">
        <v/>
      </c>
      <c r="D238" s="49" t="str">
        <v/>
      </c>
      <c r="E238" s="52" t="str">
        <v/>
      </c>
      <c r="F238" s="9" t="str">
        <v/>
      </c>
      <c r="G238" s="39" t="str">
        <v/>
      </c>
      <c r="H238" s="69" t="e">
        <v>#N/A</v>
      </c>
      <c r="J238" s="13"/>
    </row>
    <row r="239" spans="1:10" ht="14.45" hidden="1">
      <c r="A239" s="8" t="str">
        <v>The Market Garden</v>
      </c>
      <c r="B239" s="49" t="str">
        <v/>
      </c>
      <c r="C239" s="49" t="str">
        <v/>
      </c>
      <c r="D239" s="49" t="str">
        <v/>
      </c>
      <c r="E239" s="52" t="str">
        <v/>
      </c>
      <c r="F239" s="9" t="str">
        <v/>
      </c>
      <c r="G239" s="39" t="str">
        <v/>
      </c>
      <c r="H239" s="69" t="e">
        <v>#N/A</v>
      </c>
      <c r="J239" s="13"/>
    </row>
    <row r="240" spans="1:10" ht="14.45" hidden="1">
      <c r="A240" s="8" t="str">
        <v>The Market Garden</v>
      </c>
      <c r="B240" s="49" t="str">
        <v/>
      </c>
      <c r="C240" s="49" t="str">
        <v/>
      </c>
      <c r="D240" s="49" t="str">
        <v/>
      </c>
      <c r="E240" s="52" t="str">
        <v/>
      </c>
      <c r="F240" s="9" t="str">
        <v/>
      </c>
      <c r="G240" s="39" t="str">
        <v/>
      </c>
      <c r="H240" s="69" t="e">
        <v>#N/A</v>
      </c>
      <c r="J240" s="13"/>
    </row>
    <row r="241" spans="1:10" ht="14.45" hidden="1">
      <c r="A241" s="8" t="str">
        <v>The Market Garden</v>
      </c>
      <c r="B241" s="49" t="str">
        <v/>
      </c>
      <c r="C241" s="49" t="str">
        <v/>
      </c>
      <c r="D241" s="49" t="str">
        <v/>
      </c>
      <c r="E241" s="52" t="str">
        <v/>
      </c>
      <c r="F241" s="9" t="str">
        <v/>
      </c>
      <c r="G241" s="39" t="str">
        <v/>
      </c>
      <c r="H241" s="69" t="e">
        <v>#N/A</v>
      </c>
      <c r="J241" s="13"/>
    </row>
    <row r="242" spans="1:10" ht="14.45" hidden="1">
      <c r="A242" s="8" t="str">
        <v>The Market Garden</v>
      </c>
      <c r="B242" s="49" t="str">
        <v/>
      </c>
      <c r="C242" s="49" t="str">
        <v/>
      </c>
      <c r="D242" s="49" t="str">
        <v/>
      </c>
      <c r="E242" s="52" t="str">
        <v/>
      </c>
      <c r="F242" s="9" t="str">
        <v/>
      </c>
      <c r="G242" s="39" t="str">
        <v/>
      </c>
      <c r="H242" s="69" t="e">
        <v>#N/A</v>
      </c>
      <c r="J242" s="13"/>
    </row>
    <row r="243" spans="1:10" ht="14.45" hidden="1">
      <c r="A243" s="8" t="str">
        <v>The Market Garden</v>
      </c>
      <c r="B243" s="49" t="str">
        <v/>
      </c>
      <c r="C243" s="49" t="str">
        <v/>
      </c>
      <c r="D243" s="49" t="str">
        <v/>
      </c>
      <c r="E243" s="52" t="str">
        <v/>
      </c>
      <c r="F243" s="9" t="str">
        <v/>
      </c>
      <c r="G243" s="39" t="str">
        <v/>
      </c>
      <c r="H243" s="69" t="e">
        <v>#N/A</v>
      </c>
      <c r="J243" s="11"/>
    </row>
    <row r="244" spans="1:10" ht="14.45" hidden="1">
      <c r="A244" s="8" t="str">
        <v>The Market Garden</v>
      </c>
      <c r="B244" s="49" t="str">
        <v/>
      </c>
      <c r="C244" s="49" t="str">
        <v/>
      </c>
      <c r="D244" s="49" t="str">
        <v/>
      </c>
      <c r="E244" s="52" t="str">
        <v/>
      </c>
      <c r="F244" s="9" t="str">
        <v/>
      </c>
      <c r="G244" s="39" t="str">
        <v/>
      </c>
      <c r="H244" s="69" t="e">
        <v>#N/A</v>
      </c>
      <c r="J244" s="13"/>
    </row>
    <row r="245" spans="1:10" ht="14.45" hidden="1">
      <c r="A245" s="8" t="str">
        <v>The Market Garden</v>
      </c>
      <c r="B245" s="49" t="str">
        <v/>
      </c>
      <c r="C245" s="49" t="str">
        <v/>
      </c>
      <c r="D245" s="49" t="str">
        <v/>
      </c>
      <c r="E245" s="52" t="str">
        <v/>
      </c>
      <c r="F245" s="9" t="str">
        <v/>
      </c>
      <c r="G245" s="39" t="str">
        <v/>
      </c>
      <c r="H245" s="69" t="e">
        <v>#N/A</v>
      </c>
      <c r="J245" s="13"/>
    </row>
    <row r="246" spans="1:10" ht="14.45" hidden="1">
      <c r="A246" s="8" t="str">
        <v>The Market Garden</v>
      </c>
      <c r="B246" s="49" t="str">
        <v/>
      </c>
      <c r="C246" s="49" t="str">
        <v/>
      </c>
      <c r="D246" s="49" t="str">
        <v/>
      </c>
      <c r="E246" s="52" t="str">
        <v/>
      </c>
      <c r="F246" s="9" t="str">
        <v/>
      </c>
      <c r="G246" s="39" t="str">
        <v/>
      </c>
      <c r="H246" s="69" t="e">
        <v>#N/A</v>
      </c>
      <c r="J246" s="13"/>
    </row>
    <row r="247" spans="1:10" ht="14.45" hidden="1">
      <c r="A247" s="8" t="str">
        <v>The Market Garden</v>
      </c>
      <c r="B247" s="49" t="str">
        <v/>
      </c>
      <c r="C247" s="49" t="str">
        <v/>
      </c>
      <c r="D247" s="49" t="str">
        <v/>
      </c>
      <c r="E247" s="52" t="str">
        <v/>
      </c>
      <c r="F247" s="9" t="str">
        <v/>
      </c>
      <c r="G247" s="39" t="str">
        <v/>
      </c>
      <c r="H247" s="69" t="e">
        <v>#N/A</v>
      </c>
      <c r="J247" s="13"/>
    </row>
    <row r="248" spans="1:10" ht="14.45" hidden="1">
      <c r="A248" s="8" t="str">
        <v>The Market Garden</v>
      </c>
      <c r="B248" s="49" t="str">
        <v/>
      </c>
      <c r="C248" s="49" t="str">
        <v/>
      </c>
      <c r="D248" s="49" t="str">
        <v/>
      </c>
      <c r="E248" s="52" t="str">
        <v/>
      </c>
      <c r="F248" s="9" t="str">
        <v/>
      </c>
      <c r="G248" s="39" t="str">
        <v/>
      </c>
      <c r="H248" s="69" t="e">
        <v>#N/A</v>
      </c>
      <c r="J248" s="13"/>
    </row>
    <row r="249" spans="1:10" ht="14.45" hidden="1">
      <c r="A249" s="8" t="str">
        <v>The Market Garden</v>
      </c>
      <c r="B249" s="49" t="str">
        <v/>
      </c>
      <c r="C249" s="49" t="str">
        <v/>
      </c>
      <c r="D249" s="49" t="str">
        <v/>
      </c>
      <c r="E249" s="52" t="str">
        <v/>
      </c>
      <c r="F249" s="9" t="str">
        <v/>
      </c>
      <c r="G249" s="39" t="str">
        <v/>
      </c>
      <c r="H249" s="69" t="e">
        <v>#N/A</v>
      </c>
      <c r="J249" s="13"/>
    </row>
    <row r="250" spans="1:10" ht="14.45" hidden="1">
      <c r="A250" s="8" t="str">
        <v>The Market Garden</v>
      </c>
      <c r="B250" s="49" t="str">
        <v/>
      </c>
      <c r="C250" s="49" t="str">
        <v/>
      </c>
      <c r="D250" s="49" t="str">
        <v/>
      </c>
      <c r="E250" s="52" t="str">
        <v/>
      </c>
      <c r="F250" s="9" t="str">
        <v/>
      </c>
      <c r="G250" s="39" t="str">
        <v/>
      </c>
      <c r="H250" s="69" t="e">
        <v>#N/A</v>
      </c>
      <c r="J250" s="13"/>
    </row>
    <row r="251" spans="1:10" ht="14.45" hidden="1">
      <c r="A251" s="8" t="str">
        <v>The Market Garden</v>
      </c>
      <c r="B251" s="49" t="str">
        <v/>
      </c>
      <c r="C251" s="49" t="str">
        <v/>
      </c>
      <c r="D251" s="49" t="str">
        <v/>
      </c>
      <c r="E251" s="52" t="str">
        <v/>
      </c>
      <c r="F251" s="9" t="str">
        <v/>
      </c>
      <c r="G251" s="39" t="str">
        <v/>
      </c>
      <c r="H251" s="69" t="e">
        <v>#N/A</v>
      </c>
      <c r="J251" s="13"/>
    </row>
    <row r="252" spans="1:10" ht="14.45" hidden="1">
      <c r="A252" s="8" t="str">
        <v>The Market Garden</v>
      </c>
      <c r="B252" s="49" t="str">
        <v/>
      </c>
      <c r="C252" s="49" t="str">
        <v/>
      </c>
      <c r="D252" s="49" t="str">
        <v/>
      </c>
      <c r="E252" s="52" t="str">
        <v/>
      </c>
      <c r="F252" s="9" t="str">
        <v/>
      </c>
      <c r="G252" s="39" t="str">
        <v/>
      </c>
      <c r="H252" s="69" t="e">
        <v>#N/A</v>
      </c>
      <c r="J252" s="13"/>
    </row>
    <row r="253" spans="1:10" ht="14.45" hidden="1">
      <c r="A253" s="8" t="str">
        <v>The Market Garden</v>
      </c>
      <c r="B253" s="49" t="str">
        <v/>
      </c>
      <c r="C253" s="49" t="str">
        <v/>
      </c>
      <c r="D253" s="49" t="str">
        <v/>
      </c>
      <c r="E253" s="52" t="str">
        <v/>
      </c>
      <c r="F253" s="9" t="str">
        <v/>
      </c>
      <c r="G253" s="39" t="str">
        <v/>
      </c>
      <c r="H253" s="69" t="e">
        <v>#N/A</v>
      </c>
      <c r="J253" s="13"/>
    </row>
    <row r="254" spans="1:10" ht="14.45" hidden="1">
      <c r="A254" s="8" t="str">
        <v>The Market Garden</v>
      </c>
      <c r="B254" s="49" t="str">
        <v/>
      </c>
      <c r="C254" s="49" t="str">
        <v/>
      </c>
      <c r="D254" s="49" t="str">
        <v/>
      </c>
      <c r="E254" s="52" t="str">
        <v/>
      </c>
      <c r="F254" s="9" t="str">
        <v/>
      </c>
      <c r="G254" s="39" t="str">
        <v/>
      </c>
      <c r="H254" s="69" t="e">
        <v>#N/A</v>
      </c>
      <c r="J254" s="13"/>
    </row>
    <row r="255" spans="1:10" ht="14.45" hidden="1">
      <c r="A255" s="8" t="str">
        <v>The Market Garden</v>
      </c>
      <c r="B255" s="49" t="str">
        <v/>
      </c>
      <c r="C255" s="49" t="str">
        <v/>
      </c>
      <c r="D255" s="49" t="str">
        <v/>
      </c>
      <c r="E255" s="52" t="str">
        <v/>
      </c>
      <c r="F255" s="9" t="str">
        <v/>
      </c>
      <c r="G255" s="39" t="str">
        <v/>
      </c>
      <c r="H255" s="69" t="e">
        <v>#N/A</v>
      </c>
      <c r="J255" s="13"/>
    </row>
    <row r="256" spans="1:10" ht="14.45" hidden="1">
      <c r="A256" s="8" t="str">
        <v>The Market Garden</v>
      </c>
      <c r="B256" s="49" t="str">
        <v/>
      </c>
      <c r="C256" s="49" t="str">
        <v/>
      </c>
      <c r="D256" s="49" t="str">
        <v/>
      </c>
      <c r="E256" s="52" t="str">
        <v/>
      </c>
      <c r="F256" s="9" t="str">
        <v/>
      </c>
      <c r="G256" s="39" t="str">
        <v/>
      </c>
      <c r="H256" s="69" t="e">
        <v>#N/A</v>
      </c>
      <c r="J256" s="13"/>
    </row>
    <row r="257" spans="1:10" ht="14.45" hidden="1">
      <c r="A257" s="8" t="str">
        <v>The Market Garden</v>
      </c>
      <c r="B257" s="49" t="str">
        <v/>
      </c>
      <c r="C257" s="49" t="str">
        <v/>
      </c>
      <c r="D257" s="49" t="str">
        <v/>
      </c>
      <c r="E257" s="52" t="str">
        <v/>
      </c>
      <c r="F257" s="9" t="str">
        <v/>
      </c>
      <c r="G257" s="39" t="str">
        <v/>
      </c>
      <c r="H257" s="69" t="e">
        <v>#N/A</v>
      </c>
      <c r="J257" s="13"/>
    </row>
    <row r="258" spans="1:10" ht="14.45" hidden="1">
      <c r="A258" s="8" t="str">
        <v>The Market Garden</v>
      </c>
      <c r="B258" s="49" t="str">
        <v/>
      </c>
      <c r="C258" s="49" t="str">
        <v/>
      </c>
      <c r="D258" s="49" t="str">
        <v/>
      </c>
      <c r="E258" s="52" t="str">
        <v/>
      </c>
      <c r="F258" s="9" t="str">
        <v/>
      </c>
      <c r="G258" s="39" t="str">
        <v/>
      </c>
      <c r="H258" s="69" t="e">
        <v>#N/A</v>
      </c>
      <c r="J258" s="13"/>
    </row>
    <row r="259" spans="1:10" ht="14.45">
      <c r="A259" s="8" t="str">
        <v>Willowbrook Farm</v>
      </c>
      <c r="B259" s="49" t="str">
        <v>Eggs</v>
      </c>
      <c r="C259" s="49" t="str">
        <v>Medium</v>
      </c>
      <c r="D259" s="49" t="str">
        <v>tray (30 eggs)</v>
      </c>
      <c r="E259" s="52">
        <v>6.65</v>
      </c>
      <c r="F259" s="9">
        <v>30</v>
      </c>
      <c r="G259" s="39">
        <v>0</v>
      </c>
      <c r="H259" s="69" t="e">
        <v>#REF!</v>
      </c>
      <c r="J259" s="13"/>
    </row>
    <row r="260" spans="1:10" ht="14.45">
      <c r="A260" s="8" t="str">
        <v>Willowbrook Farm</v>
      </c>
      <c r="B260" s="49" t="str">
        <v>Eggs</v>
      </c>
      <c r="C260" s="49" t="str">
        <v>Large</v>
      </c>
      <c r="D260" s="49" t="str">
        <v>tray (30 eggs)</v>
      </c>
      <c r="E260" s="52">
        <v>7.3</v>
      </c>
      <c r="F260" s="9">
        <v>30</v>
      </c>
      <c r="G260" s="39">
        <v>30</v>
      </c>
      <c r="H260" s="69" t="e">
        <v>#REF!</v>
      </c>
      <c r="J260" s="13"/>
    </row>
    <row r="261" spans="1:10" ht="14.45">
      <c r="A261" s="8" t="str">
        <v>Willowbrook Farm</v>
      </c>
      <c r="B261" s="49" t="str">
        <v>Chicken</v>
      </c>
      <c r="C261" s="49" t="str">
        <v>Whole - approx 1.8-2kg</v>
      </c>
      <c r="D261" s="49" t="str">
        <v>kg</v>
      </c>
      <c r="E261" s="52">
        <v>13.36</v>
      </c>
      <c r="F261" s="9">
        <v>30</v>
      </c>
      <c r="G261" s="39">
        <v>30</v>
      </c>
      <c r="H261" s="69" t="e">
        <v>#REF!</v>
      </c>
      <c r="J261" s="11"/>
    </row>
    <row r="262" spans="1:10" ht="14.45" hidden="1">
      <c r="A262" s="8" t="str">
        <v>Willowbrook Farm</v>
      </c>
      <c r="B262" s="49" t="str">
        <v/>
      </c>
      <c r="C262" s="49" t="str">
        <v/>
      </c>
      <c r="D262" s="49" t="str">
        <v/>
      </c>
      <c r="E262" s="52" t="str">
        <v/>
      </c>
      <c r="F262" s="9" t="str">
        <v/>
      </c>
      <c r="G262" s="39" t="str">
        <v/>
      </c>
      <c r="H262" s="69" t="e">
        <v>#REF!</v>
      </c>
      <c r="J262" s="13"/>
    </row>
    <row r="263" spans="1:10" ht="14.45" hidden="1">
      <c r="A263" s="8" t="str">
        <v>Willowbrook Farm</v>
      </c>
      <c r="B263" s="49" t="str">
        <v/>
      </c>
      <c r="C263" s="49" t="str">
        <v/>
      </c>
      <c r="D263" s="49" t="str">
        <v/>
      </c>
      <c r="E263" s="52" t="str">
        <v/>
      </c>
      <c r="F263" s="9" t="str">
        <v/>
      </c>
      <c r="G263" s="39" t="str">
        <v/>
      </c>
      <c r="H263" s="69" t="e">
        <v>#REF!</v>
      </c>
      <c r="J263" s="13"/>
    </row>
    <row r="264" spans="1:10" ht="14.45" hidden="1">
      <c r="A264" s="8" t="str">
        <v>Willowbrook Farm</v>
      </c>
      <c r="B264" s="49" t="str">
        <v/>
      </c>
      <c r="C264" s="49" t="str">
        <v/>
      </c>
      <c r="D264" s="49" t="str">
        <v/>
      </c>
      <c r="E264" s="52" t="str">
        <v/>
      </c>
      <c r="F264" s="9" t="str">
        <v/>
      </c>
      <c r="G264" s="39" t="str">
        <v/>
      </c>
      <c r="H264" s="69" t="e">
        <v>#REF!</v>
      </c>
      <c r="J264" s="13"/>
    </row>
    <row r="265" spans="1:10" ht="14.45" hidden="1">
      <c r="A265" s="8" t="str">
        <v>Willowbrook Farm</v>
      </c>
      <c r="B265" s="49" t="str">
        <v/>
      </c>
      <c r="C265" s="49" t="str">
        <v/>
      </c>
      <c r="D265" s="49" t="str">
        <v/>
      </c>
      <c r="E265" s="52" t="str">
        <v/>
      </c>
      <c r="F265" s="9" t="str">
        <v/>
      </c>
      <c r="G265" s="39" t="str">
        <v/>
      </c>
      <c r="H265" s="69" t="e">
        <v>#REF!</v>
      </c>
      <c r="J265" s="13"/>
    </row>
    <row r="266" spans="1:10" ht="14.45" hidden="1">
      <c r="A266" s="8" t="str">
        <v>Willowbrook Farm</v>
      </c>
      <c r="B266" s="49" t="str">
        <v/>
      </c>
      <c r="C266" s="49" t="str">
        <v/>
      </c>
      <c r="D266" s="49" t="str">
        <v/>
      </c>
      <c r="E266" s="52" t="str">
        <v/>
      </c>
      <c r="F266" s="9" t="str">
        <v/>
      </c>
      <c r="G266" s="39" t="str">
        <v/>
      </c>
      <c r="H266" s="69" t="e">
        <v>#REF!</v>
      </c>
      <c r="J266" s="13"/>
    </row>
    <row r="267" spans="1:10" ht="14.45" hidden="1">
      <c r="A267" s="8" t="str">
        <v>Willowbrook Farm</v>
      </c>
      <c r="B267" s="49" t="str">
        <v/>
      </c>
      <c r="C267" s="49" t="str">
        <v/>
      </c>
      <c r="D267" s="49" t="str">
        <v/>
      </c>
      <c r="E267" s="52" t="str">
        <v/>
      </c>
      <c r="F267" s="9" t="str">
        <v/>
      </c>
      <c r="G267" s="39" t="str">
        <v/>
      </c>
      <c r="H267" s="69" t="e">
        <v>#REF!</v>
      </c>
      <c r="J267" s="13"/>
    </row>
    <row r="268" spans="1:10" ht="14.45" hidden="1">
      <c r="A268" s="8" t="str">
        <v>Willowbrook Farm</v>
      </c>
      <c r="B268" s="49" t="str">
        <v/>
      </c>
      <c r="C268" s="49" t="str">
        <v/>
      </c>
      <c r="D268" s="49" t="str">
        <v/>
      </c>
      <c r="E268" s="52" t="str">
        <v/>
      </c>
      <c r="F268" s="9" t="str">
        <v/>
      </c>
      <c r="G268" s="39" t="str">
        <v/>
      </c>
      <c r="H268" s="69" t="e">
        <v>#REF!</v>
      </c>
      <c r="J268" s="13"/>
    </row>
    <row r="269" spans="1:10" ht="14.45" hidden="1">
      <c r="A269" s="8" t="str">
        <v>Willowbrook Farm</v>
      </c>
      <c r="B269" s="49" t="str">
        <v/>
      </c>
      <c r="C269" s="49" t="str">
        <v/>
      </c>
      <c r="D269" s="49" t="str">
        <v/>
      </c>
      <c r="E269" s="52" t="str">
        <v/>
      </c>
      <c r="F269" s="9" t="str">
        <v/>
      </c>
      <c r="G269" s="39" t="str">
        <v/>
      </c>
      <c r="H269" s="69" t="e">
        <v>#REF!</v>
      </c>
      <c r="J269" s="13"/>
    </row>
    <row r="270" spans="1:10" ht="14.45" hidden="1">
      <c r="A270" s="8" t="str">
        <v>Willowbrook Farm</v>
      </c>
      <c r="B270" s="49" t="str">
        <v/>
      </c>
      <c r="C270" s="49" t="str">
        <v/>
      </c>
      <c r="D270" s="49" t="str">
        <v/>
      </c>
      <c r="E270" s="52" t="str">
        <v/>
      </c>
      <c r="F270" s="9" t="str">
        <v/>
      </c>
      <c r="G270" s="39" t="str">
        <v/>
      </c>
      <c r="H270" s="69" t="e">
        <v>#REF!</v>
      </c>
      <c r="J270" s="13"/>
    </row>
    <row r="271" spans="1:10" ht="14.45" hidden="1">
      <c r="A271" s="8" t="str">
        <v>Willowbrook Farm</v>
      </c>
      <c r="B271" s="49" t="str">
        <v/>
      </c>
      <c r="C271" s="49" t="str">
        <v/>
      </c>
      <c r="D271" s="49" t="str">
        <v/>
      </c>
      <c r="E271" s="52" t="str">
        <v/>
      </c>
      <c r="F271" s="9" t="str">
        <v/>
      </c>
      <c r="G271" s="39" t="str">
        <v/>
      </c>
      <c r="H271" s="69" t="e">
        <v>#REF!</v>
      </c>
      <c r="J271" s="13"/>
    </row>
    <row r="272" spans="1:10" ht="14.45" hidden="1">
      <c r="A272" s="8" t="str">
        <v>Willowbrook Farm</v>
      </c>
      <c r="B272" s="49" t="str">
        <v/>
      </c>
      <c r="C272" s="49" t="str">
        <v/>
      </c>
      <c r="D272" s="49" t="str">
        <v/>
      </c>
      <c r="E272" s="52" t="str">
        <v/>
      </c>
      <c r="F272" s="9" t="str">
        <v/>
      </c>
      <c r="G272" s="39" t="str">
        <v/>
      </c>
      <c r="H272" s="69" t="e">
        <v>#REF!</v>
      </c>
      <c r="J272" s="13"/>
    </row>
    <row r="273" spans="1:10" ht="14.45" hidden="1">
      <c r="A273" s="8" t="str">
        <v>Willowbrook Farm</v>
      </c>
      <c r="B273" s="49" t="str">
        <v/>
      </c>
      <c r="C273" s="49" t="str">
        <v/>
      </c>
      <c r="D273" s="49" t="str">
        <v/>
      </c>
      <c r="E273" s="52" t="str">
        <v/>
      </c>
      <c r="F273" s="9" t="str">
        <v/>
      </c>
      <c r="G273" s="39" t="str">
        <v/>
      </c>
      <c r="H273" s="69" t="e">
        <v>#REF!</v>
      </c>
      <c r="J273" s="13"/>
    </row>
    <row r="274" spans="1:10" ht="14.45" hidden="1">
      <c r="A274" s="8" t="str">
        <v>Willowbrook Farm</v>
      </c>
      <c r="B274" s="49" t="str">
        <v/>
      </c>
      <c r="C274" s="49" t="str">
        <v/>
      </c>
      <c r="D274" s="49" t="str">
        <v/>
      </c>
      <c r="E274" s="52" t="str">
        <v/>
      </c>
      <c r="F274" s="9" t="str">
        <v/>
      </c>
      <c r="G274" s="39" t="str">
        <v/>
      </c>
      <c r="H274" s="69" t="e">
        <v>#REF!</v>
      </c>
      <c r="J274" s="13"/>
    </row>
    <row r="275" spans="1:10" ht="15" hidden="1" customHeight="1">
      <c r="A275" s="8" t="str">
        <v>Willowbrook Farm</v>
      </c>
      <c r="B275" s="49" t="str">
        <v/>
      </c>
      <c r="C275" s="49" t="str">
        <v/>
      </c>
      <c r="D275" s="49" t="str">
        <v/>
      </c>
      <c r="E275" s="52" t="str">
        <v/>
      </c>
      <c r="F275" s="9" t="str">
        <v/>
      </c>
      <c r="G275" s="39" t="str">
        <v/>
      </c>
      <c r="H275" s="69" t="e">
        <v>#REF!</v>
      </c>
      <c r="J275" s="13"/>
    </row>
    <row r="276" spans="1:10" ht="14.45" hidden="1">
      <c r="A276" s="8" t="str">
        <v>Willowbrook Farm</v>
      </c>
      <c r="B276" s="49" t="str">
        <v/>
      </c>
      <c r="C276" s="49" t="str">
        <v/>
      </c>
      <c r="D276" s="49" t="str">
        <v/>
      </c>
      <c r="E276" s="52" t="str">
        <v/>
      </c>
      <c r="F276" s="9" t="str">
        <v/>
      </c>
      <c r="G276" s="39" t="str">
        <v/>
      </c>
      <c r="H276" s="69" t="e">
        <v>#REF!</v>
      </c>
      <c r="J276" s="13"/>
    </row>
    <row r="277" spans="1:10" ht="14.45" hidden="1">
      <c r="A277" s="8" t="str">
        <v>Willowbrook Farm</v>
      </c>
      <c r="B277" s="49" t="str">
        <v/>
      </c>
      <c r="C277" s="49" t="str">
        <v/>
      </c>
      <c r="D277" s="49" t="str">
        <v/>
      </c>
      <c r="E277" s="52" t="str">
        <v/>
      </c>
      <c r="F277" s="9" t="str">
        <v/>
      </c>
      <c r="G277" s="39" t="str">
        <v/>
      </c>
      <c r="H277" s="69" t="e">
        <v>#REF!</v>
      </c>
      <c r="J277" s="11"/>
    </row>
    <row r="278" spans="1:10" ht="14.45" hidden="1">
      <c r="A278" s="8" t="str">
        <v>Willowbrook Farm</v>
      </c>
      <c r="B278" s="49" t="str">
        <v/>
      </c>
      <c r="C278" s="49" t="str">
        <v/>
      </c>
      <c r="D278" s="49" t="str">
        <v/>
      </c>
      <c r="E278" s="52" t="str">
        <v/>
      </c>
      <c r="F278" s="9" t="str">
        <v/>
      </c>
      <c r="G278" s="39" t="str">
        <v/>
      </c>
      <c r="H278" s="69" t="e">
        <v>#REF!</v>
      </c>
      <c r="J278" s="13"/>
    </row>
    <row r="279" spans="1:10" ht="14.45" hidden="1">
      <c r="A279" s="8" t="str">
        <v>Willowbrook Farm</v>
      </c>
      <c r="B279" s="49" t="str">
        <v/>
      </c>
      <c r="C279" s="49" t="str">
        <v/>
      </c>
      <c r="D279" s="49" t="str">
        <v/>
      </c>
      <c r="E279" s="52" t="str">
        <v/>
      </c>
      <c r="F279" s="9" t="str">
        <v/>
      </c>
      <c r="G279" s="39" t="str">
        <v/>
      </c>
      <c r="H279" s="69" t="e">
        <v>#REF!</v>
      </c>
      <c r="J279" s="13"/>
    </row>
    <row r="280" spans="1:10" ht="14.45" hidden="1">
      <c r="A280" s="8" t="str">
        <v>Willowbrook Farm</v>
      </c>
      <c r="B280" s="49" t="str">
        <v/>
      </c>
      <c r="C280" s="49" t="str">
        <v/>
      </c>
      <c r="D280" s="49" t="str">
        <v/>
      </c>
      <c r="E280" s="52" t="str">
        <v/>
      </c>
      <c r="F280" s="9" t="str">
        <v/>
      </c>
      <c r="G280" s="39" t="str">
        <v/>
      </c>
      <c r="H280" s="69" t="e">
        <v>#REF!</v>
      </c>
      <c r="J280" s="13"/>
    </row>
    <row r="281" spans="1:10" ht="14.45" hidden="1">
      <c r="A281" s="8" t="str">
        <v>Willowbrook Farm</v>
      </c>
      <c r="B281" s="49" t="str">
        <v/>
      </c>
      <c r="C281" s="49" t="str">
        <v/>
      </c>
      <c r="D281" s="49" t="str">
        <v/>
      </c>
      <c r="E281" s="52" t="str">
        <v/>
      </c>
      <c r="F281" s="9" t="str">
        <v/>
      </c>
      <c r="G281" s="39" t="str">
        <v/>
      </c>
      <c r="H281" s="69" t="e">
        <v>#REF!</v>
      </c>
      <c r="J281" s="13"/>
    </row>
    <row r="282" spans="1:10" ht="14.45" hidden="1">
      <c r="A282" s="8" t="str">
        <v>Willowbrook Farm</v>
      </c>
      <c r="B282" s="49" t="str">
        <v/>
      </c>
      <c r="C282" s="49" t="str">
        <v/>
      </c>
      <c r="D282" s="49" t="str">
        <v/>
      </c>
      <c r="E282" s="52" t="str">
        <v/>
      </c>
      <c r="F282" s="9" t="str">
        <v/>
      </c>
      <c r="G282" s="39" t="str">
        <v/>
      </c>
      <c r="H282" s="69" t="e">
        <v>#REF!</v>
      </c>
      <c r="J282" s="13"/>
    </row>
    <row r="283" spans="1:10" ht="14.45" hidden="1">
      <c r="A283" s="8" t="str">
        <v>Willowbrook Farm</v>
      </c>
      <c r="B283" s="49" t="str">
        <v/>
      </c>
      <c r="C283" s="49" t="str">
        <v/>
      </c>
      <c r="D283" s="49" t="str">
        <v/>
      </c>
      <c r="E283" s="52" t="str">
        <v/>
      </c>
      <c r="F283" s="9" t="str">
        <v/>
      </c>
      <c r="G283" s="39" t="str">
        <v/>
      </c>
      <c r="H283" s="69" t="e">
        <v>#REF!</v>
      </c>
      <c r="J283" s="13"/>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topLeftCell="A64" workbookViewId="0">
      <selection activeCell="K506" sqref="K506"/>
    </sheetView>
  </sheetViews>
  <sheetFormatPr defaultColWidth="12.5703125" defaultRowHeight="15.75" customHeight="1"/>
  <cols>
    <col min="1" max="1" width="28.7109375" customWidth="1"/>
    <col min="2" max="2" width="17.42578125" style="58" customWidth="1"/>
    <col min="3" max="3" width="22.42578125" style="58"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61" t="s">
        <v>187</v>
      </c>
      <c r="B1" s="161"/>
      <c r="C1" s="161"/>
      <c r="D1" s="161"/>
      <c r="E1" s="161"/>
      <c r="F1" s="161"/>
      <c r="G1" s="161"/>
      <c r="H1" s="161"/>
      <c r="I1" s="161"/>
      <c r="J1" s="161"/>
      <c r="K1" s="161"/>
      <c r="M1" s="86" t="s">
        <v>181</v>
      </c>
      <c r="O1" s="80"/>
    </row>
    <row r="2" spans="1:15" ht="18" customHeight="1">
      <c r="A2" s="162" t="str">
        <f>CONCATENATE('Buyer Contact Info'!L5,'Buyer Contact Info'!M5,'Buyer Contact Info'!N5,'Buyer Contact Info'!O5)</f>
        <v>Place your orders on the right in UNIT by Thursday at 17:00</v>
      </c>
      <c r="B2" s="162"/>
      <c r="C2" s="162"/>
      <c r="D2" s="162"/>
      <c r="E2" s="162"/>
      <c r="F2" s="162"/>
      <c r="G2" s="162"/>
      <c r="H2" s="162"/>
      <c r="I2" s="162"/>
      <c r="J2" s="162"/>
      <c r="K2" s="162"/>
      <c r="M2" s="87" t="str">
        <f>HYPERLINK("mailto:"&amp;O2&amp;"?cc="&amp;O3, "email us here" )</f>
        <v>email us here</v>
      </c>
      <c r="O2" s="81" t="s">
        <v>182</v>
      </c>
    </row>
    <row r="3" spans="1:15" ht="24" customHeight="1">
      <c r="A3" s="71"/>
      <c r="B3" s="71"/>
      <c r="C3" s="71"/>
      <c r="D3" s="71"/>
      <c r="E3" s="71"/>
      <c r="F3" s="71"/>
      <c r="G3" s="71"/>
      <c r="H3" s="71"/>
      <c r="J3" s="73" t="str">
        <f>'TEMPLATE Order Page ADMIN USE'!J3</f>
        <v>Total Due to all Growers: (auto-calc)</v>
      </c>
      <c r="K3" s="74">
        <f>SUMPRODUCT(J6:J283,'GROWERS'' PAGE'!E4:E281)</f>
        <v>49.2</v>
      </c>
      <c r="O3" s="81" t="s">
        <v>183</v>
      </c>
    </row>
    <row r="4" spans="1:15" ht="10.5" customHeight="1">
      <c r="A4" s="79" t="str" cm="1">
        <f t="array" ref="A4:G502">IF('GROWERS'' PAGE'!A2:G500="","",'GROWERS'' PAGE'!A2:G500)</f>
        <v>Weekly Offering - Growers/Producers place produce here by Tuesday midday</v>
      </c>
      <c r="B4" s="56" t="str">
        <v/>
      </c>
      <c r="C4" s="56" t="str">
        <v/>
      </c>
      <c r="D4" s="41" t="str">
        <v/>
      </c>
      <c r="E4" s="41" t="str">
        <v/>
      </c>
      <c r="F4" s="41" t="str">
        <v/>
      </c>
      <c r="G4" s="41" t="str">
        <v/>
      </c>
      <c r="H4" s="47"/>
      <c r="K4" s="47"/>
    </row>
    <row r="5" spans="1:15" ht="36.75" customHeight="1">
      <c r="A5" s="4" t="str">
        <v>Growers</v>
      </c>
      <c r="B5" s="57" t="str">
        <v>Produce Name</v>
      </c>
      <c r="C5" s="57" t="str">
        <v>Additional Info</v>
      </c>
      <c r="D5" s="6" t="str">
        <v>UNIT</v>
      </c>
      <c r="E5" s="78" t="str">
        <v>Price/   UNIT (£)</v>
      </c>
      <c r="F5" s="76" t="str">
        <v>Initial Stock Available in UNIT</v>
      </c>
      <c r="G5" s="77" t="str">
        <v xml:space="preserve">Remaining Stock in UNIT </v>
      </c>
      <c r="H5" s="68" t="s">
        <v>184</v>
      </c>
      <c r="I5" s="75"/>
      <c r="J5" s="72" t="str">
        <f>'TEMPLATE Order Page ADMIN USE'!J5</f>
        <v>ENTER Order Quantity in UNIT:</v>
      </c>
    </row>
    <row r="6" spans="1:15" ht="14.25" hidden="1" customHeight="1">
      <c r="A6" s="8" t="str">
        <v>Blacklands</v>
      </c>
      <c r="B6" s="49" t="str">
        <v/>
      </c>
      <c r="C6" s="49" t="str">
        <v/>
      </c>
      <c r="D6" s="49" t="str">
        <v/>
      </c>
      <c r="E6" s="52" t="str">
        <v/>
      </c>
      <c r="F6" s="9" t="str">
        <v/>
      </c>
      <c r="G6" s="39" t="str">
        <v/>
      </c>
      <c r="H6" s="69" t="e" cm="1">
        <f t="array" ref="H6:H283">'TEMPLATE Order Page ADMIN USE'!H6:H283</f>
        <v>#REF!</v>
      </c>
      <c r="I6" s="12"/>
      <c r="J6" s="11"/>
    </row>
    <row r="7" spans="1:15" ht="14.45" hidden="1">
      <c r="A7" s="8" t="str">
        <v>Blacklands</v>
      </c>
      <c r="B7" s="49" t="str">
        <v/>
      </c>
      <c r="C7" s="49" t="str">
        <v/>
      </c>
      <c r="D7" s="49" t="str">
        <v/>
      </c>
      <c r="E7" s="52" t="str">
        <v/>
      </c>
      <c r="F7" s="9" t="str">
        <v/>
      </c>
      <c r="G7" s="39" t="str">
        <v/>
      </c>
      <c r="H7" s="69" t="e">
        <v>#REF!</v>
      </c>
      <c r="I7" s="12"/>
      <c r="J7" s="11"/>
    </row>
    <row r="8" spans="1:15" ht="14.45" hidden="1">
      <c r="A8" s="8" t="str">
        <v>Blacklands</v>
      </c>
      <c r="B8" s="49" t="str">
        <v/>
      </c>
      <c r="C8" s="49" t="str">
        <v/>
      </c>
      <c r="D8" s="49" t="str">
        <v/>
      </c>
      <c r="E8" s="52" t="str">
        <v/>
      </c>
      <c r="F8" s="9" t="str">
        <v/>
      </c>
      <c r="G8" s="39" t="str">
        <v/>
      </c>
      <c r="H8" s="69" t="e">
        <v>#REF!</v>
      </c>
      <c r="I8" s="12"/>
      <c r="J8" s="11"/>
    </row>
    <row r="9" spans="1:15" ht="14.45" hidden="1">
      <c r="A9" s="8" t="str">
        <v>Blacklands</v>
      </c>
      <c r="B9" s="49" t="str">
        <v/>
      </c>
      <c r="C9" s="49" t="str">
        <v/>
      </c>
      <c r="D9" s="49" t="str">
        <v/>
      </c>
      <c r="E9" s="52" t="str">
        <v/>
      </c>
      <c r="F9" s="9" t="str">
        <v/>
      </c>
      <c r="G9" s="55" t="str">
        <v/>
      </c>
      <c r="H9" s="69" t="e">
        <v>#REF!</v>
      </c>
      <c r="I9" s="12"/>
      <c r="J9" s="11"/>
    </row>
    <row r="10" spans="1:15" ht="14.45" hidden="1">
      <c r="A10" s="8" t="str">
        <v>Blacklands</v>
      </c>
      <c r="B10" s="49" t="str">
        <v/>
      </c>
      <c r="C10" s="49" t="str">
        <v/>
      </c>
      <c r="D10" s="49" t="str">
        <v/>
      </c>
      <c r="E10" s="52" t="str">
        <v/>
      </c>
      <c r="F10" s="9" t="str">
        <v/>
      </c>
      <c r="G10" s="39" t="str">
        <v/>
      </c>
      <c r="H10" s="69" t="e">
        <v>#REF!</v>
      </c>
      <c r="I10" s="12"/>
      <c r="J10" s="11"/>
    </row>
    <row r="11" spans="1:15" ht="14.45" hidden="1">
      <c r="A11" s="8" t="str">
        <v>Blacklands</v>
      </c>
      <c r="B11" s="49" t="str">
        <v/>
      </c>
      <c r="C11" s="49" t="str">
        <v/>
      </c>
      <c r="D11" s="49" t="str">
        <v/>
      </c>
      <c r="E11" s="52" t="str">
        <v/>
      </c>
      <c r="F11" s="9" t="str">
        <v/>
      </c>
      <c r="G11" s="39" t="str">
        <v/>
      </c>
      <c r="H11" s="69" t="e">
        <v>#REF!</v>
      </c>
      <c r="I11" s="12"/>
      <c r="J11" s="11"/>
    </row>
    <row r="12" spans="1:15" ht="14.45" hidden="1">
      <c r="A12" s="8" t="str">
        <v>Blacklands</v>
      </c>
      <c r="B12" s="49" t="str">
        <v/>
      </c>
      <c r="C12" s="49" t="str">
        <v/>
      </c>
      <c r="D12" s="49" t="str">
        <v/>
      </c>
      <c r="E12" s="52" t="str">
        <v/>
      </c>
      <c r="F12" s="9" t="str">
        <v/>
      </c>
      <c r="G12" s="39" t="str">
        <v/>
      </c>
      <c r="H12" s="69" t="e">
        <v>#REF!</v>
      </c>
      <c r="I12" s="12"/>
      <c r="J12" s="11"/>
    </row>
    <row r="13" spans="1:15" ht="14.45" hidden="1">
      <c r="A13" s="8" t="str">
        <v>Blacklands</v>
      </c>
      <c r="B13" s="49" t="str">
        <v/>
      </c>
      <c r="C13" s="49" t="str">
        <v/>
      </c>
      <c r="D13" s="49" t="str">
        <v/>
      </c>
      <c r="E13" s="52" t="str">
        <v/>
      </c>
      <c r="F13" s="9" t="str">
        <v/>
      </c>
      <c r="G13" s="39" t="str">
        <v/>
      </c>
      <c r="H13" s="69" t="e">
        <v>#REF!</v>
      </c>
      <c r="I13" s="12"/>
      <c r="J13" s="11"/>
    </row>
    <row r="14" spans="1:15" ht="14.45" hidden="1">
      <c r="A14" s="8" t="str">
        <v>Blacklands</v>
      </c>
      <c r="B14" s="49" t="str">
        <v/>
      </c>
      <c r="C14" s="49" t="str">
        <v/>
      </c>
      <c r="D14" s="49" t="str">
        <v/>
      </c>
      <c r="E14" s="52" t="str">
        <v/>
      </c>
      <c r="F14" s="9" t="str">
        <v/>
      </c>
      <c r="G14" s="39" t="str">
        <v/>
      </c>
      <c r="H14" s="69" t="e">
        <v>#REF!</v>
      </c>
      <c r="I14" s="12"/>
      <c r="J14" s="11"/>
    </row>
    <row r="15" spans="1:15" ht="14.45" hidden="1">
      <c r="A15" s="8" t="str">
        <v>Blacklands</v>
      </c>
      <c r="B15" s="49" t="str">
        <v/>
      </c>
      <c r="C15" s="49" t="str">
        <v/>
      </c>
      <c r="D15" s="49" t="str">
        <v/>
      </c>
      <c r="E15" s="52" t="str">
        <v/>
      </c>
      <c r="F15" s="9" t="str">
        <v/>
      </c>
      <c r="G15" s="39" t="str">
        <v/>
      </c>
      <c r="H15" s="69" t="e">
        <v>#REF!</v>
      </c>
      <c r="I15" s="12"/>
      <c r="J15" s="11"/>
    </row>
    <row r="16" spans="1:15" ht="14.45" hidden="1">
      <c r="A16" s="8" t="str">
        <v>Blacklands</v>
      </c>
      <c r="B16" s="49" t="str">
        <v/>
      </c>
      <c r="C16" s="49" t="str">
        <v/>
      </c>
      <c r="D16" s="49" t="str">
        <v/>
      </c>
      <c r="E16" s="52" t="str">
        <v/>
      </c>
      <c r="F16" s="9" t="str">
        <v/>
      </c>
      <c r="G16" s="39" t="str">
        <v/>
      </c>
      <c r="H16" s="69" t="e">
        <v>#REF!</v>
      </c>
      <c r="I16" s="12"/>
      <c r="J16" s="11"/>
    </row>
    <row r="17" spans="1:10" ht="14.45" hidden="1">
      <c r="A17" s="8" t="str">
        <v>Blacklands</v>
      </c>
      <c r="B17" s="49" t="str">
        <v/>
      </c>
      <c r="C17" s="49" t="str">
        <v/>
      </c>
      <c r="D17" s="49" t="str">
        <v/>
      </c>
      <c r="E17" s="52" t="str">
        <v/>
      </c>
      <c r="F17" s="9" t="str">
        <v/>
      </c>
      <c r="G17" s="39" t="str">
        <v/>
      </c>
      <c r="H17" s="69" t="e">
        <v>#REF!</v>
      </c>
      <c r="I17" s="12"/>
      <c r="J17" s="13"/>
    </row>
    <row r="18" spans="1:10" ht="14.45" hidden="1">
      <c r="A18" s="8" t="str">
        <v>Blacklands</v>
      </c>
      <c r="B18" s="49" t="str">
        <v/>
      </c>
      <c r="C18" s="49" t="str">
        <v/>
      </c>
      <c r="D18" s="49" t="str">
        <v/>
      </c>
      <c r="E18" s="52" t="str">
        <v/>
      </c>
      <c r="F18" s="9" t="str">
        <v/>
      </c>
      <c r="G18" s="39" t="str">
        <v/>
      </c>
      <c r="H18" s="69" t="e">
        <v>#REF!</v>
      </c>
      <c r="I18" s="12"/>
      <c r="J18" s="13"/>
    </row>
    <row r="19" spans="1:10" ht="14.45" hidden="1">
      <c r="A19" s="8" t="str">
        <v>Blacklands</v>
      </c>
      <c r="B19" s="49" t="str">
        <v/>
      </c>
      <c r="C19" s="49" t="str">
        <v/>
      </c>
      <c r="D19" s="49" t="str">
        <v/>
      </c>
      <c r="E19" s="52" t="str">
        <v/>
      </c>
      <c r="F19" s="9" t="str">
        <v/>
      </c>
      <c r="G19" s="39" t="str">
        <v/>
      </c>
      <c r="H19" s="69" t="e">
        <v>#REF!</v>
      </c>
      <c r="I19" s="12"/>
      <c r="J19" s="13"/>
    </row>
    <row r="20" spans="1:10" ht="14.45" hidden="1">
      <c r="A20" s="8" t="str">
        <v>Blacklands</v>
      </c>
      <c r="B20" s="49" t="str">
        <v/>
      </c>
      <c r="C20" s="49" t="str">
        <v/>
      </c>
      <c r="D20" s="49" t="str">
        <v/>
      </c>
      <c r="E20" s="52" t="str">
        <v/>
      </c>
      <c r="F20" s="9" t="str">
        <v/>
      </c>
      <c r="G20" s="39" t="str">
        <v/>
      </c>
      <c r="H20" s="69" t="e">
        <v>#REF!</v>
      </c>
      <c r="I20" s="12"/>
      <c r="J20" s="13"/>
    </row>
    <row r="21" spans="1:10" ht="14.45" hidden="1">
      <c r="A21" s="8" t="str">
        <v>Blacklands</v>
      </c>
      <c r="B21" s="49" t="str">
        <v/>
      </c>
      <c r="C21" s="49" t="str">
        <v/>
      </c>
      <c r="D21" s="49" t="str">
        <v/>
      </c>
      <c r="E21" s="52" t="str">
        <v/>
      </c>
      <c r="F21" s="9" t="str">
        <v/>
      </c>
      <c r="G21" s="39" t="str">
        <v/>
      </c>
      <c r="H21" s="69" t="e">
        <v>#REF!</v>
      </c>
      <c r="I21" s="12"/>
      <c r="J21" s="13"/>
    </row>
    <row r="22" spans="1:10" ht="14.45" hidden="1">
      <c r="A22" s="8" t="str">
        <v>Blacklands</v>
      </c>
      <c r="B22" s="49" t="str">
        <v/>
      </c>
      <c r="C22" s="49" t="str">
        <v/>
      </c>
      <c r="D22" s="49" t="str">
        <v/>
      </c>
      <c r="E22" s="52" t="str">
        <v/>
      </c>
      <c r="F22" s="9" t="str">
        <v/>
      </c>
      <c r="G22" s="39" t="str">
        <v/>
      </c>
      <c r="H22" s="69" t="e">
        <v>#REF!</v>
      </c>
      <c r="I22" s="12"/>
      <c r="J22" s="13"/>
    </row>
    <row r="23" spans="1:10" ht="14.45" hidden="1">
      <c r="A23" s="8" t="str">
        <v>Blacklands</v>
      </c>
      <c r="B23" s="49" t="str">
        <v/>
      </c>
      <c r="C23" s="49" t="str">
        <v/>
      </c>
      <c r="D23" s="49" t="str">
        <v/>
      </c>
      <c r="E23" s="52" t="str">
        <v/>
      </c>
      <c r="F23" s="9" t="str">
        <v/>
      </c>
      <c r="G23" s="39" t="str">
        <v/>
      </c>
      <c r="H23" s="69" t="e">
        <v>#REF!</v>
      </c>
      <c r="I23" s="12"/>
      <c r="J23" s="13"/>
    </row>
    <row r="24" spans="1:10" ht="14.45" hidden="1">
      <c r="A24" s="8" t="str">
        <v>Blacklands</v>
      </c>
      <c r="B24" s="49" t="str">
        <v/>
      </c>
      <c r="C24" s="49" t="str">
        <v/>
      </c>
      <c r="D24" s="49" t="str">
        <v/>
      </c>
      <c r="E24" s="52" t="str">
        <v/>
      </c>
      <c r="F24" s="9" t="str">
        <v/>
      </c>
      <c r="G24" s="39" t="str">
        <v/>
      </c>
      <c r="H24" s="69" t="e">
        <v>#REF!</v>
      </c>
      <c r="I24" s="12"/>
      <c r="J24" s="13"/>
    </row>
    <row r="25" spans="1:10" ht="14.45" hidden="1">
      <c r="A25" s="8" t="str">
        <v>Blacklands</v>
      </c>
      <c r="B25" s="49" t="str">
        <v/>
      </c>
      <c r="C25" s="49" t="str">
        <v/>
      </c>
      <c r="D25" s="49" t="str">
        <v/>
      </c>
      <c r="E25" s="52" t="str">
        <v/>
      </c>
      <c r="F25" s="9" t="str">
        <v/>
      </c>
      <c r="G25" s="39" t="str">
        <v/>
      </c>
      <c r="H25" s="69" t="e">
        <v>#REF!</v>
      </c>
      <c r="I25" s="12"/>
      <c r="J25" s="13"/>
    </row>
    <row r="26" spans="1:10" ht="14.45" hidden="1">
      <c r="A26" s="8" t="str">
        <v>Blacklands</v>
      </c>
      <c r="B26" s="49" t="str">
        <v/>
      </c>
      <c r="C26" s="49" t="str">
        <v/>
      </c>
      <c r="D26" s="49" t="str">
        <v/>
      </c>
      <c r="E26" s="52" t="str">
        <v/>
      </c>
      <c r="F26" s="9" t="str">
        <v/>
      </c>
      <c r="G26" s="39" t="str">
        <v/>
      </c>
      <c r="H26" s="69" t="e">
        <v>#REF!</v>
      </c>
      <c r="I26" s="12"/>
      <c r="J26" s="13"/>
    </row>
    <row r="27" spans="1:10" ht="14.45" hidden="1">
      <c r="A27" s="8" t="str">
        <v>Blacklands</v>
      </c>
      <c r="B27" s="49" t="str">
        <v/>
      </c>
      <c r="C27" s="49" t="str">
        <v/>
      </c>
      <c r="D27" s="49" t="str">
        <v/>
      </c>
      <c r="E27" s="52" t="str">
        <v/>
      </c>
      <c r="F27" s="9" t="str">
        <v/>
      </c>
      <c r="G27" s="39" t="str">
        <v/>
      </c>
      <c r="H27" s="69" t="e">
        <v>#REF!</v>
      </c>
      <c r="I27" s="12"/>
      <c r="J27" s="13"/>
    </row>
    <row r="28" spans="1:10" ht="14.45" hidden="1">
      <c r="A28" s="8" t="str">
        <v>Blacklands</v>
      </c>
      <c r="B28" s="49" t="str">
        <v/>
      </c>
      <c r="C28" s="49" t="str">
        <v/>
      </c>
      <c r="D28" s="49" t="str">
        <v/>
      </c>
      <c r="E28" s="52" t="str">
        <v/>
      </c>
      <c r="F28" s="9" t="str">
        <v/>
      </c>
      <c r="G28" s="39" t="str">
        <v/>
      </c>
      <c r="H28" s="69" t="e">
        <v>#REF!</v>
      </c>
      <c r="I28" s="12"/>
      <c r="J28" s="13"/>
    </row>
    <row r="29" spans="1:10" ht="14.45" hidden="1">
      <c r="A29" s="8" t="str">
        <v>Blacklands</v>
      </c>
      <c r="B29" s="49" t="str">
        <v/>
      </c>
      <c r="C29" s="49" t="str">
        <v/>
      </c>
      <c r="D29" s="49" t="str">
        <v/>
      </c>
      <c r="E29" s="52" t="str">
        <v/>
      </c>
      <c r="F29" s="9" t="str">
        <v/>
      </c>
      <c r="G29" s="39" t="str">
        <v/>
      </c>
      <c r="H29" s="69" t="e">
        <v>#REF!</v>
      </c>
      <c r="I29" s="12"/>
      <c r="J29" s="13"/>
    </row>
    <row r="30" spans="1:10" ht="14.45" hidden="1">
      <c r="A30" s="8" t="str">
        <v>Blacklands</v>
      </c>
      <c r="B30" s="49" t="str">
        <v/>
      </c>
      <c r="C30" s="49" t="str">
        <v/>
      </c>
      <c r="D30" s="49" t="str">
        <v/>
      </c>
      <c r="E30" s="52" t="str">
        <v/>
      </c>
      <c r="F30" s="9" t="str">
        <v/>
      </c>
      <c r="G30" s="39" t="str">
        <v/>
      </c>
      <c r="H30" s="69" t="e">
        <v>#REF!</v>
      </c>
      <c r="I30" s="12"/>
      <c r="J30" s="13"/>
    </row>
    <row r="31" spans="1:10" ht="14.45" hidden="1">
      <c r="A31" s="8" t="str">
        <v>Worthy Earth at Bletchingdon</v>
      </c>
      <c r="B31" s="49" t="str">
        <v/>
      </c>
      <c r="C31" s="49" t="str">
        <v/>
      </c>
      <c r="D31" s="49" t="str">
        <v/>
      </c>
      <c r="E31" s="52" t="str">
        <v/>
      </c>
      <c r="F31" s="9" t="str">
        <v/>
      </c>
      <c r="G31" s="39" t="str">
        <v/>
      </c>
      <c r="H31" s="69" t="e">
        <v>#REF!</v>
      </c>
      <c r="I31" s="12"/>
      <c r="J31" s="13"/>
    </row>
    <row r="32" spans="1:10" ht="14.45" hidden="1">
      <c r="A32" s="8" t="str">
        <v>Worthy Earth at Bletchingdon</v>
      </c>
      <c r="B32" s="49" t="str">
        <v/>
      </c>
      <c r="C32" s="49" t="str">
        <v/>
      </c>
      <c r="D32" s="49" t="str">
        <v/>
      </c>
      <c r="E32" s="52" t="str">
        <v/>
      </c>
      <c r="F32" s="9" t="str">
        <v/>
      </c>
      <c r="G32" s="39" t="str">
        <v/>
      </c>
      <c r="H32" s="69" t="e">
        <v>#REF!</v>
      </c>
      <c r="I32" s="12"/>
      <c r="J32" s="13"/>
    </row>
    <row r="33" spans="1:10" ht="14.45" hidden="1">
      <c r="A33" s="8" t="str">
        <v>Worthy Earth at Bletchingdon</v>
      </c>
      <c r="B33" s="49" t="str">
        <v/>
      </c>
      <c r="C33" s="49" t="str">
        <v/>
      </c>
      <c r="D33" s="49" t="str">
        <v/>
      </c>
      <c r="E33" s="52" t="str">
        <v/>
      </c>
      <c r="F33" s="9" t="str">
        <v/>
      </c>
      <c r="G33" s="39" t="str">
        <v/>
      </c>
      <c r="H33" s="69" t="e">
        <v>#REF!</v>
      </c>
      <c r="I33" s="12"/>
      <c r="J33" s="11"/>
    </row>
    <row r="34" spans="1:10" ht="14.45" hidden="1">
      <c r="A34" s="8" t="str">
        <v>Worthy Earth at Bletchingdon</v>
      </c>
      <c r="B34" s="49" t="str">
        <v/>
      </c>
      <c r="C34" s="49" t="str">
        <v/>
      </c>
      <c r="D34" s="49" t="str">
        <v/>
      </c>
      <c r="E34" s="52" t="str">
        <v/>
      </c>
      <c r="F34" s="9" t="str">
        <v/>
      </c>
      <c r="G34" s="39" t="str">
        <v/>
      </c>
      <c r="H34" s="69" t="e">
        <v>#REF!</v>
      </c>
      <c r="I34" s="12"/>
      <c r="J34" s="13"/>
    </row>
    <row r="35" spans="1:10" ht="14.45" hidden="1">
      <c r="A35" s="8" t="str">
        <v>Worthy Earth at Bletchingdon</v>
      </c>
      <c r="B35" s="49" t="str">
        <v/>
      </c>
      <c r="C35" s="49" t="str">
        <v/>
      </c>
      <c r="D35" s="49" t="str">
        <v/>
      </c>
      <c r="E35" s="52" t="str">
        <v/>
      </c>
      <c r="F35" s="9" t="str">
        <v/>
      </c>
      <c r="G35" s="39" t="str">
        <v/>
      </c>
      <c r="H35" s="69" t="e">
        <v>#REF!</v>
      </c>
      <c r="I35" s="12"/>
      <c r="J35" s="13"/>
    </row>
    <row r="36" spans="1:10" ht="14.45" hidden="1">
      <c r="A36" s="8" t="str">
        <v>Worthy Earth at Bletchingdon</v>
      </c>
      <c r="B36" s="49" t="str">
        <v/>
      </c>
      <c r="C36" s="49" t="str">
        <v/>
      </c>
      <c r="D36" s="49" t="str">
        <v/>
      </c>
      <c r="E36" s="52" t="str">
        <v/>
      </c>
      <c r="F36" s="9" t="str">
        <v/>
      </c>
      <c r="G36" s="39" t="str">
        <v/>
      </c>
      <c r="H36" s="69" t="e">
        <v>#REF!</v>
      </c>
      <c r="J36" s="13"/>
    </row>
    <row r="37" spans="1:10" ht="14.45" hidden="1">
      <c r="A37" s="8" t="str">
        <v>Worthy Earth at Bletchingdon</v>
      </c>
      <c r="B37" s="49" t="str">
        <v/>
      </c>
      <c r="C37" s="49" t="str">
        <v/>
      </c>
      <c r="D37" s="49" t="str">
        <v/>
      </c>
      <c r="E37" s="52" t="str">
        <v/>
      </c>
      <c r="F37" s="9" t="str">
        <v/>
      </c>
      <c r="G37" s="39" t="str">
        <v/>
      </c>
      <c r="H37" s="69" t="e">
        <v>#REF!</v>
      </c>
      <c r="J37" s="13"/>
    </row>
    <row r="38" spans="1:10" ht="14.45" hidden="1">
      <c r="A38" s="8" t="str">
        <v>Worthy Earth at Bletchingdon</v>
      </c>
      <c r="B38" s="49" t="str">
        <v/>
      </c>
      <c r="C38" s="49" t="str">
        <v/>
      </c>
      <c r="D38" s="49" t="str">
        <v/>
      </c>
      <c r="E38" s="52" t="str">
        <v/>
      </c>
      <c r="F38" s="9" t="str">
        <v/>
      </c>
      <c r="G38" s="39" t="str">
        <v/>
      </c>
      <c r="H38" s="69" t="e">
        <v>#REF!</v>
      </c>
      <c r="J38" s="13"/>
    </row>
    <row r="39" spans="1:10" ht="14.45" hidden="1">
      <c r="A39" s="8" t="str">
        <v>Worthy Earth at Bletchingdon</v>
      </c>
      <c r="B39" s="49" t="str">
        <v/>
      </c>
      <c r="C39" s="49" t="str">
        <v/>
      </c>
      <c r="D39" s="49" t="str">
        <v/>
      </c>
      <c r="E39" s="52" t="str">
        <v/>
      </c>
      <c r="F39" s="9" t="str">
        <v/>
      </c>
      <c r="G39" s="39" t="str">
        <v/>
      </c>
      <c r="H39" s="69" t="e">
        <v>#REF!</v>
      </c>
      <c r="J39" s="13"/>
    </row>
    <row r="40" spans="1:10" ht="14.45" hidden="1">
      <c r="A40" s="8" t="str">
        <v>Worthy Earth at Bletchingdon</v>
      </c>
      <c r="B40" s="49" t="str">
        <v/>
      </c>
      <c r="C40" s="49" t="str">
        <v/>
      </c>
      <c r="D40" s="49" t="str">
        <v/>
      </c>
      <c r="E40" s="52" t="str">
        <v/>
      </c>
      <c r="F40" s="9" t="str">
        <v/>
      </c>
      <c r="G40" s="39" t="str">
        <v/>
      </c>
      <c r="H40" s="69" t="e">
        <v>#REF!</v>
      </c>
      <c r="J40" s="13"/>
    </row>
    <row r="41" spans="1:10" ht="14.45" hidden="1">
      <c r="A41" s="8" t="str">
        <v>Worthy Earth at Bletchingdon</v>
      </c>
      <c r="B41" s="49" t="str">
        <v/>
      </c>
      <c r="C41" s="49" t="str">
        <v/>
      </c>
      <c r="D41" s="49" t="str">
        <v/>
      </c>
      <c r="E41" s="52" t="str">
        <v/>
      </c>
      <c r="F41" s="9" t="str">
        <v/>
      </c>
      <c r="G41" s="39" t="str">
        <v/>
      </c>
      <c r="H41" s="69" t="e">
        <v>#REF!</v>
      </c>
      <c r="J41" s="13"/>
    </row>
    <row r="42" spans="1:10" ht="14.45" hidden="1">
      <c r="A42" s="14" t="str">
        <v>Worthy Earth at Bletchingdon</v>
      </c>
      <c r="B42" s="50" t="str">
        <v/>
      </c>
      <c r="C42" s="50" t="str">
        <v/>
      </c>
      <c r="D42" s="50" t="str">
        <v/>
      </c>
      <c r="E42" s="53" t="str">
        <v/>
      </c>
      <c r="F42" s="9" t="str">
        <v/>
      </c>
      <c r="G42" s="39" t="str">
        <v/>
      </c>
      <c r="H42" s="69" t="e">
        <v>#REF!</v>
      </c>
      <c r="J42" s="13"/>
    </row>
    <row r="43" spans="1:10" ht="14.45" hidden="1">
      <c r="A43" s="16" t="str">
        <v>Worthy Earth at Bletchingdon</v>
      </c>
      <c r="B43" s="51" t="str">
        <v/>
      </c>
      <c r="C43" s="51" t="str">
        <v/>
      </c>
      <c r="D43" s="51" t="str">
        <v/>
      </c>
      <c r="E43" s="54" t="str">
        <v/>
      </c>
      <c r="F43" s="9" t="str">
        <v/>
      </c>
      <c r="G43" s="39" t="str">
        <v/>
      </c>
      <c r="H43" s="69" t="e">
        <v>#REF!</v>
      </c>
      <c r="J43" s="13"/>
    </row>
    <row r="44" spans="1:10" ht="14.45" hidden="1">
      <c r="A44" s="16" t="str">
        <v>Worthy Earth at Bletchingdon</v>
      </c>
      <c r="B44" s="51" t="str">
        <v/>
      </c>
      <c r="C44" s="51" t="str">
        <v/>
      </c>
      <c r="D44" s="51" t="str">
        <v/>
      </c>
      <c r="E44" s="54" t="str">
        <v/>
      </c>
      <c r="F44" s="9" t="str">
        <v/>
      </c>
      <c r="G44" s="39" t="str">
        <v/>
      </c>
      <c r="H44" s="69" t="e">
        <v>#REF!</v>
      </c>
      <c r="J44" s="13"/>
    </row>
    <row r="45" spans="1:10" ht="14.45" hidden="1">
      <c r="A45" s="16" t="str">
        <v>Worthy Earth at Bletchingdon</v>
      </c>
      <c r="B45" s="51" t="str">
        <v/>
      </c>
      <c r="C45" s="51" t="str">
        <v/>
      </c>
      <c r="D45" s="51" t="str">
        <v/>
      </c>
      <c r="E45" s="54" t="str">
        <v/>
      </c>
      <c r="F45" s="9" t="str">
        <v/>
      </c>
      <c r="G45" s="39" t="str">
        <v/>
      </c>
      <c r="H45" s="69" t="e">
        <v>#REF!</v>
      </c>
      <c r="J45" s="13"/>
    </row>
    <row r="46" spans="1:10" ht="14.45" hidden="1">
      <c r="A46" s="16" t="str">
        <v>Worthy Earth at Bletchingdon</v>
      </c>
      <c r="B46" s="51" t="str">
        <v/>
      </c>
      <c r="C46" s="51" t="str">
        <v/>
      </c>
      <c r="D46" s="51" t="str">
        <v/>
      </c>
      <c r="E46" s="54" t="str">
        <v/>
      </c>
      <c r="F46" s="9" t="str">
        <v/>
      </c>
      <c r="G46" s="39" t="str">
        <v/>
      </c>
      <c r="H46" s="69" t="e">
        <v>#REF!</v>
      </c>
      <c r="J46" s="13"/>
    </row>
    <row r="47" spans="1:10" ht="14.45" hidden="1">
      <c r="A47" s="16" t="str">
        <v>Worthy Earth at Bletchingdon</v>
      </c>
      <c r="B47" s="51" t="str">
        <v/>
      </c>
      <c r="C47" s="51" t="str">
        <v/>
      </c>
      <c r="D47" s="51" t="str">
        <v/>
      </c>
      <c r="E47" s="54" t="str">
        <v/>
      </c>
      <c r="F47" s="9" t="str">
        <v/>
      </c>
      <c r="G47" s="39" t="str">
        <v/>
      </c>
      <c r="H47" s="69" t="e">
        <v>#REF!</v>
      </c>
      <c r="J47" s="13"/>
    </row>
    <row r="48" spans="1:10" ht="14.45" hidden="1">
      <c r="A48" s="8" t="str">
        <v>Worthy Earth at Bletchingdon</v>
      </c>
      <c r="B48" s="49" t="str">
        <v/>
      </c>
      <c r="C48" s="49" t="str">
        <v/>
      </c>
      <c r="D48" s="49" t="str">
        <v/>
      </c>
      <c r="E48" s="52" t="str">
        <v/>
      </c>
      <c r="F48" s="9" t="str">
        <v/>
      </c>
      <c r="G48" s="39" t="str">
        <v/>
      </c>
      <c r="H48" s="69" t="e">
        <v>#REF!</v>
      </c>
      <c r="J48" s="13"/>
    </row>
    <row r="49" spans="1:10" ht="14.45" hidden="1">
      <c r="A49" s="8" t="str">
        <v>Worthy Earth at Bletchingdon</v>
      </c>
      <c r="B49" s="49" t="str">
        <v/>
      </c>
      <c r="C49" s="49" t="str">
        <v/>
      </c>
      <c r="D49" s="49" t="str">
        <v/>
      </c>
      <c r="E49" s="52" t="str">
        <v/>
      </c>
      <c r="F49" s="9" t="str">
        <v/>
      </c>
      <c r="G49" s="39" t="str">
        <v/>
      </c>
      <c r="H49" s="69" t="e">
        <v>#REF!</v>
      </c>
      <c r="J49" s="13"/>
    </row>
    <row r="50" spans="1:10" ht="14.45" hidden="1">
      <c r="A50" s="8" t="str">
        <v>Worthy Earth at Bletchingdon</v>
      </c>
      <c r="B50" s="49" t="str">
        <v/>
      </c>
      <c r="C50" s="49" t="str">
        <v/>
      </c>
      <c r="D50" s="49" t="str">
        <v/>
      </c>
      <c r="E50" s="52" t="str">
        <v/>
      </c>
      <c r="F50" s="9" t="str">
        <v/>
      </c>
      <c r="G50" s="39" t="str">
        <v/>
      </c>
      <c r="H50" s="69" t="e">
        <v>#REF!</v>
      </c>
      <c r="J50" s="13"/>
    </row>
    <row r="51" spans="1:10" ht="14.45" hidden="1">
      <c r="A51" s="8" t="str">
        <v>Worthy Earth at Bletchingdon</v>
      </c>
      <c r="B51" s="49" t="str">
        <v/>
      </c>
      <c r="C51" s="49" t="str">
        <v/>
      </c>
      <c r="D51" s="49" t="str">
        <v/>
      </c>
      <c r="E51" s="52" t="str">
        <v/>
      </c>
      <c r="F51" s="9" t="str">
        <v/>
      </c>
      <c r="G51" s="39" t="str">
        <v/>
      </c>
      <c r="H51" s="69" t="e">
        <v>#REF!</v>
      </c>
      <c r="J51" s="13"/>
    </row>
    <row r="52" spans="1:10" ht="14.45" hidden="1">
      <c r="A52" s="8" t="str">
        <v>Worthy Earth at Bletchingdon</v>
      </c>
      <c r="B52" s="49" t="str">
        <v/>
      </c>
      <c r="C52" s="49" t="str">
        <v/>
      </c>
      <c r="D52" s="49" t="str">
        <v/>
      </c>
      <c r="E52" s="52" t="str">
        <v/>
      </c>
      <c r="F52" s="9" t="str">
        <v/>
      </c>
      <c r="G52" s="39" t="str">
        <v/>
      </c>
      <c r="H52" s="69" t="e">
        <v>#REF!</v>
      </c>
      <c r="J52" s="13"/>
    </row>
    <row r="53" spans="1:10" ht="14.45" hidden="1">
      <c r="A53" s="8" t="str">
        <v>Worthy Earth at Bletchingdon</v>
      </c>
      <c r="B53" s="49" t="str">
        <v/>
      </c>
      <c r="C53" s="49" t="str">
        <v/>
      </c>
      <c r="D53" s="49" t="str">
        <v/>
      </c>
      <c r="E53" s="52" t="str">
        <v/>
      </c>
      <c r="F53" s="9" t="str">
        <v/>
      </c>
      <c r="G53" s="39" t="str">
        <v/>
      </c>
      <c r="H53" s="69" t="e">
        <v>#REF!</v>
      </c>
      <c r="J53" s="13"/>
    </row>
    <row r="54" spans="1:10" ht="14.45" hidden="1">
      <c r="A54" s="8" t="str">
        <v>Worthy Earth at Bletchingdon</v>
      </c>
      <c r="B54" s="49" t="str">
        <v/>
      </c>
      <c r="C54" s="49" t="str">
        <v/>
      </c>
      <c r="D54" s="49" t="str">
        <v/>
      </c>
      <c r="E54" s="52" t="str">
        <v/>
      </c>
      <c r="F54" s="9" t="str">
        <v/>
      </c>
      <c r="G54" s="39" t="str">
        <v/>
      </c>
      <c r="H54" s="69" t="e">
        <v>#REF!</v>
      </c>
      <c r="J54" s="13"/>
    </row>
    <row r="55" spans="1:10" ht="14.45" hidden="1">
      <c r="A55" s="8" t="str">
        <v>Worthy Earth at Bletchingdon</v>
      </c>
      <c r="B55" s="49" t="str">
        <v/>
      </c>
      <c r="C55" s="49" t="str">
        <v/>
      </c>
      <c r="D55" s="49" t="str">
        <v/>
      </c>
      <c r="E55" s="52" t="str">
        <v/>
      </c>
      <c r="F55" s="9" t="str">
        <v/>
      </c>
      <c r="G55" s="39" t="str">
        <v/>
      </c>
      <c r="H55" s="69" t="e">
        <v>#REF!</v>
      </c>
      <c r="J55" s="13"/>
    </row>
    <row r="56" spans="1:10" ht="14.45">
      <c r="A56" s="8" t="str">
        <v>Bruern Farms</v>
      </c>
      <c r="B56" s="49" t="str">
        <v>Einkorn Flour</v>
      </c>
      <c r="C56" s="49" t="str">
        <v> </v>
      </c>
      <c r="D56" s="49" t="str">
        <v>kg</v>
      </c>
      <c r="E56" s="52">
        <v>3</v>
      </c>
      <c r="F56" s="9">
        <v>40</v>
      </c>
      <c r="G56" s="39">
        <v>40</v>
      </c>
      <c r="H56" s="69" t="e">
        <v>#REF!</v>
      </c>
      <c r="J56" s="13"/>
    </row>
    <row r="57" spans="1:10" ht="14.45">
      <c r="A57" s="8" t="str">
        <v>Bruern Farms</v>
      </c>
      <c r="B57" s="49" t="str">
        <v>Wholemeal Flour</v>
      </c>
      <c r="C57" s="49" t="str">
        <v> </v>
      </c>
      <c r="D57" s="49" t="str">
        <v>Kg</v>
      </c>
      <c r="E57" s="52">
        <v>1.25</v>
      </c>
      <c r="F57" s="9">
        <v>100</v>
      </c>
      <c r="G57" s="39">
        <v>100</v>
      </c>
      <c r="H57" s="69" t="e">
        <v>#REF!</v>
      </c>
      <c r="J57" s="11"/>
    </row>
    <row r="58" spans="1:10" ht="14.45">
      <c r="A58" s="8" t="str">
        <v>Bruern Farms</v>
      </c>
      <c r="B58" s="49" t="str">
        <v>white flour</v>
      </c>
      <c r="C58" s="49" t="str">
        <v> </v>
      </c>
      <c r="D58" s="49" t="str">
        <v>kg</v>
      </c>
      <c r="E58" s="52">
        <v>1.25</v>
      </c>
      <c r="F58" s="9">
        <v>100</v>
      </c>
      <c r="G58" s="39">
        <v>100</v>
      </c>
      <c r="H58" s="69" t="e">
        <v>#REF!</v>
      </c>
      <c r="J58" s="13"/>
    </row>
    <row r="59" spans="1:10" ht="14.45">
      <c r="A59" s="8" t="str">
        <v>Bruern Farms</v>
      </c>
      <c r="B59" s="49" t="str">
        <v>Wild Venison</v>
      </c>
      <c r="C59" s="49" t="str">
        <v>carcass</v>
      </c>
      <c r="D59" s="49" t="str">
        <v>kg</v>
      </c>
      <c r="E59" s="52">
        <v>5</v>
      </c>
      <c r="F59" s="9">
        <v>2</v>
      </c>
      <c r="G59" s="39">
        <v>2</v>
      </c>
      <c r="H59" s="69" t="e">
        <v>#REF!</v>
      </c>
      <c r="J59" s="13"/>
    </row>
    <row r="60" spans="1:10" ht="14.45">
      <c r="A60" s="8" t="str">
        <v>Bruern Farms</v>
      </c>
      <c r="B60" s="49" t="str">
        <v>Wild Venison</v>
      </c>
      <c r="C60" s="49" t="str">
        <v>diced</v>
      </c>
      <c r="D60" s="49" t="str">
        <v>kg</v>
      </c>
      <c r="E60" s="52">
        <v>14</v>
      </c>
      <c r="F60" s="9">
        <v>10</v>
      </c>
      <c r="G60" s="39">
        <v>0</v>
      </c>
      <c r="H60" s="69" t="e">
        <v>#REF!</v>
      </c>
      <c r="J60" s="13"/>
    </row>
    <row r="61" spans="1:10" ht="14.45">
      <c r="A61" s="8" t="str">
        <v>Bruern Farms</v>
      </c>
      <c r="B61" s="49" t="str">
        <v>Wild Venison</v>
      </c>
      <c r="C61" s="49" t="str">
        <v>minced</v>
      </c>
      <c r="D61" s="49" t="str">
        <v>kg</v>
      </c>
      <c r="E61" s="52">
        <v>13.5</v>
      </c>
      <c r="F61" s="9">
        <v>10</v>
      </c>
      <c r="G61" s="39">
        <v>10</v>
      </c>
      <c r="H61" s="69" t="e">
        <v>#REF!</v>
      </c>
      <c r="J61" s="13"/>
    </row>
    <row r="62" spans="1:10" ht="14.45">
      <c r="A62" s="8" t="str">
        <v>Bruern Farms</v>
      </c>
      <c r="B62" s="49" t="str">
        <v>Wild Venison</v>
      </c>
      <c r="C62" s="49" t="str">
        <v>loin</v>
      </c>
      <c r="D62" s="49" t="str">
        <v>kg</v>
      </c>
      <c r="E62" s="52">
        <v>45</v>
      </c>
      <c r="F62" s="9">
        <v>4</v>
      </c>
      <c r="G62" s="39">
        <v>4</v>
      </c>
      <c r="H62" s="69" t="e">
        <v>#REF!</v>
      </c>
      <c r="J62" s="13"/>
    </row>
    <row r="63" spans="1:10" ht="14.45">
      <c r="A63" s="8" t="str">
        <v>Bruern Farms</v>
      </c>
      <c r="B63" s="49" t="str">
        <v>Wild Venison</v>
      </c>
      <c r="C63" s="49" t="str">
        <v>haunch (w/bone)</v>
      </c>
      <c r="D63" s="49" t="str">
        <v>kg</v>
      </c>
      <c r="E63" s="52">
        <v>6</v>
      </c>
      <c r="F63" s="9">
        <v>4</v>
      </c>
      <c r="G63" s="39">
        <v>4</v>
      </c>
      <c r="H63" s="69" t="e">
        <v>#REF!</v>
      </c>
      <c r="J63" s="13"/>
    </row>
    <row r="64" spans="1:10" ht="14.45">
      <c r="A64" s="8" t="str">
        <v>Bruern Farms</v>
      </c>
      <c r="B64" s="49" t="str">
        <v>Wild Venison</v>
      </c>
      <c r="C64" s="49" t="str">
        <v>sausages</v>
      </c>
      <c r="D64" s="49" t="str">
        <v>kg</v>
      </c>
      <c r="E64" s="52" t="str">
        <v/>
      </c>
      <c r="F64" s="9" t="str">
        <v/>
      </c>
      <c r="G64" s="39" t="str">
        <v/>
      </c>
      <c r="H64" s="69" t="e">
        <v>#REF!</v>
      </c>
      <c r="J64" s="13"/>
    </row>
    <row r="65" spans="1:10" ht="14.45">
      <c r="A65" s="8" t="str">
        <v>Bruern Farms</v>
      </c>
      <c r="B65" s="49" t="str">
        <v>Wild Venison</v>
      </c>
      <c r="C65" s="49" t="str">
        <v>burgers</v>
      </c>
      <c r="D65" s="49" t="str">
        <v>each</v>
      </c>
      <c r="E65" s="52">
        <v>1.5</v>
      </c>
      <c r="F65" s="9">
        <v>20</v>
      </c>
      <c r="G65" s="39">
        <v>20</v>
      </c>
      <c r="H65" s="69" t="e">
        <v>#REF!</v>
      </c>
      <c r="J65" s="13"/>
    </row>
    <row r="66" spans="1:10" ht="14.45" hidden="1">
      <c r="A66" s="8" t="str">
        <v>Bruern Farms</v>
      </c>
      <c r="B66" s="49" t="str">
        <v/>
      </c>
      <c r="C66" s="49" t="str">
        <v/>
      </c>
      <c r="D66" s="49" t="str">
        <v/>
      </c>
      <c r="E66" s="52" t="str">
        <v/>
      </c>
      <c r="F66" s="9" t="str">
        <v/>
      </c>
      <c r="G66" s="39" t="str">
        <v/>
      </c>
      <c r="H66" s="69" t="e">
        <v>#REF!</v>
      </c>
      <c r="J66" s="13"/>
    </row>
    <row r="67" spans="1:10" ht="14.45" hidden="1">
      <c r="A67" s="8" t="str">
        <v>Bruern Farms</v>
      </c>
      <c r="B67" s="49" t="str">
        <v/>
      </c>
      <c r="C67" s="49" t="str">
        <v/>
      </c>
      <c r="D67" s="49" t="str">
        <v/>
      </c>
      <c r="E67" s="52" t="str">
        <v/>
      </c>
      <c r="F67" s="9" t="str">
        <v/>
      </c>
      <c r="G67" s="39" t="str">
        <v/>
      </c>
      <c r="H67" s="69" t="e">
        <v>#REF!</v>
      </c>
      <c r="J67" s="13"/>
    </row>
    <row r="68" spans="1:10" ht="14.45" hidden="1">
      <c r="A68" s="8" t="str">
        <v>Bruern Farms</v>
      </c>
      <c r="B68" s="49" t="str">
        <v/>
      </c>
      <c r="C68" s="49" t="str">
        <v/>
      </c>
      <c r="D68" s="49" t="str">
        <v/>
      </c>
      <c r="E68" s="52" t="str">
        <v/>
      </c>
      <c r="F68" s="9" t="str">
        <v/>
      </c>
      <c r="G68" s="39" t="str">
        <v/>
      </c>
      <c r="H68" s="69" t="e">
        <v>#REF!</v>
      </c>
      <c r="J68" s="13"/>
    </row>
    <row r="69" spans="1:10" ht="14.45" hidden="1">
      <c r="A69" s="8" t="str">
        <v>Bruern Farms</v>
      </c>
      <c r="B69" s="49" t="str">
        <v/>
      </c>
      <c r="C69" s="49" t="str">
        <v/>
      </c>
      <c r="D69" s="49" t="str">
        <v/>
      </c>
      <c r="E69" s="52" t="str">
        <v/>
      </c>
      <c r="F69" s="9" t="str">
        <v/>
      </c>
      <c r="G69" s="39" t="str">
        <v/>
      </c>
      <c r="H69" s="69" t="e">
        <v>#REF!</v>
      </c>
      <c r="J69" s="13"/>
    </row>
    <row r="70" spans="1:10" ht="14.45" hidden="1">
      <c r="A70" s="8" t="str">
        <v>Bruern Farms</v>
      </c>
      <c r="B70" s="49" t="str">
        <v/>
      </c>
      <c r="C70" s="49" t="str">
        <v/>
      </c>
      <c r="D70" s="49" t="str">
        <v/>
      </c>
      <c r="E70" s="52" t="str">
        <v/>
      </c>
      <c r="F70" s="9" t="str">
        <v/>
      </c>
      <c r="G70" s="39" t="str">
        <v/>
      </c>
      <c r="H70" s="69" t="e">
        <v>#REF!</v>
      </c>
      <c r="J70" s="13"/>
    </row>
    <row r="71" spans="1:10" ht="14.45" hidden="1">
      <c r="A71" s="8" t="str">
        <v>Bruern Farms</v>
      </c>
      <c r="B71" s="49" t="str">
        <v/>
      </c>
      <c r="C71" s="49" t="str">
        <v/>
      </c>
      <c r="D71" s="49" t="str">
        <v/>
      </c>
      <c r="E71" s="52" t="str">
        <v/>
      </c>
      <c r="F71" s="9" t="str">
        <v/>
      </c>
      <c r="G71" s="39" t="str">
        <v/>
      </c>
      <c r="H71" s="69" t="e">
        <v>#REF!</v>
      </c>
      <c r="J71" s="13"/>
    </row>
    <row r="72" spans="1:10" ht="14.45" hidden="1">
      <c r="A72" s="8" t="str">
        <v>Bruern Farms</v>
      </c>
      <c r="B72" s="49" t="str">
        <v/>
      </c>
      <c r="C72" s="49" t="str">
        <v/>
      </c>
      <c r="D72" s="49" t="str">
        <v/>
      </c>
      <c r="E72" s="52" t="str">
        <v/>
      </c>
      <c r="F72" s="9" t="str">
        <v/>
      </c>
      <c r="G72" s="39" t="str">
        <v/>
      </c>
      <c r="H72" s="69" t="e">
        <v>#REF!</v>
      </c>
      <c r="J72" s="13"/>
    </row>
    <row r="73" spans="1:10" ht="14.45" hidden="1">
      <c r="A73" s="8" t="str">
        <v>Bruern Farms</v>
      </c>
      <c r="B73" s="49" t="str">
        <v/>
      </c>
      <c r="C73" s="49" t="str">
        <v/>
      </c>
      <c r="D73" s="49" t="str">
        <v/>
      </c>
      <c r="E73" s="52" t="str">
        <v/>
      </c>
      <c r="F73" s="9" t="str">
        <v/>
      </c>
      <c r="G73" s="39" t="str">
        <v/>
      </c>
      <c r="H73" s="69" t="e">
        <v>#REF!</v>
      </c>
      <c r="J73" s="13"/>
    </row>
    <row r="74" spans="1:10" ht="14.45" hidden="1">
      <c r="A74" s="8" t="str">
        <v>Bruern Farms</v>
      </c>
      <c r="B74" s="49" t="str">
        <v/>
      </c>
      <c r="C74" s="49" t="str">
        <v/>
      </c>
      <c r="D74" s="49" t="str">
        <v/>
      </c>
      <c r="E74" s="52" t="str">
        <v/>
      </c>
      <c r="F74" s="9" t="str">
        <v/>
      </c>
      <c r="G74" s="39" t="str">
        <v/>
      </c>
      <c r="H74" s="69" t="e">
        <v>#REF!</v>
      </c>
      <c r="J74" s="13"/>
    </row>
    <row r="75" spans="1:10" ht="14.45" hidden="1">
      <c r="A75" s="8" t="str">
        <v>Bruern Farms</v>
      </c>
      <c r="B75" s="49" t="str">
        <v/>
      </c>
      <c r="C75" s="49" t="str">
        <v/>
      </c>
      <c r="D75" s="49" t="str">
        <v/>
      </c>
      <c r="E75" s="52" t="str">
        <v/>
      </c>
      <c r="F75" s="9" t="str">
        <v/>
      </c>
      <c r="G75" s="39" t="str">
        <v/>
      </c>
      <c r="H75" s="69" t="e">
        <v>#REF!</v>
      </c>
      <c r="J75" s="13"/>
    </row>
    <row r="76" spans="1:10" ht="14.45" hidden="1">
      <c r="A76" s="8" t="str">
        <v>Bruern Farms</v>
      </c>
      <c r="B76" s="49" t="str">
        <v/>
      </c>
      <c r="C76" s="49" t="str">
        <v/>
      </c>
      <c r="D76" s="49" t="str">
        <v/>
      </c>
      <c r="E76" s="52" t="str">
        <v/>
      </c>
      <c r="F76" s="9" t="str">
        <v/>
      </c>
      <c r="G76" s="39" t="str">
        <v/>
      </c>
      <c r="H76" s="69" t="e">
        <v>#REF!</v>
      </c>
      <c r="J76" s="13"/>
    </row>
    <row r="77" spans="1:10" ht="14.45" hidden="1">
      <c r="A77" s="8" t="str">
        <v>Bruern Farms</v>
      </c>
      <c r="B77" s="49" t="str">
        <v/>
      </c>
      <c r="C77" s="49" t="str">
        <v/>
      </c>
      <c r="D77" s="49" t="str">
        <v/>
      </c>
      <c r="E77" s="52" t="str">
        <v/>
      </c>
      <c r="F77" s="9" t="str">
        <v/>
      </c>
      <c r="G77" s="39" t="str">
        <v/>
      </c>
      <c r="H77" s="69" t="e">
        <v>#REF!</v>
      </c>
      <c r="J77" s="13"/>
    </row>
    <row r="78" spans="1:10" ht="14.45" hidden="1">
      <c r="A78" s="8" t="str">
        <v>Bruern Farms</v>
      </c>
      <c r="B78" s="49" t="str">
        <v/>
      </c>
      <c r="C78" s="49" t="str">
        <v/>
      </c>
      <c r="D78" s="49" t="str">
        <v/>
      </c>
      <c r="E78" s="52" t="str">
        <v/>
      </c>
      <c r="F78" s="9" t="str">
        <v/>
      </c>
      <c r="G78" s="39" t="str">
        <v/>
      </c>
      <c r="H78" s="69" t="e">
        <v>#REF!</v>
      </c>
      <c r="J78" s="13"/>
    </row>
    <row r="79" spans="1:10" ht="14.45" hidden="1">
      <c r="A79" s="8" t="str">
        <v>Bruern Farms</v>
      </c>
      <c r="B79" s="49" t="str">
        <v/>
      </c>
      <c r="C79" s="49" t="str">
        <v/>
      </c>
      <c r="D79" s="49" t="str">
        <v/>
      </c>
      <c r="E79" s="52" t="str">
        <v/>
      </c>
      <c r="F79" s="9" t="str">
        <v/>
      </c>
      <c r="G79" s="39" t="str">
        <v/>
      </c>
      <c r="H79" s="69" t="e">
        <v>#REF!</v>
      </c>
      <c r="J79" s="13"/>
    </row>
    <row r="80" spans="1:10" ht="14.45" hidden="1">
      <c r="A80" s="8" t="str">
        <v>Bruern Farms</v>
      </c>
      <c r="B80" s="49" t="str">
        <v/>
      </c>
      <c r="C80" s="49" t="str">
        <v/>
      </c>
      <c r="D80" s="49" t="str">
        <v/>
      </c>
      <c r="E80" s="52" t="str">
        <v/>
      </c>
      <c r="F80" s="9" t="str">
        <v/>
      </c>
      <c r="G80" s="39" t="str">
        <v/>
      </c>
      <c r="H80" s="69" t="e">
        <v>#REF!</v>
      </c>
      <c r="J80" s="13"/>
    </row>
    <row r="81" spans="1:10" ht="14.45" hidden="1">
      <c r="A81" s="8" t="str">
        <v>Bruern Farms</v>
      </c>
      <c r="B81" s="49" t="str">
        <v/>
      </c>
      <c r="C81" s="49" t="str">
        <v/>
      </c>
      <c r="D81" s="49" t="str">
        <v/>
      </c>
      <c r="E81" s="52" t="str">
        <v/>
      </c>
      <c r="F81" s="9" t="str">
        <v/>
      </c>
      <c r="G81" s="39" t="str">
        <v/>
      </c>
      <c r="H81" s="69" t="e">
        <v>#REF!</v>
      </c>
      <c r="J81" s="11"/>
    </row>
    <row r="82" spans="1:10" ht="14.45" hidden="1">
      <c r="A82" s="8" t="str">
        <v>Bruern Farms</v>
      </c>
      <c r="B82" s="49" t="str">
        <v/>
      </c>
      <c r="C82" s="49" t="str">
        <v/>
      </c>
      <c r="D82" s="49" t="str">
        <v/>
      </c>
      <c r="E82" s="52" t="str">
        <v/>
      </c>
      <c r="F82" s="9" t="str">
        <v/>
      </c>
      <c r="G82" s="39" t="str">
        <v/>
      </c>
      <c r="H82" s="69" t="e">
        <v>#REF!</v>
      </c>
      <c r="J82" s="13"/>
    </row>
    <row r="83" spans="1:10" ht="14.45" hidden="1">
      <c r="A83" s="8" t="str">
        <v>Bruern Farms</v>
      </c>
      <c r="B83" s="49" t="str">
        <v/>
      </c>
      <c r="C83" s="49" t="str">
        <v/>
      </c>
      <c r="D83" s="49" t="str">
        <v/>
      </c>
      <c r="E83" s="52" t="str">
        <v/>
      </c>
      <c r="F83" s="9" t="str">
        <v/>
      </c>
      <c r="G83" s="39" t="str">
        <v/>
      </c>
      <c r="H83" s="69" t="e">
        <v>#REF!</v>
      </c>
      <c r="J83" s="13"/>
    </row>
    <row r="84" spans="1:10" ht="14.45">
      <c r="A84" s="8" t="str">
        <v>Forge Farm</v>
      </c>
      <c r="B84" s="49" t="str">
        <v>Squash</v>
      </c>
      <c r="C84" s="49" t="str">
        <v>Organic culinary mixed small (15-18)</v>
      </c>
      <c r="D84" s="49" t="str">
        <v>5 kg nets</v>
      </c>
      <c r="E84" s="52" t="str">
        <v>£30.00</v>
      </c>
      <c r="F84" s="9">
        <v>9</v>
      </c>
      <c r="G84" s="39">
        <v>9</v>
      </c>
      <c r="H84" s="69" t="e">
        <v>#REF!</v>
      </c>
      <c r="J84" s="13"/>
    </row>
    <row r="85" spans="1:10" ht="14.45">
      <c r="A85" s="8" t="str">
        <v>Forge Farm</v>
      </c>
      <c r="B85" s="49" t="str">
        <v>Honey</v>
      </c>
      <c r="C85" s="49" t="str">
        <v>Raw</v>
      </c>
      <c r="D85" s="49" t="str">
        <v>≈1.7 ltr glass jar</v>
      </c>
      <c r="E85" s="52" t="str">
        <v>£60.00</v>
      </c>
      <c r="F85" s="9">
        <v>12</v>
      </c>
      <c r="G85" s="39">
        <v>12</v>
      </c>
      <c r="H85" s="69" t="e">
        <v>#REF!</v>
      </c>
      <c r="J85" s="13"/>
    </row>
    <row r="86" spans="1:10" ht="14.45">
      <c r="A86" s="8" t="str">
        <v>Forge Farm</v>
      </c>
      <c r="B86" s="49" t="str">
        <v>Vinegar</v>
      </c>
      <c r="C86" s="49" t="str">
        <v>From Organic Apple &amp; Pear/with mother</v>
      </c>
      <c r="D86" s="49" t="str">
        <v>2 ltr jug</v>
      </c>
      <c r="E86" s="52" t="str">
        <v>£25.00</v>
      </c>
      <c r="F86" s="9">
        <v>15</v>
      </c>
      <c r="G86" s="39">
        <v>15</v>
      </c>
      <c r="H86" s="69" t="e">
        <v>#REF!</v>
      </c>
      <c r="J86" s="13"/>
    </row>
    <row r="87" spans="1:10" ht="14.45">
      <c r="A87" s="8" t="str">
        <v>Forge Farm</v>
      </c>
      <c r="B87" s="49" t="str">
        <v>Sweetcorn</v>
      </c>
      <c r="C87" s="49" t="str">
        <v>Organic Hopi Kernals</v>
      </c>
      <c r="D87" s="49" t="str">
        <v>kg</v>
      </c>
      <c r="E87" s="52" t="str">
        <v>£25.00</v>
      </c>
      <c r="F87" s="9">
        <v>50</v>
      </c>
      <c r="G87" s="39">
        <v>50</v>
      </c>
      <c r="H87" s="69" t="e">
        <v>#REF!</v>
      </c>
      <c r="J87" s="13"/>
    </row>
    <row r="88" spans="1:10" ht="14.45" hidden="1">
      <c r="A88" s="8" t="str">
        <v>Forge Farm</v>
      </c>
      <c r="B88" s="49" t="str">
        <v/>
      </c>
      <c r="C88" s="49" t="str">
        <v/>
      </c>
      <c r="D88" s="49" t="str">
        <v/>
      </c>
      <c r="E88" s="52" t="str">
        <v/>
      </c>
      <c r="F88" s="9" t="str">
        <v/>
      </c>
      <c r="G88" s="39" t="str">
        <v/>
      </c>
      <c r="H88" s="69" t="e">
        <v>#REF!</v>
      </c>
      <c r="J88" s="13"/>
    </row>
    <row r="89" spans="1:10" ht="14.45" hidden="1">
      <c r="A89" s="8" t="str">
        <v>Forge Farm</v>
      </c>
      <c r="B89" s="49" t="str">
        <v/>
      </c>
      <c r="C89" s="49" t="str">
        <v/>
      </c>
      <c r="D89" s="49" t="str">
        <v/>
      </c>
      <c r="E89" s="52" t="str">
        <v/>
      </c>
      <c r="F89" s="9" t="str">
        <v/>
      </c>
      <c r="G89" s="39" t="str">
        <v/>
      </c>
      <c r="H89" s="69" t="e">
        <v>#REF!</v>
      </c>
      <c r="J89" s="13"/>
    </row>
    <row r="90" spans="1:10" ht="14.45" hidden="1">
      <c r="A90" s="8" t="str">
        <v>Forge Farm</v>
      </c>
      <c r="B90" s="49" t="str">
        <v/>
      </c>
      <c r="C90" s="49" t="str">
        <v/>
      </c>
      <c r="D90" s="49" t="str">
        <v/>
      </c>
      <c r="E90" s="52" t="str">
        <v/>
      </c>
      <c r="F90" s="9" t="str">
        <v/>
      </c>
      <c r="G90" s="39" t="str">
        <v/>
      </c>
      <c r="H90" s="69" t="e">
        <v>#REF!</v>
      </c>
      <c r="J90" s="13"/>
    </row>
    <row r="91" spans="1:10" ht="14.45" hidden="1">
      <c r="A91" s="8" t="str">
        <v>Forge Farm</v>
      </c>
      <c r="B91" s="49" t="str">
        <v/>
      </c>
      <c r="C91" s="49" t="str">
        <v/>
      </c>
      <c r="D91" s="49" t="str">
        <v/>
      </c>
      <c r="E91" s="52" t="str">
        <v/>
      </c>
      <c r="F91" s="9" t="str">
        <v/>
      </c>
      <c r="G91" s="39" t="str">
        <v/>
      </c>
      <c r="H91" s="69" t="e">
        <v>#REF!</v>
      </c>
      <c r="J91" s="13"/>
    </row>
    <row r="92" spans="1:10" ht="14.45" hidden="1">
      <c r="A92" s="8" t="str">
        <v>Forge Farm</v>
      </c>
      <c r="B92" s="49" t="str">
        <v/>
      </c>
      <c r="C92" s="49" t="str">
        <v/>
      </c>
      <c r="D92" s="49" t="str">
        <v/>
      </c>
      <c r="E92" s="52" t="str">
        <v/>
      </c>
      <c r="F92" s="9" t="str">
        <v/>
      </c>
      <c r="G92" s="39" t="str">
        <v/>
      </c>
      <c r="H92" s="69" t="e">
        <v>#REF!</v>
      </c>
      <c r="J92" s="13"/>
    </row>
    <row r="93" spans="1:10" ht="14.45" hidden="1">
      <c r="A93" s="8" t="str">
        <v>Forge Farm</v>
      </c>
      <c r="B93" s="49" t="str">
        <v/>
      </c>
      <c r="C93" s="49" t="str">
        <v/>
      </c>
      <c r="D93" s="49" t="str">
        <v/>
      </c>
      <c r="E93" s="52" t="str">
        <v/>
      </c>
      <c r="F93" s="9" t="str">
        <v/>
      </c>
      <c r="G93" s="39" t="str">
        <v/>
      </c>
      <c r="H93" s="69" t="e">
        <v>#REF!</v>
      </c>
      <c r="J93" s="13"/>
    </row>
    <row r="94" spans="1:10" ht="14.45" hidden="1">
      <c r="A94" s="8" t="str">
        <v>Forge Farm</v>
      </c>
      <c r="B94" s="49" t="str">
        <v/>
      </c>
      <c r="C94" s="49" t="str">
        <v/>
      </c>
      <c r="D94" s="49" t="str">
        <v/>
      </c>
      <c r="E94" s="52" t="str">
        <v/>
      </c>
      <c r="F94" s="9" t="str">
        <v/>
      </c>
      <c r="G94" s="39" t="str">
        <v/>
      </c>
      <c r="H94" s="69" t="e">
        <v>#REF!</v>
      </c>
      <c r="J94" s="13"/>
    </row>
    <row r="95" spans="1:10" ht="14.45" hidden="1">
      <c r="A95" s="8" t="str">
        <v>Forge Farm</v>
      </c>
      <c r="B95" s="49" t="str">
        <v/>
      </c>
      <c r="C95" s="49" t="str">
        <v/>
      </c>
      <c r="D95" s="49" t="str">
        <v/>
      </c>
      <c r="E95" s="52" t="str">
        <v/>
      </c>
      <c r="F95" s="9" t="str">
        <v/>
      </c>
      <c r="G95" s="39" t="str">
        <v/>
      </c>
      <c r="H95" s="69" t="e">
        <v>#REF!</v>
      </c>
      <c r="J95" s="13"/>
    </row>
    <row r="96" spans="1:10" ht="14.45" hidden="1">
      <c r="A96" s="8" t="str">
        <v>Forge Farm</v>
      </c>
      <c r="B96" s="49" t="str">
        <v/>
      </c>
      <c r="C96" s="49" t="str">
        <v/>
      </c>
      <c r="D96" s="49" t="str">
        <v/>
      </c>
      <c r="E96" s="52" t="str">
        <v/>
      </c>
      <c r="F96" s="9" t="str">
        <v/>
      </c>
      <c r="G96" s="39" t="str">
        <v/>
      </c>
      <c r="H96" s="69" t="e">
        <v>#REF!</v>
      </c>
      <c r="J96" s="13"/>
    </row>
    <row r="97" spans="1:10" ht="14.45" hidden="1">
      <c r="A97" s="8" t="str">
        <v>Forge Farm</v>
      </c>
      <c r="B97" s="49" t="str">
        <v/>
      </c>
      <c r="C97" s="49" t="str">
        <v/>
      </c>
      <c r="D97" s="49" t="str">
        <v/>
      </c>
      <c r="E97" s="52" t="str">
        <v/>
      </c>
      <c r="F97" s="9" t="str">
        <v/>
      </c>
      <c r="G97" s="39" t="str">
        <v/>
      </c>
      <c r="H97" s="69" t="e">
        <v>#REF!</v>
      </c>
      <c r="J97" s="13"/>
    </row>
    <row r="98" spans="1:10" ht="14.45" hidden="1">
      <c r="A98" s="8" t="str">
        <v>Forge Farm</v>
      </c>
      <c r="B98" s="49" t="str">
        <v/>
      </c>
      <c r="C98" s="49" t="str">
        <v/>
      </c>
      <c r="D98" s="49" t="str">
        <v/>
      </c>
      <c r="E98" s="52" t="str">
        <v/>
      </c>
      <c r="F98" s="9" t="str">
        <v/>
      </c>
      <c r="G98" s="39" t="str">
        <v/>
      </c>
      <c r="H98" s="69" t="e">
        <v>#REF!</v>
      </c>
      <c r="J98" s="13"/>
    </row>
    <row r="99" spans="1:10" ht="14.45" hidden="1">
      <c r="A99" s="8" t="str">
        <v>Forge Farm</v>
      </c>
      <c r="B99" s="49" t="str">
        <v/>
      </c>
      <c r="C99" s="49" t="str">
        <v/>
      </c>
      <c r="D99" s="49" t="str">
        <v/>
      </c>
      <c r="E99" s="52" t="str">
        <v/>
      </c>
      <c r="F99" s="9" t="str">
        <v/>
      </c>
      <c r="G99" s="39" t="str">
        <v/>
      </c>
      <c r="H99" s="69" t="e">
        <v>#REF!</v>
      </c>
      <c r="J99" s="13"/>
    </row>
    <row r="100" spans="1:10" ht="14.45" hidden="1">
      <c r="A100" s="8" t="str">
        <v>Forge Farm</v>
      </c>
      <c r="B100" s="49" t="str">
        <v/>
      </c>
      <c r="C100" s="49" t="str">
        <v/>
      </c>
      <c r="D100" s="49" t="str">
        <v/>
      </c>
      <c r="E100" s="52" t="str">
        <v/>
      </c>
      <c r="F100" s="9" t="str">
        <v/>
      </c>
      <c r="G100" s="39" t="str">
        <v/>
      </c>
      <c r="H100" s="69" t="e">
        <v>#REF!</v>
      </c>
      <c r="J100" s="13"/>
    </row>
    <row r="101" spans="1:10" ht="14.45" hidden="1">
      <c r="A101" s="8" t="str">
        <v>Forge Farm</v>
      </c>
      <c r="B101" s="49" t="str">
        <v/>
      </c>
      <c r="C101" s="49" t="str">
        <v/>
      </c>
      <c r="D101" s="49" t="str">
        <v/>
      </c>
      <c r="E101" s="52" t="str">
        <v/>
      </c>
      <c r="F101" s="9" t="str">
        <v/>
      </c>
      <c r="G101" s="39" t="str">
        <v/>
      </c>
      <c r="H101" s="69" t="e">
        <v>#REF!</v>
      </c>
      <c r="J101" s="13"/>
    </row>
    <row r="102" spans="1:10" ht="14.45" hidden="1">
      <c r="A102" s="8" t="str">
        <v>Forge Farm</v>
      </c>
      <c r="B102" s="49" t="str">
        <v/>
      </c>
      <c r="C102" s="49" t="str">
        <v/>
      </c>
      <c r="D102" s="49" t="str">
        <v/>
      </c>
      <c r="E102" s="52" t="str">
        <v/>
      </c>
      <c r="F102" s="9" t="str">
        <v/>
      </c>
      <c r="G102" s="39" t="str">
        <v/>
      </c>
      <c r="H102" s="69" t="e">
        <v>#REF!</v>
      </c>
      <c r="J102" s="13"/>
    </row>
    <row r="103" spans="1:10" ht="14.45" hidden="1">
      <c r="A103" s="8" t="str">
        <v>Forge Farm</v>
      </c>
      <c r="B103" s="49" t="str">
        <v/>
      </c>
      <c r="C103" s="49" t="str">
        <v/>
      </c>
      <c r="D103" s="49" t="str">
        <v/>
      </c>
      <c r="E103" s="52" t="str">
        <v/>
      </c>
      <c r="F103" s="9" t="str">
        <v/>
      </c>
      <c r="G103" s="39" t="str">
        <v/>
      </c>
      <c r="H103" s="69" t="e">
        <v>#REF!</v>
      </c>
      <c r="J103" s="13"/>
    </row>
    <row r="104" spans="1:10" ht="14.45" hidden="1">
      <c r="A104" s="8" t="str">
        <v>Forge Farm</v>
      </c>
      <c r="B104" s="49" t="str">
        <v/>
      </c>
      <c r="C104" s="49" t="str">
        <v/>
      </c>
      <c r="D104" s="49" t="str">
        <v/>
      </c>
      <c r="E104" s="52" t="str">
        <v/>
      </c>
      <c r="F104" s="9" t="str">
        <v/>
      </c>
      <c r="G104" s="39" t="str">
        <v/>
      </c>
      <c r="H104" s="69" t="e">
        <v>#REF!</v>
      </c>
      <c r="J104" s="11"/>
    </row>
    <row r="105" spans="1:10" ht="14.45" hidden="1">
      <c r="A105" s="8" t="str">
        <v>Forge Farm</v>
      </c>
      <c r="B105" s="49" t="str">
        <v/>
      </c>
      <c r="C105" s="49" t="str">
        <v/>
      </c>
      <c r="D105" s="49" t="str">
        <v/>
      </c>
      <c r="E105" s="52" t="str">
        <v/>
      </c>
      <c r="F105" s="9" t="str">
        <v/>
      </c>
      <c r="G105" s="39" t="str">
        <v/>
      </c>
      <c r="H105" s="69" t="e">
        <v>#REF!</v>
      </c>
      <c r="J105" s="13"/>
    </row>
    <row r="106" spans="1:10" ht="14.45" hidden="1">
      <c r="A106" s="8" t="str">
        <v>Forge Farm</v>
      </c>
      <c r="B106" s="49" t="str">
        <v/>
      </c>
      <c r="C106" s="49" t="str">
        <v/>
      </c>
      <c r="D106" s="49" t="str">
        <v/>
      </c>
      <c r="E106" s="52" t="str">
        <v/>
      </c>
      <c r="F106" s="9" t="str">
        <v/>
      </c>
      <c r="G106" s="39" t="str">
        <v/>
      </c>
      <c r="H106" s="69" t="e">
        <v>#REF!</v>
      </c>
      <c r="J106" s="13"/>
    </row>
    <row r="107" spans="1:10" ht="14.45" hidden="1">
      <c r="A107" s="8" t="str">
        <v>Forge Farm</v>
      </c>
      <c r="B107" s="49" t="str">
        <v/>
      </c>
      <c r="C107" s="49" t="str">
        <v/>
      </c>
      <c r="D107" s="49" t="str">
        <v/>
      </c>
      <c r="E107" s="52" t="str">
        <v/>
      </c>
      <c r="F107" s="9" t="str">
        <v/>
      </c>
      <c r="G107" s="39" t="str">
        <v/>
      </c>
      <c r="H107" s="69" t="e">
        <v>#REF!</v>
      </c>
      <c r="J107" s="13"/>
    </row>
    <row r="108" spans="1:10" ht="14.45" hidden="1">
      <c r="A108" s="8" t="str">
        <v>Forge Farm</v>
      </c>
      <c r="B108" s="49" t="str">
        <v/>
      </c>
      <c r="C108" s="49" t="str">
        <v/>
      </c>
      <c r="D108" s="49" t="str">
        <v/>
      </c>
      <c r="E108" s="52" t="str">
        <v/>
      </c>
      <c r="F108" s="9" t="str">
        <v/>
      </c>
      <c r="G108" s="39" t="str">
        <v/>
      </c>
      <c r="H108" s="69" t="e">
        <v>#REF!</v>
      </c>
      <c r="J108" s="13"/>
    </row>
    <row r="109" spans="1:10" ht="14.45" hidden="1">
      <c r="A109" s="8" t="str">
        <v>Nettlebed Creamery</v>
      </c>
      <c r="B109" s="49" t="str">
        <v/>
      </c>
      <c r="C109" s="49" t="str">
        <v/>
      </c>
      <c r="D109" s="49" t="str">
        <v/>
      </c>
      <c r="E109" s="52" t="str">
        <v/>
      </c>
      <c r="F109" s="9" t="str">
        <v/>
      </c>
      <c r="G109" s="39" t="str">
        <v/>
      </c>
      <c r="H109" s="69" t="e">
        <v>#REF!</v>
      </c>
      <c r="J109" s="13"/>
    </row>
    <row r="110" spans="1:10" ht="14.45" hidden="1">
      <c r="A110" s="8" t="str">
        <v>Nettlebed Creamery</v>
      </c>
      <c r="B110" s="49" t="str">
        <v/>
      </c>
      <c r="C110" s="49" t="str">
        <v/>
      </c>
      <c r="D110" s="49" t="str">
        <v/>
      </c>
      <c r="E110" s="52" t="str">
        <v/>
      </c>
      <c r="F110" s="9" t="str">
        <v/>
      </c>
      <c r="G110" s="39" t="str">
        <v/>
      </c>
      <c r="H110" s="69" t="e">
        <v>#REF!</v>
      </c>
      <c r="J110" s="13"/>
    </row>
    <row r="111" spans="1:10" ht="14.45" hidden="1">
      <c r="A111" s="8" t="str">
        <v>Nettlebed Creamery</v>
      </c>
      <c r="B111" s="49" t="str">
        <v/>
      </c>
      <c r="C111" s="49" t="str">
        <v/>
      </c>
      <c r="D111" s="49" t="str">
        <v/>
      </c>
      <c r="E111" s="52" t="str">
        <v/>
      </c>
      <c r="F111" s="9" t="str">
        <v/>
      </c>
      <c r="G111" s="39" t="str">
        <v/>
      </c>
      <c r="H111" s="69" t="e">
        <v>#REF!</v>
      </c>
      <c r="J111" s="13"/>
    </row>
    <row r="112" spans="1:10" ht="14.45" hidden="1">
      <c r="A112" s="8" t="str">
        <v>Nettlebed Creamery</v>
      </c>
      <c r="B112" s="49" t="str">
        <v/>
      </c>
      <c r="C112" s="49" t="str">
        <v/>
      </c>
      <c r="D112" s="49" t="str">
        <v/>
      </c>
      <c r="E112" s="52" t="str">
        <v/>
      </c>
      <c r="F112" s="9" t="str">
        <v/>
      </c>
      <c r="G112" s="39" t="str">
        <v/>
      </c>
      <c r="H112" s="69" t="e">
        <v>#REF!</v>
      </c>
      <c r="J112" s="13"/>
    </row>
    <row r="113" spans="1:10" ht="14.45" hidden="1">
      <c r="A113" s="8" t="str">
        <v>Nettlebed Creamery</v>
      </c>
      <c r="B113" s="49" t="str">
        <v/>
      </c>
      <c r="C113" s="49" t="str">
        <v/>
      </c>
      <c r="D113" s="49" t="str">
        <v/>
      </c>
      <c r="E113" s="52" t="str">
        <v/>
      </c>
      <c r="F113" s="9" t="str">
        <v/>
      </c>
      <c r="G113" s="39" t="str">
        <v/>
      </c>
      <c r="H113" s="69" t="e">
        <v>#REF!</v>
      </c>
      <c r="J113" s="13"/>
    </row>
    <row r="114" spans="1:10" ht="14.45" hidden="1">
      <c r="A114" s="8" t="str">
        <v>Nettlebed Creamery</v>
      </c>
      <c r="B114" s="49" t="str">
        <v/>
      </c>
      <c r="C114" s="49" t="str">
        <v/>
      </c>
      <c r="D114" s="49" t="str">
        <v/>
      </c>
      <c r="E114" s="52" t="str">
        <v/>
      </c>
      <c r="F114" s="9" t="str">
        <v/>
      </c>
      <c r="G114" s="39" t="str">
        <v/>
      </c>
      <c r="H114" s="69" t="e">
        <v>#REF!</v>
      </c>
      <c r="J114" s="13"/>
    </row>
    <row r="115" spans="1:10" ht="14.45" hidden="1">
      <c r="A115" s="8" t="str">
        <v>Nettlebed Creamery</v>
      </c>
      <c r="B115" s="49" t="str">
        <v/>
      </c>
      <c r="C115" s="49" t="str">
        <v/>
      </c>
      <c r="D115" s="49" t="str">
        <v/>
      </c>
      <c r="E115" s="52" t="str">
        <v/>
      </c>
      <c r="F115" s="9" t="str">
        <v/>
      </c>
      <c r="G115" s="39" t="str">
        <v/>
      </c>
      <c r="H115" s="69" t="e">
        <v>#REF!</v>
      </c>
      <c r="J115" s="13"/>
    </row>
    <row r="116" spans="1:10" ht="14.45" hidden="1">
      <c r="A116" s="8" t="str">
        <v>Nettlebed Creamery</v>
      </c>
      <c r="B116" s="49" t="str">
        <v/>
      </c>
      <c r="C116" s="49" t="str">
        <v/>
      </c>
      <c r="D116" s="49" t="str">
        <v/>
      </c>
      <c r="E116" s="52" t="str">
        <v/>
      </c>
      <c r="F116" s="9" t="str">
        <v/>
      </c>
      <c r="G116" s="39" t="str">
        <v/>
      </c>
      <c r="H116" s="69" t="e">
        <v>#REF!</v>
      </c>
      <c r="J116" s="13"/>
    </row>
    <row r="117" spans="1:10" ht="14.45" hidden="1">
      <c r="A117" s="8" t="str">
        <v>Nettlebed Creamery</v>
      </c>
      <c r="B117" s="49" t="str">
        <v/>
      </c>
      <c r="C117" s="49" t="str">
        <v/>
      </c>
      <c r="D117" s="49" t="str">
        <v/>
      </c>
      <c r="E117" s="52" t="str">
        <v/>
      </c>
      <c r="F117" s="9" t="str">
        <v/>
      </c>
      <c r="G117" s="39" t="str">
        <v/>
      </c>
      <c r="H117" s="69" t="e">
        <v>#REF!</v>
      </c>
      <c r="J117" s="13"/>
    </row>
    <row r="118" spans="1:10" ht="14.45" hidden="1">
      <c r="A118" s="8" t="str">
        <v>Nettlebed Creamery</v>
      </c>
      <c r="B118" s="49" t="str">
        <v/>
      </c>
      <c r="C118" s="49" t="str">
        <v/>
      </c>
      <c r="D118" s="49" t="str">
        <v/>
      </c>
      <c r="E118" s="52" t="str">
        <v/>
      </c>
      <c r="F118" s="9" t="str">
        <v/>
      </c>
      <c r="G118" s="39" t="str">
        <v/>
      </c>
      <c r="H118" s="69" t="e">
        <v>#REF!</v>
      </c>
      <c r="J118" s="13"/>
    </row>
    <row r="119" spans="1:10" ht="14.45" hidden="1">
      <c r="A119" s="8" t="str">
        <v>Nettlebed Creamery</v>
      </c>
      <c r="B119" s="49" t="str">
        <v/>
      </c>
      <c r="C119" s="49" t="str">
        <v/>
      </c>
      <c r="D119" s="49" t="str">
        <v/>
      </c>
      <c r="E119" s="52" t="str">
        <v/>
      </c>
      <c r="F119" s="9" t="str">
        <v/>
      </c>
      <c r="G119" s="39" t="str">
        <v/>
      </c>
      <c r="H119" s="69" t="e">
        <v>#REF!</v>
      </c>
      <c r="J119" s="13"/>
    </row>
    <row r="120" spans="1:10" ht="14.45" hidden="1">
      <c r="A120" s="8" t="str">
        <v>Nettlebed Creamery</v>
      </c>
      <c r="B120" s="49" t="str">
        <v/>
      </c>
      <c r="C120" s="49" t="str">
        <v/>
      </c>
      <c r="D120" s="49" t="str">
        <v/>
      </c>
      <c r="E120" s="52" t="str">
        <v/>
      </c>
      <c r="F120" s="9" t="str">
        <v/>
      </c>
      <c r="G120" s="39" t="str">
        <v/>
      </c>
      <c r="H120" s="69" t="e">
        <v>#REF!</v>
      </c>
      <c r="J120" s="13"/>
    </row>
    <row r="121" spans="1:10" ht="14.45" hidden="1">
      <c r="A121" s="8" t="str">
        <v>Nettlebed Creamery</v>
      </c>
      <c r="B121" s="49" t="str">
        <v/>
      </c>
      <c r="C121" s="49" t="str">
        <v/>
      </c>
      <c r="D121" s="49" t="str">
        <v/>
      </c>
      <c r="E121" s="52" t="str">
        <v/>
      </c>
      <c r="F121" s="9" t="str">
        <v/>
      </c>
      <c r="G121" s="39" t="str">
        <v/>
      </c>
      <c r="H121" s="69" t="e">
        <v>#REF!</v>
      </c>
      <c r="J121" s="13"/>
    </row>
    <row r="122" spans="1:10" ht="14.45" hidden="1">
      <c r="A122" s="8" t="str">
        <v>Nettlebed Creamery</v>
      </c>
      <c r="B122" s="49" t="str">
        <v/>
      </c>
      <c r="C122" s="49" t="str">
        <v/>
      </c>
      <c r="D122" s="49" t="str">
        <v/>
      </c>
      <c r="E122" s="52" t="str">
        <v/>
      </c>
      <c r="F122" s="9" t="str">
        <v/>
      </c>
      <c r="G122" s="39" t="str">
        <v/>
      </c>
      <c r="H122" s="69" t="e">
        <v>#REF!</v>
      </c>
      <c r="J122" s="13"/>
    </row>
    <row r="123" spans="1:10" ht="14.45" hidden="1">
      <c r="A123" s="8" t="str">
        <v>Nettlebed Creamery</v>
      </c>
      <c r="B123" s="49" t="str">
        <v/>
      </c>
      <c r="C123" s="49" t="str">
        <v/>
      </c>
      <c r="D123" s="49" t="str">
        <v/>
      </c>
      <c r="E123" s="52" t="str">
        <v/>
      </c>
      <c r="F123" s="9" t="str">
        <v/>
      </c>
      <c r="G123" s="39" t="str">
        <v/>
      </c>
      <c r="H123" s="69" t="e">
        <v>#REF!</v>
      </c>
      <c r="J123" s="13"/>
    </row>
    <row r="124" spans="1:10" ht="14.45" hidden="1">
      <c r="A124" s="8" t="str">
        <v>Nettlebed Creamery</v>
      </c>
      <c r="B124" s="49" t="str">
        <v/>
      </c>
      <c r="C124" s="49" t="str">
        <v/>
      </c>
      <c r="D124" s="49" t="str">
        <v/>
      </c>
      <c r="E124" s="52" t="str">
        <v/>
      </c>
      <c r="F124" s="9" t="str">
        <v/>
      </c>
      <c r="G124" s="39" t="str">
        <v/>
      </c>
      <c r="H124" s="69" t="e">
        <v>#REF!</v>
      </c>
      <c r="J124" s="13"/>
    </row>
    <row r="125" spans="1:10" ht="14.45" hidden="1">
      <c r="A125" s="8" t="str">
        <v>Nettlebed Creamery</v>
      </c>
      <c r="B125" s="49" t="str">
        <v/>
      </c>
      <c r="C125" s="49" t="str">
        <v/>
      </c>
      <c r="D125" s="49" t="str">
        <v/>
      </c>
      <c r="E125" s="52" t="str">
        <v/>
      </c>
      <c r="F125" s="9" t="str">
        <v/>
      </c>
      <c r="G125" s="39" t="str">
        <v/>
      </c>
      <c r="H125" s="69" t="e">
        <v>#REF!</v>
      </c>
      <c r="J125" s="13"/>
    </row>
    <row r="126" spans="1:10" ht="14.45" hidden="1">
      <c r="A126" s="8" t="str">
        <v>Nettlebed Creamery</v>
      </c>
      <c r="B126" s="49" t="str">
        <v/>
      </c>
      <c r="C126" s="49" t="str">
        <v/>
      </c>
      <c r="D126" s="49" t="str">
        <v/>
      </c>
      <c r="E126" s="52" t="str">
        <v/>
      </c>
      <c r="F126" s="9" t="str">
        <v/>
      </c>
      <c r="G126" s="39" t="str">
        <v/>
      </c>
      <c r="H126" s="69" t="e">
        <v>#REF!</v>
      </c>
      <c r="J126" s="13"/>
    </row>
    <row r="127" spans="1:10" ht="14.45" hidden="1">
      <c r="A127" s="8" t="str">
        <v>Nettlebed Creamery</v>
      </c>
      <c r="B127" s="49" t="str">
        <v/>
      </c>
      <c r="C127" s="49" t="str">
        <v/>
      </c>
      <c r="D127" s="49" t="str">
        <v/>
      </c>
      <c r="E127" s="52" t="str">
        <v/>
      </c>
      <c r="F127" s="9" t="str">
        <v/>
      </c>
      <c r="G127" s="39" t="str">
        <v/>
      </c>
      <c r="H127" s="69" t="e">
        <v>#REF!</v>
      </c>
      <c r="J127" s="13"/>
    </row>
    <row r="128" spans="1:10" ht="14.45" hidden="1">
      <c r="A128" s="8" t="str">
        <v>Nettlebed Creamery</v>
      </c>
      <c r="B128" s="49" t="str">
        <v/>
      </c>
      <c r="C128" s="49" t="str">
        <v/>
      </c>
      <c r="D128" s="49" t="str">
        <v/>
      </c>
      <c r="E128" s="52" t="str">
        <v/>
      </c>
      <c r="F128" s="9" t="str">
        <v/>
      </c>
      <c r="G128" s="39" t="str">
        <v/>
      </c>
      <c r="H128" s="69" t="e">
        <v>#REF!</v>
      </c>
      <c r="J128" s="13"/>
    </row>
    <row r="129" spans="1:10" ht="14.45" hidden="1">
      <c r="A129" s="8" t="str">
        <v>Nettlebed Creamery</v>
      </c>
      <c r="B129" s="49" t="str">
        <v/>
      </c>
      <c r="C129" s="49" t="str">
        <v/>
      </c>
      <c r="D129" s="49" t="str">
        <v/>
      </c>
      <c r="E129" s="52" t="str">
        <v/>
      </c>
      <c r="F129" s="9" t="str">
        <v/>
      </c>
      <c r="G129" s="39" t="str">
        <v/>
      </c>
      <c r="H129" s="69" t="e">
        <v>#REF!</v>
      </c>
      <c r="J129" s="13"/>
    </row>
    <row r="130" spans="1:10" ht="14.45" hidden="1">
      <c r="A130" s="8" t="str">
        <v>Nettlebed Creamery</v>
      </c>
      <c r="B130" s="49" t="str">
        <v/>
      </c>
      <c r="C130" s="49" t="str">
        <v/>
      </c>
      <c r="D130" s="49" t="str">
        <v/>
      </c>
      <c r="E130" s="52" t="str">
        <v/>
      </c>
      <c r="F130" s="9" t="str">
        <v/>
      </c>
      <c r="G130" s="39" t="str">
        <v/>
      </c>
      <c r="H130" s="69" t="e">
        <v>#REF!</v>
      </c>
      <c r="J130" s="11"/>
    </row>
    <row r="131" spans="1:10" ht="14.45" hidden="1">
      <c r="A131" s="8" t="str">
        <v>Nettlebed Creamery</v>
      </c>
      <c r="B131" s="49" t="str">
        <v/>
      </c>
      <c r="C131" s="49" t="str">
        <v/>
      </c>
      <c r="D131" s="49" t="str">
        <v/>
      </c>
      <c r="E131" s="52" t="str">
        <v/>
      </c>
      <c r="F131" s="9" t="str">
        <v/>
      </c>
      <c r="G131" s="39" t="str">
        <v/>
      </c>
      <c r="H131" s="69" t="e">
        <v>#REF!</v>
      </c>
      <c r="J131" s="13"/>
    </row>
    <row r="132" spans="1:10" ht="14.45" hidden="1">
      <c r="A132" s="8" t="str">
        <v>Nettlebed Creamery</v>
      </c>
      <c r="B132" s="49" t="str">
        <v/>
      </c>
      <c r="C132" s="49" t="str">
        <v/>
      </c>
      <c r="D132" s="49" t="str">
        <v/>
      </c>
      <c r="E132" s="52" t="str">
        <v/>
      </c>
      <c r="F132" s="9" t="str">
        <v/>
      </c>
      <c r="G132" s="39" t="str">
        <v/>
      </c>
      <c r="H132" s="69" t="e">
        <v>#REF!</v>
      </c>
      <c r="J132" s="13"/>
    </row>
    <row r="133" spans="1:10" ht="14.45" hidden="1">
      <c r="A133" s="8" t="str">
        <v>Nettlebed Creamery</v>
      </c>
      <c r="B133" s="49" t="str">
        <v/>
      </c>
      <c r="C133" s="49" t="str">
        <v/>
      </c>
      <c r="D133" s="49" t="str">
        <v/>
      </c>
      <c r="E133" s="52" t="str">
        <v/>
      </c>
      <c r="F133" s="9" t="str">
        <v/>
      </c>
      <c r="G133" s="39" t="str">
        <v/>
      </c>
      <c r="H133" s="69" t="e">
        <v>#REF!</v>
      </c>
      <c r="J133" s="13"/>
    </row>
    <row r="134" spans="1:10" ht="14.25">
      <c r="A134" s="8" t="str">
        <v>Brighthampton Veg</v>
      </c>
      <c r="B134" s="49" t="str">
        <v>Beetroot</v>
      </c>
      <c r="C134" s="49" t="str">
        <v>Cylindra, good for slicing</v>
      </c>
      <c r="D134" s="49" t="str">
        <v>kg</v>
      </c>
      <c r="E134" s="52">
        <v>1.8</v>
      </c>
      <c r="F134" s="9">
        <v>25</v>
      </c>
      <c r="G134" s="39">
        <v>6</v>
      </c>
      <c r="H134" s="69" t="e">
        <v>#REF!</v>
      </c>
      <c r="J134" s="13">
        <v>4</v>
      </c>
    </row>
    <row r="135" spans="1:10" ht="14.45">
      <c r="A135" s="8" t="str">
        <v>Brighthampton Veg</v>
      </c>
      <c r="B135" s="49" t="str">
        <v>Beetroot</v>
      </c>
      <c r="C135" s="49" t="str">
        <v>Bona, round great raw/cooked</v>
      </c>
      <c r="D135" s="49" t="str">
        <v>kg</v>
      </c>
      <c r="E135" s="52">
        <v>1.8</v>
      </c>
      <c r="F135" s="9">
        <v>50</v>
      </c>
      <c r="G135" s="39">
        <v>40</v>
      </c>
      <c r="H135" s="69" t="e">
        <v>#REF!</v>
      </c>
      <c r="J135" s="13"/>
    </row>
    <row r="136" spans="1:10" ht="14.45">
      <c r="A136" s="8" t="str">
        <v>Brighthampton Veg</v>
      </c>
      <c r="B136" s="49" t="str">
        <v>Beetroot</v>
      </c>
      <c r="C136" s="49" t="str">
        <v>Chioggia or 'Candy' shave it!</v>
      </c>
      <c r="D136" s="49" t="str">
        <v>kg</v>
      </c>
      <c r="E136" s="52">
        <v>2</v>
      </c>
      <c r="F136" s="9">
        <v>15</v>
      </c>
      <c r="G136" s="39">
        <v>10</v>
      </c>
      <c r="H136" s="69" t="e">
        <v>#REF!</v>
      </c>
      <c r="J136" s="13"/>
    </row>
    <row r="137" spans="1:10" ht="14.45">
      <c r="A137" s="8" t="str">
        <v>Brighthampton Veg</v>
      </c>
      <c r="B137" s="49" t="str">
        <v>Celeriac</v>
      </c>
      <c r="C137" s="49" t="str">
        <v>Monarch, great flavour</v>
      </c>
      <c r="D137" s="49" t="str">
        <v>kg</v>
      </c>
      <c r="E137" s="52">
        <v>2.5</v>
      </c>
      <c r="F137" s="9">
        <v>25</v>
      </c>
      <c r="G137" s="39">
        <v>0</v>
      </c>
      <c r="H137" s="69" t="e">
        <v>#REF!</v>
      </c>
      <c r="J137" s="13"/>
    </row>
    <row r="138" spans="1:10" ht="14.45">
      <c r="A138" s="8" t="str">
        <v>Brighthampton Veg</v>
      </c>
      <c r="B138" s="49" t="str">
        <v>Onions (white)</v>
      </c>
      <c r="C138" s="49" t="str">
        <v>Sturon</v>
      </c>
      <c r="D138" s="49" t="str">
        <v>kg</v>
      </c>
      <c r="E138" s="52">
        <v>1.9</v>
      </c>
      <c r="F138" s="9">
        <v>20</v>
      </c>
      <c r="G138" s="39">
        <v>0</v>
      </c>
      <c r="H138" s="69" t="e">
        <v>#REF!</v>
      </c>
      <c r="J138" s="13"/>
    </row>
    <row r="139" spans="1:10" ht="14.25">
      <c r="A139" s="8" t="str">
        <v>Brighthampton Veg</v>
      </c>
      <c r="B139" s="49" t="str">
        <v>Squash</v>
      </c>
      <c r="C139" s="49" t="str">
        <v>Crown Prince, dense orange sweet flesh</v>
      </c>
      <c r="D139" s="49" t="str">
        <v>kg</v>
      </c>
      <c r="E139" s="52">
        <v>1.95</v>
      </c>
      <c r="F139" s="9">
        <v>50</v>
      </c>
      <c r="G139" s="39">
        <v>30</v>
      </c>
      <c r="H139" s="69" t="e">
        <v>#REF!</v>
      </c>
      <c r="J139" s="13">
        <v>10</v>
      </c>
    </row>
    <row r="140" spans="1:10" ht="14.25">
      <c r="A140" s="8" t="str">
        <v>Brighthampton Veg</v>
      </c>
      <c r="B140" s="49" t="str">
        <v>Salad Leaves</v>
      </c>
      <c r="C140" s="49" t="str">
        <v>Mustards, endive, sorrel, lettuce</v>
      </c>
      <c r="D140" s="49" t="str">
        <v>kg</v>
      </c>
      <c r="E140" s="52">
        <v>12.5</v>
      </c>
      <c r="F140" s="9">
        <v>4</v>
      </c>
      <c r="G140" s="39">
        <v>1</v>
      </c>
      <c r="H140" s="69" t="e">
        <v>#REF!</v>
      </c>
      <c r="J140" s="13">
        <v>1</v>
      </c>
    </row>
    <row r="141" spans="1:10" ht="14.25">
      <c r="A141" s="8" t="str">
        <v>Brighthampton Veg</v>
      </c>
      <c r="B141" s="49" t="str">
        <v>Salad Leaves</v>
      </c>
      <c r="C141" s="49" t="str">
        <v>Namenia - peppery leaf</v>
      </c>
      <c r="D141" s="49" t="str">
        <v>kg</v>
      </c>
      <c r="E141" s="52">
        <v>10</v>
      </c>
      <c r="F141" s="9">
        <v>3</v>
      </c>
      <c r="G141" s="39">
        <v>1</v>
      </c>
      <c r="H141" s="69" t="e">
        <v>#REF!</v>
      </c>
      <c r="J141" s="13">
        <v>1</v>
      </c>
    </row>
    <row r="142" spans="1:10" ht="14.45">
      <c r="A142" s="8" t="str">
        <v>Brighthampton Veg</v>
      </c>
      <c r="B142" s="49" t="str">
        <v>Carrots</v>
      </c>
      <c r="C142" s="49" t="str">
        <v>Berlicum</v>
      </c>
      <c r="D142" s="49" t="str">
        <v>kg</v>
      </c>
      <c r="E142" s="52">
        <v>1.8</v>
      </c>
      <c r="F142" s="9">
        <v>25</v>
      </c>
      <c r="G142" s="39">
        <v>0</v>
      </c>
      <c r="H142" s="69" t="e">
        <v>#REF!</v>
      </c>
      <c r="J142" s="13"/>
    </row>
    <row r="143" spans="1:10" ht="14.45" hidden="1">
      <c r="A143" s="8" t="str">
        <v>Brighthampton Veg</v>
      </c>
      <c r="B143" s="49" t="str">
        <v/>
      </c>
      <c r="C143" s="49" t="str">
        <v/>
      </c>
      <c r="D143" s="49" t="str">
        <v/>
      </c>
      <c r="E143" s="52" t="str">
        <v/>
      </c>
      <c r="F143" s="9" t="str">
        <v/>
      </c>
      <c r="G143" s="39" t="str">
        <v/>
      </c>
      <c r="H143" s="69" t="e">
        <v>#REF!</v>
      </c>
      <c r="J143" s="13"/>
    </row>
    <row r="144" spans="1:10" ht="14.45" hidden="1">
      <c r="A144" s="8" t="str">
        <v>Brighthampton Veg</v>
      </c>
      <c r="B144" s="49" t="str">
        <v/>
      </c>
      <c r="C144" s="49" t="str">
        <v/>
      </c>
      <c r="D144" s="49" t="str">
        <v/>
      </c>
      <c r="E144" s="52" t="str">
        <v/>
      </c>
      <c r="F144" s="9" t="str">
        <v/>
      </c>
      <c r="G144" s="39" t="str">
        <v/>
      </c>
      <c r="H144" s="69" t="e">
        <v>#REF!</v>
      </c>
      <c r="J144" s="11"/>
    </row>
    <row r="145" spans="1:10" ht="14.45" hidden="1">
      <c r="A145" s="8" t="str">
        <v>Brighthampton Veg</v>
      </c>
      <c r="B145" s="49" t="str">
        <v/>
      </c>
      <c r="C145" s="49" t="str">
        <v/>
      </c>
      <c r="D145" s="49" t="str">
        <v/>
      </c>
      <c r="E145" s="52" t="str">
        <v/>
      </c>
      <c r="F145" s="9" t="str">
        <v/>
      </c>
      <c r="G145" s="39" t="str">
        <v/>
      </c>
      <c r="H145" s="69" t="e">
        <v>#REF!</v>
      </c>
      <c r="J145" s="11"/>
    </row>
    <row r="146" spans="1:10" ht="14.45" hidden="1">
      <c r="A146" s="8" t="str">
        <v>Brighthampton Veg</v>
      </c>
      <c r="B146" s="49" t="str">
        <v/>
      </c>
      <c r="C146" s="49" t="str">
        <v/>
      </c>
      <c r="D146" s="49" t="str">
        <v/>
      </c>
      <c r="E146" s="52" t="str">
        <v/>
      </c>
      <c r="F146" s="9" t="str">
        <v/>
      </c>
      <c r="G146" s="39" t="str">
        <v/>
      </c>
      <c r="H146" s="69" t="e">
        <v>#REF!</v>
      </c>
      <c r="J146" s="11"/>
    </row>
    <row r="147" spans="1:10" ht="14.45" hidden="1">
      <c r="A147" s="8" t="str">
        <v>Brighthampton Veg</v>
      </c>
      <c r="B147" s="49" t="str">
        <v/>
      </c>
      <c r="C147" s="49" t="str">
        <v/>
      </c>
      <c r="D147" s="49" t="str">
        <v/>
      </c>
      <c r="E147" s="52" t="str">
        <v/>
      </c>
      <c r="F147" s="9" t="str">
        <v/>
      </c>
      <c r="G147" s="39" t="str">
        <v/>
      </c>
      <c r="H147" s="69" t="e">
        <v>#REF!</v>
      </c>
      <c r="J147" s="11"/>
    </row>
    <row r="148" spans="1:10" ht="14.45" hidden="1">
      <c r="A148" s="8" t="str">
        <v>Brighthampton Veg</v>
      </c>
      <c r="B148" s="49" t="str">
        <v/>
      </c>
      <c r="C148" s="49" t="str">
        <v/>
      </c>
      <c r="D148" s="49" t="str">
        <v/>
      </c>
      <c r="E148" s="52" t="str">
        <v/>
      </c>
      <c r="F148" s="9" t="str">
        <v/>
      </c>
      <c r="G148" s="39" t="str">
        <v/>
      </c>
      <c r="H148" s="69" t="e">
        <v>#REF!</v>
      </c>
      <c r="J148" s="11"/>
    </row>
    <row r="149" spans="1:10" ht="14.45" hidden="1">
      <c r="A149" s="8" t="str">
        <v>Brighthampton Veg</v>
      </c>
      <c r="B149" s="49" t="str">
        <v/>
      </c>
      <c r="C149" s="49" t="str">
        <v/>
      </c>
      <c r="D149" s="49" t="str">
        <v/>
      </c>
      <c r="E149" s="52" t="str">
        <v/>
      </c>
      <c r="F149" s="9" t="str">
        <v/>
      </c>
      <c r="G149" s="39" t="str">
        <v/>
      </c>
      <c r="H149" s="69" t="e">
        <v>#REF!</v>
      </c>
      <c r="J149" s="11"/>
    </row>
    <row r="150" spans="1:10" ht="14.45" hidden="1">
      <c r="A150" s="8" t="str">
        <v>Brighthampton Veg</v>
      </c>
      <c r="B150" s="49" t="str">
        <v/>
      </c>
      <c r="C150" s="49" t="str">
        <v/>
      </c>
      <c r="D150" s="49" t="str">
        <v/>
      </c>
      <c r="E150" s="52" t="str">
        <v/>
      </c>
      <c r="F150" s="9" t="str">
        <v/>
      </c>
      <c r="G150" s="39" t="str">
        <v/>
      </c>
      <c r="H150" s="69" t="e">
        <v>#REF!</v>
      </c>
      <c r="J150" s="11"/>
    </row>
    <row r="151" spans="1:10" ht="14.45" hidden="1">
      <c r="A151" s="8" t="str">
        <v>Brighthampton Veg</v>
      </c>
      <c r="B151" s="49" t="str">
        <v/>
      </c>
      <c r="C151" s="49" t="str">
        <v/>
      </c>
      <c r="D151" s="49" t="str">
        <v/>
      </c>
      <c r="E151" s="52" t="str">
        <v/>
      </c>
      <c r="F151" s="9" t="str">
        <v/>
      </c>
      <c r="G151" s="39" t="str">
        <v/>
      </c>
      <c r="H151" s="69" t="e">
        <v>#REF!</v>
      </c>
      <c r="J151" s="11"/>
    </row>
    <row r="152" spans="1:10" ht="14.45" hidden="1">
      <c r="A152" s="8" t="str">
        <v>Brighthampton Veg</v>
      </c>
      <c r="B152" s="49" t="str">
        <v/>
      </c>
      <c r="C152" s="49" t="str">
        <v/>
      </c>
      <c r="D152" s="49" t="str">
        <v/>
      </c>
      <c r="E152" s="52" t="str">
        <v/>
      </c>
      <c r="F152" s="9" t="str">
        <v/>
      </c>
      <c r="G152" s="39" t="str">
        <v/>
      </c>
      <c r="H152" s="69" t="e">
        <v>#REF!</v>
      </c>
      <c r="J152" s="13"/>
    </row>
    <row r="153" spans="1:10" ht="14.45" hidden="1">
      <c r="A153" s="8" t="str">
        <v>Brighthampton Veg</v>
      </c>
      <c r="B153" s="49" t="str">
        <v/>
      </c>
      <c r="C153" s="49" t="str">
        <v/>
      </c>
      <c r="D153" s="49" t="str">
        <v/>
      </c>
      <c r="E153" s="52" t="str">
        <v/>
      </c>
      <c r="F153" s="9" t="str">
        <v/>
      </c>
      <c r="G153" s="39" t="str">
        <v/>
      </c>
      <c r="H153" s="69" t="e">
        <v>#REF!</v>
      </c>
      <c r="J153" s="13"/>
    </row>
    <row r="154" spans="1:10" ht="14.45" hidden="1">
      <c r="A154" s="8" t="str">
        <v>North Aston Farms</v>
      </c>
      <c r="B154" s="49" t="str">
        <v/>
      </c>
      <c r="C154" s="49" t="str">
        <v/>
      </c>
      <c r="D154" s="49" t="str">
        <v/>
      </c>
      <c r="E154" s="52" t="str">
        <v/>
      </c>
      <c r="F154" s="9" t="str">
        <v/>
      </c>
      <c r="G154" s="39" t="str">
        <v/>
      </c>
      <c r="H154" s="69" t="e">
        <v>#N/A</v>
      </c>
      <c r="J154" s="13"/>
    </row>
    <row r="155" spans="1:10" ht="14.45" hidden="1">
      <c r="A155" s="8" t="str">
        <v>North Aston Farms</v>
      </c>
      <c r="B155" s="49" t="str">
        <v/>
      </c>
      <c r="C155" s="49" t="str">
        <v/>
      </c>
      <c r="D155" s="49" t="str">
        <v/>
      </c>
      <c r="E155" s="52" t="str">
        <v/>
      </c>
      <c r="F155" s="9" t="str">
        <v/>
      </c>
      <c r="G155" s="39" t="str">
        <v/>
      </c>
      <c r="H155" s="69" t="e">
        <v>#N/A</v>
      </c>
      <c r="J155" s="13"/>
    </row>
    <row r="156" spans="1:10" ht="14.45" hidden="1">
      <c r="A156" s="8" t="str">
        <v>North Aston Farms</v>
      </c>
      <c r="B156" s="49" t="str">
        <v/>
      </c>
      <c r="C156" s="49" t="str">
        <v/>
      </c>
      <c r="D156" s="49" t="str">
        <v/>
      </c>
      <c r="E156" s="52" t="str">
        <v/>
      </c>
      <c r="F156" s="9" t="str">
        <v/>
      </c>
      <c r="G156" s="39" t="str">
        <v/>
      </c>
      <c r="H156" s="69" t="e">
        <v>#N/A</v>
      </c>
      <c r="J156" s="13"/>
    </row>
    <row r="157" spans="1:10" ht="14.45" hidden="1">
      <c r="A157" s="8" t="str">
        <v>North Aston Farms</v>
      </c>
      <c r="B157" s="49" t="str">
        <v/>
      </c>
      <c r="C157" s="49" t="str">
        <v/>
      </c>
      <c r="D157" s="49" t="str">
        <v/>
      </c>
      <c r="E157" s="52" t="str">
        <v/>
      </c>
      <c r="F157" s="9" t="str">
        <v/>
      </c>
      <c r="G157" s="39" t="str">
        <v/>
      </c>
      <c r="H157" s="69" t="e">
        <v>#N/A</v>
      </c>
      <c r="J157" s="13"/>
    </row>
    <row r="158" spans="1:10" ht="14.45" hidden="1">
      <c r="A158" s="8" t="str">
        <v>North Aston Farms</v>
      </c>
      <c r="B158" s="49" t="str">
        <v/>
      </c>
      <c r="C158" s="49" t="str">
        <v/>
      </c>
      <c r="D158" s="49" t="str">
        <v/>
      </c>
      <c r="E158" s="52" t="str">
        <v/>
      </c>
      <c r="F158" s="9" t="str">
        <v/>
      </c>
      <c r="G158" s="39" t="str">
        <v/>
      </c>
      <c r="H158" s="69" t="e">
        <v>#N/A</v>
      </c>
      <c r="J158" s="13"/>
    </row>
    <row r="159" spans="1:10" ht="14.45" hidden="1">
      <c r="A159" s="8" t="str">
        <v>Oxford City Farm</v>
      </c>
      <c r="B159" s="49" t="str">
        <v/>
      </c>
      <c r="C159" s="49" t="str">
        <v/>
      </c>
      <c r="D159" s="49" t="str">
        <v/>
      </c>
      <c r="E159" s="52" t="str">
        <v/>
      </c>
      <c r="F159" s="9" t="str">
        <v/>
      </c>
      <c r="G159" s="39" t="str">
        <v/>
      </c>
      <c r="H159" s="69" t="e">
        <v>#REF!</v>
      </c>
      <c r="J159" s="13"/>
    </row>
    <row r="160" spans="1:10" ht="14.45" hidden="1">
      <c r="A160" s="8" t="str">
        <v>Oxford City Farm</v>
      </c>
      <c r="B160" s="49" t="str">
        <v/>
      </c>
      <c r="C160" s="49" t="str">
        <v/>
      </c>
      <c r="D160" s="49" t="str">
        <v/>
      </c>
      <c r="E160" s="52" t="str">
        <v/>
      </c>
      <c r="F160" s="9" t="str">
        <v/>
      </c>
      <c r="G160" s="39" t="str">
        <v/>
      </c>
      <c r="H160" s="69" t="e">
        <v>#REF!</v>
      </c>
      <c r="J160" s="13"/>
    </row>
    <row r="161" spans="1:10" ht="14.45" hidden="1">
      <c r="A161" s="8" t="str">
        <v>Oxford City Farm</v>
      </c>
      <c r="B161" s="49" t="str">
        <v/>
      </c>
      <c r="C161" s="49" t="str">
        <v/>
      </c>
      <c r="D161" s="49" t="str">
        <v/>
      </c>
      <c r="E161" s="52" t="str">
        <v/>
      </c>
      <c r="F161" s="9" t="str">
        <v/>
      </c>
      <c r="G161" s="39" t="str">
        <v/>
      </c>
      <c r="H161" s="69" t="e">
        <v>#REF!</v>
      </c>
      <c r="J161" s="13"/>
    </row>
    <row r="162" spans="1:10" ht="14.45" hidden="1">
      <c r="A162" s="8" t="str">
        <v>Oxford City Farm</v>
      </c>
      <c r="B162" s="49" t="str">
        <v/>
      </c>
      <c r="C162" s="49" t="str">
        <v/>
      </c>
      <c r="D162" s="49" t="str">
        <v/>
      </c>
      <c r="E162" s="52" t="str">
        <v/>
      </c>
      <c r="F162" s="9" t="str">
        <v/>
      </c>
      <c r="G162" s="39" t="str">
        <v/>
      </c>
      <c r="H162" s="69" t="e">
        <v>#REF!</v>
      </c>
      <c r="J162" s="13"/>
    </row>
    <row r="163" spans="1:10" ht="14.45" hidden="1">
      <c r="A163" s="8" t="str">
        <v>Oxford City Farm</v>
      </c>
      <c r="B163" s="49" t="str">
        <v/>
      </c>
      <c r="C163" s="49" t="str">
        <v/>
      </c>
      <c r="D163" s="49" t="str">
        <v/>
      </c>
      <c r="E163" s="52" t="str">
        <v/>
      </c>
      <c r="F163" s="9" t="str">
        <v/>
      </c>
      <c r="G163" s="39" t="str">
        <v/>
      </c>
      <c r="H163" s="69" t="e">
        <v>#REF!</v>
      </c>
      <c r="J163" s="13"/>
    </row>
    <row r="164" spans="1:10" ht="14.45" hidden="1">
      <c r="A164" s="8" t="str">
        <v>Oxford City Farm</v>
      </c>
      <c r="B164" s="49" t="str">
        <v/>
      </c>
      <c r="C164" s="49" t="str">
        <v/>
      </c>
      <c r="D164" s="49" t="str">
        <v/>
      </c>
      <c r="E164" s="52" t="str">
        <v/>
      </c>
      <c r="F164" s="9" t="str">
        <v/>
      </c>
      <c r="G164" s="39" t="str">
        <v/>
      </c>
      <c r="H164" s="69" t="e">
        <v>#REF!</v>
      </c>
      <c r="J164" s="13"/>
    </row>
    <row r="165" spans="1:10" ht="14.45" hidden="1">
      <c r="A165" s="8" t="str">
        <v>Oxford City Farm</v>
      </c>
      <c r="B165" s="49" t="str">
        <v/>
      </c>
      <c r="C165" s="49" t="str">
        <v/>
      </c>
      <c r="D165" s="49" t="str">
        <v/>
      </c>
      <c r="E165" s="52" t="str">
        <v/>
      </c>
      <c r="F165" s="9" t="str">
        <v/>
      </c>
      <c r="G165" s="39" t="str">
        <v/>
      </c>
      <c r="H165" s="69" t="e">
        <v>#REF!</v>
      </c>
      <c r="J165" s="13"/>
    </row>
    <row r="166" spans="1:10" ht="14.45" hidden="1">
      <c r="A166" s="8" t="str">
        <v>Oxford City Farm</v>
      </c>
      <c r="B166" s="49" t="str">
        <v/>
      </c>
      <c r="C166" s="49" t="str">
        <v/>
      </c>
      <c r="D166" s="49" t="str">
        <v/>
      </c>
      <c r="E166" s="52" t="str">
        <v/>
      </c>
      <c r="F166" s="9" t="str">
        <v/>
      </c>
      <c r="G166" s="39" t="str">
        <v/>
      </c>
      <c r="H166" s="69" t="e">
        <v>#REF!</v>
      </c>
      <c r="J166" s="13"/>
    </row>
    <row r="167" spans="1:10" ht="14.45" hidden="1">
      <c r="A167" s="8" t="str">
        <v>Oxford City Farm</v>
      </c>
      <c r="B167" s="49" t="str">
        <v/>
      </c>
      <c r="C167" s="49" t="str">
        <v/>
      </c>
      <c r="D167" s="49" t="str">
        <v/>
      </c>
      <c r="E167" s="52" t="str">
        <v/>
      </c>
      <c r="F167" s="9" t="str">
        <v/>
      </c>
      <c r="G167" s="39" t="str">
        <v/>
      </c>
      <c r="H167" s="69" t="e">
        <v>#REF!</v>
      </c>
      <c r="J167" s="13"/>
    </row>
    <row r="168" spans="1:10" ht="14.45" hidden="1">
      <c r="A168" s="8" t="str">
        <v>Oxford City Farm</v>
      </c>
      <c r="B168" s="49" t="str">
        <v/>
      </c>
      <c r="C168" s="49" t="str">
        <v/>
      </c>
      <c r="D168" s="49" t="str">
        <v/>
      </c>
      <c r="E168" s="52" t="str">
        <v/>
      </c>
      <c r="F168" s="9" t="str">
        <v/>
      </c>
      <c r="G168" s="39" t="str">
        <v/>
      </c>
      <c r="H168" s="69" t="e">
        <v>#REF!</v>
      </c>
      <c r="J168" s="13"/>
    </row>
    <row r="169" spans="1:10" ht="14.45" hidden="1">
      <c r="A169" s="8" t="str">
        <v>Oxford City Farm</v>
      </c>
      <c r="B169" s="49" t="str">
        <v/>
      </c>
      <c r="C169" s="49" t="str">
        <v/>
      </c>
      <c r="D169" s="49" t="str">
        <v/>
      </c>
      <c r="E169" s="52" t="str">
        <v/>
      </c>
      <c r="F169" s="9" t="str">
        <v/>
      </c>
      <c r="G169" s="39" t="str">
        <v/>
      </c>
      <c r="H169" s="69" t="e">
        <v>#REF!</v>
      </c>
      <c r="J169" s="13"/>
    </row>
    <row r="170" spans="1:10" ht="14.45" hidden="1">
      <c r="A170" s="8" t="str">
        <v>Oxford City Farm</v>
      </c>
      <c r="B170" s="49" t="str">
        <v/>
      </c>
      <c r="C170" s="49" t="str">
        <v/>
      </c>
      <c r="D170" s="49" t="str">
        <v/>
      </c>
      <c r="E170" s="52" t="str">
        <v/>
      </c>
      <c r="F170" s="9" t="str">
        <v/>
      </c>
      <c r="G170" s="39" t="str">
        <v/>
      </c>
      <c r="H170" s="69" t="e">
        <v>#REF!</v>
      </c>
      <c r="J170" s="13"/>
    </row>
    <row r="171" spans="1:10" ht="14.45" hidden="1">
      <c r="A171" s="8" t="str">
        <v>Oxford City Farm</v>
      </c>
      <c r="B171" s="49" t="str">
        <v/>
      </c>
      <c r="C171" s="49" t="str">
        <v/>
      </c>
      <c r="D171" s="49" t="str">
        <v/>
      </c>
      <c r="E171" s="52" t="str">
        <v/>
      </c>
      <c r="F171" s="9" t="str">
        <v/>
      </c>
      <c r="G171" s="39" t="str">
        <v/>
      </c>
      <c r="H171" s="69" t="e">
        <v>#REF!</v>
      </c>
      <c r="J171" s="13"/>
    </row>
    <row r="172" spans="1:10" ht="14.45" hidden="1">
      <c r="A172" s="8" t="str">
        <v>Oxford City Farm</v>
      </c>
      <c r="B172" s="49" t="str">
        <v/>
      </c>
      <c r="C172" s="49" t="str">
        <v/>
      </c>
      <c r="D172" s="49" t="str">
        <v/>
      </c>
      <c r="E172" s="52" t="str">
        <v/>
      </c>
      <c r="F172" s="9" t="str">
        <v/>
      </c>
      <c r="G172" s="39" t="str">
        <v/>
      </c>
      <c r="H172" s="69" t="e">
        <v>#REF!</v>
      </c>
      <c r="J172" s="13"/>
    </row>
    <row r="173" spans="1:10" ht="14.45" hidden="1">
      <c r="A173" s="8" t="str">
        <v>Oxford City Farm</v>
      </c>
      <c r="B173" s="49" t="str">
        <v/>
      </c>
      <c r="C173" s="49" t="str">
        <v/>
      </c>
      <c r="D173" s="49" t="str">
        <v/>
      </c>
      <c r="E173" s="52" t="str">
        <v/>
      </c>
      <c r="F173" s="9" t="str">
        <v/>
      </c>
      <c r="G173" s="39" t="str">
        <v/>
      </c>
      <c r="H173" s="69" t="e">
        <v>#REF!</v>
      </c>
      <c r="J173" s="13"/>
    </row>
    <row r="174" spans="1:10" ht="14.45" hidden="1">
      <c r="A174" s="8" t="str">
        <v>Oxford City Farm</v>
      </c>
      <c r="B174" s="49" t="str">
        <v/>
      </c>
      <c r="C174" s="49" t="str">
        <v/>
      </c>
      <c r="D174" s="49" t="str">
        <v/>
      </c>
      <c r="E174" s="52" t="str">
        <v/>
      </c>
      <c r="F174" s="9" t="str">
        <v/>
      </c>
      <c r="G174" s="39" t="str">
        <v/>
      </c>
      <c r="H174" s="69" t="e">
        <v>#REF!</v>
      </c>
      <c r="J174" s="13"/>
    </row>
    <row r="175" spans="1:10" ht="14.45" hidden="1">
      <c r="A175" s="8" t="str">
        <v>Oxford City Farm</v>
      </c>
      <c r="B175" s="49" t="str">
        <v/>
      </c>
      <c r="C175" s="49" t="str">
        <v/>
      </c>
      <c r="D175" s="49" t="str">
        <v/>
      </c>
      <c r="E175" s="52" t="str">
        <v/>
      </c>
      <c r="F175" s="9" t="str">
        <v/>
      </c>
      <c r="G175" s="39" t="str">
        <v/>
      </c>
      <c r="H175" s="69" t="e">
        <v>#REF!</v>
      </c>
      <c r="J175" s="13"/>
    </row>
    <row r="176" spans="1:10" ht="14.45" hidden="1">
      <c r="A176" s="8" t="str">
        <v>Oxford City Farm</v>
      </c>
      <c r="B176" s="49" t="str">
        <v/>
      </c>
      <c r="C176" s="49" t="str">
        <v/>
      </c>
      <c r="D176" s="49" t="str">
        <v/>
      </c>
      <c r="E176" s="52" t="str">
        <v/>
      </c>
      <c r="F176" s="9" t="str">
        <v/>
      </c>
      <c r="G176" s="39" t="str">
        <v/>
      </c>
      <c r="H176" s="69" t="e">
        <v>#REF!</v>
      </c>
      <c r="J176" s="13"/>
    </row>
    <row r="177" spans="1:10" ht="14.45" hidden="1">
      <c r="A177" s="8" t="str">
        <v>Oxford City Farm</v>
      </c>
      <c r="B177" s="49" t="str">
        <v/>
      </c>
      <c r="C177" s="49" t="str">
        <v/>
      </c>
      <c r="D177" s="49" t="str">
        <v/>
      </c>
      <c r="E177" s="52" t="str">
        <v/>
      </c>
      <c r="F177" s="9" t="str">
        <v/>
      </c>
      <c r="G177" s="39" t="str">
        <v/>
      </c>
      <c r="H177" s="69" t="e">
        <v>#REF!</v>
      </c>
      <c r="J177" s="13"/>
    </row>
    <row r="178" spans="1:10" ht="14.45" hidden="1">
      <c r="A178" s="8" t="str">
        <v>Oxford City Farm</v>
      </c>
      <c r="B178" s="49" t="str">
        <v/>
      </c>
      <c r="C178" s="49" t="str">
        <v/>
      </c>
      <c r="D178" s="49" t="str">
        <v/>
      </c>
      <c r="E178" s="52" t="str">
        <v/>
      </c>
      <c r="F178" s="9" t="str">
        <v/>
      </c>
      <c r="G178" s="39" t="str">
        <v/>
      </c>
      <c r="H178" s="69" t="e">
        <v>#REF!</v>
      </c>
      <c r="J178" s="13"/>
    </row>
    <row r="179" spans="1:10" ht="14.45" hidden="1">
      <c r="A179" s="8" t="str">
        <v>Oxford City Farm</v>
      </c>
      <c r="B179" s="49" t="str">
        <v/>
      </c>
      <c r="C179" s="49" t="str">
        <v/>
      </c>
      <c r="D179" s="49" t="str">
        <v/>
      </c>
      <c r="E179" s="52" t="str">
        <v/>
      </c>
      <c r="F179" s="9" t="str">
        <v/>
      </c>
      <c r="G179" s="39" t="str">
        <v/>
      </c>
      <c r="H179" s="69" t="e">
        <v>#REF!</v>
      </c>
      <c r="J179" s="13"/>
    </row>
    <row r="180" spans="1:10" ht="14.45" hidden="1">
      <c r="A180" s="8" t="str">
        <v>Oxford City Farm</v>
      </c>
      <c r="B180" s="49" t="str">
        <v/>
      </c>
      <c r="C180" s="49" t="str">
        <v/>
      </c>
      <c r="D180" s="49" t="str">
        <v/>
      </c>
      <c r="E180" s="52" t="str">
        <v/>
      </c>
      <c r="F180" s="9" t="str">
        <v/>
      </c>
      <c r="G180" s="39" t="str">
        <v/>
      </c>
      <c r="H180" s="69" t="e">
        <v>#REF!</v>
      </c>
      <c r="J180" s="13"/>
    </row>
    <row r="181" spans="1:10" ht="14.45" hidden="1">
      <c r="A181" s="8" t="str">
        <v>Oxford City Farm</v>
      </c>
      <c r="B181" s="49" t="str">
        <v/>
      </c>
      <c r="C181" s="49" t="str">
        <v/>
      </c>
      <c r="D181" s="49" t="str">
        <v/>
      </c>
      <c r="E181" s="52" t="str">
        <v/>
      </c>
      <c r="F181" s="9" t="str">
        <v/>
      </c>
      <c r="G181" s="39" t="str">
        <v/>
      </c>
      <c r="H181" s="69" t="e">
        <v>#REF!</v>
      </c>
      <c r="J181" s="13"/>
    </row>
    <row r="182" spans="1:10" ht="14.45" hidden="1">
      <c r="A182" s="8" t="str">
        <v>Oxford City Farm</v>
      </c>
      <c r="B182" s="49" t="str">
        <v/>
      </c>
      <c r="C182" s="49" t="str">
        <v/>
      </c>
      <c r="D182" s="49" t="str">
        <v/>
      </c>
      <c r="E182" s="52" t="str">
        <v/>
      </c>
      <c r="F182" s="9" t="str">
        <v/>
      </c>
      <c r="G182" s="39" t="str">
        <v/>
      </c>
      <c r="H182" s="69" t="e">
        <v>#REF!</v>
      </c>
      <c r="J182" s="13"/>
    </row>
    <row r="183" spans="1:10" ht="14.45" hidden="1">
      <c r="A183" s="8" t="str">
        <v>Oxford City Farm</v>
      </c>
      <c r="B183" s="49" t="str">
        <v/>
      </c>
      <c r="C183" s="49" t="str">
        <v/>
      </c>
      <c r="D183" s="49" t="str">
        <v/>
      </c>
      <c r="E183" s="52" t="str">
        <v/>
      </c>
      <c r="F183" s="9" t="str">
        <v/>
      </c>
      <c r="G183" s="39" t="str">
        <v/>
      </c>
      <c r="H183" s="69" t="e">
        <v>#REF!</v>
      </c>
      <c r="J183" s="13"/>
    </row>
    <row r="184" spans="1:10" ht="14.45">
      <c r="A184" s="8" t="str">
        <v>Rose Dale’s Organic Farm</v>
      </c>
      <c r="B184" s="49" t="str">
        <v>Lamb (leg)</v>
      </c>
      <c r="C184" s="49" t="str">
        <v/>
      </c>
      <c r="D184" s="49" t="str">
        <v>kg</v>
      </c>
      <c r="E184" s="52">
        <v>20</v>
      </c>
      <c r="F184" s="9">
        <v>18</v>
      </c>
      <c r="G184" s="39">
        <v>18</v>
      </c>
      <c r="H184" s="69" t="e">
        <v>#REF!</v>
      </c>
      <c r="J184" s="13"/>
    </row>
    <row r="185" spans="1:10" ht="14.45">
      <c r="A185" s="8" t="str">
        <v>Rose Dale’s Organic Farm</v>
      </c>
      <c r="B185" s="49" t="str">
        <v>Lamb (shoulder)</v>
      </c>
      <c r="C185" s="49" t="str">
        <v/>
      </c>
      <c r="D185" s="49" t="str">
        <v>kg</v>
      </c>
      <c r="E185" s="52">
        <v>18</v>
      </c>
      <c r="F185" s="9">
        <v>10</v>
      </c>
      <c r="G185" s="39">
        <v>10</v>
      </c>
      <c r="H185" s="69" t="e">
        <v>#REF!</v>
      </c>
      <c r="J185" s="13"/>
    </row>
    <row r="186" spans="1:10" ht="14.45">
      <c r="A186" s="8" t="str">
        <v>Rose Dale’s Organic Farm</v>
      </c>
      <c r="B186" s="49" t="str">
        <v>Beef (mince)</v>
      </c>
      <c r="C186" s="49" t="str">
        <v/>
      </c>
      <c r="D186" s="49" t="str">
        <v>kg</v>
      </c>
      <c r="E186" s="52">
        <v>12</v>
      </c>
      <c r="F186" s="9">
        <v>15</v>
      </c>
      <c r="G186" s="39">
        <v>15</v>
      </c>
      <c r="H186" s="69" t="e">
        <v>#REF!</v>
      </c>
      <c r="J186" s="13"/>
    </row>
    <row r="187" spans="1:10" ht="14.45">
      <c r="A187" s="8" t="str">
        <v>Rose Dale’s Organic Farm</v>
      </c>
      <c r="B187" s="49" t="str">
        <v>Beef (diced)</v>
      </c>
      <c r="C187" s="49" t="str">
        <v/>
      </c>
      <c r="D187" s="49" t="str">
        <v>kg</v>
      </c>
      <c r="E187" s="52">
        <v>16</v>
      </c>
      <c r="F187" s="9">
        <v>10</v>
      </c>
      <c r="G187" s="39">
        <v>10</v>
      </c>
      <c r="H187" s="69" t="e">
        <v>#REF!</v>
      </c>
      <c r="J187" s="11"/>
    </row>
    <row r="188" spans="1:10" ht="14.45">
      <c r="A188" s="8" t="str">
        <v>Rose Dale’s Organic Farm</v>
      </c>
      <c r="B188" s="49" t="str">
        <v>Beef (brisket)</v>
      </c>
      <c r="C188" s="49" t="str">
        <v/>
      </c>
      <c r="D188" s="49" t="str">
        <v>kg</v>
      </c>
      <c r="E188" s="52">
        <v>14</v>
      </c>
      <c r="F188" s="9">
        <v>10</v>
      </c>
      <c r="G188" s="39">
        <v>10</v>
      </c>
      <c r="H188" s="69" t="e">
        <v>#REF!</v>
      </c>
      <c r="J188" s="13"/>
    </row>
    <row r="189" spans="1:10" ht="14.45" hidden="1">
      <c r="A189" s="8" t="str">
        <v>Rose Dale’s Organic Farm</v>
      </c>
      <c r="B189" s="49" t="str">
        <v/>
      </c>
      <c r="C189" s="49" t="str">
        <v/>
      </c>
      <c r="D189" s="49" t="str">
        <v/>
      </c>
      <c r="E189" s="52" t="str">
        <v/>
      </c>
      <c r="F189" s="9" t="str">
        <v/>
      </c>
      <c r="G189" s="39" t="str">
        <v/>
      </c>
      <c r="H189" s="69" t="e">
        <v>#REF!</v>
      </c>
      <c r="J189" s="13"/>
    </row>
    <row r="190" spans="1:10" ht="14.45" hidden="1">
      <c r="A190" s="8" t="str">
        <v>Rose Dale’s Organic Farm</v>
      </c>
      <c r="B190" s="49" t="str">
        <v/>
      </c>
      <c r="C190" s="49" t="str">
        <v/>
      </c>
      <c r="D190" s="49" t="str">
        <v/>
      </c>
      <c r="E190" s="52" t="str">
        <v/>
      </c>
      <c r="F190" s="9" t="str">
        <v/>
      </c>
      <c r="G190" s="39" t="str">
        <v/>
      </c>
      <c r="H190" s="69" t="e">
        <v>#REF!</v>
      </c>
      <c r="J190" s="13"/>
    </row>
    <row r="191" spans="1:10" ht="14.45" hidden="1">
      <c r="A191" s="8" t="str">
        <v>Rose Dale’s Organic Farm</v>
      </c>
      <c r="B191" s="49" t="str">
        <v/>
      </c>
      <c r="C191" s="49" t="str">
        <v/>
      </c>
      <c r="D191" s="49" t="str">
        <v/>
      </c>
      <c r="E191" s="52" t="str">
        <v/>
      </c>
      <c r="F191" s="9" t="str">
        <v/>
      </c>
      <c r="G191" s="39" t="str">
        <v/>
      </c>
      <c r="H191" s="69" t="e">
        <v>#REF!</v>
      </c>
      <c r="J191" s="13"/>
    </row>
    <row r="192" spans="1:10" ht="14.45" hidden="1">
      <c r="A192" s="8" t="str">
        <v>Rose Dale’s Organic Farm</v>
      </c>
      <c r="B192" s="49" t="str">
        <v/>
      </c>
      <c r="C192" s="49" t="str">
        <v/>
      </c>
      <c r="D192" s="49" t="str">
        <v/>
      </c>
      <c r="E192" s="52" t="str">
        <v/>
      </c>
      <c r="F192" s="9" t="str">
        <v/>
      </c>
      <c r="G192" s="39" t="str">
        <v/>
      </c>
      <c r="H192" s="69" t="e">
        <v>#REF!</v>
      </c>
      <c r="J192" s="13"/>
    </row>
    <row r="193" spans="1:10" ht="14.45" hidden="1">
      <c r="A193" s="8" t="str">
        <v>Rose Dale’s Organic Farm</v>
      </c>
      <c r="B193" s="49" t="str">
        <v/>
      </c>
      <c r="C193" s="49" t="str">
        <v/>
      </c>
      <c r="D193" s="49" t="str">
        <v/>
      </c>
      <c r="E193" s="52" t="str">
        <v/>
      </c>
      <c r="F193" s="9" t="str">
        <v/>
      </c>
      <c r="G193" s="39" t="str">
        <v/>
      </c>
      <c r="H193" s="69" t="e">
        <v>#REF!</v>
      </c>
      <c r="J193" s="13"/>
    </row>
    <row r="194" spans="1:10" ht="14.45" hidden="1">
      <c r="A194" s="8" t="str">
        <v>Rose Dale’s Organic Farm</v>
      </c>
      <c r="B194" s="49" t="str">
        <v/>
      </c>
      <c r="C194" s="49" t="str">
        <v/>
      </c>
      <c r="D194" s="49" t="str">
        <v/>
      </c>
      <c r="E194" s="52" t="str">
        <v/>
      </c>
      <c r="F194" s="9" t="str">
        <v/>
      </c>
      <c r="G194" s="39" t="str">
        <v/>
      </c>
      <c r="H194" s="69" t="e">
        <v>#REF!</v>
      </c>
      <c r="J194" s="13"/>
    </row>
    <row r="195" spans="1:10" ht="14.45" hidden="1">
      <c r="A195" s="8" t="str">
        <v>Rose Dale’s Organic Farm</v>
      </c>
      <c r="B195" s="49" t="str">
        <v/>
      </c>
      <c r="C195" s="49" t="str">
        <v/>
      </c>
      <c r="D195" s="49" t="str">
        <v/>
      </c>
      <c r="E195" s="52" t="str">
        <v/>
      </c>
      <c r="F195" s="9" t="str">
        <v/>
      </c>
      <c r="G195" s="39" t="str">
        <v/>
      </c>
      <c r="H195" s="69" t="e">
        <v>#REF!</v>
      </c>
      <c r="J195" s="13"/>
    </row>
    <row r="196" spans="1:10" ht="14.45" hidden="1">
      <c r="A196" s="8" t="str">
        <v>Rose Dale’s Organic Farm</v>
      </c>
      <c r="B196" s="49" t="str">
        <v/>
      </c>
      <c r="C196" s="49" t="str">
        <v/>
      </c>
      <c r="D196" s="49" t="str">
        <v/>
      </c>
      <c r="E196" s="52" t="str">
        <v/>
      </c>
      <c r="F196" s="9" t="str">
        <v/>
      </c>
      <c r="G196" s="39" t="str">
        <v/>
      </c>
      <c r="H196" s="69" t="e">
        <v>#REF!</v>
      </c>
      <c r="J196" s="13"/>
    </row>
    <row r="197" spans="1:10" ht="14.45" hidden="1">
      <c r="A197" s="8" t="str">
        <v>Rose Dale’s Organic Farm</v>
      </c>
      <c r="B197" s="49" t="str">
        <v/>
      </c>
      <c r="C197" s="49" t="str">
        <v/>
      </c>
      <c r="D197" s="49" t="str">
        <v/>
      </c>
      <c r="E197" s="52" t="str">
        <v/>
      </c>
      <c r="F197" s="9" t="str">
        <v/>
      </c>
      <c r="G197" s="39" t="str">
        <v/>
      </c>
      <c r="H197" s="69" t="e">
        <v>#REF!</v>
      </c>
      <c r="J197" s="13"/>
    </row>
    <row r="198" spans="1:10" ht="14.45" hidden="1">
      <c r="A198" s="8" t="str">
        <v>Rose Dale’s Organic Farm</v>
      </c>
      <c r="B198" s="49" t="str">
        <v/>
      </c>
      <c r="C198" s="49" t="str">
        <v/>
      </c>
      <c r="D198" s="49" t="str">
        <v/>
      </c>
      <c r="E198" s="52" t="str">
        <v/>
      </c>
      <c r="F198" s="9" t="str">
        <v/>
      </c>
      <c r="G198" s="39" t="str">
        <v/>
      </c>
      <c r="H198" s="69" t="e">
        <v>#REF!</v>
      </c>
      <c r="J198" s="13"/>
    </row>
    <row r="199" spans="1:10" ht="14.45" hidden="1">
      <c r="A199" s="8" t="str">
        <v>Rose Dale’s Organic Farm</v>
      </c>
      <c r="B199" s="49" t="str">
        <v/>
      </c>
      <c r="C199" s="49" t="str">
        <v/>
      </c>
      <c r="D199" s="49" t="str">
        <v/>
      </c>
      <c r="E199" s="52" t="str">
        <v/>
      </c>
      <c r="F199" s="9" t="str">
        <v/>
      </c>
      <c r="G199" s="39" t="str">
        <v/>
      </c>
      <c r="H199" s="69" t="e">
        <v>#REF!</v>
      </c>
      <c r="J199" s="13"/>
    </row>
    <row r="200" spans="1:10" ht="14.45" hidden="1">
      <c r="A200" s="8" t="str">
        <v>Rose Dale’s Organic Farm</v>
      </c>
      <c r="B200" s="49" t="str">
        <v/>
      </c>
      <c r="C200" s="49" t="str">
        <v/>
      </c>
      <c r="D200" s="49" t="str">
        <v/>
      </c>
      <c r="E200" s="52" t="str">
        <v/>
      </c>
      <c r="F200" s="9" t="str">
        <v/>
      </c>
      <c r="G200" s="39" t="str">
        <v/>
      </c>
      <c r="H200" s="69" t="e">
        <v>#REF!</v>
      </c>
      <c r="J200" s="13"/>
    </row>
    <row r="201" spans="1:10" ht="14.45" hidden="1">
      <c r="A201" s="8" t="str">
        <v>Rose Dale’s Organic Farm</v>
      </c>
      <c r="B201" s="49" t="str">
        <v/>
      </c>
      <c r="C201" s="49" t="str">
        <v/>
      </c>
      <c r="D201" s="49" t="str">
        <v/>
      </c>
      <c r="E201" s="52" t="str">
        <v/>
      </c>
      <c r="F201" s="9" t="str">
        <v/>
      </c>
      <c r="G201" s="39" t="str">
        <v/>
      </c>
      <c r="H201" s="69" t="e">
        <v>#REF!</v>
      </c>
      <c r="J201" s="13"/>
    </row>
    <row r="202" spans="1:10" ht="14.45" hidden="1">
      <c r="A202" s="8" t="str">
        <v>Rose Dale’s Organic Farm</v>
      </c>
      <c r="B202" s="49" t="str">
        <v/>
      </c>
      <c r="C202" s="49" t="str">
        <v/>
      </c>
      <c r="D202" s="49" t="str">
        <v/>
      </c>
      <c r="E202" s="52" t="str">
        <v/>
      </c>
      <c r="F202" s="9" t="str">
        <v/>
      </c>
      <c r="G202" s="39" t="str">
        <v/>
      </c>
      <c r="H202" s="69" t="e">
        <v>#REF!</v>
      </c>
      <c r="J202" s="13"/>
    </row>
    <row r="203" spans="1:10" ht="14.45" hidden="1">
      <c r="A203" s="8" t="str">
        <v>Rose Dale’s Organic Farm</v>
      </c>
      <c r="B203" s="49" t="str">
        <v/>
      </c>
      <c r="C203" s="49" t="str">
        <v/>
      </c>
      <c r="D203" s="49" t="str">
        <v/>
      </c>
      <c r="E203" s="52" t="str">
        <v/>
      </c>
      <c r="F203" s="9" t="str">
        <v/>
      </c>
      <c r="G203" s="39" t="str">
        <v/>
      </c>
      <c r="H203" s="69" t="e">
        <v>#REF!</v>
      </c>
      <c r="J203" s="13"/>
    </row>
    <row r="204" spans="1:10" ht="14.45" hidden="1">
      <c r="A204" s="8" t="str">
        <v>Rose Dale’s Organic Farm</v>
      </c>
      <c r="B204" s="49" t="str">
        <v/>
      </c>
      <c r="C204" s="49" t="str">
        <v/>
      </c>
      <c r="D204" s="49" t="str">
        <v/>
      </c>
      <c r="E204" s="52" t="str">
        <v/>
      </c>
      <c r="F204" s="9" t="str">
        <v/>
      </c>
      <c r="G204" s="39" t="str">
        <v/>
      </c>
      <c r="H204" s="69" t="e">
        <v>#REF!</v>
      </c>
      <c r="J204" s="13"/>
    </row>
    <row r="205" spans="1:10" ht="14.45" hidden="1">
      <c r="A205" s="8" t="str">
        <v>Rose Dale’s Organic Farm</v>
      </c>
      <c r="B205" s="49" t="str">
        <v/>
      </c>
      <c r="C205" s="49" t="str">
        <v/>
      </c>
      <c r="D205" s="49" t="str">
        <v/>
      </c>
      <c r="E205" s="52" t="str">
        <v/>
      </c>
      <c r="F205" s="9" t="str">
        <v/>
      </c>
      <c r="G205" s="39" t="str">
        <v/>
      </c>
      <c r="H205" s="69" t="e">
        <v>#REF!</v>
      </c>
      <c r="J205" s="13"/>
    </row>
    <row r="206" spans="1:10" ht="14.45" hidden="1">
      <c r="A206" s="8" t="str">
        <v>Rose Dale’s Organic Farm</v>
      </c>
      <c r="B206" s="49" t="str">
        <v/>
      </c>
      <c r="C206" s="49" t="str">
        <v/>
      </c>
      <c r="D206" s="49" t="str">
        <v/>
      </c>
      <c r="E206" s="52" t="str">
        <v/>
      </c>
      <c r="F206" s="9" t="str">
        <v/>
      </c>
      <c r="G206" s="39" t="str">
        <v/>
      </c>
      <c r="H206" s="69" t="e">
        <v>#REF!</v>
      </c>
      <c r="J206" s="13"/>
    </row>
    <row r="207" spans="1:10" ht="14.45" hidden="1">
      <c r="A207" s="8" t="str">
        <v>Rose Dale’s Organic Farm</v>
      </c>
      <c r="B207" s="49" t="str">
        <v/>
      </c>
      <c r="C207" s="49" t="str">
        <v/>
      </c>
      <c r="D207" s="49" t="str">
        <v/>
      </c>
      <c r="E207" s="52" t="str">
        <v/>
      </c>
      <c r="F207" s="9" t="str">
        <v/>
      </c>
      <c r="G207" s="39" t="str">
        <v/>
      </c>
      <c r="H207" s="69" t="e">
        <v>#REF!</v>
      </c>
      <c r="J207" s="13"/>
    </row>
    <row r="208" spans="1:10" ht="14.45" hidden="1">
      <c r="A208" s="8" t="str">
        <v>Rose Dale’s Organic Farm</v>
      </c>
      <c r="B208" s="49" t="str">
        <v/>
      </c>
      <c r="C208" s="49" t="str">
        <v/>
      </c>
      <c r="D208" s="49" t="str">
        <v/>
      </c>
      <c r="E208" s="52" t="str">
        <v/>
      </c>
      <c r="F208" s="9" t="str">
        <v/>
      </c>
      <c r="G208" s="39" t="str">
        <v/>
      </c>
      <c r="H208" s="69" t="e">
        <v>#REF!</v>
      </c>
      <c r="J208" s="13"/>
    </row>
    <row r="209" spans="1:10" ht="14.45" hidden="1">
      <c r="A209" s="8" t="str">
        <v>Sandy Lane Organics</v>
      </c>
      <c r="B209" s="49" t="str">
        <v/>
      </c>
      <c r="C209" s="49" t="str">
        <v/>
      </c>
      <c r="D209" s="49" t="str">
        <v/>
      </c>
      <c r="E209" s="52" t="str">
        <v/>
      </c>
      <c r="F209" s="9" t="str">
        <v/>
      </c>
      <c r="G209" s="39" t="str">
        <v/>
      </c>
      <c r="H209" s="69" t="e">
        <v>#REF!</v>
      </c>
      <c r="J209" s="13"/>
    </row>
    <row r="210" spans="1:10" ht="14.45" hidden="1">
      <c r="A210" s="8" t="str">
        <v>Sandy Lane Organics</v>
      </c>
      <c r="B210" s="49" t="str">
        <v/>
      </c>
      <c r="C210" s="49" t="str">
        <v/>
      </c>
      <c r="D210" s="49" t="str">
        <v/>
      </c>
      <c r="E210" s="52" t="str">
        <v/>
      </c>
      <c r="F210" s="9" t="str">
        <v/>
      </c>
      <c r="G210" s="39" t="str">
        <v/>
      </c>
      <c r="H210" s="69" t="e">
        <v>#REF!</v>
      </c>
      <c r="J210" s="13"/>
    </row>
    <row r="211" spans="1:10" ht="14.45" hidden="1">
      <c r="A211" s="8" t="str">
        <v>Sandy Lane Organics</v>
      </c>
      <c r="B211" s="49" t="str">
        <v/>
      </c>
      <c r="C211" s="49" t="str">
        <v/>
      </c>
      <c r="D211" s="49" t="str">
        <v/>
      </c>
      <c r="E211" s="52" t="str">
        <v/>
      </c>
      <c r="F211" s="9" t="str">
        <v/>
      </c>
      <c r="G211" s="39" t="str">
        <v/>
      </c>
      <c r="H211" s="69" t="e">
        <v>#REF!</v>
      </c>
      <c r="J211" s="11"/>
    </row>
    <row r="212" spans="1:10" ht="14.45" hidden="1">
      <c r="A212" s="8" t="str">
        <v>Sandy Lane Organics</v>
      </c>
      <c r="B212" s="49" t="str">
        <v/>
      </c>
      <c r="C212" s="49" t="str">
        <v/>
      </c>
      <c r="D212" s="49" t="str">
        <v/>
      </c>
      <c r="E212" s="52" t="str">
        <v/>
      </c>
      <c r="F212" s="9" t="str">
        <v/>
      </c>
      <c r="G212" s="39" t="str">
        <v/>
      </c>
      <c r="H212" s="69" t="e">
        <v>#REF!</v>
      </c>
      <c r="J212" s="13"/>
    </row>
    <row r="213" spans="1:10" ht="14.45" hidden="1">
      <c r="A213" s="8" t="str">
        <v>Sandy Lane Organics</v>
      </c>
      <c r="B213" s="49" t="str">
        <v/>
      </c>
      <c r="C213" s="49" t="str">
        <v/>
      </c>
      <c r="D213" s="49" t="str">
        <v/>
      </c>
      <c r="E213" s="52" t="str">
        <v/>
      </c>
      <c r="F213" s="9" t="str">
        <v/>
      </c>
      <c r="G213" s="39" t="str">
        <v/>
      </c>
      <c r="H213" s="69" t="e">
        <v>#REF!</v>
      </c>
      <c r="J213" s="13"/>
    </row>
    <row r="214" spans="1:10" ht="14.45" hidden="1">
      <c r="A214" s="8" t="str">
        <v>Sandy Lane Organics</v>
      </c>
      <c r="B214" s="49" t="str">
        <v/>
      </c>
      <c r="C214" s="49" t="str">
        <v/>
      </c>
      <c r="D214" s="49" t="str">
        <v/>
      </c>
      <c r="E214" s="52" t="str">
        <v/>
      </c>
      <c r="F214" s="9" t="str">
        <v/>
      </c>
      <c r="G214" s="39" t="str">
        <v/>
      </c>
      <c r="H214" s="69" t="e">
        <v>#REF!</v>
      </c>
      <c r="J214" s="13"/>
    </row>
    <row r="215" spans="1:10" ht="14.45" hidden="1">
      <c r="A215" s="8" t="str">
        <v>Sandy Lane Organics</v>
      </c>
      <c r="B215" s="49" t="str">
        <v/>
      </c>
      <c r="C215" s="49" t="str">
        <v/>
      </c>
      <c r="D215" s="49" t="str">
        <v/>
      </c>
      <c r="E215" s="52" t="str">
        <v/>
      </c>
      <c r="F215" s="9" t="str">
        <v/>
      </c>
      <c r="G215" s="39" t="str">
        <v/>
      </c>
      <c r="H215" s="69" t="e">
        <v>#REF!</v>
      </c>
      <c r="J215" s="13"/>
    </row>
    <row r="216" spans="1:10" ht="14.45" hidden="1">
      <c r="A216" s="8" t="str">
        <v>Sandy Lane Organics</v>
      </c>
      <c r="B216" s="49" t="str">
        <v/>
      </c>
      <c r="C216" s="49" t="str">
        <v/>
      </c>
      <c r="D216" s="49" t="str">
        <v/>
      </c>
      <c r="E216" s="52" t="str">
        <v/>
      </c>
      <c r="F216" s="9" t="str">
        <v/>
      </c>
      <c r="G216" s="39" t="str">
        <v/>
      </c>
      <c r="H216" s="69" t="e">
        <v>#REF!</v>
      </c>
      <c r="J216" s="13"/>
    </row>
    <row r="217" spans="1:10" ht="14.45" hidden="1">
      <c r="A217" s="8" t="str">
        <v>Sandy Lane Organics</v>
      </c>
      <c r="B217" s="49" t="str">
        <v/>
      </c>
      <c r="C217" s="49" t="str">
        <v/>
      </c>
      <c r="D217" s="49" t="str">
        <v/>
      </c>
      <c r="E217" s="52" t="str">
        <v/>
      </c>
      <c r="F217" s="9" t="str">
        <v/>
      </c>
      <c r="G217" s="39" t="str">
        <v/>
      </c>
      <c r="H217" s="69" t="e">
        <v>#REF!</v>
      </c>
      <c r="J217" s="13"/>
    </row>
    <row r="218" spans="1:10" ht="14.45" hidden="1">
      <c r="A218" s="8" t="str">
        <v>Sandy Lane Organics</v>
      </c>
      <c r="B218" s="49" t="str">
        <v/>
      </c>
      <c r="C218" s="49" t="str">
        <v/>
      </c>
      <c r="D218" s="49" t="str">
        <v/>
      </c>
      <c r="E218" s="52" t="str">
        <v/>
      </c>
      <c r="F218" s="9" t="str">
        <v/>
      </c>
      <c r="G218" s="39" t="str">
        <v/>
      </c>
      <c r="H218" s="69" t="e">
        <v>#REF!</v>
      </c>
      <c r="J218" s="13"/>
    </row>
    <row r="219" spans="1:10" ht="14.45" hidden="1">
      <c r="A219" s="8" t="str">
        <v>Sandy Lane Organics</v>
      </c>
      <c r="B219" s="49" t="str">
        <v/>
      </c>
      <c r="C219" s="49" t="str">
        <v/>
      </c>
      <c r="D219" s="49" t="str">
        <v/>
      </c>
      <c r="E219" s="52" t="str">
        <v/>
      </c>
      <c r="F219" s="9" t="str">
        <v/>
      </c>
      <c r="G219" s="39" t="str">
        <v/>
      </c>
      <c r="H219" s="69" t="e">
        <v>#REF!</v>
      </c>
      <c r="J219" s="13"/>
    </row>
    <row r="220" spans="1:10" ht="14.45" hidden="1">
      <c r="A220" s="8" t="str">
        <v>Sandy Lane Organics</v>
      </c>
      <c r="B220" s="49" t="str">
        <v/>
      </c>
      <c r="C220" s="49" t="str">
        <v/>
      </c>
      <c r="D220" s="49" t="str">
        <v/>
      </c>
      <c r="E220" s="52" t="str">
        <v/>
      </c>
      <c r="F220" s="9" t="str">
        <v/>
      </c>
      <c r="G220" s="39" t="str">
        <v/>
      </c>
      <c r="H220" s="69" t="e">
        <v>#REF!</v>
      </c>
      <c r="J220" s="13"/>
    </row>
    <row r="221" spans="1:10" ht="14.45" hidden="1">
      <c r="A221" s="8" t="str">
        <v>Sandy Lane Organics</v>
      </c>
      <c r="B221" s="49" t="str">
        <v/>
      </c>
      <c r="C221" s="49" t="str">
        <v/>
      </c>
      <c r="D221" s="49" t="str">
        <v/>
      </c>
      <c r="E221" s="52" t="str">
        <v/>
      </c>
      <c r="F221" s="9" t="str">
        <v/>
      </c>
      <c r="G221" s="39" t="str">
        <v/>
      </c>
      <c r="H221" s="69" t="e">
        <v>#REF!</v>
      </c>
      <c r="J221" s="13"/>
    </row>
    <row r="222" spans="1:10" ht="14.45" hidden="1">
      <c r="A222" s="8" t="str">
        <v>Sandy Lane Organics</v>
      </c>
      <c r="B222" s="49" t="str">
        <v/>
      </c>
      <c r="C222" s="49" t="str">
        <v/>
      </c>
      <c r="D222" s="49" t="str">
        <v/>
      </c>
      <c r="E222" s="52" t="str">
        <v/>
      </c>
      <c r="F222" s="9" t="str">
        <v/>
      </c>
      <c r="G222" s="39" t="str">
        <v/>
      </c>
      <c r="H222" s="69" t="e">
        <v>#REF!</v>
      </c>
      <c r="J222" s="13"/>
    </row>
    <row r="223" spans="1:10" ht="14.45" hidden="1">
      <c r="A223" s="8" t="str">
        <v>Sandy Lane Organics</v>
      </c>
      <c r="B223" s="49" t="str">
        <v/>
      </c>
      <c r="C223" s="49" t="str">
        <v/>
      </c>
      <c r="D223" s="49" t="str">
        <v/>
      </c>
      <c r="E223" s="52" t="str">
        <v/>
      </c>
      <c r="F223" s="9" t="str">
        <v/>
      </c>
      <c r="G223" s="39" t="str">
        <v/>
      </c>
      <c r="H223" s="69" t="e">
        <v>#REF!</v>
      </c>
      <c r="J223" s="13"/>
    </row>
    <row r="224" spans="1:10" ht="14.45" hidden="1">
      <c r="A224" s="8" t="str">
        <v>Sandy Lane Organics</v>
      </c>
      <c r="B224" s="49" t="str">
        <v/>
      </c>
      <c r="C224" s="49" t="str">
        <v/>
      </c>
      <c r="D224" s="49" t="str">
        <v/>
      </c>
      <c r="E224" s="52" t="str">
        <v/>
      </c>
      <c r="F224" s="9" t="str">
        <v/>
      </c>
      <c r="G224" s="39" t="str">
        <v/>
      </c>
      <c r="H224" s="69" t="e">
        <v>#REF!</v>
      </c>
      <c r="J224" s="13"/>
    </row>
    <row r="225" spans="1:10" ht="14.45" hidden="1">
      <c r="A225" s="8" t="str">
        <v>Sandy Lane Organics</v>
      </c>
      <c r="B225" s="49" t="str">
        <v/>
      </c>
      <c r="C225" s="49" t="str">
        <v/>
      </c>
      <c r="D225" s="49" t="str">
        <v/>
      </c>
      <c r="E225" s="52" t="str">
        <v/>
      </c>
      <c r="F225" s="9" t="str">
        <v/>
      </c>
      <c r="G225" s="39" t="str">
        <v/>
      </c>
      <c r="H225" s="69" t="e">
        <v>#REF!</v>
      </c>
      <c r="J225" s="13"/>
    </row>
    <row r="226" spans="1:10" ht="14.45" hidden="1">
      <c r="A226" s="8" t="str">
        <v>Sandy Lane Organics</v>
      </c>
      <c r="B226" s="49" t="str">
        <v/>
      </c>
      <c r="C226" s="49" t="str">
        <v/>
      </c>
      <c r="D226" s="49" t="str">
        <v/>
      </c>
      <c r="E226" s="52" t="str">
        <v/>
      </c>
      <c r="F226" s="9" t="str">
        <v/>
      </c>
      <c r="G226" s="39" t="str">
        <v/>
      </c>
      <c r="H226" s="69" t="e">
        <v>#REF!</v>
      </c>
      <c r="J226" s="13"/>
    </row>
    <row r="227" spans="1:10" ht="14.45" hidden="1">
      <c r="A227" s="8" t="str">
        <v>Sandy Lane Organics</v>
      </c>
      <c r="B227" s="49" t="str">
        <v/>
      </c>
      <c r="C227" s="49" t="str">
        <v/>
      </c>
      <c r="D227" s="49" t="str">
        <v/>
      </c>
      <c r="E227" s="52" t="str">
        <v/>
      </c>
      <c r="F227" s="9" t="str">
        <v/>
      </c>
      <c r="G227" s="39" t="str">
        <v/>
      </c>
      <c r="H227" s="69" t="e">
        <v>#REF!</v>
      </c>
      <c r="J227" s="11"/>
    </row>
    <row r="228" spans="1:10" ht="14.45" hidden="1">
      <c r="A228" s="8" t="str">
        <v>Sandy Lane Organics</v>
      </c>
      <c r="B228" s="49" t="str">
        <v/>
      </c>
      <c r="C228" s="49" t="str">
        <v/>
      </c>
      <c r="D228" s="49" t="str">
        <v/>
      </c>
      <c r="E228" s="52" t="str">
        <v/>
      </c>
      <c r="F228" s="9" t="str">
        <v/>
      </c>
      <c r="G228" s="39" t="str">
        <v/>
      </c>
      <c r="H228" s="69" t="e">
        <v>#REF!</v>
      </c>
      <c r="J228" s="13"/>
    </row>
    <row r="229" spans="1:10" ht="14.45" hidden="1">
      <c r="A229" s="8" t="str">
        <v>Sandy Lane Organics</v>
      </c>
      <c r="B229" s="49" t="str">
        <v/>
      </c>
      <c r="C229" s="49" t="str">
        <v/>
      </c>
      <c r="D229" s="49" t="str">
        <v/>
      </c>
      <c r="E229" s="52" t="str">
        <v/>
      </c>
      <c r="F229" s="9" t="str">
        <v/>
      </c>
      <c r="G229" s="39" t="str">
        <v/>
      </c>
      <c r="H229" s="69" t="e">
        <v>#REF!</v>
      </c>
      <c r="J229" s="13"/>
    </row>
    <row r="230" spans="1:10" ht="14.45" hidden="1">
      <c r="A230" s="8" t="str">
        <v>Sandy Lane Organics</v>
      </c>
      <c r="B230" s="49" t="str">
        <v/>
      </c>
      <c r="C230" s="49" t="str">
        <v/>
      </c>
      <c r="D230" s="49" t="str">
        <v/>
      </c>
      <c r="E230" s="52" t="str">
        <v/>
      </c>
      <c r="F230" s="9" t="str">
        <v/>
      </c>
      <c r="G230" s="39" t="str">
        <v/>
      </c>
      <c r="H230" s="69" t="e">
        <v>#REF!</v>
      </c>
      <c r="J230" s="13"/>
    </row>
    <row r="231" spans="1:10" ht="14.45" hidden="1">
      <c r="A231" s="8" t="str">
        <v>Sandy Lane Organics</v>
      </c>
      <c r="B231" s="49" t="str">
        <v/>
      </c>
      <c r="C231" s="49" t="str">
        <v/>
      </c>
      <c r="D231" s="49" t="str">
        <v/>
      </c>
      <c r="E231" s="52" t="str">
        <v/>
      </c>
      <c r="F231" s="9" t="str">
        <v/>
      </c>
      <c r="G231" s="39" t="str">
        <v/>
      </c>
      <c r="H231" s="69" t="e">
        <v>#REF!</v>
      </c>
      <c r="J231" s="13"/>
    </row>
    <row r="232" spans="1:10" ht="14.45" hidden="1">
      <c r="A232" s="8" t="str">
        <v>Sandy Lane Organics</v>
      </c>
      <c r="B232" s="49" t="str">
        <v/>
      </c>
      <c r="C232" s="49" t="str">
        <v/>
      </c>
      <c r="D232" s="49" t="str">
        <v/>
      </c>
      <c r="E232" s="52" t="str">
        <v/>
      </c>
      <c r="F232" s="9" t="str">
        <v/>
      </c>
      <c r="G232" s="39" t="str">
        <v/>
      </c>
      <c r="H232" s="69" t="e">
        <v>#REF!</v>
      </c>
      <c r="J232" s="13"/>
    </row>
    <row r="233" spans="1:10" ht="14.45" hidden="1">
      <c r="A233" s="8" t="str">
        <v>Sandy Lane Organics</v>
      </c>
      <c r="B233" s="49" t="str">
        <v/>
      </c>
      <c r="C233" s="49" t="str">
        <v/>
      </c>
      <c r="D233" s="49" t="str">
        <v/>
      </c>
      <c r="E233" s="52" t="str">
        <v/>
      </c>
      <c r="F233" s="9" t="str">
        <v/>
      </c>
      <c r="G233" s="39" t="str">
        <v/>
      </c>
      <c r="H233" s="69" t="e">
        <v>#REF!</v>
      </c>
      <c r="J233" s="13"/>
    </row>
    <row r="234" spans="1:10" ht="14.45" hidden="1">
      <c r="A234" s="8" t="str">
        <v>The Market Garden</v>
      </c>
      <c r="B234" s="49" t="str">
        <v/>
      </c>
      <c r="C234" s="49" t="str">
        <v/>
      </c>
      <c r="D234" s="49" t="str">
        <v/>
      </c>
      <c r="E234" s="52" t="str">
        <v/>
      </c>
      <c r="F234" s="9" t="str">
        <v/>
      </c>
      <c r="G234" s="39" t="str">
        <v/>
      </c>
      <c r="H234" s="69" t="e">
        <v>#N/A</v>
      </c>
      <c r="J234" s="13"/>
    </row>
    <row r="235" spans="1:10" ht="14.45" hidden="1">
      <c r="A235" s="8" t="str">
        <v>The Market Garden</v>
      </c>
      <c r="B235" s="49" t="str">
        <v/>
      </c>
      <c r="C235" s="49" t="str">
        <v/>
      </c>
      <c r="D235" s="49" t="str">
        <v/>
      </c>
      <c r="E235" s="52" t="str">
        <v/>
      </c>
      <c r="F235" s="9" t="str">
        <v/>
      </c>
      <c r="G235" s="39" t="str">
        <v/>
      </c>
      <c r="H235" s="69" t="e">
        <v>#N/A</v>
      </c>
      <c r="J235" s="13"/>
    </row>
    <row r="236" spans="1:10" ht="14.45" hidden="1">
      <c r="A236" s="8" t="str">
        <v>The Market Garden</v>
      </c>
      <c r="B236" s="49" t="str">
        <v/>
      </c>
      <c r="C236" s="49" t="str">
        <v/>
      </c>
      <c r="D236" s="49" t="str">
        <v/>
      </c>
      <c r="E236" s="52" t="str">
        <v/>
      </c>
      <c r="F236" s="9" t="str">
        <v/>
      </c>
      <c r="G236" s="39" t="str">
        <v/>
      </c>
      <c r="H236" s="69" t="e">
        <v>#N/A</v>
      </c>
      <c r="J236" s="13"/>
    </row>
    <row r="237" spans="1:10" ht="14.45" hidden="1">
      <c r="A237" s="8" t="str">
        <v>The Market Garden</v>
      </c>
      <c r="B237" s="49" t="str">
        <v/>
      </c>
      <c r="C237" s="49" t="str">
        <v/>
      </c>
      <c r="D237" s="49" t="str">
        <v/>
      </c>
      <c r="E237" s="52" t="str">
        <v/>
      </c>
      <c r="F237" s="9" t="str">
        <v/>
      </c>
      <c r="G237" s="39" t="str">
        <v/>
      </c>
      <c r="H237" s="69" t="e">
        <v>#N/A</v>
      </c>
      <c r="J237" s="13"/>
    </row>
    <row r="238" spans="1:10" ht="14.45" hidden="1">
      <c r="A238" s="8" t="str">
        <v>The Market Garden</v>
      </c>
      <c r="B238" s="49" t="str">
        <v/>
      </c>
      <c r="C238" s="49" t="str">
        <v/>
      </c>
      <c r="D238" s="49" t="str">
        <v/>
      </c>
      <c r="E238" s="52" t="str">
        <v/>
      </c>
      <c r="F238" s="9" t="str">
        <v/>
      </c>
      <c r="G238" s="39" t="str">
        <v/>
      </c>
      <c r="H238" s="69" t="e">
        <v>#N/A</v>
      </c>
      <c r="J238" s="13"/>
    </row>
    <row r="239" spans="1:10" ht="14.45" hidden="1">
      <c r="A239" s="8" t="str">
        <v>The Market Garden</v>
      </c>
      <c r="B239" s="49" t="str">
        <v/>
      </c>
      <c r="C239" s="49" t="str">
        <v/>
      </c>
      <c r="D239" s="49" t="str">
        <v/>
      </c>
      <c r="E239" s="52" t="str">
        <v/>
      </c>
      <c r="F239" s="9" t="str">
        <v/>
      </c>
      <c r="G239" s="39" t="str">
        <v/>
      </c>
      <c r="H239" s="69" t="e">
        <v>#N/A</v>
      </c>
      <c r="J239" s="13"/>
    </row>
    <row r="240" spans="1:10" ht="14.45" hidden="1">
      <c r="A240" s="8" t="str">
        <v>The Market Garden</v>
      </c>
      <c r="B240" s="49" t="str">
        <v/>
      </c>
      <c r="C240" s="49" t="str">
        <v/>
      </c>
      <c r="D240" s="49" t="str">
        <v/>
      </c>
      <c r="E240" s="52" t="str">
        <v/>
      </c>
      <c r="F240" s="9" t="str">
        <v/>
      </c>
      <c r="G240" s="39" t="str">
        <v/>
      </c>
      <c r="H240" s="69" t="e">
        <v>#N/A</v>
      </c>
      <c r="J240" s="13"/>
    </row>
    <row r="241" spans="1:10" ht="14.45" hidden="1">
      <c r="A241" s="8" t="str">
        <v>The Market Garden</v>
      </c>
      <c r="B241" s="49" t="str">
        <v/>
      </c>
      <c r="C241" s="49" t="str">
        <v/>
      </c>
      <c r="D241" s="49" t="str">
        <v/>
      </c>
      <c r="E241" s="52" t="str">
        <v/>
      </c>
      <c r="F241" s="9" t="str">
        <v/>
      </c>
      <c r="G241" s="39" t="str">
        <v/>
      </c>
      <c r="H241" s="69" t="e">
        <v>#N/A</v>
      </c>
      <c r="J241" s="13"/>
    </row>
    <row r="242" spans="1:10" ht="14.45" hidden="1">
      <c r="A242" s="8" t="str">
        <v>The Market Garden</v>
      </c>
      <c r="B242" s="49" t="str">
        <v/>
      </c>
      <c r="C242" s="49" t="str">
        <v/>
      </c>
      <c r="D242" s="49" t="str">
        <v/>
      </c>
      <c r="E242" s="52" t="str">
        <v/>
      </c>
      <c r="F242" s="9" t="str">
        <v/>
      </c>
      <c r="G242" s="39" t="str">
        <v/>
      </c>
      <c r="H242" s="69" t="e">
        <v>#N/A</v>
      </c>
      <c r="J242" s="13"/>
    </row>
    <row r="243" spans="1:10" ht="14.45" hidden="1">
      <c r="A243" s="8" t="str">
        <v>The Market Garden</v>
      </c>
      <c r="B243" s="49" t="str">
        <v/>
      </c>
      <c r="C243" s="49" t="str">
        <v/>
      </c>
      <c r="D243" s="49" t="str">
        <v/>
      </c>
      <c r="E243" s="52" t="str">
        <v/>
      </c>
      <c r="F243" s="9" t="str">
        <v/>
      </c>
      <c r="G243" s="39" t="str">
        <v/>
      </c>
      <c r="H243" s="69" t="e">
        <v>#N/A</v>
      </c>
      <c r="J243" s="11"/>
    </row>
    <row r="244" spans="1:10" ht="14.45" hidden="1">
      <c r="A244" s="8" t="str">
        <v>The Market Garden</v>
      </c>
      <c r="B244" s="49" t="str">
        <v/>
      </c>
      <c r="C244" s="49" t="str">
        <v/>
      </c>
      <c r="D244" s="49" t="str">
        <v/>
      </c>
      <c r="E244" s="52" t="str">
        <v/>
      </c>
      <c r="F244" s="9" t="str">
        <v/>
      </c>
      <c r="G244" s="39" t="str">
        <v/>
      </c>
      <c r="H244" s="69" t="e">
        <v>#N/A</v>
      </c>
      <c r="J244" s="13"/>
    </row>
    <row r="245" spans="1:10" ht="14.45" hidden="1">
      <c r="A245" s="8" t="str">
        <v>The Market Garden</v>
      </c>
      <c r="B245" s="49" t="str">
        <v/>
      </c>
      <c r="C245" s="49" t="str">
        <v/>
      </c>
      <c r="D245" s="49" t="str">
        <v/>
      </c>
      <c r="E245" s="52" t="str">
        <v/>
      </c>
      <c r="F245" s="9" t="str">
        <v/>
      </c>
      <c r="G245" s="39" t="str">
        <v/>
      </c>
      <c r="H245" s="69" t="e">
        <v>#N/A</v>
      </c>
      <c r="J245" s="13"/>
    </row>
    <row r="246" spans="1:10" ht="14.45" hidden="1">
      <c r="A246" s="8" t="str">
        <v>The Market Garden</v>
      </c>
      <c r="B246" s="49" t="str">
        <v/>
      </c>
      <c r="C246" s="49" t="str">
        <v/>
      </c>
      <c r="D246" s="49" t="str">
        <v/>
      </c>
      <c r="E246" s="52" t="str">
        <v/>
      </c>
      <c r="F246" s="9" t="str">
        <v/>
      </c>
      <c r="G246" s="39" t="str">
        <v/>
      </c>
      <c r="H246" s="69" t="e">
        <v>#N/A</v>
      </c>
      <c r="J246" s="13"/>
    </row>
    <row r="247" spans="1:10" ht="14.45" hidden="1">
      <c r="A247" s="8" t="str">
        <v>The Market Garden</v>
      </c>
      <c r="B247" s="49" t="str">
        <v/>
      </c>
      <c r="C247" s="49" t="str">
        <v/>
      </c>
      <c r="D247" s="49" t="str">
        <v/>
      </c>
      <c r="E247" s="52" t="str">
        <v/>
      </c>
      <c r="F247" s="9" t="str">
        <v/>
      </c>
      <c r="G247" s="39" t="str">
        <v/>
      </c>
      <c r="H247" s="69" t="e">
        <v>#N/A</v>
      </c>
      <c r="J247" s="13"/>
    </row>
    <row r="248" spans="1:10" ht="14.45" hidden="1">
      <c r="A248" s="8" t="str">
        <v>The Market Garden</v>
      </c>
      <c r="B248" s="49" t="str">
        <v/>
      </c>
      <c r="C248" s="49" t="str">
        <v/>
      </c>
      <c r="D248" s="49" t="str">
        <v/>
      </c>
      <c r="E248" s="52" t="str">
        <v/>
      </c>
      <c r="F248" s="9" t="str">
        <v/>
      </c>
      <c r="G248" s="39" t="str">
        <v/>
      </c>
      <c r="H248" s="69" t="e">
        <v>#N/A</v>
      </c>
      <c r="J248" s="13"/>
    </row>
    <row r="249" spans="1:10" ht="14.45" hidden="1">
      <c r="A249" s="8" t="str">
        <v>The Market Garden</v>
      </c>
      <c r="B249" s="49" t="str">
        <v/>
      </c>
      <c r="C249" s="49" t="str">
        <v/>
      </c>
      <c r="D249" s="49" t="str">
        <v/>
      </c>
      <c r="E249" s="52" t="str">
        <v/>
      </c>
      <c r="F249" s="9" t="str">
        <v/>
      </c>
      <c r="G249" s="39" t="str">
        <v/>
      </c>
      <c r="H249" s="69" t="e">
        <v>#N/A</v>
      </c>
      <c r="J249" s="13"/>
    </row>
    <row r="250" spans="1:10" ht="14.45" hidden="1">
      <c r="A250" s="8" t="str">
        <v>The Market Garden</v>
      </c>
      <c r="B250" s="49" t="str">
        <v/>
      </c>
      <c r="C250" s="49" t="str">
        <v/>
      </c>
      <c r="D250" s="49" t="str">
        <v/>
      </c>
      <c r="E250" s="52" t="str">
        <v/>
      </c>
      <c r="F250" s="9" t="str">
        <v/>
      </c>
      <c r="G250" s="39" t="str">
        <v/>
      </c>
      <c r="H250" s="69" t="e">
        <v>#N/A</v>
      </c>
      <c r="J250" s="13"/>
    </row>
    <row r="251" spans="1:10" ht="14.45" hidden="1">
      <c r="A251" s="8" t="str">
        <v>The Market Garden</v>
      </c>
      <c r="B251" s="49" t="str">
        <v/>
      </c>
      <c r="C251" s="49" t="str">
        <v/>
      </c>
      <c r="D251" s="49" t="str">
        <v/>
      </c>
      <c r="E251" s="52" t="str">
        <v/>
      </c>
      <c r="F251" s="9" t="str">
        <v/>
      </c>
      <c r="G251" s="39" t="str">
        <v/>
      </c>
      <c r="H251" s="69" t="e">
        <v>#N/A</v>
      </c>
      <c r="J251" s="13"/>
    </row>
    <row r="252" spans="1:10" ht="14.45" hidden="1">
      <c r="A252" s="8" t="str">
        <v>The Market Garden</v>
      </c>
      <c r="B252" s="49" t="str">
        <v/>
      </c>
      <c r="C252" s="49" t="str">
        <v/>
      </c>
      <c r="D252" s="49" t="str">
        <v/>
      </c>
      <c r="E252" s="52" t="str">
        <v/>
      </c>
      <c r="F252" s="9" t="str">
        <v/>
      </c>
      <c r="G252" s="39" t="str">
        <v/>
      </c>
      <c r="H252" s="69" t="e">
        <v>#N/A</v>
      </c>
      <c r="J252" s="13"/>
    </row>
    <row r="253" spans="1:10" ht="14.45" hidden="1">
      <c r="A253" s="8" t="str">
        <v>The Market Garden</v>
      </c>
      <c r="B253" s="49" t="str">
        <v/>
      </c>
      <c r="C253" s="49" t="str">
        <v/>
      </c>
      <c r="D253" s="49" t="str">
        <v/>
      </c>
      <c r="E253" s="52" t="str">
        <v/>
      </c>
      <c r="F253" s="9" t="str">
        <v/>
      </c>
      <c r="G253" s="39" t="str">
        <v/>
      </c>
      <c r="H253" s="69" t="e">
        <v>#N/A</v>
      </c>
      <c r="J253" s="13"/>
    </row>
    <row r="254" spans="1:10" ht="14.45" hidden="1">
      <c r="A254" s="8" t="str">
        <v>The Market Garden</v>
      </c>
      <c r="B254" s="49" t="str">
        <v/>
      </c>
      <c r="C254" s="49" t="str">
        <v/>
      </c>
      <c r="D254" s="49" t="str">
        <v/>
      </c>
      <c r="E254" s="52" t="str">
        <v/>
      </c>
      <c r="F254" s="9" t="str">
        <v/>
      </c>
      <c r="G254" s="39" t="str">
        <v/>
      </c>
      <c r="H254" s="69" t="e">
        <v>#N/A</v>
      </c>
      <c r="J254" s="13"/>
    </row>
    <row r="255" spans="1:10" ht="14.45" hidden="1">
      <c r="A255" s="8" t="str">
        <v>The Market Garden</v>
      </c>
      <c r="B255" s="49" t="str">
        <v/>
      </c>
      <c r="C255" s="49" t="str">
        <v/>
      </c>
      <c r="D255" s="49" t="str">
        <v/>
      </c>
      <c r="E255" s="52" t="str">
        <v/>
      </c>
      <c r="F255" s="9" t="str">
        <v/>
      </c>
      <c r="G255" s="39" t="str">
        <v/>
      </c>
      <c r="H255" s="69" t="e">
        <v>#N/A</v>
      </c>
      <c r="J255" s="13"/>
    </row>
    <row r="256" spans="1:10" ht="14.45" hidden="1">
      <c r="A256" s="8" t="str">
        <v>The Market Garden</v>
      </c>
      <c r="B256" s="49" t="str">
        <v/>
      </c>
      <c r="C256" s="49" t="str">
        <v/>
      </c>
      <c r="D256" s="49" t="str">
        <v/>
      </c>
      <c r="E256" s="52" t="str">
        <v/>
      </c>
      <c r="F256" s="9" t="str">
        <v/>
      </c>
      <c r="G256" s="39" t="str">
        <v/>
      </c>
      <c r="H256" s="69" t="e">
        <v>#N/A</v>
      </c>
      <c r="J256" s="13"/>
    </row>
    <row r="257" spans="1:10" ht="14.45" hidden="1">
      <c r="A257" s="8" t="str">
        <v>The Market Garden</v>
      </c>
      <c r="B257" s="49" t="str">
        <v/>
      </c>
      <c r="C257" s="49" t="str">
        <v/>
      </c>
      <c r="D257" s="49" t="str">
        <v/>
      </c>
      <c r="E257" s="52" t="str">
        <v/>
      </c>
      <c r="F257" s="9" t="str">
        <v/>
      </c>
      <c r="G257" s="39" t="str">
        <v/>
      </c>
      <c r="H257" s="69" t="e">
        <v>#N/A</v>
      </c>
      <c r="J257" s="13"/>
    </row>
    <row r="258" spans="1:10" ht="14.45" hidden="1">
      <c r="A258" s="8" t="str">
        <v>The Market Garden</v>
      </c>
      <c r="B258" s="49" t="str">
        <v/>
      </c>
      <c r="C258" s="49" t="str">
        <v/>
      </c>
      <c r="D258" s="49" t="str">
        <v/>
      </c>
      <c r="E258" s="52" t="str">
        <v/>
      </c>
      <c r="F258" s="9" t="str">
        <v/>
      </c>
      <c r="G258" s="39" t="str">
        <v/>
      </c>
      <c r="H258" s="69" t="e">
        <v>#N/A</v>
      </c>
      <c r="J258" s="13"/>
    </row>
    <row r="259" spans="1:10" ht="14.45">
      <c r="A259" s="8" t="str">
        <v>Willowbrook Farm</v>
      </c>
      <c r="B259" s="49" t="str">
        <v>Eggs</v>
      </c>
      <c r="C259" s="49" t="str">
        <v>Medium</v>
      </c>
      <c r="D259" s="49" t="str">
        <v>tray (30 eggs)</v>
      </c>
      <c r="E259" s="52">
        <v>6.65</v>
      </c>
      <c r="F259" s="9">
        <v>30</v>
      </c>
      <c r="G259" s="39">
        <v>0</v>
      </c>
      <c r="H259" s="69" t="e">
        <v>#REF!</v>
      </c>
      <c r="J259" s="13"/>
    </row>
    <row r="260" spans="1:10" ht="14.45">
      <c r="A260" s="8" t="str">
        <v>Willowbrook Farm</v>
      </c>
      <c r="B260" s="49" t="str">
        <v>Eggs</v>
      </c>
      <c r="C260" s="49" t="str">
        <v>Large</v>
      </c>
      <c r="D260" s="49" t="str">
        <v>tray (30 eggs)</v>
      </c>
      <c r="E260" s="52">
        <v>7.3</v>
      </c>
      <c r="F260" s="9">
        <v>30</v>
      </c>
      <c r="G260" s="39">
        <v>30</v>
      </c>
      <c r="H260" s="69" t="e">
        <v>#REF!</v>
      </c>
      <c r="J260" s="13"/>
    </row>
    <row r="261" spans="1:10" ht="14.45">
      <c r="A261" s="8" t="str">
        <v>Willowbrook Farm</v>
      </c>
      <c r="B261" s="49" t="str">
        <v>Chicken</v>
      </c>
      <c r="C261" s="49" t="str">
        <v>Whole - approx 1.8-2kg</v>
      </c>
      <c r="D261" s="49" t="str">
        <v>kg</v>
      </c>
      <c r="E261" s="52">
        <v>13.36</v>
      </c>
      <c r="F261" s="9">
        <v>30</v>
      </c>
      <c r="G261" s="39">
        <v>30</v>
      </c>
      <c r="H261" s="69" t="e">
        <v>#REF!</v>
      </c>
      <c r="J261" s="11"/>
    </row>
    <row r="262" spans="1:10" ht="14.45" hidden="1">
      <c r="A262" s="8" t="str">
        <v>Willowbrook Farm</v>
      </c>
      <c r="B262" s="49" t="str">
        <v/>
      </c>
      <c r="C262" s="49" t="str">
        <v/>
      </c>
      <c r="D262" s="49" t="str">
        <v/>
      </c>
      <c r="E262" s="52" t="str">
        <v/>
      </c>
      <c r="F262" s="9" t="str">
        <v/>
      </c>
      <c r="G262" s="39" t="str">
        <v/>
      </c>
      <c r="H262" s="69" t="e">
        <v>#REF!</v>
      </c>
      <c r="J262" s="13"/>
    </row>
    <row r="263" spans="1:10" ht="14.45" hidden="1">
      <c r="A263" s="8" t="str">
        <v>Willowbrook Farm</v>
      </c>
      <c r="B263" s="49" t="str">
        <v/>
      </c>
      <c r="C263" s="49" t="str">
        <v/>
      </c>
      <c r="D263" s="49" t="str">
        <v/>
      </c>
      <c r="E263" s="52" t="str">
        <v/>
      </c>
      <c r="F263" s="9" t="str">
        <v/>
      </c>
      <c r="G263" s="39" t="str">
        <v/>
      </c>
      <c r="H263" s="69" t="e">
        <v>#REF!</v>
      </c>
      <c r="J263" s="13"/>
    </row>
    <row r="264" spans="1:10" ht="14.45" hidden="1">
      <c r="A264" s="8" t="str">
        <v>Willowbrook Farm</v>
      </c>
      <c r="B264" s="49" t="str">
        <v/>
      </c>
      <c r="C264" s="49" t="str">
        <v/>
      </c>
      <c r="D264" s="49" t="str">
        <v/>
      </c>
      <c r="E264" s="52" t="str">
        <v/>
      </c>
      <c r="F264" s="9" t="str">
        <v/>
      </c>
      <c r="G264" s="39" t="str">
        <v/>
      </c>
      <c r="H264" s="69" t="e">
        <v>#REF!</v>
      </c>
      <c r="J264" s="13"/>
    </row>
    <row r="265" spans="1:10" ht="14.45" hidden="1">
      <c r="A265" s="8" t="str">
        <v>Willowbrook Farm</v>
      </c>
      <c r="B265" s="49" t="str">
        <v/>
      </c>
      <c r="C265" s="49" t="str">
        <v/>
      </c>
      <c r="D265" s="49" t="str">
        <v/>
      </c>
      <c r="E265" s="52" t="str">
        <v/>
      </c>
      <c r="F265" s="9" t="str">
        <v/>
      </c>
      <c r="G265" s="39" t="str">
        <v/>
      </c>
      <c r="H265" s="69" t="e">
        <v>#REF!</v>
      </c>
      <c r="J265" s="13"/>
    </row>
    <row r="266" spans="1:10" ht="14.45" hidden="1">
      <c r="A266" s="8" t="str">
        <v>Willowbrook Farm</v>
      </c>
      <c r="B266" s="49" t="str">
        <v/>
      </c>
      <c r="C266" s="49" t="str">
        <v/>
      </c>
      <c r="D266" s="49" t="str">
        <v/>
      </c>
      <c r="E266" s="52" t="str">
        <v/>
      </c>
      <c r="F266" s="9" t="str">
        <v/>
      </c>
      <c r="G266" s="39" t="str">
        <v/>
      </c>
      <c r="H266" s="69" t="e">
        <v>#REF!</v>
      </c>
      <c r="J266" s="13"/>
    </row>
    <row r="267" spans="1:10" ht="14.45" hidden="1">
      <c r="A267" s="8" t="str">
        <v>Willowbrook Farm</v>
      </c>
      <c r="B267" s="49" t="str">
        <v/>
      </c>
      <c r="C267" s="49" t="str">
        <v/>
      </c>
      <c r="D267" s="49" t="str">
        <v/>
      </c>
      <c r="E267" s="52" t="str">
        <v/>
      </c>
      <c r="F267" s="9" t="str">
        <v/>
      </c>
      <c r="G267" s="39" t="str">
        <v/>
      </c>
      <c r="H267" s="69" t="e">
        <v>#REF!</v>
      </c>
      <c r="J267" s="13"/>
    </row>
    <row r="268" spans="1:10" ht="14.45" hidden="1">
      <c r="A268" s="8" t="str">
        <v>Willowbrook Farm</v>
      </c>
      <c r="B268" s="49" t="str">
        <v/>
      </c>
      <c r="C268" s="49" t="str">
        <v/>
      </c>
      <c r="D268" s="49" t="str">
        <v/>
      </c>
      <c r="E268" s="52" t="str">
        <v/>
      </c>
      <c r="F268" s="9" t="str">
        <v/>
      </c>
      <c r="G268" s="39" t="str">
        <v/>
      </c>
      <c r="H268" s="69" t="e">
        <v>#REF!</v>
      </c>
      <c r="J268" s="13"/>
    </row>
    <row r="269" spans="1:10" ht="14.45" hidden="1">
      <c r="A269" s="8" t="str">
        <v>Willowbrook Farm</v>
      </c>
      <c r="B269" s="49" t="str">
        <v/>
      </c>
      <c r="C269" s="49" t="str">
        <v/>
      </c>
      <c r="D269" s="49" t="str">
        <v/>
      </c>
      <c r="E269" s="52" t="str">
        <v/>
      </c>
      <c r="F269" s="9" t="str">
        <v/>
      </c>
      <c r="G269" s="39" t="str">
        <v/>
      </c>
      <c r="H269" s="69" t="e">
        <v>#REF!</v>
      </c>
      <c r="J269" s="13"/>
    </row>
    <row r="270" spans="1:10" ht="14.45" hidden="1">
      <c r="A270" s="8" t="str">
        <v>Willowbrook Farm</v>
      </c>
      <c r="B270" s="49" t="str">
        <v/>
      </c>
      <c r="C270" s="49" t="str">
        <v/>
      </c>
      <c r="D270" s="49" t="str">
        <v/>
      </c>
      <c r="E270" s="52" t="str">
        <v/>
      </c>
      <c r="F270" s="9" t="str">
        <v/>
      </c>
      <c r="G270" s="39" t="str">
        <v/>
      </c>
      <c r="H270" s="69" t="e">
        <v>#REF!</v>
      </c>
      <c r="J270" s="13"/>
    </row>
    <row r="271" spans="1:10" ht="14.45" hidden="1">
      <c r="A271" s="8" t="str">
        <v>Willowbrook Farm</v>
      </c>
      <c r="B271" s="49" t="str">
        <v/>
      </c>
      <c r="C271" s="49" t="str">
        <v/>
      </c>
      <c r="D271" s="49" t="str">
        <v/>
      </c>
      <c r="E271" s="52" t="str">
        <v/>
      </c>
      <c r="F271" s="9" t="str">
        <v/>
      </c>
      <c r="G271" s="39" t="str">
        <v/>
      </c>
      <c r="H271" s="69" t="e">
        <v>#REF!</v>
      </c>
      <c r="J271" s="13"/>
    </row>
    <row r="272" spans="1:10" ht="14.45" hidden="1">
      <c r="A272" s="8" t="str">
        <v>Willowbrook Farm</v>
      </c>
      <c r="B272" s="49" t="str">
        <v/>
      </c>
      <c r="C272" s="49" t="str">
        <v/>
      </c>
      <c r="D272" s="49" t="str">
        <v/>
      </c>
      <c r="E272" s="52" t="str">
        <v/>
      </c>
      <c r="F272" s="9" t="str">
        <v/>
      </c>
      <c r="G272" s="39" t="str">
        <v/>
      </c>
      <c r="H272" s="69" t="e">
        <v>#REF!</v>
      </c>
      <c r="J272" s="13"/>
    </row>
    <row r="273" spans="1:10" ht="14.45" hidden="1">
      <c r="A273" s="8" t="str">
        <v>Willowbrook Farm</v>
      </c>
      <c r="B273" s="49" t="str">
        <v/>
      </c>
      <c r="C273" s="49" t="str">
        <v/>
      </c>
      <c r="D273" s="49" t="str">
        <v/>
      </c>
      <c r="E273" s="52" t="str">
        <v/>
      </c>
      <c r="F273" s="9" t="str">
        <v/>
      </c>
      <c r="G273" s="39" t="str">
        <v/>
      </c>
      <c r="H273" s="69" t="e">
        <v>#REF!</v>
      </c>
      <c r="J273" s="13"/>
    </row>
    <row r="274" spans="1:10" ht="14.45" hidden="1">
      <c r="A274" s="8" t="str">
        <v>Willowbrook Farm</v>
      </c>
      <c r="B274" s="49" t="str">
        <v/>
      </c>
      <c r="C274" s="49" t="str">
        <v/>
      </c>
      <c r="D274" s="49" t="str">
        <v/>
      </c>
      <c r="E274" s="52" t="str">
        <v/>
      </c>
      <c r="F274" s="9" t="str">
        <v/>
      </c>
      <c r="G274" s="39" t="str">
        <v/>
      </c>
      <c r="H274" s="69" t="e">
        <v>#REF!</v>
      </c>
      <c r="J274" s="13"/>
    </row>
    <row r="275" spans="1:10" ht="15" hidden="1" customHeight="1">
      <c r="A275" s="8" t="str">
        <v>Willowbrook Farm</v>
      </c>
      <c r="B275" s="49" t="str">
        <v/>
      </c>
      <c r="C275" s="49" t="str">
        <v/>
      </c>
      <c r="D275" s="49" t="str">
        <v/>
      </c>
      <c r="E275" s="52" t="str">
        <v/>
      </c>
      <c r="F275" s="9" t="str">
        <v/>
      </c>
      <c r="G275" s="39" t="str">
        <v/>
      </c>
      <c r="H275" s="69" t="e">
        <v>#REF!</v>
      </c>
      <c r="J275" s="13"/>
    </row>
    <row r="276" spans="1:10" ht="14.45" hidden="1">
      <c r="A276" s="8" t="str">
        <v>Willowbrook Farm</v>
      </c>
      <c r="B276" s="49" t="str">
        <v/>
      </c>
      <c r="C276" s="49" t="str">
        <v/>
      </c>
      <c r="D276" s="49" t="str">
        <v/>
      </c>
      <c r="E276" s="52" t="str">
        <v/>
      </c>
      <c r="F276" s="9" t="str">
        <v/>
      </c>
      <c r="G276" s="39" t="str">
        <v/>
      </c>
      <c r="H276" s="69" t="e">
        <v>#REF!</v>
      </c>
      <c r="J276" s="13"/>
    </row>
    <row r="277" spans="1:10" ht="14.45" hidden="1">
      <c r="A277" s="8" t="str">
        <v>Willowbrook Farm</v>
      </c>
      <c r="B277" s="49" t="str">
        <v/>
      </c>
      <c r="C277" s="49" t="str">
        <v/>
      </c>
      <c r="D277" s="49" t="str">
        <v/>
      </c>
      <c r="E277" s="52" t="str">
        <v/>
      </c>
      <c r="F277" s="9" t="str">
        <v/>
      </c>
      <c r="G277" s="39" t="str">
        <v/>
      </c>
      <c r="H277" s="69" t="e">
        <v>#REF!</v>
      </c>
      <c r="J277" s="11"/>
    </row>
    <row r="278" spans="1:10" ht="14.45" hidden="1">
      <c r="A278" s="8" t="str">
        <v>Willowbrook Farm</v>
      </c>
      <c r="B278" s="49" t="str">
        <v/>
      </c>
      <c r="C278" s="49" t="str">
        <v/>
      </c>
      <c r="D278" s="49" t="str">
        <v/>
      </c>
      <c r="E278" s="52" t="str">
        <v/>
      </c>
      <c r="F278" s="9" t="str">
        <v/>
      </c>
      <c r="G278" s="39" t="str">
        <v/>
      </c>
      <c r="H278" s="69" t="e">
        <v>#REF!</v>
      </c>
      <c r="J278" s="13"/>
    </row>
    <row r="279" spans="1:10" ht="14.45" hidden="1">
      <c r="A279" s="8" t="str">
        <v>Willowbrook Farm</v>
      </c>
      <c r="B279" s="49" t="str">
        <v/>
      </c>
      <c r="C279" s="49" t="str">
        <v/>
      </c>
      <c r="D279" s="49" t="str">
        <v/>
      </c>
      <c r="E279" s="52" t="str">
        <v/>
      </c>
      <c r="F279" s="9" t="str">
        <v/>
      </c>
      <c r="G279" s="39" t="str">
        <v/>
      </c>
      <c r="H279" s="69" t="e">
        <v>#REF!</v>
      </c>
      <c r="J279" s="13"/>
    </row>
    <row r="280" spans="1:10" ht="14.45" hidden="1">
      <c r="A280" s="8" t="str">
        <v>Willowbrook Farm</v>
      </c>
      <c r="B280" s="49" t="str">
        <v/>
      </c>
      <c r="C280" s="49" t="str">
        <v/>
      </c>
      <c r="D280" s="49" t="str">
        <v/>
      </c>
      <c r="E280" s="52" t="str">
        <v/>
      </c>
      <c r="F280" s="9" t="str">
        <v/>
      </c>
      <c r="G280" s="39" t="str">
        <v/>
      </c>
      <c r="H280" s="69" t="e">
        <v>#REF!</v>
      </c>
      <c r="J280" s="13"/>
    </row>
    <row r="281" spans="1:10" ht="14.45" hidden="1">
      <c r="A281" s="8" t="str">
        <v>Willowbrook Farm</v>
      </c>
      <c r="B281" s="49" t="str">
        <v/>
      </c>
      <c r="C281" s="49" t="str">
        <v/>
      </c>
      <c r="D281" s="49" t="str">
        <v/>
      </c>
      <c r="E281" s="52" t="str">
        <v/>
      </c>
      <c r="F281" s="9" t="str">
        <v/>
      </c>
      <c r="G281" s="39" t="str">
        <v/>
      </c>
      <c r="H281" s="69" t="e">
        <v>#REF!</v>
      </c>
      <c r="J281" s="13"/>
    </row>
    <row r="282" spans="1:10" ht="14.45" hidden="1">
      <c r="A282" s="8" t="str">
        <v>Willowbrook Farm</v>
      </c>
      <c r="B282" s="49" t="str">
        <v/>
      </c>
      <c r="C282" s="49" t="str">
        <v/>
      </c>
      <c r="D282" s="49" t="str">
        <v/>
      </c>
      <c r="E282" s="52" t="str">
        <v/>
      </c>
      <c r="F282" s="9" t="str">
        <v/>
      </c>
      <c r="G282" s="39" t="str">
        <v/>
      </c>
      <c r="H282" s="69" t="e">
        <v>#REF!</v>
      </c>
      <c r="J282" s="13"/>
    </row>
    <row r="283" spans="1:10" ht="14.45" hidden="1">
      <c r="A283" s="8" t="str">
        <v>Willowbrook Farm</v>
      </c>
      <c r="B283" s="49" t="str">
        <v/>
      </c>
      <c r="C283" s="49" t="str">
        <v/>
      </c>
      <c r="D283" s="49" t="str">
        <v/>
      </c>
      <c r="E283" s="52" t="str">
        <v/>
      </c>
      <c r="F283" s="9" t="str">
        <v/>
      </c>
      <c r="G283" s="39" t="str">
        <v/>
      </c>
      <c r="H283" s="69" t="e">
        <v>#REF!</v>
      </c>
      <c r="J283" s="13"/>
    </row>
    <row r="284" spans="1:10" ht="15.75" hidden="1" customHeight="1">
      <c r="A284" t="str">
        <v/>
      </c>
      <c r="B284" s="58" t="str">
        <v/>
      </c>
      <c r="C284" s="58" t="str">
        <v/>
      </c>
      <c r="D284" t="str">
        <v/>
      </c>
      <c r="E284" t="str">
        <v/>
      </c>
      <c r="F284" t="str">
        <v/>
      </c>
      <c r="G284" t="str">
        <v/>
      </c>
    </row>
    <row r="285" spans="1:10" ht="15.75" hidden="1" customHeight="1">
      <c r="A285" t="str">
        <v/>
      </c>
      <c r="B285" s="58" t="str">
        <v/>
      </c>
      <c r="C285" s="58" t="str">
        <v/>
      </c>
      <c r="D285" t="str">
        <v/>
      </c>
      <c r="E285" t="str">
        <v/>
      </c>
      <c r="F285" t="str">
        <v/>
      </c>
      <c r="G285" t="str">
        <v/>
      </c>
    </row>
    <row r="286" spans="1:10" ht="15.75" hidden="1" customHeight="1">
      <c r="A286" t="str">
        <v/>
      </c>
      <c r="B286" s="58" t="str">
        <v/>
      </c>
      <c r="C286" s="58" t="str">
        <v/>
      </c>
      <c r="D286" t="str">
        <v/>
      </c>
      <c r="E286" t="str">
        <v/>
      </c>
      <c r="F286" t="str">
        <v/>
      </c>
      <c r="G286" t="str">
        <v/>
      </c>
    </row>
    <row r="287" spans="1:10" ht="15.75" hidden="1" customHeight="1">
      <c r="A287" t="str">
        <v/>
      </c>
      <c r="B287" s="58" t="str">
        <v/>
      </c>
      <c r="C287" s="58" t="str">
        <v/>
      </c>
      <c r="D287" t="str">
        <v/>
      </c>
      <c r="E287" t="str">
        <v/>
      </c>
      <c r="F287" t="str">
        <v/>
      </c>
      <c r="G287" t="str">
        <v/>
      </c>
    </row>
    <row r="288" spans="1:10" ht="15.75" hidden="1" customHeight="1">
      <c r="A288" t="str">
        <v/>
      </c>
      <c r="B288" s="58" t="str">
        <v/>
      </c>
      <c r="C288" s="58" t="str">
        <v/>
      </c>
      <c r="D288" t="str">
        <v/>
      </c>
      <c r="E288" t="str">
        <v/>
      </c>
      <c r="F288" t="str">
        <v/>
      </c>
      <c r="G288" t="str">
        <v/>
      </c>
    </row>
    <row r="289" spans="1:7" ht="15.75" hidden="1" customHeight="1">
      <c r="A289" t="str">
        <v/>
      </c>
      <c r="B289" s="58" t="str">
        <v/>
      </c>
      <c r="C289" s="58" t="str">
        <v/>
      </c>
      <c r="D289" t="str">
        <v/>
      </c>
      <c r="E289" t="str">
        <v/>
      </c>
      <c r="F289" t="str">
        <v/>
      </c>
      <c r="G289" t="str">
        <v/>
      </c>
    </row>
    <row r="290" spans="1:7" ht="15.75" hidden="1" customHeight="1">
      <c r="A290" t="str">
        <v/>
      </c>
      <c r="B290" s="58" t="str">
        <v/>
      </c>
      <c r="C290" s="58" t="str">
        <v/>
      </c>
      <c r="D290" t="str">
        <v/>
      </c>
      <c r="E290" t="str">
        <v/>
      </c>
      <c r="F290" t="str">
        <v/>
      </c>
      <c r="G290" t="str">
        <v/>
      </c>
    </row>
    <row r="291" spans="1:7" ht="15.75" hidden="1" customHeight="1">
      <c r="A291" t="str">
        <v/>
      </c>
      <c r="B291" s="58" t="str">
        <v/>
      </c>
      <c r="C291" s="58" t="str">
        <v/>
      </c>
      <c r="D291" t="str">
        <v/>
      </c>
      <c r="E291" t="str">
        <v/>
      </c>
      <c r="F291" t="str">
        <v/>
      </c>
      <c r="G291" t="str">
        <v/>
      </c>
    </row>
    <row r="292" spans="1:7" ht="15.75" hidden="1" customHeight="1">
      <c r="A292" t="str">
        <v/>
      </c>
      <c r="B292" s="58" t="str">
        <v/>
      </c>
      <c r="C292" s="58" t="str">
        <v/>
      </c>
      <c r="D292" t="str">
        <v/>
      </c>
      <c r="E292" t="str">
        <v/>
      </c>
      <c r="F292" t="str">
        <v/>
      </c>
      <c r="G292" t="str">
        <v/>
      </c>
    </row>
    <row r="293" spans="1:7" ht="15.75" hidden="1" customHeight="1">
      <c r="A293" t="str">
        <v/>
      </c>
      <c r="B293" s="58" t="str">
        <v/>
      </c>
      <c r="C293" s="58" t="str">
        <v/>
      </c>
      <c r="D293" t="str">
        <v/>
      </c>
      <c r="E293" t="str">
        <v/>
      </c>
      <c r="F293" t="str">
        <v/>
      </c>
      <c r="G293" t="str">
        <v/>
      </c>
    </row>
    <row r="294" spans="1:7" ht="15.75" hidden="1" customHeight="1">
      <c r="A294" t="str">
        <v/>
      </c>
      <c r="B294" s="58" t="str">
        <v/>
      </c>
      <c r="C294" s="58" t="str">
        <v/>
      </c>
      <c r="D294" t="str">
        <v/>
      </c>
      <c r="E294" t="str">
        <v/>
      </c>
      <c r="F294" t="str">
        <v/>
      </c>
      <c r="G294" t="str">
        <v/>
      </c>
    </row>
    <row r="295" spans="1:7" ht="15.75" hidden="1" customHeight="1">
      <c r="A295" t="str">
        <v/>
      </c>
      <c r="B295" s="58" t="str">
        <v/>
      </c>
      <c r="C295" s="58" t="str">
        <v/>
      </c>
      <c r="D295" t="str">
        <v/>
      </c>
      <c r="E295" t="str">
        <v/>
      </c>
      <c r="F295" t="str">
        <v/>
      </c>
      <c r="G295" t="str">
        <v/>
      </c>
    </row>
    <row r="296" spans="1:7" ht="15.75" hidden="1" customHeight="1">
      <c r="A296" t="str">
        <v/>
      </c>
      <c r="B296" s="58" t="str">
        <v/>
      </c>
      <c r="C296" s="58" t="str">
        <v/>
      </c>
      <c r="D296" t="str">
        <v/>
      </c>
      <c r="E296" t="str">
        <v/>
      </c>
      <c r="F296" t="str">
        <v/>
      </c>
      <c r="G296" t="str">
        <v/>
      </c>
    </row>
    <row r="297" spans="1:7" ht="15.75" hidden="1" customHeight="1">
      <c r="A297" t="str">
        <v/>
      </c>
      <c r="B297" s="58" t="str">
        <v/>
      </c>
      <c r="C297" s="58" t="str">
        <v/>
      </c>
      <c r="D297" t="str">
        <v/>
      </c>
      <c r="E297" t="str">
        <v/>
      </c>
      <c r="F297" t="str">
        <v/>
      </c>
      <c r="G297" t="str">
        <v/>
      </c>
    </row>
    <row r="298" spans="1:7" ht="15.75" hidden="1" customHeight="1">
      <c r="A298" t="str">
        <v/>
      </c>
      <c r="B298" s="58" t="str">
        <v/>
      </c>
      <c r="C298" s="58" t="str">
        <v/>
      </c>
      <c r="D298" t="str">
        <v/>
      </c>
      <c r="E298" t="str">
        <v/>
      </c>
      <c r="F298" t="str">
        <v/>
      </c>
      <c r="G298" t="str">
        <v/>
      </c>
    </row>
    <row r="299" spans="1:7" ht="15.75" hidden="1" customHeight="1">
      <c r="A299" t="str">
        <v/>
      </c>
      <c r="B299" s="58" t="str">
        <v/>
      </c>
      <c r="C299" s="58" t="str">
        <v/>
      </c>
      <c r="D299" t="str">
        <v/>
      </c>
      <c r="E299" t="str">
        <v/>
      </c>
      <c r="F299" t="str">
        <v/>
      </c>
      <c r="G299" t="str">
        <v/>
      </c>
    </row>
    <row r="300" spans="1:7" ht="15.75" hidden="1" customHeight="1">
      <c r="A300" t="str">
        <v/>
      </c>
      <c r="B300" s="58" t="str">
        <v/>
      </c>
      <c r="C300" s="58" t="str">
        <v/>
      </c>
      <c r="D300" t="str">
        <v/>
      </c>
      <c r="E300" t="str">
        <v/>
      </c>
      <c r="F300" t="str">
        <v/>
      </c>
      <c r="G300" t="str">
        <v/>
      </c>
    </row>
    <row r="301" spans="1:7" ht="15.75" hidden="1" customHeight="1">
      <c r="A301" t="str">
        <v/>
      </c>
      <c r="B301" s="58" t="str">
        <v/>
      </c>
      <c r="C301" s="58" t="str">
        <v/>
      </c>
      <c r="D301" t="str">
        <v/>
      </c>
      <c r="E301" t="str">
        <v/>
      </c>
      <c r="F301" t="str">
        <v/>
      </c>
      <c r="G301" t="str">
        <v/>
      </c>
    </row>
    <row r="302" spans="1:7" ht="15.75" hidden="1" customHeight="1">
      <c r="A302" t="str">
        <v/>
      </c>
      <c r="B302" s="58" t="str">
        <v/>
      </c>
      <c r="C302" s="58" t="str">
        <v/>
      </c>
      <c r="D302" t="str">
        <v/>
      </c>
      <c r="E302" t="str">
        <v/>
      </c>
      <c r="F302" t="str">
        <v/>
      </c>
      <c r="G302" t="str">
        <v/>
      </c>
    </row>
    <row r="303" spans="1:7" ht="15.75" hidden="1" customHeight="1">
      <c r="A303" t="str">
        <v/>
      </c>
      <c r="B303" s="58" t="str">
        <v/>
      </c>
      <c r="C303" s="58" t="str">
        <v/>
      </c>
      <c r="D303" t="str">
        <v/>
      </c>
      <c r="E303" t="str">
        <v/>
      </c>
      <c r="F303" t="str">
        <v/>
      </c>
      <c r="G303" t="str">
        <v/>
      </c>
    </row>
    <row r="304" spans="1:7" ht="15.75" hidden="1" customHeight="1">
      <c r="A304" t="str">
        <v/>
      </c>
      <c r="B304" s="58" t="str">
        <v/>
      </c>
      <c r="C304" s="58" t="str">
        <v/>
      </c>
      <c r="D304" t="str">
        <v/>
      </c>
      <c r="E304" t="str">
        <v/>
      </c>
      <c r="F304" t="str">
        <v/>
      </c>
      <c r="G304" t="str">
        <v/>
      </c>
    </row>
    <row r="305" spans="1:7" ht="15.75" hidden="1" customHeight="1">
      <c r="A305" t="str">
        <v/>
      </c>
      <c r="B305" s="58" t="str">
        <v/>
      </c>
      <c r="C305" s="58" t="str">
        <v/>
      </c>
      <c r="D305" t="str">
        <v/>
      </c>
      <c r="E305" t="str">
        <v/>
      </c>
      <c r="F305" t="str">
        <v/>
      </c>
      <c r="G305" t="str">
        <v/>
      </c>
    </row>
    <row r="306" spans="1:7" ht="15.75" hidden="1" customHeight="1">
      <c r="A306" t="str">
        <v/>
      </c>
      <c r="B306" s="58" t="str">
        <v/>
      </c>
      <c r="C306" s="58" t="str">
        <v/>
      </c>
      <c r="D306" t="str">
        <v/>
      </c>
      <c r="E306" t="str">
        <v/>
      </c>
      <c r="F306" t="str">
        <v/>
      </c>
      <c r="G306" t="str">
        <v/>
      </c>
    </row>
    <row r="307" spans="1:7" ht="15.75" hidden="1" customHeight="1">
      <c r="A307" t="str">
        <v/>
      </c>
      <c r="B307" s="58" t="str">
        <v/>
      </c>
      <c r="C307" s="58" t="str">
        <v/>
      </c>
      <c r="D307" t="str">
        <v/>
      </c>
      <c r="E307" t="str">
        <v/>
      </c>
      <c r="F307" t="str">
        <v/>
      </c>
      <c r="G307" t="str">
        <v/>
      </c>
    </row>
    <row r="308" spans="1:7" ht="15.75" hidden="1" customHeight="1">
      <c r="A308" t="str">
        <v/>
      </c>
      <c r="B308" s="58" t="str">
        <v/>
      </c>
      <c r="C308" s="58" t="str">
        <v/>
      </c>
      <c r="D308" t="str">
        <v/>
      </c>
      <c r="E308" t="str">
        <v/>
      </c>
      <c r="F308" t="str">
        <v/>
      </c>
      <c r="G308" t="str">
        <v/>
      </c>
    </row>
    <row r="309" spans="1:7" ht="15.75" hidden="1" customHeight="1">
      <c r="A309" t="str">
        <v/>
      </c>
      <c r="B309" s="58" t="str">
        <v/>
      </c>
      <c r="C309" s="58" t="str">
        <v/>
      </c>
      <c r="D309" t="str">
        <v/>
      </c>
      <c r="E309" t="str">
        <v/>
      </c>
      <c r="F309" t="str">
        <v/>
      </c>
      <c r="G309" t="str">
        <v/>
      </c>
    </row>
    <row r="310" spans="1:7" ht="15.75" hidden="1" customHeight="1">
      <c r="A310" t="str">
        <v/>
      </c>
      <c r="B310" s="58" t="str">
        <v/>
      </c>
      <c r="C310" s="58" t="str">
        <v/>
      </c>
      <c r="D310" t="str">
        <v/>
      </c>
      <c r="E310" t="str">
        <v/>
      </c>
      <c r="F310" t="str">
        <v/>
      </c>
      <c r="G310" t="str">
        <v/>
      </c>
    </row>
    <row r="311" spans="1:7" ht="15.75" hidden="1" customHeight="1">
      <c r="A311" t="str">
        <v/>
      </c>
      <c r="B311" s="58" t="str">
        <v/>
      </c>
      <c r="C311" s="58" t="str">
        <v/>
      </c>
      <c r="D311" t="str">
        <v/>
      </c>
      <c r="E311" t="str">
        <v/>
      </c>
      <c r="F311" t="str">
        <v/>
      </c>
      <c r="G311" t="str">
        <v/>
      </c>
    </row>
    <row r="312" spans="1:7" ht="15.75" hidden="1" customHeight="1">
      <c r="A312" t="str">
        <v/>
      </c>
      <c r="B312" s="58" t="str">
        <v/>
      </c>
      <c r="C312" s="58" t="str">
        <v/>
      </c>
      <c r="D312" t="str">
        <v/>
      </c>
      <c r="E312" t="str">
        <v/>
      </c>
      <c r="F312" t="str">
        <v/>
      </c>
      <c r="G312" t="str">
        <v/>
      </c>
    </row>
    <row r="313" spans="1:7" ht="15.75" hidden="1" customHeight="1">
      <c r="A313" t="str">
        <v/>
      </c>
      <c r="B313" s="58" t="str">
        <v/>
      </c>
      <c r="C313" s="58" t="str">
        <v/>
      </c>
      <c r="D313" t="str">
        <v/>
      </c>
      <c r="E313" t="str">
        <v/>
      </c>
      <c r="F313" t="str">
        <v/>
      </c>
      <c r="G313" t="str">
        <v/>
      </c>
    </row>
    <row r="314" spans="1:7" ht="15.75" hidden="1" customHeight="1">
      <c r="A314" t="str">
        <v/>
      </c>
      <c r="B314" s="58" t="str">
        <v/>
      </c>
      <c r="C314" s="58" t="str">
        <v/>
      </c>
      <c r="D314" t="str">
        <v/>
      </c>
      <c r="E314" t="str">
        <v/>
      </c>
      <c r="F314" t="str">
        <v/>
      </c>
      <c r="G314" t="str">
        <v/>
      </c>
    </row>
    <row r="315" spans="1:7" ht="15.75" hidden="1" customHeight="1">
      <c r="A315" t="str">
        <v/>
      </c>
      <c r="B315" s="58" t="str">
        <v/>
      </c>
      <c r="C315" s="58" t="str">
        <v/>
      </c>
      <c r="D315" t="str">
        <v/>
      </c>
      <c r="E315" t="str">
        <v/>
      </c>
      <c r="F315" t="str">
        <v/>
      </c>
      <c r="G315" t="str">
        <v/>
      </c>
    </row>
    <row r="316" spans="1:7" ht="15.75" hidden="1" customHeight="1">
      <c r="A316" t="str">
        <v/>
      </c>
      <c r="B316" s="58" t="str">
        <v/>
      </c>
      <c r="C316" s="58" t="str">
        <v/>
      </c>
      <c r="D316" t="str">
        <v/>
      </c>
      <c r="E316" t="str">
        <v/>
      </c>
      <c r="F316" t="str">
        <v/>
      </c>
      <c r="G316" t="str">
        <v/>
      </c>
    </row>
    <row r="317" spans="1:7" ht="15.75" hidden="1" customHeight="1">
      <c r="A317" t="str">
        <v/>
      </c>
      <c r="B317" s="58" t="str">
        <v/>
      </c>
      <c r="C317" s="58" t="str">
        <v/>
      </c>
      <c r="D317" t="str">
        <v/>
      </c>
      <c r="E317" t="str">
        <v/>
      </c>
      <c r="F317" t="str">
        <v/>
      </c>
      <c r="G317" t="str">
        <v/>
      </c>
    </row>
    <row r="318" spans="1:7" ht="15.75" hidden="1" customHeight="1">
      <c r="A318" t="str">
        <v/>
      </c>
      <c r="B318" s="58" t="str">
        <v/>
      </c>
      <c r="C318" s="58" t="str">
        <v/>
      </c>
      <c r="D318" t="str">
        <v/>
      </c>
      <c r="E318" t="str">
        <v/>
      </c>
      <c r="F318" t="str">
        <v/>
      </c>
      <c r="G318" t="str">
        <v/>
      </c>
    </row>
    <row r="319" spans="1:7" ht="15.75" hidden="1" customHeight="1">
      <c r="A319" t="str">
        <v/>
      </c>
      <c r="B319" s="58" t="str">
        <v/>
      </c>
      <c r="C319" s="58" t="str">
        <v/>
      </c>
      <c r="D319" t="str">
        <v/>
      </c>
      <c r="E319" t="str">
        <v/>
      </c>
      <c r="F319" t="str">
        <v/>
      </c>
      <c r="G319" t="str">
        <v/>
      </c>
    </row>
    <row r="320" spans="1:7" ht="15.75" hidden="1" customHeight="1">
      <c r="A320" t="str">
        <v/>
      </c>
      <c r="B320" s="58" t="str">
        <v/>
      </c>
      <c r="C320" s="58" t="str">
        <v/>
      </c>
      <c r="D320" t="str">
        <v/>
      </c>
      <c r="E320" t="str">
        <v/>
      </c>
      <c r="F320" t="str">
        <v/>
      </c>
      <c r="G320" t="str">
        <v/>
      </c>
    </row>
    <row r="321" spans="1:7" ht="15.75" hidden="1" customHeight="1">
      <c r="A321" t="str">
        <v/>
      </c>
      <c r="B321" s="58" t="str">
        <v/>
      </c>
      <c r="C321" s="58" t="str">
        <v/>
      </c>
      <c r="D321" t="str">
        <v/>
      </c>
      <c r="E321" t="str">
        <v/>
      </c>
      <c r="F321" t="str">
        <v/>
      </c>
      <c r="G321" t="str">
        <v/>
      </c>
    </row>
    <row r="322" spans="1:7" ht="15.75" hidden="1" customHeight="1">
      <c r="A322" t="str">
        <v/>
      </c>
      <c r="B322" s="58" t="str">
        <v/>
      </c>
      <c r="C322" s="58" t="str">
        <v/>
      </c>
      <c r="D322" t="str">
        <v/>
      </c>
      <c r="E322" t="str">
        <v/>
      </c>
      <c r="F322" t="str">
        <v/>
      </c>
      <c r="G322" t="str">
        <v/>
      </c>
    </row>
    <row r="323" spans="1:7" ht="15.75" hidden="1" customHeight="1">
      <c r="A323" t="str">
        <v/>
      </c>
      <c r="B323" s="58" t="str">
        <v/>
      </c>
      <c r="C323" s="58" t="str">
        <v/>
      </c>
      <c r="D323" t="str">
        <v/>
      </c>
      <c r="E323" t="str">
        <v/>
      </c>
      <c r="F323" t="str">
        <v/>
      </c>
      <c r="G323" t="str">
        <v/>
      </c>
    </row>
    <row r="324" spans="1:7" ht="15.75" hidden="1" customHeight="1">
      <c r="A324" t="str">
        <v/>
      </c>
      <c r="B324" s="58" t="str">
        <v/>
      </c>
      <c r="C324" s="58" t="str">
        <v/>
      </c>
      <c r="D324" t="str">
        <v/>
      </c>
      <c r="E324" t="str">
        <v/>
      </c>
      <c r="F324" t="str">
        <v/>
      </c>
      <c r="G324" t="str">
        <v/>
      </c>
    </row>
    <row r="325" spans="1:7" ht="15.75" hidden="1" customHeight="1">
      <c r="A325" t="str">
        <v/>
      </c>
      <c r="B325" s="58" t="str">
        <v/>
      </c>
      <c r="C325" s="58" t="str">
        <v/>
      </c>
      <c r="D325" t="str">
        <v/>
      </c>
      <c r="E325" t="str">
        <v/>
      </c>
      <c r="F325" t="str">
        <v/>
      </c>
      <c r="G325" t="str">
        <v/>
      </c>
    </row>
    <row r="326" spans="1:7" ht="15.75" hidden="1" customHeight="1">
      <c r="A326" t="str">
        <v/>
      </c>
      <c r="B326" s="58" t="str">
        <v/>
      </c>
      <c r="C326" s="58" t="str">
        <v/>
      </c>
      <c r="D326" t="str">
        <v/>
      </c>
      <c r="E326" t="str">
        <v/>
      </c>
      <c r="F326" t="str">
        <v/>
      </c>
      <c r="G326" t="str">
        <v/>
      </c>
    </row>
    <row r="327" spans="1:7" ht="15.75" hidden="1" customHeight="1">
      <c r="A327" t="str">
        <v/>
      </c>
      <c r="B327" s="58" t="str">
        <v/>
      </c>
      <c r="C327" s="58" t="str">
        <v/>
      </c>
      <c r="D327" t="str">
        <v/>
      </c>
      <c r="E327" t="str">
        <v/>
      </c>
      <c r="F327" t="str">
        <v/>
      </c>
      <c r="G327" t="str">
        <v/>
      </c>
    </row>
    <row r="328" spans="1:7" ht="15.75" hidden="1" customHeight="1">
      <c r="A328" t="str">
        <v/>
      </c>
      <c r="B328" s="58" t="str">
        <v/>
      </c>
      <c r="C328" s="58" t="str">
        <v/>
      </c>
      <c r="D328" t="str">
        <v/>
      </c>
      <c r="E328" t="str">
        <v/>
      </c>
      <c r="F328" t="str">
        <v/>
      </c>
      <c r="G328" t="str">
        <v/>
      </c>
    </row>
    <row r="329" spans="1:7" ht="15.75" hidden="1" customHeight="1">
      <c r="A329" t="str">
        <v/>
      </c>
      <c r="B329" s="58" t="str">
        <v/>
      </c>
      <c r="C329" s="58" t="str">
        <v/>
      </c>
      <c r="D329" t="str">
        <v/>
      </c>
      <c r="E329" t="str">
        <v/>
      </c>
      <c r="F329" t="str">
        <v/>
      </c>
      <c r="G329" t="str">
        <v/>
      </c>
    </row>
    <row r="330" spans="1:7" ht="15.75" hidden="1" customHeight="1">
      <c r="A330" t="str">
        <v/>
      </c>
      <c r="B330" s="58" t="str">
        <v/>
      </c>
      <c r="C330" s="58" t="str">
        <v/>
      </c>
      <c r="D330" t="str">
        <v/>
      </c>
      <c r="E330" t="str">
        <v/>
      </c>
      <c r="F330" t="str">
        <v/>
      </c>
      <c r="G330" t="str">
        <v/>
      </c>
    </row>
    <row r="331" spans="1:7" ht="15.75" hidden="1" customHeight="1">
      <c r="A331" t="str">
        <v/>
      </c>
      <c r="B331" s="58" t="str">
        <v/>
      </c>
      <c r="C331" s="58" t="str">
        <v/>
      </c>
      <c r="D331" t="str">
        <v/>
      </c>
      <c r="E331" t="str">
        <v/>
      </c>
      <c r="F331" t="str">
        <v/>
      </c>
      <c r="G331" t="str">
        <v/>
      </c>
    </row>
    <row r="332" spans="1:7" ht="15.75" hidden="1" customHeight="1">
      <c r="A332" t="str">
        <v/>
      </c>
      <c r="B332" s="58" t="str">
        <v/>
      </c>
      <c r="C332" s="58" t="str">
        <v/>
      </c>
      <c r="D332" t="str">
        <v/>
      </c>
      <c r="E332" t="str">
        <v/>
      </c>
      <c r="F332" t="str">
        <v/>
      </c>
      <c r="G332" t="str">
        <v/>
      </c>
    </row>
    <row r="333" spans="1:7" ht="15.75" hidden="1" customHeight="1">
      <c r="A333" t="str">
        <v/>
      </c>
      <c r="B333" s="58" t="str">
        <v/>
      </c>
      <c r="C333" s="58" t="str">
        <v/>
      </c>
      <c r="D333" t="str">
        <v/>
      </c>
      <c r="E333" t="str">
        <v/>
      </c>
      <c r="F333" t="str">
        <v/>
      </c>
      <c r="G333" t="str">
        <v/>
      </c>
    </row>
    <row r="334" spans="1:7" ht="15.75" hidden="1" customHeight="1">
      <c r="A334" t="str">
        <v/>
      </c>
      <c r="B334" s="58" t="str">
        <v/>
      </c>
      <c r="C334" s="58" t="str">
        <v/>
      </c>
      <c r="D334" t="str">
        <v/>
      </c>
      <c r="E334" t="str">
        <v/>
      </c>
      <c r="F334" t="str">
        <v/>
      </c>
      <c r="G334" t="str">
        <v/>
      </c>
    </row>
    <row r="335" spans="1:7" ht="15.75" hidden="1" customHeight="1">
      <c r="A335" t="str">
        <v/>
      </c>
      <c r="B335" s="58" t="str">
        <v/>
      </c>
      <c r="C335" s="58" t="str">
        <v/>
      </c>
      <c r="D335" t="str">
        <v/>
      </c>
      <c r="E335" t="str">
        <v/>
      </c>
      <c r="F335" t="str">
        <v/>
      </c>
      <c r="G335" t="str">
        <v/>
      </c>
    </row>
    <row r="336" spans="1:7" ht="15.75" hidden="1" customHeight="1">
      <c r="A336" t="str">
        <v/>
      </c>
      <c r="B336" s="58" t="str">
        <v/>
      </c>
      <c r="C336" s="58" t="str">
        <v/>
      </c>
      <c r="D336" t="str">
        <v/>
      </c>
      <c r="E336" t="str">
        <v/>
      </c>
      <c r="F336" t="str">
        <v/>
      </c>
      <c r="G336" t="str">
        <v/>
      </c>
    </row>
    <row r="337" spans="1:7" ht="15.75" hidden="1" customHeight="1">
      <c r="A337" t="str">
        <v/>
      </c>
      <c r="B337" s="58" t="str">
        <v/>
      </c>
      <c r="C337" s="58" t="str">
        <v/>
      </c>
      <c r="D337" t="str">
        <v/>
      </c>
      <c r="E337" t="str">
        <v/>
      </c>
      <c r="F337" t="str">
        <v/>
      </c>
      <c r="G337" t="str">
        <v/>
      </c>
    </row>
    <row r="338" spans="1:7" ht="15.75" hidden="1" customHeight="1">
      <c r="A338" t="str">
        <v/>
      </c>
      <c r="B338" s="58" t="str">
        <v/>
      </c>
      <c r="C338" s="58" t="str">
        <v/>
      </c>
      <c r="D338" t="str">
        <v/>
      </c>
      <c r="E338" t="str">
        <v/>
      </c>
      <c r="F338" t="str">
        <v/>
      </c>
      <c r="G338" t="str">
        <v/>
      </c>
    </row>
    <row r="339" spans="1:7" ht="15.75" hidden="1" customHeight="1">
      <c r="A339" t="str">
        <v/>
      </c>
      <c r="B339" s="58" t="str">
        <v/>
      </c>
      <c r="C339" s="58" t="str">
        <v/>
      </c>
      <c r="D339" t="str">
        <v/>
      </c>
      <c r="E339" t="str">
        <v/>
      </c>
      <c r="F339" t="str">
        <v/>
      </c>
      <c r="G339" t="str">
        <v/>
      </c>
    </row>
    <row r="340" spans="1:7" ht="15.75" hidden="1" customHeight="1">
      <c r="A340" t="str">
        <v/>
      </c>
      <c r="B340" s="58" t="str">
        <v/>
      </c>
      <c r="C340" s="58" t="str">
        <v/>
      </c>
      <c r="D340" t="str">
        <v/>
      </c>
      <c r="E340" t="str">
        <v/>
      </c>
      <c r="F340" t="str">
        <v/>
      </c>
      <c r="G340" t="str">
        <v/>
      </c>
    </row>
    <row r="341" spans="1:7" ht="15.75" hidden="1" customHeight="1">
      <c r="A341" t="str">
        <v/>
      </c>
      <c r="B341" s="58" t="str">
        <v/>
      </c>
      <c r="C341" s="58" t="str">
        <v/>
      </c>
      <c r="D341" t="str">
        <v/>
      </c>
      <c r="E341" t="str">
        <v/>
      </c>
      <c r="F341" t="str">
        <v/>
      </c>
      <c r="G341" t="str">
        <v/>
      </c>
    </row>
    <row r="342" spans="1:7" ht="15.75" hidden="1" customHeight="1">
      <c r="A342" t="str">
        <v/>
      </c>
      <c r="B342" s="58" t="str">
        <v/>
      </c>
      <c r="C342" s="58" t="str">
        <v/>
      </c>
      <c r="D342" t="str">
        <v/>
      </c>
      <c r="E342" t="str">
        <v/>
      </c>
      <c r="F342" t="str">
        <v/>
      </c>
      <c r="G342" t="str">
        <v/>
      </c>
    </row>
    <row r="343" spans="1:7" ht="15.75" hidden="1" customHeight="1">
      <c r="A343" t="str">
        <v/>
      </c>
      <c r="B343" s="58" t="str">
        <v/>
      </c>
      <c r="C343" s="58" t="str">
        <v/>
      </c>
      <c r="D343" t="str">
        <v/>
      </c>
      <c r="E343" t="str">
        <v/>
      </c>
      <c r="F343" t="str">
        <v/>
      </c>
      <c r="G343" t="str">
        <v/>
      </c>
    </row>
    <row r="344" spans="1:7" ht="15.75" hidden="1" customHeight="1">
      <c r="A344" t="str">
        <v/>
      </c>
      <c r="B344" s="58" t="str">
        <v/>
      </c>
      <c r="C344" s="58" t="str">
        <v/>
      </c>
      <c r="D344" t="str">
        <v/>
      </c>
      <c r="E344" t="str">
        <v/>
      </c>
      <c r="F344" t="str">
        <v/>
      </c>
      <c r="G344" t="str">
        <v/>
      </c>
    </row>
    <row r="345" spans="1:7" ht="15.75" hidden="1" customHeight="1">
      <c r="A345" t="str">
        <v/>
      </c>
      <c r="B345" s="58" t="str">
        <v/>
      </c>
      <c r="C345" s="58" t="str">
        <v/>
      </c>
      <c r="D345" t="str">
        <v/>
      </c>
      <c r="E345" t="str">
        <v/>
      </c>
      <c r="F345" t="str">
        <v/>
      </c>
      <c r="G345" t="str">
        <v/>
      </c>
    </row>
    <row r="346" spans="1:7" ht="15.75" hidden="1" customHeight="1">
      <c r="A346" t="str">
        <v/>
      </c>
      <c r="B346" s="58" t="str">
        <v/>
      </c>
      <c r="C346" s="58" t="str">
        <v/>
      </c>
      <c r="D346" t="str">
        <v/>
      </c>
      <c r="E346" t="str">
        <v/>
      </c>
      <c r="F346" t="str">
        <v/>
      </c>
      <c r="G346" t="str">
        <v/>
      </c>
    </row>
    <row r="347" spans="1:7" ht="15.75" hidden="1" customHeight="1">
      <c r="A347" t="str">
        <v/>
      </c>
      <c r="B347" s="58" t="str">
        <v/>
      </c>
      <c r="C347" s="58" t="str">
        <v/>
      </c>
      <c r="D347" t="str">
        <v/>
      </c>
      <c r="E347" t="str">
        <v/>
      </c>
      <c r="F347" t="str">
        <v/>
      </c>
      <c r="G347" t="str">
        <v/>
      </c>
    </row>
    <row r="348" spans="1:7" ht="15.75" hidden="1" customHeight="1">
      <c r="A348" t="str">
        <v/>
      </c>
      <c r="B348" s="58" t="str">
        <v/>
      </c>
      <c r="C348" s="58" t="str">
        <v/>
      </c>
      <c r="D348" t="str">
        <v/>
      </c>
      <c r="E348" t="str">
        <v/>
      </c>
      <c r="F348" t="str">
        <v/>
      </c>
      <c r="G348" t="str">
        <v/>
      </c>
    </row>
    <row r="349" spans="1:7" ht="15.75" hidden="1" customHeight="1">
      <c r="A349" t="str">
        <v/>
      </c>
      <c r="B349" s="58" t="str">
        <v/>
      </c>
      <c r="C349" s="58" t="str">
        <v/>
      </c>
      <c r="D349" t="str">
        <v/>
      </c>
      <c r="E349" t="str">
        <v/>
      </c>
      <c r="F349" t="str">
        <v/>
      </c>
      <c r="G349" t="str">
        <v/>
      </c>
    </row>
    <row r="350" spans="1:7" ht="15.75" hidden="1" customHeight="1">
      <c r="A350" t="str">
        <v/>
      </c>
      <c r="B350" s="58" t="str">
        <v/>
      </c>
      <c r="C350" s="58" t="str">
        <v/>
      </c>
      <c r="D350" t="str">
        <v/>
      </c>
      <c r="E350" t="str">
        <v/>
      </c>
      <c r="F350" t="str">
        <v/>
      </c>
      <c r="G350" t="str">
        <v/>
      </c>
    </row>
    <row r="351" spans="1:7" ht="15.75" hidden="1" customHeight="1">
      <c r="A351" t="str">
        <v/>
      </c>
      <c r="B351" s="58" t="str">
        <v/>
      </c>
      <c r="C351" s="58" t="str">
        <v/>
      </c>
      <c r="D351" t="str">
        <v/>
      </c>
      <c r="E351" t="str">
        <v/>
      </c>
      <c r="F351" t="str">
        <v/>
      </c>
      <c r="G351" t="str">
        <v/>
      </c>
    </row>
    <row r="352" spans="1:7" ht="15.75" hidden="1" customHeight="1">
      <c r="A352" t="str">
        <v/>
      </c>
      <c r="B352" s="58" t="str">
        <v/>
      </c>
      <c r="C352" s="58" t="str">
        <v/>
      </c>
      <c r="D352" t="str">
        <v/>
      </c>
      <c r="E352" t="str">
        <v/>
      </c>
      <c r="F352" t="str">
        <v/>
      </c>
      <c r="G352" t="str">
        <v/>
      </c>
    </row>
    <row r="353" spans="1:7" ht="15.75" hidden="1" customHeight="1">
      <c r="A353" t="str">
        <v/>
      </c>
      <c r="B353" s="58" t="str">
        <v/>
      </c>
      <c r="C353" s="58" t="str">
        <v/>
      </c>
      <c r="D353" t="str">
        <v/>
      </c>
      <c r="E353" t="str">
        <v/>
      </c>
      <c r="F353" t="str">
        <v/>
      </c>
      <c r="G353" t="str">
        <v/>
      </c>
    </row>
    <row r="354" spans="1:7" ht="15.75" hidden="1" customHeight="1">
      <c r="A354" t="str">
        <v/>
      </c>
      <c r="B354" s="58" t="str">
        <v/>
      </c>
      <c r="C354" s="58" t="str">
        <v/>
      </c>
      <c r="D354" t="str">
        <v/>
      </c>
      <c r="E354" t="str">
        <v/>
      </c>
      <c r="F354" t="str">
        <v/>
      </c>
      <c r="G354" t="str">
        <v/>
      </c>
    </row>
    <row r="355" spans="1:7" ht="15.75" hidden="1" customHeight="1">
      <c r="A355" t="str">
        <v/>
      </c>
      <c r="B355" s="58" t="str">
        <v/>
      </c>
      <c r="C355" s="58" t="str">
        <v/>
      </c>
      <c r="D355" t="str">
        <v/>
      </c>
      <c r="E355" t="str">
        <v/>
      </c>
      <c r="F355" t="str">
        <v/>
      </c>
      <c r="G355" t="str">
        <v/>
      </c>
    </row>
    <row r="356" spans="1:7" ht="15.75" hidden="1" customHeight="1">
      <c r="A356" t="str">
        <v/>
      </c>
      <c r="B356" s="58" t="str">
        <v/>
      </c>
      <c r="C356" s="58" t="str">
        <v/>
      </c>
      <c r="D356" t="str">
        <v/>
      </c>
      <c r="E356" t="str">
        <v/>
      </c>
      <c r="F356" t="str">
        <v/>
      </c>
      <c r="G356" t="str">
        <v/>
      </c>
    </row>
    <row r="357" spans="1:7" ht="15.75" hidden="1" customHeight="1">
      <c r="A357" t="str">
        <v/>
      </c>
      <c r="B357" s="58" t="str">
        <v/>
      </c>
      <c r="C357" s="58" t="str">
        <v/>
      </c>
      <c r="D357" t="str">
        <v/>
      </c>
      <c r="E357" t="str">
        <v/>
      </c>
      <c r="F357" t="str">
        <v/>
      </c>
      <c r="G357" t="str">
        <v/>
      </c>
    </row>
    <row r="358" spans="1:7" ht="15.75" hidden="1" customHeight="1">
      <c r="A358" t="str">
        <v/>
      </c>
      <c r="B358" s="58" t="str">
        <v/>
      </c>
      <c r="C358" s="58" t="str">
        <v/>
      </c>
      <c r="D358" t="str">
        <v/>
      </c>
      <c r="E358" t="str">
        <v/>
      </c>
      <c r="F358" t="str">
        <v/>
      </c>
      <c r="G358" t="str">
        <v/>
      </c>
    </row>
    <row r="359" spans="1:7" ht="15.75" hidden="1" customHeight="1">
      <c r="A359" t="str">
        <v/>
      </c>
      <c r="B359" s="58" t="str">
        <v/>
      </c>
      <c r="C359" s="58" t="str">
        <v/>
      </c>
      <c r="D359" t="str">
        <v/>
      </c>
      <c r="E359" t="str">
        <v/>
      </c>
      <c r="F359" t="str">
        <v/>
      </c>
      <c r="G359" t="str">
        <v/>
      </c>
    </row>
    <row r="360" spans="1:7" ht="15.75" hidden="1" customHeight="1">
      <c r="A360" t="str">
        <v/>
      </c>
      <c r="B360" s="58" t="str">
        <v/>
      </c>
      <c r="C360" s="58" t="str">
        <v/>
      </c>
      <c r="D360" t="str">
        <v/>
      </c>
      <c r="E360" t="str">
        <v/>
      </c>
      <c r="F360" t="str">
        <v/>
      </c>
      <c r="G360" t="str">
        <v/>
      </c>
    </row>
    <row r="361" spans="1:7" ht="15.75" hidden="1" customHeight="1">
      <c r="A361" t="str">
        <v/>
      </c>
      <c r="B361" s="58" t="str">
        <v/>
      </c>
      <c r="C361" s="58" t="str">
        <v/>
      </c>
      <c r="D361" t="str">
        <v/>
      </c>
      <c r="E361" t="str">
        <v/>
      </c>
      <c r="F361" t="str">
        <v/>
      </c>
      <c r="G361" t="str">
        <v/>
      </c>
    </row>
    <row r="362" spans="1:7" ht="15.75" hidden="1" customHeight="1">
      <c r="A362" t="str">
        <v/>
      </c>
      <c r="B362" s="58" t="str">
        <v/>
      </c>
      <c r="C362" s="58" t="str">
        <v/>
      </c>
      <c r="D362" t="str">
        <v/>
      </c>
      <c r="E362" t="str">
        <v/>
      </c>
      <c r="F362" t="str">
        <v/>
      </c>
      <c r="G362" t="str">
        <v/>
      </c>
    </row>
    <row r="363" spans="1:7" ht="15.75" hidden="1" customHeight="1">
      <c r="A363" t="str">
        <v/>
      </c>
      <c r="B363" s="58" t="str">
        <v/>
      </c>
      <c r="C363" s="58" t="str">
        <v/>
      </c>
      <c r="D363" t="str">
        <v/>
      </c>
      <c r="E363" t="str">
        <v/>
      </c>
      <c r="F363" t="str">
        <v/>
      </c>
      <c r="G363" t="str">
        <v/>
      </c>
    </row>
    <row r="364" spans="1:7" ht="15.75" hidden="1" customHeight="1">
      <c r="A364" t="str">
        <v/>
      </c>
      <c r="B364" s="58" t="str">
        <v/>
      </c>
      <c r="C364" s="58" t="str">
        <v/>
      </c>
      <c r="D364" t="str">
        <v/>
      </c>
      <c r="E364" t="str">
        <v/>
      </c>
      <c r="F364" t="str">
        <v/>
      </c>
      <c r="G364" t="str">
        <v/>
      </c>
    </row>
    <row r="365" spans="1:7" ht="15.75" hidden="1" customHeight="1">
      <c r="A365" t="str">
        <v/>
      </c>
      <c r="B365" s="58" t="str">
        <v/>
      </c>
      <c r="C365" s="58" t="str">
        <v/>
      </c>
      <c r="D365" t="str">
        <v/>
      </c>
      <c r="E365" t="str">
        <v/>
      </c>
      <c r="F365" t="str">
        <v/>
      </c>
      <c r="G365" t="str">
        <v/>
      </c>
    </row>
    <row r="366" spans="1:7" ht="15.75" hidden="1" customHeight="1">
      <c r="A366" t="str">
        <v/>
      </c>
      <c r="B366" s="58" t="str">
        <v/>
      </c>
      <c r="C366" s="58" t="str">
        <v/>
      </c>
      <c r="D366" t="str">
        <v/>
      </c>
      <c r="E366" t="str">
        <v/>
      </c>
      <c r="F366" t="str">
        <v/>
      </c>
      <c r="G366" t="str">
        <v/>
      </c>
    </row>
    <row r="367" spans="1:7" ht="15.75" hidden="1" customHeight="1">
      <c r="A367" t="str">
        <v/>
      </c>
      <c r="B367" s="58" t="str">
        <v/>
      </c>
      <c r="C367" s="58" t="str">
        <v/>
      </c>
      <c r="D367" t="str">
        <v/>
      </c>
      <c r="E367" t="str">
        <v/>
      </c>
      <c r="F367" t="str">
        <v/>
      </c>
      <c r="G367" t="str">
        <v/>
      </c>
    </row>
    <row r="368" spans="1:7" ht="15.75" hidden="1" customHeight="1">
      <c r="A368" t="str">
        <v/>
      </c>
      <c r="B368" s="58" t="str">
        <v/>
      </c>
      <c r="C368" s="58" t="str">
        <v/>
      </c>
      <c r="D368" t="str">
        <v/>
      </c>
      <c r="E368" t="str">
        <v/>
      </c>
      <c r="F368" t="str">
        <v/>
      </c>
      <c r="G368" t="str">
        <v/>
      </c>
    </row>
    <row r="369" spans="1:7" ht="15.75" hidden="1" customHeight="1">
      <c r="A369" t="str">
        <v/>
      </c>
      <c r="B369" s="58" t="str">
        <v/>
      </c>
      <c r="C369" s="58" t="str">
        <v/>
      </c>
      <c r="D369" t="str">
        <v/>
      </c>
      <c r="E369" t="str">
        <v/>
      </c>
      <c r="F369" t="str">
        <v/>
      </c>
      <c r="G369" t="str">
        <v/>
      </c>
    </row>
    <row r="370" spans="1:7" ht="15.75" hidden="1" customHeight="1">
      <c r="A370" t="str">
        <v/>
      </c>
      <c r="B370" s="58" t="str">
        <v/>
      </c>
      <c r="C370" s="58" t="str">
        <v/>
      </c>
      <c r="D370" t="str">
        <v/>
      </c>
      <c r="E370" t="str">
        <v/>
      </c>
      <c r="F370" t="str">
        <v/>
      </c>
      <c r="G370" t="str">
        <v/>
      </c>
    </row>
    <row r="371" spans="1:7" ht="15.75" hidden="1" customHeight="1">
      <c r="A371" t="str">
        <v/>
      </c>
      <c r="B371" s="58" t="str">
        <v/>
      </c>
      <c r="C371" s="58" t="str">
        <v/>
      </c>
      <c r="D371" t="str">
        <v/>
      </c>
      <c r="E371" t="str">
        <v/>
      </c>
      <c r="F371" t="str">
        <v/>
      </c>
      <c r="G371" t="str">
        <v/>
      </c>
    </row>
    <row r="372" spans="1:7" ht="15.75" hidden="1" customHeight="1">
      <c r="A372" t="str">
        <v/>
      </c>
      <c r="B372" s="58" t="str">
        <v/>
      </c>
      <c r="C372" s="58" t="str">
        <v/>
      </c>
      <c r="D372" t="str">
        <v/>
      </c>
      <c r="E372" t="str">
        <v/>
      </c>
      <c r="F372" t="str">
        <v/>
      </c>
      <c r="G372" t="str">
        <v/>
      </c>
    </row>
    <row r="373" spans="1:7" ht="15.75" hidden="1" customHeight="1">
      <c r="A373" t="str">
        <v/>
      </c>
      <c r="B373" s="58" t="str">
        <v/>
      </c>
      <c r="C373" s="58" t="str">
        <v/>
      </c>
      <c r="D373" t="str">
        <v/>
      </c>
      <c r="E373" t="str">
        <v/>
      </c>
      <c r="F373" t="str">
        <v/>
      </c>
      <c r="G373" t="str">
        <v/>
      </c>
    </row>
    <row r="374" spans="1:7" ht="15.75" hidden="1" customHeight="1">
      <c r="A374" t="str">
        <v/>
      </c>
      <c r="B374" s="58" t="str">
        <v/>
      </c>
      <c r="C374" s="58" t="str">
        <v/>
      </c>
      <c r="D374" t="str">
        <v/>
      </c>
      <c r="E374" t="str">
        <v/>
      </c>
      <c r="F374" t="str">
        <v/>
      </c>
      <c r="G374" t="str">
        <v/>
      </c>
    </row>
    <row r="375" spans="1:7" ht="15.75" hidden="1" customHeight="1">
      <c r="A375" t="str">
        <v/>
      </c>
      <c r="B375" s="58" t="str">
        <v/>
      </c>
      <c r="C375" s="58" t="str">
        <v/>
      </c>
      <c r="D375" t="str">
        <v/>
      </c>
      <c r="E375" t="str">
        <v/>
      </c>
      <c r="F375" t="str">
        <v/>
      </c>
      <c r="G375" t="str">
        <v/>
      </c>
    </row>
    <row r="376" spans="1:7" ht="15.75" hidden="1" customHeight="1">
      <c r="A376" t="str">
        <v/>
      </c>
      <c r="B376" s="58" t="str">
        <v/>
      </c>
      <c r="C376" s="58" t="str">
        <v/>
      </c>
      <c r="D376" t="str">
        <v/>
      </c>
      <c r="E376" t="str">
        <v/>
      </c>
      <c r="F376" t="str">
        <v/>
      </c>
      <c r="G376" t="str">
        <v/>
      </c>
    </row>
    <row r="377" spans="1:7" ht="15.75" hidden="1" customHeight="1">
      <c r="A377" t="str">
        <v/>
      </c>
      <c r="B377" s="58" t="str">
        <v/>
      </c>
      <c r="C377" s="58" t="str">
        <v/>
      </c>
      <c r="D377" t="str">
        <v/>
      </c>
      <c r="E377" t="str">
        <v/>
      </c>
      <c r="F377" t="str">
        <v/>
      </c>
      <c r="G377" t="str">
        <v/>
      </c>
    </row>
    <row r="378" spans="1:7" ht="15.75" hidden="1" customHeight="1">
      <c r="A378" t="str">
        <v/>
      </c>
      <c r="B378" s="58" t="str">
        <v/>
      </c>
      <c r="C378" s="58" t="str">
        <v/>
      </c>
      <c r="D378" t="str">
        <v/>
      </c>
      <c r="E378" t="str">
        <v/>
      </c>
      <c r="F378" t="str">
        <v/>
      </c>
      <c r="G378" t="str">
        <v/>
      </c>
    </row>
    <row r="379" spans="1:7" ht="15.75" hidden="1" customHeight="1">
      <c r="A379" t="str">
        <v/>
      </c>
      <c r="B379" s="58" t="str">
        <v/>
      </c>
      <c r="C379" s="58" t="str">
        <v/>
      </c>
      <c r="D379" t="str">
        <v/>
      </c>
      <c r="E379" t="str">
        <v/>
      </c>
      <c r="F379" t="str">
        <v/>
      </c>
      <c r="G379" t="str">
        <v/>
      </c>
    </row>
    <row r="380" spans="1:7" ht="15.75" hidden="1" customHeight="1">
      <c r="A380" t="str">
        <v/>
      </c>
      <c r="B380" s="58" t="str">
        <v/>
      </c>
      <c r="C380" s="58" t="str">
        <v/>
      </c>
      <c r="D380" t="str">
        <v/>
      </c>
      <c r="E380" t="str">
        <v/>
      </c>
      <c r="F380" t="str">
        <v/>
      </c>
      <c r="G380" t="str">
        <v/>
      </c>
    </row>
    <row r="381" spans="1:7" ht="15.75" hidden="1" customHeight="1">
      <c r="A381" t="str">
        <v/>
      </c>
      <c r="B381" s="58" t="str">
        <v/>
      </c>
      <c r="C381" s="58" t="str">
        <v/>
      </c>
      <c r="D381" t="str">
        <v/>
      </c>
      <c r="E381" t="str">
        <v/>
      </c>
      <c r="F381" t="str">
        <v/>
      </c>
      <c r="G381" t="str">
        <v/>
      </c>
    </row>
    <row r="382" spans="1:7" ht="15.75" hidden="1" customHeight="1">
      <c r="A382" t="str">
        <v/>
      </c>
      <c r="B382" s="58" t="str">
        <v/>
      </c>
      <c r="C382" s="58" t="str">
        <v/>
      </c>
      <c r="D382" t="str">
        <v/>
      </c>
      <c r="E382" t="str">
        <v/>
      </c>
      <c r="F382" t="str">
        <v/>
      </c>
      <c r="G382" t="str">
        <v/>
      </c>
    </row>
    <row r="383" spans="1:7" ht="15.75" hidden="1" customHeight="1">
      <c r="A383" t="str">
        <v/>
      </c>
      <c r="B383" s="58" t="str">
        <v/>
      </c>
      <c r="C383" s="58" t="str">
        <v/>
      </c>
      <c r="D383" t="str">
        <v/>
      </c>
      <c r="E383" t="str">
        <v/>
      </c>
      <c r="F383" t="str">
        <v/>
      </c>
      <c r="G383" t="str">
        <v/>
      </c>
    </row>
    <row r="384" spans="1:7" ht="15.75" hidden="1" customHeight="1">
      <c r="A384" t="str">
        <v/>
      </c>
      <c r="B384" s="58" t="str">
        <v/>
      </c>
      <c r="C384" s="58" t="str">
        <v/>
      </c>
      <c r="D384" t="str">
        <v/>
      </c>
      <c r="E384" t="str">
        <v/>
      </c>
      <c r="F384" t="str">
        <v/>
      </c>
      <c r="G384" t="str">
        <v/>
      </c>
    </row>
    <row r="385" spans="1:7" ht="15.75" hidden="1" customHeight="1">
      <c r="A385" t="str">
        <v/>
      </c>
      <c r="B385" s="58" t="str">
        <v/>
      </c>
      <c r="C385" s="58" t="str">
        <v/>
      </c>
      <c r="D385" t="str">
        <v/>
      </c>
      <c r="E385" t="str">
        <v/>
      </c>
      <c r="F385" t="str">
        <v/>
      </c>
      <c r="G385" t="str">
        <v/>
      </c>
    </row>
    <row r="386" spans="1:7" ht="15.75" hidden="1" customHeight="1">
      <c r="A386" t="str">
        <v/>
      </c>
      <c r="B386" s="58" t="str">
        <v/>
      </c>
      <c r="C386" s="58" t="str">
        <v/>
      </c>
      <c r="D386" t="str">
        <v/>
      </c>
      <c r="E386" t="str">
        <v/>
      </c>
      <c r="F386" t="str">
        <v/>
      </c>
      <c r="G386" t="str">
        <v/>
      </c>
    </row>
    <row r="387" spans="1:7" ht="15.75" hidden="1" customHeight="1">
      <c r="A387" t="str">
        <v/>
      </c>
      <c r="B387" s="58" t="str">
        <v/>
      </c>
      <c r="C387" s="58" t="str">
        <v/>
      </c>
      <c r="D387" t="str">
        <v/>
      </c>
      <c r="E387" t="str">
        <v/>
      </c>
      <c r="F387" t="str">
        <v/>
      </c>
      <c r="G387" t="str">
        <v/>
      </c>
    </row>
    <row r="388" spans="1:7" ht="15.75" hidden="1" customHeight="1">
      <c r="A388" t="str">
        <v/>
      </c>
      <c r="B388" s="58" t="str">
        <v/>
      </c>
      <c r="C388" s="58" t="str">
        <v/>
      </c>
      <c r="D388" t="str">
        <v/>
      </c>
      <c r="E388" t="str">
        <v/>
      </c>
      <c r="F388" t="str">
        <v/>
      </c>
      <c r="G388" t="str">
        <v/>
      </c>
    </row>
    <row r="389" spans="1:7" ht="15.75" hidden="1" customHeight="1">
      <c r="A389" t="str">
        <v/>
      </c>
      <c r="B389" s="58" t="str">
        <v/>
      </c>
      <c r="C389" s="58" t="str">
        <v/>
      </c>
      <c r="D389" t="str">
        <v/>
      </c>
      <c r="E389" t="str">
        <v/>
      </c>
      <c r="F389" t="str">
        <v/>
      </c>
      <c r="G389" t="str">
        <v/>
      </c>
    </row>
    <row r="390" spans="1:7" ht="15.75" hidden="1" customHeight="1">
      <c r="A390" t="str">
        <v/>
      </c>
      <c r="B390" s="58" t="str">
        <v/>
      </c>
      <c r="C390" s="58" t="str">
        <v/>
      </c>
      <c r="D390" t="str">
        <v/>
      </c>
      <c r="E390" t="str">
        <v/>
      </c>
      <c r="F390" t="str">
        <v/>
      </c>
      <c r="G390" t="str">
        <v/>
      </c>
    </row>
    <row r="391" spans="1:7" ht="15.75" hidden="1" customHeight="1">
      <c r="A391" t="str">
        <v/>
      </c>
      <c r="B391" s="58" t="str">
        <v/>
      </c>
      <c r="C391" s="58" t="str">
        <v/>
      </c>
      <c r="D391" t="str">
        <v/>
      </c>
      <c r="E391" t="str">
        <v/>
      </c>
      <c r="F391" t="str">
        <v/>
      </c>
      <c r="G391" t="str">
        <v/>
      </c>
    </row>
    <row r="392" spans="1:7" ht="15.75" hidden="1" customHeight="1">
      <c r="A392" t="str">
        <v/>
      </c>
      <c r="B392" s="58" t="str">
        <v/>
      </c>
      <c r="C392" s="58" t="str">
        <v/>
      </c>
      <c r="D392" t="str">
        <v/>
      </c>
      <c r="E392" t="str">
        <v/>
      </c>
      <c r="F392" t="str">
        <v/>
      </c>
      <c r="G392" t="str">
        <v/>
      </c>
    </row>
    <row r="393" spans="1:7" ht="15.75" hidden="1" customHeight="1">
      <c r="A393" t="str">
        <v/>
      </c>
      <c r="B393" s="58" t="str">
        <v/>
      </c>
      <c r="C393" s="58" t="str">
        <v/>
      </c>
      <c r="D393" t="str">
        <v/>
      </c>
      <c r="E393" t="str">
        <v/>
      </c>
      <c r="F393" t="str">
        <v/>
      </c>
      <c r="G393" t="str">
        <v/>
      </c>
    </row>
    <row r="394" spans="1:7" ht="15.75" hidden="1" customHeight="1">
      <c r="A394" t="str">
        <v/>
      </c>
      <c r="B394" s="58" t="str">
        <v/>
      </c>
      <c r="C394" s="58" t="str">
        <v/>
      </c>
      <c r="D394" t="str">
        <v/>
      </c>
      <c r="E394" t="str">
        <v/>
      </c>
      <c r="F394" t="str">
        <v/>
      </c>
      <c r="G394" t="str">
        <v/>
      </c>
    </row>
    <row r="395" spans="1:7" ht="15.75" hidden="1" customHeight="1">
      <c r="A395" t="str">
        <v/>
      </c>
      <c r="B395" s="58" t="str">
        <v/>
      </c>
      <c r="C395" s="58" t="str">
        <v/>
      </c>
      <c r="D395" t="str">
        <v/>
      </c>
      <c r="E395" t="str">
        <v/>
      </c>
      <c r="F395" t="str">
        <v/>
      </c>
      <c r="G395" t="str">
        <v/>
      </c>
    </row>
    <row r="396" spans="1:7" ht="15.75" hidden="1" customHeight="1">
      <c r="A396" t="str">
        <v/>
      </c>
      <c r="B396" s="58" t="str">
        <v/>
      </c>
      <c r="C396" s="58" t="str">
        <v/>
      </c>
      <c r="D396" t="str">
        <v/>
      </c>
      <c r="E396" t="str">
        <v/>
      </c>
      <c r="F396" t="str">
        <v/>
      </c>
      <c r="G396" t="str">
        <v/>
      </c>
    </row>
    <row r="397" spans="1:7" ht="15.75" hidden="1" customHeight="1">
      <c r="A397" t="str">
        <v/>
      </c>
      <c r="B397" s="58" t="str">
        <v/>
      </c>
      <c r="C397" s="58" t="str">
        <v/>
      </c>
      <c r="D397" t="str">
        <v/>
      </c>
      <c r="E397" t="str">
        <v/>
      </c>
      <c r="F397" t="str">
        <v/>
      </c>
      <c r="G397" t="str">
        <v/>
      </c>
    </row>
    <row r="398" spans="1:7" ht="15.75" hidden="1" customHeight="1">
      <c r="A398" t="str">
        <v/>
      </c>
      <c r="B398" s="58" t="str">
        <v/>
      </c>
      <c r="C398" s="58" t="str">
        <v/>
      </c>
      <c r="D398" t="str">
        <v/>
      </c>
      <c r="E398" t="str">
        <v/>
      </c>
      <c r="F398" t="str">
        <v/>
      </c>
      <c r="G398" t="str">
        <v/>
      </c>
    </row>
    <row r="399" spans="1:7" ht="15.75" hidden="1" customHeight="1">
      <c r="A399" t="str">
        <v/>
      </c>
      <c r="B399" s="58" t="str">
        <v/>
      </c>
      <c r="C399" s="58" t="str">
        <v/>
      </c>
      <c r="D399" t="str">
        <v/>
      </c>
      <c r="E399" t="str">
        <v/>
      </c>
      <c r="F399" t="str">
        <v/>
      </c>
      <c r="G399" t="str">
        <v/>
      </c>
    </row>
    <row r="400" spans="1:7" ht="15.75" hidden="1" customHeight="1">
      <c r="A400" t="str">
        <v/>
      </c>
      <c r="B400" s="58" t="str">
        <v/>
      </c>
      <c r="C400" s="58" t="str">
        <v/>
      </c>
      <c r="D400" t="str">
        <v/>
      </c>
      <c r="E400" t="str">
        <v/>
      </c>
      <c r="F400" t="str">
        <v/>
      </c>
      <c r="G400" t="str">
        <v/>
      </c>
    </row>
    <row r="401" spans="1:7" ht="15.75" hidden="1" customHeight="1">
      <c r="A401" t="str">
        <v/>
      </c>
      <c r="B401" s="58" t="str">
        <v/>
      </c>
      <c r="C401" s="58" t="str">
        <v/>
      </c>
      <c r="D401" t="str">
        <v/>
      </c>
      <c r="E401" t="str">
        <v/>
      </c>
      <c r="F401" t="str">
        <v/>
      </c>
      <c r="G401" t="str">
        <v/>
      </c>
    </row>
    <row r="402" spans="1:7" ht="15.75" hidden="1" customHeight="1">
      <c r="A402" t="str">
        <v/>
      </c>
      <c r="B402" s="58" t="str">
        <v/>
      </c>
      <c r="C402" s="58" t="str">
        <v/>
      </c>
      <c r="D402" t="str">
        <v/>
      </c>
      <c r="E402" t="str">
        <v/>
      </c>
      <c r="F402" t="str">
        <v/>
      </c>
      <c r="G402" t="str">
        <v/>
      </c>
    </row>
    <row r="403" spans="1:7" ht="15.75" hidden="1" customHeight="1">
      <c r="A403" t="str">
        <v/>
      </c>
      <c r="B403" s="58" t="str">
        <v/>
      </c>
      <c r="C403" s="58" t="str">
        <v/>
      </c>
      <c r="D403" t="str">
        <v/>
      </c>
      <c r="E403" t="str">
        <v/>
      </c>
      <c r="F403" t="str">
        <v/>
      </c>
      <c r="G403" t="str">
        <v/>
      </c>
    </row>
    <row r="404" spans="1:7" ht="15.75" hidden="1" customHeight="1">
      <c r="A404" t="str">
        <v/>
      </c>
      <c r="B404" s="58" t="str">
        <v/>
      </c>
      <c r="C404" s="58" t="str">
        <v/>
      </c>
      <c r="D404" t="str">
        <v/>
      </c>
      <c r="E404" t="str">
        <v/>
      </c>
      <c r="F404" t="str">
        <v/>
      </c>
      <c r="G404" t="str">
        <v/>
      </c>
    </row>
    <row r="405" spans="1:7" ht="15.75" hidden="1" customHeight="1">
      <c r="A405" t="str">
        <v/>
      </c>
      <c r="B405" s="58" t="str">
        <v/>
      </c>
      <c r="C405" s="58" t="str">
        <v/>
      </c>
      <c r="D405" t="str">
        <v/>
      </c>
      <c r="E405" t="str">
        <v/>
      </c>
      <c r="F405" t="str">
        <v/>
      </c>
      <c r="G405" t="str">
        <v/>
      </c>
    </row>
    <row r="406" spans="1:7" ht="15.75" hidden="1" customHeight="1">
      <c r="A406" t="str">
        <v/>
      </c>
      <c r="B406" s="58" t="str">
        <v/>
      </c>
      <c r="C406" s="58" t="str">
        <v/>
      </c>
      <c r="D406" t="str">
        <v/>
      </c>
      <c r="E406" t="str">
        <v/>
      </c>
      <c r="F406" t="str">
        <v/>
      </c>
      <c r="G406" t="str">
        <v/>
      </c>
    </row>
    <row r="407" spans="1:7" ht="15.75" hidden="1" customHeight="1">
      <c r="A407" t="str">
        <v/>
      </c>
      <c r="B407" s="58" t="str">
        <v/>
      </c>
      <c r="C407" s="58" t="str">
        <v/>
      </c>
      <c r="D407" t="str">
        <v/>
      </c>
      <c r="E407" t="str">
        <v/>
      </c>
      <c r="F407" t="str">
        <v/>
      </c>
      <c r="G407" t="str">
        <v/>
      </c>
    </row>
    <row r="408" spans="1:7" ht="15.75" hidden="1" customHeight="1">
      <c r="A408" t="str">
        <v/>
      </c>
      <c r="B408" s="58" t="str">
        <v/>
      </c>
      <c r="C408" s="58" t="str">
        <v/>
      </c>
      <c r="D408" t="str">
        <v/>
      </c>
      <c r="E408" t="str">
        <v/>
      </c>
      <c r="F408" t="str">
        <v/>
      </c>
      <c r="G408" t="str">
        <v/>
      </c>
    </row>
    <row r="409" spans="1:7" ht="15.75" hidden="1" customHeight="1">
      <c r="A409" t="str">
        <v/>
      </c>
      <c r="B409" s="58" t="str">
        <v/>
      </c>
      <c r="C409" s="58" t="str">
        <v/>
      </c>
      <c r="D409" t="str">
        <v/>
      </c>
      <c r="E409" t="str">
        <v/>
      </c>
      <c r="F409" t="str">
        <v/>
      </c>
      <c r="G409" t="str">
        <v/>
      </c>
    </row>
    <row r="410" spans="1:7" ht="15.75" hidden="1" customHeight="1">
      <c r="A410" t="str">
        <v/>
      </c>
      <c r="B410" s="58" t="str">
        <v/>
      </c>
      <c r="C410" s="58" t="str">
        <v/>
      </c>
      <c r="D410" t="str">
        <v/>
      </c>
      <c r="E410" t="str">
        <v/>
      </c>
      <c r="F410" t="str">
        <v/>
      </c>
      <c r="G410" t="str">
        <v/>
      </c>
    </row>
    <row r="411" spans="1:7" ht="15.75" hidden="1" customHeight="1">
      <c r="A411" t="str">
        <v/>
      </c>
      <c r="B411" s="58" t="str">
        <v/>
      </c>
      <c r="C411" s="58" t="str">
        <v/>
      </c>
      <c r="D411" t="str">
        <v/>
      </c>
      <c r="E411" t="str">
        <v/>
      </c>
      <c r="F411" t="str">
        <v/>
      </c>
      <c r="G411" t="str">
        <v/>
      </c>
    </row>
    <row r="412" spans="1:7" ht="15.75" hidden="1" customHeight="1">
      <c r="A412" t="str">
        <v/>
      </c>
      <c r="B412" s="58" t="str">
        <v/>
      </c>
      <c r="C412" s="58" t="str">
        <v/>
      </c>
      <c r="D412" t="str">
        <v/>
      </c>
      <c r="E412" t="str">
        <v/>
      </c>
      <c r="F412" t="str">
        <v/>
      </c>
      <c r="G412" t="str">
        <v/>
      </c>
    </row>
    <row r="413" spans="1:7" ht="15.75" hidden="1" customHeight="1">
      <c r="A413" t="str">
        <v/>
      </c>
      <c r="B413" s="58" t="str">
        <v/>
      </c>
      <c r="C413" s="58" t="str">
        <v/>
      </c>
      <c r="D413" t="str">
        <v/>
      </c>
      <c r="E413" t="str">
        <v/>
      </c>
      <c r="F413" t="str">
        <v/>
      </c>
      <c r="G413" t="str">
        <v/>
      </c>
    </row>
    <row r="414" spans="1:7" ht="15.75" hidden="1" customHeight="1">
      <c r="A414" t="str">
        <v/>
      </c>
      <c r="B414" s="58" t="str">
        <v/>
      </c>
      <c r="C414" s="58" t="str">
        <v/>
      </c>
      <c r="D414" t="str">
        <v/>
      </c>
      <c r="E414" t="str">
        <v/>
      </c>
      <c r="F414" t="str">
        <v/>
      </c>
      <c r="G414" t="str">
        <v/>
      </c>
    </row>
    <row r="415" spans="1:7" ht="15.75" hidden="1" customHeight="1">
      <c r="A415" t="str">
        <v/>
      </c>
      <c r="B415" s="58" t="str">
        <v/>
      </c>
      <c r="C415" s="58" t="str">
        <v/>
      </c>
      <c r="D415" t="str">
        <v/>
      </c>
      <c r="E415" t="str">
        <v/>
      </c>
      <c r="F415" t="str">
        <v/>
      </c>
      <c r="G415" t="str">
        <v/>
      </c>
    </row>
    <row r="416" spans="1:7" ht="15.75" hidden="1" customHeight="1">
      <c r="A416" t="str">
        <v/>
      </c>
      <c r="B416" s="58" t="str">
        <v/>
      </c>
      <c r="C416" s="58" t="str">
        <v/>
      </c>
      <c r="D416" t="str">
        <v/>
      </c>
      <c r="E416" t="str">
        <v/>
      </c>
      <c r="F416" t="str">
        <v/>
      </c>
      <c r="G416" t="str">
        <v/>
      </c>
    </row>
    <row r="417" spans="1:7" ht="15.75" hidden="1" customHeight="1">
      <c r="A417" t="str">
        <v/>
      </c>
      <c r="B417" s="58" t="str">
        <v/>
      </c>
      <c r="C417" s="58" t="str">
        <v/>
      </c>
      <c r="D417" t="str">
        <v/>
      </c>
      <c r="E417" t="str">
        <v/>
      </c>
      <c r="F417" t="str">
        <v/>
      </c>
      <c r="G417" t="str">
        <v/>
      </c>
    </row>
    <row r="418" spans="1:7" ht="15.75" hidden="1" customHeight="1">
      <c r="A418" t="str">
        <v/>
      </c>
      <c r="B418" s="58" t="str">
        <v/>
      </c>
      <c r="C418" s="58" t="str">
        <v/>
      </c>
      <c r="D418" t="str">
        <v/>
      </c>
      <c r="E418" t="str">
        <v/>
      </c>
      <c r="F418" t="str">
        <v/>
      </c>
      <c r="G418" t="str">
        <v/>
      </c>
    </row>
    <row r="419" spans="1:7" ht="15.75" hidden="1" customHeight="1">
      <c r="A419" t="str">
        <v/>
      </c>
      <c r="B419" s="58" t="str">
        <v/>
      </c>
      <c r="C419" s="58" t="str">
        <v/>
      </c>
      <c r="D419" t="str">
        <v/>
      </c>
      <c r="E419" t="str">
        <v/>
      </c>
      <c r="F419" t="str">
        <v/>
      </c>
      <c r="G419" t="str">
        <v/>
      </c>
    </row>
    <row r="420" spans="1:7" ht="15.75" hidden="1" customHeight="1">
      <c r="A420" t="str">
        <v/>
      </c>
      <c r="B420" s="58" t="str">
        <v/>
      </c>
      <c r="C420" s="58" t="str">
        <v/>
      </c>
      <c r="D420" t="str">
        <v/>
      </c>
      <c r="E420" t="str">
        <v/>
      </c>
      <c r="F420" t="str">
        <v/>
      </c>
      <c r="G420" t="str">
        <v/>
      </c>
    </row>
    <row r="421" spans="1:7" ht="15.75" hidden="1" customHeight="1">
      <c r="A421" t="str">
        <v/>
      </c>
      <c r="B421" s="58" t="str">
        <v/>
      </c>
      <c r="C421" s="58" t="str">
        <v/>
      </c>
      <c r="D421" t="str">
        <v/>
      </c>
      <c r="E421" t="str">
        <v/>
      </c>
      <c r="F421" t="str">
        <v/>
      </c>
      <c r="G421" t="str">
        <v/>
      </c>
    </row>
    <row r="422" spans="1:7" ht="15.75" hidden="1" customHeight="1">
      <c r="A422" t="str">
        <v/>
      </c>
      <c r="B422" s="58" t="str">
        <v/>
      </c>
      <c r="C422" s="58" t="str">
        <v/>
      </c>
      <c r="D422" t="str">
        <v/>
      </c>
      <c r="E422" t="str">
        <v/>
      </c>
      <c r="F422" t="str">
        <v/>
      </c>
      <c r="G422" t="str">
        <v/>
      </c>
    </row>
    <row r="423" spans="1:7" ht="15.75" hidden="1" customHeight="1">
      <c r="A423" t="str">
        <v/>
      </c>
      <c r="B423" s="58" t="str">
        <v/>
      </c>
      <c r="C423" s="58" t="str">
        <v/>
      </c>
      <c r="D423" t="str">
        <v/>
      </c>
      <c r="E423" t="str">
        <v/>
      </c>
      <c r="F423" t="str">
        <v/>
      </c>
      <c r="G423" t="str">
        <v/>
      </c>
    </row>
    <row r="424" spans="1:7" ht="15.75" hidden="1" customHeight="1">
      <c r="A424" t="str">
        <v/>
      </c>
      <c r="B424" s="58" t="str">
        <v/>
      </c>
      <c r="C424" s="58" t="str">
        <v/>
      </c>
      <c r="D424" t="str">
        <v/>
      </c>
      <c r="E424" t="str">
        <v/>
      </c>
      <c r="F424" t="str">
        <v/>
      </c>
      <c r="G424" t="str">
        <v/>
      </c>
    </row>
    <row r="425" spans="1:7" ht="15.75" hidden="1" customHeight="1">
      <c r="A425" t="str">
        <v/>
      </c>
      <c r="B425" s="58" t="str">
        <v/>
      </c>
      <c r="C425" s="58" t="str">
        <v/>
      </c>
      <c r="D425" t="str">
        <v/>
      </c>
      <c r="E425" t="str">
        <v/>
      </c>
      <c r="F425" t="str">
        <v/>
      </c>
      <c r="G425" t="str">
        <v/>
      </c>
    </row>
    <row r="426" spans="1:7" ht="15.75" hidden="1" customHeight="1">
      <c r="A426" t="str">
        <v/>
      </c>
      <c r="B426" s="58" t="str">
        <v/>
      </c>
      <c r="C426" s="58" t="str">
        <v/>
      </c>
      <c r="D426" t="str">
        <v/>
      </c>
      <c r="E426" t="str">
        <v/>
      </c>
      <c r="F426" t="str">
        <v/>
      </c>
      <c r="G426" t="str">
        <v/>
      </c>
    </row>
    <row r="427" spans="1:7" ht="15.75" hidden="1" customHeight="1">
      <c r="A427" t="str">
        <v/>
      </c>
      <c r="B427" s="58" t="str">
        <v/>
      </c>
      <c r="C427" s="58" t="str">
        <v/>
      </c>
      <c r="D427" t="str">
        <v/>
      </c>
      <c r="E427" t="str">
        <v/>
      </c>
      <c r="F427" t="str">
        <v/>
      </c>
      <c r="G427" t="str">
        <v/>
      </c>
    </row>
    <row r="428" spans="1:7" ht="15.75" hidden="1" customHeight="1">
      <c r="A428" t="str">
        <v/>
      </c>
      <c r="B428" s="58" t="str">
        <v/>
      </c>
      <c r="C428" s="58" t="str">
        <v/>
      </c>
      <c r="D428" t="str">
        <v/>
      </c>
      <c r="E428" t="str">
        <v/>
      </c>
      <c r="F428" t="str">
        <v/>
      </c>
      <c r="G428" t="str">
        <v/>
      </c>
    </row>
    <row r="429" spans="1:7" ht="15.75" hidden="1" customHeight="1">
      <c r="A429" t="str">
        <v/>
      </c>
      <c r="B429" s="58" t="str">
        <v/>
      </c>
      <c r="C429" s="58" t="str">
        <v/>
      </c>
      <c r="D429" t="str">
        <v/>
      </c>
      <c r="E429" t="str">
        <v/>
      </c>
      <c r="F429" t="str">
        <v/>
      </c>
      <c r="G429" t="str">
        <v/>
      </c>
    </row>
    <row r="430" spans="1:7" ht="15.75" hidden="1" customHeight="1">
      <c r="A430" t="str">
        <v/>
      </c>
      <c r="B430" s="58" t="str">
        <v/>
      </c>
      <c r="C430" s="58" t="str">
        <v/>
      </c>
      <c r="D430" t="str">
        <v/>
      </c>
      <c r="E430" t="str">
        <v/>
      </c>
      <c r="F430" t="str">
        <v/>
      </c>
      <c r="G430" t="str">
        <v/>
      </c>
    </row>
    <row r="431" spans="1:7" ht="15.75" hidden="1" customHeight="1">
      <c r="A431" t="str">
        <v/>
      </c>
      <c r="B431" s="58" t="str">
        <v/>
      </c>
      <c r="C431" s="58" t="str">
        <v/>
      </c>
      <c r="D431" t="str">
        <v/>
      </c>
      <c r="E431" t="str">
        <v/>
      </c>
      <c r="F431" t="str">
        <v/>
      </c>
      <c r="G431" t="str">
        <v/>
      </c>
    </row>
    <row r="432" spans="1:7" ht="15.75" hidden="1" customHeight="1">
      <c r="A432" t="str">
        <v/>
      </c>
      <c r="B432" s="58" t="str">
        <v/>
      </c>
      <c r="C432" s="58" t="str">
        <v/>
      </c>
      <c r="D432" t="str">
        <v/>
      </c>
      <c r="E432" t="str">
        <v/>
      </c>
      <c r="F432" t="str">
        <v/>
      </c>
      <c r="G432" t="str">
        <v/>
      </c>
    </row>
    <row r="433" spans="1:7" ht="15.75" hidden="1" customHeight="1">
      <c r="A433" t="str">
        <v/>
      </c>
      <c r="B433" s="58" t="str">
        <v/>
      </c>
      <c r="C433" s="58" t="str">
        <v/>
      </c>
      <c r="D433" t="str">
        <v/>
      </c>
      <c r="E433" t="str">
        <v/>
      </c>
      <c r="F433" t="str">
        <v/>
      </c>
      <c r="G433" t="str">
        <v/>
      </c>
    </row>
    <row r="434" spans="1:7" ht="15.75" hidden="1" customHeight="1">
      <c r="A434" t="str">
        <v/>
      </c>
      <c r="B434" s="58" t="str">
        <v/>
      </c>
      <c r="C434" s="58" t="str">
        <v/>
      </c>
      <c r="D434" t="str">
        <v/>
      </c>
      <c r="E434" t="str">
        <v/>
      </c>
      <c r="F434" t="str">
        <v/>
      </c>
      <c r="G434" t="str">
        <v/>
      </c>
    </row>
    <row r="435" spans="1:7" ht="15.75" hidden="1" customHeight="1">
      <c r="A435" t="str">
        <v/>
      </c>
      <c r="B435" s="58" t="str">
        <v/>
      </c>
      <c r="C435" s="58" t="str">
        <v/>
      </c>
      <c r="D435" t="str">
        <v/>
      </c>
      <c r="E435" t="str">
        <v/>
      </c>
      <c r="F435" t="str">
        <v/>
      </c>
      <c r="G435" t="str">
        <v/>
      </c>
    </row>
    <row r="436" spans="1:7" ht="15.75" hidden="1" customHeight="1">
      <c r="A436" t="str">
        <v/>
      </c>
      <c r="B436" s="58" t="str">
        <v/>
      </c>
      <c r="C436" s="58" t="str">
        <v/>
      </c>
      <c r="D436" t="str">
        <v/>
      </c>
      <c r="E436" t="str">
        <v/>
      </c>
      <c r="F436" t="str">
        <v/>
      </c>
      <c r="G436" t="str">
        <v/>
      </c>
    </row>
    <row r="437" spans="1:7" ht="15.75" hidden="1" customHeight="1">
      <c r="A437" t="str">
        <v/>
      </c>
      <c r="B437" s="58" t="str">
        <v/>
      </c>
      <c r="C437" s="58" t="str">
        <v/>
      </c>
      <c r="D437" t="str">
        <v/>
      </c>
      <c r="E437" t="str">
        <v/>
      </c>
      <c r="F437" t="str">
        <v/>
      </c>
      <c r="G437" t="str">
        <v/>
      </c>
    </row>
    <row r="438" spans="1:7" ht="15.75" hidden="1" customHeight="1">
      <c r="A438" t="str">
        <v/>
      </c>
      <c r="B438" s="58" t="str">
        <v/>
      </c>
      <c r="C438" s="58" t="str">
        <v/>
      </c>
      <c r="D438" t="str">
        <v/>
      </c>
      <c r="E438" t="str">
        <v/>
      </c>
      <c r="F438" t="str">
        <v/>
      </c>
      <c r="G438" t="str">
        <v/>
      </c>
    </row>
    <row r="439" spans="1:7" ht="15.75" hidden="1" customHeight="1">
      <c r="A439" t="str">
        <v/>
      </c>
      <c r="B439" s="58" t="str">
        <v/>
      </c>
      <c r="C439" s="58" t="str">
        <v/>
      </c>
      <c r="D439" t="str">
        <v/>
      </c>
      <c r="E439" t="str">
        <v/>
      </c>
      <c r="F439" t="str">
        <v/>
      </c>
      <c r="G439" t="str">
        <v/>
      </c>
    </row>
    <row r="440" spans="1:7" ht="15.75" hidden="1" customHeight="1">
      <c r="A440" t="str">
        <v/>
      </c>
      <c r="B440" s="58" t="str">
        <v/>
      </c>
      <c r="C440" s="58" t="str">
        <v/>
      </c>
      <c r="D440" t="str">
        <v/>
      </c>
      <c r="E440" t="str">
        <v/>
      </c>
      <c r="F440" t="str">
        <v/>
      </c>
      <c r="G440" t="str">
        <v/>
      </c>
    </row>
    <row r="441" spans="1:7" ht="15.75" hidden="1" customHeight="1">
      <c r="A441" t="str">
        <v/>
      </c>
      <c r="B441" s="58" t="str">
        <v/>
      </c>
      <c r="C441" s="58" t="str">
        <v/>
      </c>
      <c r="D441" t="str">
        <v/>
      </c>
      <c r="E441" t="str">
        <v/>
      </c>
      <c r="F441" t="str">
        <v/>
      </c>
      <c r="G441" t="str">
        <v/>
      </c>
    </row>
    <row r="442" spans="1:7" ht="15.75" hidden="1" customHeight="1">
      <c r="A442" t="str">
        <v/>
      </c>
      <c r="B442" s="58" t="str">
        <v/>
      </c>
      <c r="C442" s="58" t="str">
        <v/>
      </c>
      <c r="D442" t="str">
        <v/>
      </c>
      <c r="E442" t="str">
        <v/>
      </c>
      <c r="F442" t="str">
        <v/>
      </c>
      <c r="G442" t="str">
        <v/>
      </c>
    </row>
    <row r="443" spans="1:7" ht="15.75" hidden="1" customHeight="1">
      <c r="A443" t="str">
        <v/>
      </c>
      <c r="B443" s="58" t="str">
        <v/>
      </c>
      <c r="C443" s="58" t="str">
        <v/>
      </c>
      <c r="D443" t="str">
        <v/>
      </c>
      <c r="E443" t="str">
        <v/>
      </c>
      <c r="F443" t="str">
        <v/>
      </c>
      <c r="G443" t="str">
        <v/>
      </c>
    </row>
    <row r="444" spans="1:7" ht="15.75" hidden="1" customHeight="1">
      <c r="A444" t="str">
        <v/>
      </c>
      <c r="B444" s="58" t="str">
        <v/>
      </c>
      <c r="C444" s="58" t="str">
        <v/>
      </c>
      <c r="D444" t="str">
        <v/>
      </c>
      <c r="E444" t="str">
        <v/>
      </c>
      <c r="F444" t="str">
        <v/>
      </c>
      <c r="G444" t="str">
        <v/>
      </c>
    </row>
    <row r="445" spans="1:7" ht="15.75" hidden="1" customHeight="1">
      <c r="A445" t="str">
        <v/>
      </c>
      <c r="B445" s="58" t="str">
        <v/>
      </c>
      <c r="C445" s="58" t="str">
        <v/>
      </c>
      <c r="D445" t="str">
        <v/>
      </c>
      <c r="E445" t="str">
        <v/>
      </c>
      <c r="F445" t="str">
        <v/>
      </c>
      <c r="G445" t="str">
        <v/>
      </c>
    </row>
    <row r="446" spans="1:7" ht="15.75" hidden="1" customHeight="1">
      <c r="A446" t="str">
        <v/>
      </c>
      <c r="B446" s="58" t="str">
        <v/>
      </c>
      <c r="C446" s="58" t="str">
        <v/>
      </c>
      <c r="D446" t="str">
        <v/>
      </c>
      <c r="E446" t="str">
        <v/>
      </c>
      <c r="F446" t="str">
        <v/>
      </c>
      <c r="G446" t="str">
        <v/>
      </c>
    </row>
    <row r="447" spans="1:7" ht="15.75" hidden="1" customHeight="1">
      <c r="A447" t="str">
        <v/>
      </c>
      <c r="B447" s="58" t="str">
        <v/>
      </c>
      <c r="C447" s="58" t="str">
        <v/>
      </c>
      <c r="D447" t="str">
        <v/>
      </c>
      <c r="E447" t="str">
        <v/>
      </c>
      <c r="F447" t="str">
        <v/>
      </c>
      <c r="G447" t="str">
        <v/>
      </c>
    </row>
    <row r="448" spans="1:7" ht="15.75" hidden="1" customHeight="1">
      <c r="A448" t="str">
        <v/>
      </c>
      <c r="B448" s="58" t="str">
        <v/>
      </c>
      <c r="C448" s="58" t="str">
        <v/>
      </c>
      <c r="D448" t="str">
        <v/>
      </c>
      <c r="E448" t="str">
        <v/>
      </c>
      <c r="F448" t="str">
        <v/>
      </c>
      <c r="G448" t="str">
        <v/>
      </c>
    </row>
    <row r="449" spans="1:7" ht="15.75" hidden="1" customHeight="1">
      <c r="A449" t="str">
        <v/>
      </c>
      <c r="B449" s="58" t="str">
        <v/>
      </c>
      <c r="C449" s="58" t="str">
        <v/>
      </c>
      <c r="D449" t="str">
        <v/>
      </c>
      <c r="E449" t="str">
        <v/>
      </c>
      <c r="F449" t="str">
        <v/>
      </c>
      <c r="G449" t="str">
        <v/>
      </c>
    </row>
    <row r="450" spans="1:7" ht="15.75" hidden="1" customHeight="1">
      <c r="A450" t="str">
        <v/>
      </c>
      <c r="B450" s="58" t="str">
        <v/>
      </c>
      <c r="C450" s="58" t="str">
        <v/>
      </c>
      <c r="D450" t="str">
        <v/>
      </c>
      <c r="E450" t="str">
        <v/>
      </c>
      <c r="F450" t="str">
        <v/>
      </c>
      <c r="G450" t="str">
        <v/>
      </c>
    </row>
    <row r="451" spans="1:7" ht="15.75" hidden="1" customHeight="1">
      <c r="A451" t="str">
        <v/>
      </c>
      <c r="B451" s="58" t="str">
        <v/>
      </c>
      <c r="C451" s="58" t="str">
        <v/>
      </c>
      <c r="D451" t="str">
        <v/>
      </c>
      <c r="E451" t="str">
        <v/>
      </c>
      <c r="F451" t="str">
        <v/>
      </c>
      <c r="G451" t="str">
        <v/>
      </c>
    </row>
    <row r="452" spans="1:7" ht="15.75" hidden="1" customHeight="1">
      <c r="A452" t="str">
        <v/>
      </c>
      <c r="B452" s="58" t="str">
        <v/>
      </c>
      <c r="C452" s="58" t="str">
        <v/>
      </c>
      <c r="D452" t="str">
        <v/>
      </c>
      <c r="E452" t="str">
        <v/>
      </c>
      <c r="F452" t="str">
        <v/>
      </c>
      <c r="G452" t="str">
        <v/>
      </c>
    </row>
    <row r="453" spans="1:7" ht="15.75" hidden="1" customHeight="1">
      <c r="A453" t="str">
        <v/>
      </c>
      <c r="B453" s="58" t="str">
        <v/>
      </c>
      <c r="C453" s="58" t="str">
        <v/>
      </c>
      <c r="D453" t="str">
        <v/>
      </c>
      <c r="E453" t="str">
        <v/>
      </c>
      <c r="F453" t="str">
        <v/>
      </c>
      <c r="G453" t="str">
        <v/>
      </c>
    </row>
    <row r="454" spans="1:7" ht="15.75" hidden="1" customHeight="1">
      <c r="A454" t="str">
        <v/>
      </c>
      <c r="B454" s="58" t="str">
        <v/>
      </c>
      <c r="C454" s="58" t="str">
        <v/>
      </c>
      <c r="D454" t="str">
        <v/>
      </c>
      <c r="E454" t="str">
        <v/>
      </c>
      <c r="F454" t="str">
        <v/>
      </c>
      <c r="G454" t="str">
        <v/>
      </c>
    </row>
    <row r="455" spans="1:7" ht="15.75" hidden="1" customHeight="1">
      <c r="A455" t="str">
        <v/>
      </c>
      <c r="B455" s="58" t="str">
        <v/>
      </c>
      <c r="C455" s="58" t="str">
        <v/>
      </c>
      <c r="D455" t="str">
        <v/>
      </c>
      <c r="E455" t="str">
        <v/>
      </c>
      <c r="F455" t="str">
        <v/>
      </c>
      <c r="G455" t="str">
        <v/>
      </c>
    </row>
    <row r="456" spans="1:7" ht="15.75" hidden="1" customHeight="1">
      <c r="A456" t="str">
        <v/>
      </c>
      <c r="B456" s="58" t="str">
        <v/>
      </c>
      <c r="C456" s="58" t="str">
        <v/>
      </c>
      <c r="D456" t="str">
        <v/>
      </c>
      <c r="E456" t="str">
        <v/>
      </c>
      <c r="F456" t="str">
        <v/>
      </c>
      <c r="G456" t="str">
        <v/>
      </c>
    </row>
    <row r="457" spans="1:7" ht="15.75" hidden="1" customHeight="1">
      <c r="A457" t="str">
        <v/>
      </c>
      <c r="B457" s="58" t="str">
        <v/>
      </c>
      <c r="C457" s="58" t="str">
        <v/>
      </c>
      <c r="D457" t="str">
        <v/>
      </c>
      <c r="E457" t="str">
        <v/>
      </c>
      <c r="F457" t="str">
        <v/>
      </c>
      <c r="G457" t="str">
        <v/>
      </c>
    </row>
    <row r="458" spans="1:7" ht="15.75" hidden="1" customHeight="1">
      <c r="A458" t="str">
        <v/>
      </c>
      <c r="B458" s="58" t="str">
        <v/>
      </c>
      <c r="C458" s="58" t="str">
        <v/>
      </c>
      <c r="D458" t="str">
        <v/>
      </c>
      <c r="E458" t="str">
        <v/>
      </c>
      <c r="F458" t="str">
        <v/>
      </c>
      <c r="G458" t="str">
        <v/>
      </c>
    </row>
    <row r="459" spans="1:7" ht="15.75" hidden="1" customHeight="1">
      <c r="A459" t="str">
        <v/>
      </c>
      <c r="B459" s="58" t="str">
        <v/>
      </c>
      <c r="C459" s="58" t="str">
        <v/>
      </c>
      <c r="D459" t="str">
        <v/>
      </c>
      <c r="E459" t="str">
        <v/>
      </c>
      <c r="F459" t="str">
        <v/>
      </c>
      <c r="G459" t="str">
        <v/>
      </c>
    </row>
    <row r="460" spans="1:7" ht="15.75" hidden="1" customHeight="1">
      <c r="A460" t="str">
        <v/>
      </c>
      <c r="B460" s="58" t="str">
        <v/>
      </c>
      <c r="C460" s="58" t="str">
        <v/>
      </c>
      <c r="D460" t="str">
        <v/>
      </c>
      <c r="E460" t="str">
        <v/>
      </c>
      <c r="F460" t="str">
        <v/>
      </c>
      <c r="G460" t="str">
        <v/>
      </c>
    </row>
    <row r="461" spans="1:7" ht="15.75" hidden="1" customHeight="1">
      <c r="A461" t="str">
        <v/>
      </c>
      <c r="B461" s="58" t="str">
        <v/>
      </c>
      <c r="C461" s="58" t="str">
        <v/>
      </c>
      <c r="D461" t="str">
        <v/>
      </c>
      <c r="E461" t="str">
        <v/>
      </c>
      <c r="F461" t="str">
        <v/>
      </c>
      <c r="G461" t="str">
        <v/>
      </c>
    </row>
    <row r="462" spans="1:7" ht="15.75" hidden="1" customHeight="1">
      <c r="A462" t="str">
        <v/>
      </c>
      <c r="B462" s="58" t="str">
        <v/>
      </c>
      <c r="C462" s="58" t="str">
        <v/>
      </c>
      <c r="D462" t="str">
        <v/>
      </c>
      <c r="E462" t="str">
        <v/>
      </c>
      <c r="F462" t="str">
        <v/>
      </c>
      <c r="G462" t="str">
        <v/>
      </c>
    </row>
    <row r="463" spans="1:7" ht="15.75" hidden="1" customHeight="1">
      <c r="A463" t="str">
        <v/>
      </c>
      <c r="B463" s="58" t="str">
        <v/>
      </c>
      <c r="C463" s="58" t="str">
        <v/>
      </c>
      <c r="D463" t="str">
        <v/>
      </c>
      <c r="E463" t="str">
        <v/>
      </c>
      <c r="F463" t="str">
        <v/>
      </c>
      <c r="G463" t="str">
        <v/>
      </c>
    </row>
    <row r="464" spans="1:7" ht="15.75" hidden="1" customHeight="1">
      <c r="A464" t="str">
        <v/>
      </c>
      <c r="B464" s="58" t="str">
        <v/>
      </c>
      <c r="C464" s="58" t="str">
        <v/>
      </c>
      <c r="D464" t="str">
        <v/>
      </c>
      <c r="E464" t="str">
        <v/>
      </c>
      <c r="F464" t="str">
        <v/>
      </c>
      <c r="G464" t="str">
        <v/>
      </c>
    </row>
    <row r="465" spans="1:7" ht="15.75" hidden="1" customHeight="1">
      <c r="A465" t="str">
        <v/>
      </c>
      <c r="B465" s="58" t="str">
        <v/>
      </c>
      <c r="C465" s="58" t="str">
        <v/>
      </c>
      <c r="D465" t="str">
        <v/>
      </c>
      <c r="E465" t="str">
        <v/>
      </c>
      <c r="F465" t="str">
        <v/>
      </c>
      <c r="G465" t="str">
        <v/>
      </c>
    </row>
    <row r="466" spans="1:7" ht="15.75" hidden="1" customHeight="1">
      <c r="A466" t="str">
        <v/>
      </c>
      <c r="B466" s="58" t="str">
        <v/>
      </c>
      <c r="C466" s="58" t="str">
        <v/>
      </c>
      <c r="D466" t="str">
        <v/>
      </c>
      <c r="E466" t="str">
        <v/>
      </c>
      <c r="F466" t="str">
        <v/>
      </c>
      <c r="G466" t="str">
        <v/>
      </c>
    </row>
    <row r="467" spans="1:7" ht="15.75" hidden="1" customHeight="1">
      <c r="A467" t="str">
        <v/>
      </c>
      <c r="B467" s="58" t="str">
        <v/>
      </c>
      <c r="C467" s="58" t="str">
        <v/>
      </c>
      <c r="D467" t="str">
        <v/>
      </c>
      <c r="E467" t="str">
        <v/>
      </c>
      <c r="F467" t="str">
        <v/>
      </c>
      <c r="G467" t="str">
        <v/>
      </c>
    </row>
    <row r="468" spans="1:7" ht="15.75" hidden="1" customHeight="1">
      <c r="A468" t="str">
        <v/>
      </c>
      <c r="B468" s="58" t="str">
        <v/>
      </c>
      <c r="C468" s="58" t="str">
        <v/>
      </c>
      <c r="D468" t="str">
        <v/>
      </c>
      <c r="E468" t="str">
        <v/>
      </c>
      <c r="F468" t="str">
        <v/>
      </c>
      <c r="G468" t="str">
        <v/>
      </c>
    </row>
    <row r="469" spans="1:7" ht="15.75" hidden="1" customHeight="1">
      <c r="A469" t="str">
        <v/>
      </c>
      <c r="B469" s="58" t="str">
        <v/>
      </c>
      <c r="C469" s="58" t="str">
        <v/>
      </c>
      <c r="D469" t="str">
        <v/>
      </c>
      <c r="E469" t="str">
        <v/>
      </c>
      <c r="F469" t="str">
        <v/>
      </c>
      <c r="G469" t="str">
        <v/>
      </c>
    </row>
    <row r="470" spans="1:7" ht="15.75" hidden="1" customHeight="1">
      <c r="A470" t="str">
        <v/>
      </c>
      <c r="B470" s="58" t="str">
        <v/>
      </c>
      <c r="C470" s="58" t="str">
        <v/>
      </c>
      <c r="D470" t="str">
        <v/>
      </c>
      <c r="E470" t="str">
        <v/>
      </c>
      <c r="F470" t="str">
        <v/>
      </c>
      <c r="G470" t="str">
        <v/>
      </c>
    </row>
    <row r="471" spans="1:7" ht="15.75" hidden="1" customHeight="1">
      <c r="A471" t="str">
        <v/>
      </c>
      <c r="B471" s="58" t="str">
        <v/>
      </c>
      <c r="C471" s="58" t="str">
        <v/>
      </c>
      <c r="D471" t="str">
        <v/>
      </c>
      <c r="E471" t="str">
        <v/>
      </c>
      <c r="F471" t="str">
        <v/>
      </c>
      <c r="G471" t="str">
        <v/>
      </c>
    </row>
    <row r="472" spans="1:7" ht="15.75" hidden="1" customHeight="1">
      <c r="A472" t="str">
        <v/>
      </c>
      <c r="B472" s="58" t="str">
        <v/>
      </c>
      <c r="C472" s="58" t="str">
        <v/>
      </c>
      <c r="D472" t="str">
        <v/>
      </c>
      <c r="E472" t="str">
        <v/>
      </c>
      <c r="F472" t="str">
        <v/>
      </c>
      <c r="G472" t="str">
        <v/>
      </c>
    </row>
    <row r="473" spans="1:7" ht="15.75" hidden="1" customHeight="1">
      <c r="A473" t="str">
        <v/>
      </c>
      <c r="B473" s="58" t="str">
        <v/>
      </c>
      <c r="C473" s="58" t="str">
        <v/>
      </c>
      <c r="D473" t="str">
        <v/>
      </c>
      <c r="E473" t="str">
        <v/>
      </c>
      <c r="F473" t="str">
        <v/>
      </c>
      <c r="G473" t="str">
        <v/>
      </c>
    </row>
    <row r="474" spans="1:7" ht="15.75" hidden="1" customHeight="1">
      <c r="A474" t="str">
        <v/>
      </c>
      <c r="B474" s="58" t="str">
        <v/>
      </c>
      <c r="C474" s="58" t="str">
        <v/>
      </c>
      <c r="D474" t="str">
        <v/>
      </c>
      <c r="E474" t="str">
        <v/>
      </c>
      <c r="F474" t="str">
        <v/>
      </c>
      <c r="G474" t="str">
        <v/>
      </c>
    </row>
    <row r="475" spans="1:7" ht="15.75" hidden="1" customHeight="1">
      <c r="A475" t="str">
        <v/>
      </c>
      <c r="B475" s="58" t="str">
        <v/>
      </c>
      <c r="C475" s="58" t="str">
        <v/>
      </c>
      <c r="D475" t="str">
        <v/>
      </c>
      <c r="E475" t="str">
        <v/>
      </c>
      <c r="F475" t="str">
        <v/>
      </c>
      <c r="G475" t="str">
        <v/>
      </c>
    </row>
    <row r="476" spans="1:7" ht="15.75" hidden="1" customHeight="1">
      <c r="A476" t="str">
        <v/>
      </c>
      <c r="B476" s="58" t="str">
        <v/>
      </c>
      <c r="C476" s="58" t="str">
        <v/>
      </c>
      <c r="D476" t="str">
        <v/>
      </c>
      <c r="E476" t="str">
        <v/>
      </c>
      <c r="F476" t="str">
        <v/>
      </c>
      <c r="G476" t="str">
        <v/>
      </c>
    </row>
    <row r="477" spans="1:7" ht="15.75" hidden="1" customHeight="1">
      <c r="A477" t="str">
        <v/>
      </c>
      <c r="B477" s="58" t="str">
        <v/>
      </c>
      <c r="C477" s="58" t="str">
        <v/>
      </c>
      <c r="D477" t="str">
        <v/>
      </c>
      <c r="E477" t="str">
        <v/>
      </c>
      <c r="F477" t="str">
        <v/>
      </c>
      <c r="G477" t="str">
        <v/>
      </c>
    </row>
    <row r="478" spans="1:7" ht="15.75" hidden="1" customHeight="1">
      <c r="A478" t="str">
        <v/>
      </c>
      <c r="B478" s="58" t="str">
        <v/>
      </c>
      <c r="C478" s="58" t="str">
        <v/>
      </c>
      <c r="D478" t="str">
        <v/>
      </c>
      <c r="E478" t="str">
        <v/>
      </c>
      <c r="F478" t="str">
        <v/>
      </c>
      <c r="G478" t="str">
        <v/>
      </c>
    </row>
    <row r="479" spans="1:7" ht="15.75" hidden="1" customHeight="1">
      <c r="A479" t="str">
        <v/>
      </c>
      <c r="B479" s="58" t="str">
        <v/>
      </c>
      <c r="C479" s="58" t="str">
        <v/>
      </c>
      <c r="D479" t="str">
        <v/>
      </c>
      <c r="E479" t="str">
        <v/>
      </c>
      <c r="F479" t="str">
        <v/>
      </c>
      <c r="G479" t="str">
        <v/>
      </c>
    </row>
    <row r="480" spans="1:7" ht="15.75" hidden="1" customHeight="1">
      <c r="A480" t="str">
        <v/>
      </c>
      <c r="B480" s="58" t="str">
        <v/>
      </c>
      <c r="C480" s="58" t="str">
        <v/>
      </c>
      <c r="D480" t="str">
        <v/>
      </c>
      <c r="E480" t="str">
        <v/>
      </c>
      <c r="F480" t="str">
        <v/>
      </c>
      <c r="G480" t="str">
        <v/>
      </c>
    </row>
    <row r="481" spans="1:7" ht="15.75" hidden="1" customHeight="1">
      <c r="A481" t="str">
        <v/>
      </c>
      <c r="B481" s="58" t="str">
        <v/>
      </c>
      <c r="C481" s="58" t="str">
        <v/>
      </c>
      <c r="D481" t="str">
        <v/>
      </c>
      <c r="E481" t="str">
        <v/>
      </c>
      <c r="F481" t="str">
        <v/>
      </c>
      <c r="G481" t="str">
        <v/>
      </c>
    </row>
    <row r="482" spans="1:7" ht="15.75" hidden="1" customHeight="1">
      <c r="A482" t="str">
        <v/>
      </c>
      <c r="B482" s="58" t="str">
        <v/>
      </c>
      <c r="C482" s="58" t="str">
        <v/>
      </c>
      <c r="D482" t="str">
        <v/>
      </c>
      <c r="E482" t="str">
        <v/>
      </c>
      <c r="F482" t="str">
        <v/>
      </c>
      <c r="G482" t="str">
        <v/>
      </c>
    </row>
    <row r="483" spans="1:7" ht="15.75" hidden="1" customHeight="1">
      <c r="A483" t="str">
        <v/>
      </c>
      <c r="B483" s="58" t="str">
        <v/>
      </c>
      <c r="C483" s="58" t="str">
        <v/>
      </c>
      <c r="D483" t="str">
        <v/>
      </c>
      <c r="E483" t="str">
        <v/>
      </c>
      <c r="F483" t="str">
        <v/>
      </c>
      <c r="G483" t="str">
        <v/>
      </c>
    </row>
    <row r="484" spans="1:7" ht="15.75" hidden="1" customHeight="1">
      <c r="A484" t="str">
        <v/>
      </c>
      <c r="B484" s="58" t="str">
        <v/>
      </c>
      <c r="C484" s="58" t="str">
        <v/>
      </c>
      <c r="D484" t="str">
        <v/>
      </c>
      <c r="E484" t="str">
        <v/>
      </c>
      <c r="F484" t="str">
        <v/>
      </c>
      <c r="G484" t="str">
        <v/>
      </c>
    </row>
    <row r="485" spans="1:7" ht="15.75" hidden="1" customHeight="1">
      <c r="A485" t="str">
        <v/>
      </c>
      <c r="B485" s="58" t="str">
        <v/>
      </c>
      <c r="C485" s="58" t="str">
        <v/>
      </c>
      <c r="D485" t="str">
        <v/>
      </c>
      <c r="E485" t="str">
        <v/>
      </c>
      <c r="F485" t="str">
        <v/>
      </c>
      <c r="G485" t="str">
        <v/>
      </c>
    </row>
    <row r="486" spans="1:7" ht="15.75" hidden="1" customHeight="1">
      <c r="A486" t="str">
        <v/>
      </c>
      <c r="B486" s="58" t="str">
        <v/>
      </c>
      <c r="C486" s="58" t="str">
        <v/>
      </c>
      <c r="D486" t="str">
        <v/>
      </c>
      <c r="E486" t="str">
        <v/>
      </c>
      <c r="F486" t="str">
        <v/>
      </c>
      <c r="G486" t="str">
        <v/>
      </c>
    </row>
    <row r="487" spans="1:7" ht="15.75" hidden="1" customHeight="1">
      <c r="A487" t="str">
        <v/>
      </c>
      <c r="B487" s="58" t="str">
        <v/>
      </c>
      <c r="C487" s="58" t="str">
        <v/>
      </c>
      <c r="D487" t="str">
        <v/>
      </c>
      <c r="E487" t="str">
        <v/>
      </c>
      <c r="F487" t="str">
        <v/>
      </c>
      <c r="G487" t="str">
        <v/>
      </c>
    </row>
    <row r="488" spans="1:7" ht="15.75" hidden="1" customHeight="1">
      <c r="A488" t="str">
        <v/>
      </c>
      <c r="B488" s="58" t="str">
        <v/>
      </c>
      <c r="C488" s="58" t="str">
        <v/>
      </c>
      <c r="D488" t="str">
        <v/>
      </c>
      <c r="E488" t="str">
        <v/>
      </c>
      <c r="F488" t="str">
        <v/>
      </c>
      <c r="G488" t="str">
        <v/>
      </c>
    </row>
    <row r="489" spans="1:7" ht="15.75" hidden="1" customHeight="1">
      <c r="A489" t="str">
        <v/>
      </c>
      <c r="B489" s="58" t="str">
        <v/>
      </c>
      <c r="C489" s="58" t="str">
        <v/>
      </c>
      <c r="D489" t="str">
        <v/>
      </c>
      <c r="E489" t="str">
        <v/>
      </c>
      <c r="F489" t="str">
        <v/>
      </c>
      <c r="G489" t="str">
        <v/>
      </c>
    </row>
    <row r="490" spans="1:7" ht="15.75" hidden="1" customHeight="1">
      <c r="A490" t="str">
        <v/>
      </c>
      <c r="B490" s="58" t="str">
        <v/>
      </c>
      <c r="C490" s="58" t="str">
        <v/>
      </c>
      <c r="D490" t="str">
        <v/>
      </c>
      <c r="E490" t="str">
        <v/>
      </c>
      <c r="F490" t="str">
        <v/>
      </c>
      <c r="G490" t="str">
        <v/>
      </c>
    </row>
    <row r="491" spans="1:7" ht="15.75" hidden="1" customHeight="1">
      <c r="A491" t="str">
        <v/>
      </c>
      <c r="B491" s="58" t="str">
        <v/>
      </c>
      <c r="C491" s="58" t="str">
        <v/>
      </c>
      <c r="D491" t="str">
        <v/>
      </c>
      <c r="E491" t="str">
        <v/>
      </c>
      <c r="F491" t="str">
        <v/>
      </c>
      <c r="G491" t="str">
        <v/>
      </c>
    </row>
    <row r="492" spans="1:7" ht="15.75" hidden="1" customHeight="1">
      <c r="A492" t="str">
        <v/>
      </c>
      <c r="B492" s="58" t="str">
        <v/>
      </c>
      <c r="C492" s="58" t="str">
        <v/>
      </c>
      <c r="D492" t="str">
        <v/>
      </c>
      <c r="E492" t="str">
        <v/>
      </c>
      <c r="F492" t="str">
        <v/>
      </c>
      <c r="G492" t="str">
        <v/>
      </c>
    </row>
    <row r="493" spans="1:7" ht="15.75" hidden="1" customHeight="1">
      <c r="A493" t="str">
        <v/>
      </c>
      <c r="B493" s="58" t="str">
        <v/>
      </c>
      <c r="C493" s="58" t="str">
        <v/>
      </c>
      <c r="D493" t="str">
        <v/>
      </c>
      <c r="E493" t="str">
        <v/>
      </c>
      <c r="F493" t="str">
        <v/>
      </c>
      <c r="G493" t="str">
        <v/>
      </c>
    </row>
    <row r="494" spans="1:7" ht="15.75" hidden="1" customHeight="1">
      <c r="A494" t="str">
        <v/>
      </c>
      <c r="B494" s="58" t="str">
        <v/>
      </c>
      <c r="C494" s="58" t="str">
        <v/>
      </c>
      <c r="D494" t="str">
        <v/>
      </c>
      <c r="E494" t="str">
        <v/>
      </c>
      <c r="F494" t="str">
        <v/>
      </c>
      <c r="G494" t="str">
        <v/>
      </c>
    </row>
    <row r="495" spans="1:7" ht="15.75" hidden="1" customHeight="1">
      <c r="A495" t="str">
        <v/>
      </c>
      <c r="B495" s="58" t="str">
        <v/>
      </c>
      <c r="C495" s="58" t="str">
        <v/>
      </c>
      <c r="D495" t="str">
        <v/>
      </c>
      <c r="E495" t="str">
        <v/>
      </c>
      <c r="F495" t="str">
        <v/>
      </c>
      <c r="G495" t="str">
        <v/>
      </c>
    </row>
    <row r="496" spans="1:7" ht="15.75" hidden="1" customHeight="1">
      <c r="A496" t="str">
        <v/>
      </c>
      <c r="B496" s="58" t="str">
        <v/>
      </c>
      <c r="C496" s="58" t="str">
        <v/>
      </c>
      <c r="D496" t="str">
        <v/>
      </c>
      <c r="E496" t="str">
        <v/>
      </c>
      <c r="F496" t="str">
        <v/>
      </c>
      <c r="G496" t="str">
        <v/>
      </c>
    </row>
    <row r="497" spans="1:7" ht="15.75" hidden="1" customHeight="1">
      <c r="A497" t="str">
        <v/>
      </c>
      <c r="B497" s="58" t="str">
        <v/>
      </c>
      <c r="C497" s="58" t="str">
        <v/>
      </c>
      <c r="D497" t="str">
        <v/>
      </c>
      <c r="E497" t="str">
        <v/>
      </c>
      <c r="F497" t="str">
        <v/>
      </c>
      <c r="G497" t="str">
        <v/>
      </c>
    </row>
    <row r="498" spans="1:7" ht="15.75" hidden="1" customHeight="1">
      <c r="A498" t="str">
        <v/>
      </c>
      <c r="B498" s="58" t="str">
        <v/>
      </c>
      <c r="C498" s="58" t="str">
        <v/>
      </c>
      <c r="D498" t="str">
        <v/>
      </c>
      <c r="E498" t="str">
        <v/>
      </c>
      <c r="F498" t="str">
        <v/>
      </c>
      <c r="G498" t="str">
        <v/>
      </c>
    </row>
    <row r="499" spans="1:7" ht="15.75" hidden="1" customHeight="1">
      <c r="A499" t="str">
        <v/>
      </c>
      <c r="B499" s="58" t="str">
        <v/>
      </c>
      <c r="C499" s="58" t="str">
        <v/>
      </c>
      <c r="D499" t="str">
        <v/>
      </c>
      <c r="E499" t="str">
        <v/>
      </c>
      <c r="F499" t="str">
        <v/>
      </c>
      <c r="G499" t="str">
        <v/>
      </c>
    </row>
    <row r="500" spans="1:7" ht="15.75" hidden="1" customHeight="1">
      <c r="A500" t="str">
        <v/>
      </c>
      <c r="B500" s="58" t="str">
        <v/>
      </c>
      <c r="C500" s="58" t="str">
        <v/>
      </c>
      <c r="D500" t="str">
        <v/>
      </c>
      <c r="E500" t="str">
        <v/>
      </c>
      <c r="F500" t="str">
        <v/>
      </c>
      <c r="G500" t="str">
        <v/>
      </c>
    </row>
    <row r="501" spans="1:7" ht="15.75" hidden="1" customHeight="1">
      <c r="A501" t="str">
        <v/>
      </c>
      <c r="B501" s="58" t="str">
        <v/>
      </c>
      <c r="C501" s="58" t="str">
        <v/>
      </c>
      <c r="D501" t="str">
        <v/>
      </c>
      <c r="E501" t="str">
        <v/>
      </c>
      <c r="F501" t="str">
        <v/>
      </c>
      <c r="G501" t="str">
        <v/>
      </c>
    </row>
    <row r="502" spans="1:7" ht="15.75" hidden="1" customHeight="1">
      <c r="A502" t="str">
        <v/>
      </c>
      <c r="B502" s="58" t="str">
        <v/>
      </c>
      <c r="C502" s="58"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topLeftCell="A4" workbookViewId="0">
      <selection activeCell="A4" sqref="A4"/>
    </sheetView>
  </sheetViews>
  <sheetFormatPr defaultColWidth="12.5703125" defaultRowHeight="15.75" customHeight="1"/>
  <cols>
    <col min="1" max="1" width="28.7109375" customWidth="1"/>
    <col min="2" max="2" width="17.42578125" style="58" customWidth="1"/>
    <col min="3" max="3" width="22.42578125" style="58"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61" t="s">
        <v>188</v>
      </c>
      <c r="B1" s="161"/>
      <c r="C1" s="161"/>
      <c r="D1" s="161"/>
      <c r="E1" s="161"/>
      <c r="F1" s="161"/>
      <c r="G1" s="161"/>
      <c r="H1" s="161"/>
      <c r="I1" s="161"/>
      <c r="J1" s="161"/>
      <c r="K1" s="161"/>
      <c r="M1" s="86" t="s">
        <v>181</v>
      </c>
      <c r="O1" s="80"/>
    </row>
    <row r="2" spans="1:15" ht="18" customHeight="1">
      <c r="A2" s="162" t="str">
        <f>CONCATENATE('Buyer Contact Info'!L5,'Buyer Contact Info'!M5,'Buyer Contact Info'!N5,'Buyer Contact Info'!O5)</f>
        <v>Place your orders on the right in UNIT by Thursday at 17:00</v>
      </c>
      <c r="B2" s="162"/>
      <c r="C2" s="162"/>
      <c r="D2" s="162"/>
      <c r="E2" s="162"/>
      <c r="F2" s="162"/>
      <c r="G2" s="162"/>
      <c r="H2" s="162"/>
      <c r="I2" s="162"/>
      <c r="J2" s="162"/>
      <c r="K2" s="162"/>
      <c r="M2" s="87" t="str">
        <f>HYPERLINK("mailto:"&amp;O2&amp;"?cc="&amp;O3, "email us here" )</f>
        <v>email us here</v>
      </c>
      <c r="O2" s="81" t="s">
        <v>182</v>
      </c>
    </row>
    <row r="3" spans="1:15" ht="24" customHeight="1">
      <c r="A3" s="71"/>
      <c r="B3" s="71"/>
      <c r="C3" s="71"/>
      <c r="D3" s="71"/>
      <c r="E3" s="71"/>
      <c r="F3" s="71"/>
      <c r="G3" s="71"/>
      <c r="H3" s="71"/>
      <c r="J3" s="73" t="str">
        <f>'TEMPLATE Order Page ADMIN USE'!J3</f>
        <v>Total Due to all Growers: (auto-calc)</v>
      </c>
      <c r="K3" s="74">
        <f>SUMPRODUCT(J6:J283,'GROWERS'' PAGE'!E4:E281)</f>
        <v>0</v>
      </c>
      <c r="O3" s="81" t="s">
        <v>183</v>
      </c>
    </row>
    <row r="4" spans="1:15" ht="10.5" customHeight="1">
      <c r="A4" s="79" t="str" cm="1">
        <f t="array" ref="A4:G283">IF('GROWERS'' PAGE'!A2:G281="","",'GROWERS'' PAGE'!A2:G281)</f>
        <v>Weekly Offering - Growers/Producers place produce here by Tuesday midday</v>
      </c>
      <c r="B4" s="56" t="str">
        <v/>
      </c>
      <c r="C4" s="56" t="str">
        <v/>
      </c>
      <c r="D4" s="41" t="str">
        <v/>
      </c>
      <c r="E4" s="41" t="str">
        <v/>
      </c>
      <c r="F4" s="41" t="str">
        <v/>
      </c>
      <c r="G4" s="41" t="str">
        <v/>
      </c>
      <c r="H4" s="47"/>
      <c r="K4" s="47"/>
    </row>
    <row r="5" spans="1:15" ht="36.75" customHeight="1">
      <c r="A5" s="4" t="str">
        <v>Growers</v>
      </c>
      <c r="B5" s="57" t="str">
        <v>Produce Name</v>
      </c>
      <c r="C5" s="57" t="str">
        <v>Additional Info</v>
      </c>
      <c r="D5" s="6" t="str">
        <v>UNIT</v>
      </c>
      <c r="E5" s="78" t="str">
        <v>Price/   UNIT (£)</v>
      </c>
      <c r="F5" s="76" t="str">
        <v>Initial Stock Available in UNIT</v>
      </c>
      <c r="G5" s="77" t="str">
        <v xml:space="preserve">Remaining Stock in UNIT </v>
      </c>
      <c r="H5" s="68" t="s">
        <v>184</v>
      </c>
      <c r="I5" s="75"/>
      <c r="J5" s="72" t="str">
        <f>'TEMPLATE Order Page ADMIN USE'!J5</f>
        <v>ENTER Order Quantity in UNIT:</v>
      </c>
    </row>
    <row r="6" spans="1:15" ht="14.25" hidden="1" customHeight="1">
      <c r="A6" s="8" t="str">
        <v>Blacklands</v>
      </c>
      <c r="B6" s="49" t="str">
        <v/>
      </c>
      <c r="C6" s="49" t="str">
        <v/>
      </c>
      <c r="D6" s="49" t="str">
        <v/>
      </c>
      <c r="E6" s="52" t="str">
        <v/>
      </c>
      <c r="F6" s="9" t="str">
        <v/>
      </c>
      <c r="G6" s="39" t="str">
        <v/>
      </c>
      <c r="H6" s="69" t="e" cm="1">
        <f t="array" ref="H6:H283">'TEMPLATE Order Page ADMIN USE'!H6:H283</f>
        <v>#REF!</v>
      </c>
      <c r="I6" s="12"/>
      <c r="J6" s="11"/>
    </row>
    <row r="7" spans="1:15" ht="14.45" hidden="1">
      <c r="A7" s="8" t="str">
        <v>Blacklands</v>
      </c>
      <c r="B7" s="49" t="str">
        <v/>
      </c>
      <c r="C7" s="49" t="str">
        <v/>
      </c>
      <c r="D7" s="49" t="str">
        <v/>
      </c>
      <c r="E7" s="52" t="str">
        <v/>
      </c>
      <c r="F7" s="9" t="str">
        <v/>
      </c>
      <c r="G7" s="39" t="str">
        <v/>
      </c>
      <c r="H7" s="69" t="e">
        <v>#REF!</v>
      </c>
      <c r="I7" s="12"/>
      <c r="J7" s="11"/>
    </row>
    <row r="8" spans="1:15" ht="14.45" hidden="1">
      <c r="A8" s="8" t="str">
        <v>Blacklands</v>
      </c>
      <c r="B8" s="49" t="str">
        <v/>
      </c>
      <c r="C8" s="49" t="str">
        <v/>
      </c>
      <c r="D8" s="49" t="str">
        <v/>
      </c>
      <c r="E8" s="52" t="str">
        <v/>
      </c>
      <c r="F8" s="9" t="str">
        <v/>
      </c>
      <c r="G8" s="39" t="str">
        <v/>
      </c>
      <c r="H8" s="69" t="e">
        <v>#REF!</v>
      </c>
      <c r="I8" s="12"/>
      <c r="J8" s="11"/>
    </row>
    <row r="9" spans="1:15" ht="14.45" hidden="1">
      <c r="A9" s="8" t="str">
        <v>Blacklands</v>
      </c>
      <c r="B9" s="49" t="str">
        <v/>
      </c>
      <c r="C9" s="49" t="str">
        <v/>
      </c>
      <c r="D9" s="49" t="str">
        <v/>
      </c>
      <c r="E9" s="52" t="str">
        <v/>
      </c>
      <c r="F9" s="9" t="str">
        <v/>
      </c>
      <c r="G9" s="55" t="str">
        <v/>
      </c>
      <c r="H9" s="69" t="e">
        <v>#REF!</v>
      </c>
      <c r="I9" s="12"/>
      <c r="J9" s="11"/>
    </row>
    <row r="10" spans="1:15" ht="14.45" hidden="1">
      <c r="A10" s="8" t="str">
        <v>Blacklands</v>
      </c>
      <c r="B10" s="49" t="str">
        <v/>
      </c>
      <c r="C10" s="49" t="str">
        <v/>
      </c>
      <c r="D10" s="49" t="str">
        <v/>
      </c>
      <c r="E10" s="52" t="str">
        <v/>
      </c>
      <c r="F10" s="9" t="str">
        <v/>
      </c>
      <c r="G10" s="39" t="str">
        <v/>
      </c>
      <c r="H10" s="69" t="e">
        <v>#REF!</v>
      </c>
      <c r="I10" s="12"/>
      <c r="J10" s="11"/>
    </row>
    <row r="11" spans="1:15" ht="14.45" hidden="1">
      <c r="A11" s="8" t="str">
        <v>Blacklands</v>
      </c>
      <c r="B11" s="49" t="str">
        <v/>
      </c>
      <c r="C11" s="49" t="str">
        <v/>
      </c>
      <c r="D11" s="49" t="str">
        <v/>
      </c>
      <c r="E11" s="52" t="str">
        <v/>
      </c>
      <c r="F11" s="9" t="str">
        <v/>
      </c>
      <c r="G11" s="39" t="str">
        <v/>
      </c>
      <c r="H11" s="69" t="e">
        <v>#REF!</v>
      </c>
      <c r="I11" s="12"/>
      <c r="J11" s="11"/>
    </row>
    <row r="12" spans="1:15" ht="14.45" hidden="1">
      <c r="A12" s="8" t="str">
        <v>Blacklands</v>
      </c>
      <c r="B12" s="49" t="str">
        <v/>
      </c>
      <c r="C12" s="49" t="str">
        <v/>
      </c>
      <c r="D12" s="49" t="str">
        <v/>
      </c>
      <c r="E12" s="52" t="str">
        <v/>
      </c>
      <c r="F12" s="9" t="str">
        <v/>
      </c>
      <c r="G12" s="39" t="str">
        <v/>
      </c>
      <c r="H12" s="69" t="e">
        <v>#REF!</v>
      </c>
      <c r="I12" s="12"/>
      <c r="J12" s="11"/>
    </row>
    <row r="13" spans="1:15" ht="14.45" hidden="1">
      <c r="A13" s="8" t="str">
        <v>Blacklands</v>
      </c>
      <c r="B13" s="49" t="str">
        <v/>
      </c>
      <c r="C13" s="49" t="str">
        <v/>
      </c>
      <c r="D13" s="49" t="str">
        <v/>
      </c>
      <c r="E13" s="52" t="str">
        <v/>
      </c>
      <c r="F13" s="9" t="str">
        <v/>
      </c>
      <c r="G13" s="39" t="str">
        <v/>
      </c>
      <c r="H13" s="69" t="e">
        <v>#REF!</v>
      </c>
      <c r="I13" s="12"/>
      <c r="J13" s="11"/>
    </row>
    <row r="14" spans="1:15" ht="14.45" hidden="1">
      <c r="A14" s="8" t="str">
        <v>Blacklands</v>
      </c>
      <c r="B14" s="49" t="str">
        <v/>
      </c>
      <c r="C14" s="49" t="str">
        <v/>
      </c>
      <c r="D14" s="49" t="str">
        <v/>
      </c>
      <c r="E14" s="52" t="str">
        <v/>
      </c>
      <c r="F14" s="9" t="str">
        <v/>
      </c>
      <c r="G14" s="39" t="str">
        <v/>
      </c>
      <c r="H14" s="69" t="e">
        <v>#REF!</v>
      </c>
      <c r="I14" s="12"/>
      <c r="J14" s="11"/>
    </row>
    <row r="15" spans="1:15" ht="14.45" hidden="1">
      <c r="A15" s="8" t="str">
        <v>Blacklands</v>
      </c>
      <c r="B15" s="49" t="str">
        <v/>
      </c>
      <c r="C15" s="49" t="str">
        <v/>
      </c>
      <c r="D15" s="49" t="str">
        <v/>
      </c>
      <c r="E15" s="52" t="str">
        <v/>
      </c>
      <c r="F15" s="9" t="str">
        <v/>
      </c>
      <c r="G15" s="39" t="str">
        <v/>
      </c>
      <c r="H15" s="69" t="e">
        <v>#REF!</v>
      </c>
      <c r="I15" s="12"/>
      <c r="J15" s="11"/>
    </row>
    <row r="16" spans="1:15" ht="14.45" hidden="1">
      <c r="A16" s="8" t="str">
        <v>Blacklands</v>
      </c>
      <c r="B16" s="49" t="str">
        <v/>
      </c>
      <c r="C16" s="49" t="str">
        <v/>
      </c>
      <c r="D16" s="49" t="str">
        <v/>
      </c>
      <c r="E16" s="52" t="str">
        <v/>
      </c>
      <c r="F16" s="9" t="str">
        <v/>
      </c>
      <c r="G16" s="39" t="str">
        <v/>
      </c>
      <c r="H16" s="69" t="e">
        <v>#REF!</v>
      </c>
      <c r="I16" s="12"/>
      <c r="J16" s="11"/>
    </row>
    <row r="17" spans="1:10" ht="14.45" hidden="1">
      <c r="A17" s="8" t="str">
        <v>Blacklands</v>
      </c>
      <c r="B17" s="49" t="str">
        <v/>
      </c>
      <c r="C17" s="49" t="str">
        <v/>
      </c>
      <c r="D17" s="49" t="str">
        <v/>
      </c>
      <c r="E17" s="52" t="str">
        <v/>
      </c>
      <c r="F17" s="9" t="str">
        <v/>
      </c>
      <c r="G17" s="39" t="str">
        <v/>
      </c>
      <c r="H17" s="69" t="e">
        <v>#REF!</v>
      </c>
      <c r="I17" s="12"/>
      <c r="J17" s="13"/>
    </row>
    <row r="18" spans="1:10" ht="14.45" hidden="1">
      <c r="A18" s="8" t="str">
        <v>Blacklands</v>
      </c>
      <c r="B18" s="49" t="str">
        <v/>
      </c>
      <c r="C18" s="49" t="str">
        <v/>
      </c>
      <c r="D18" s="49" t="str">
        <v/>
      </c>
      <c r="E18" s="52" t="str">
        <v/>
      </c>
      <c r="F18" s="9" t="str">
        <v/>
      </c>
      <c r="G18" s="39" t="str">
        <v/>
      </c>
      <c r="H18" s="69" t="e">
        <v>#REF!</v>
      </c>
      <c r="I18" s="12"/>
      <c r="J18" s="13"/>
    </row>
    <row r="19" spans="1:10" ht="14.45" hidden="1">
      <c r="A19" s="8" t="str">
        <v>Blacklands</v>
      </c>
      <c r="B19" s="49" t="str">
        <v/>
      </c>
      <c r="C19" s="49" t="str">
        <v/>
      </c>
      <c r="D19" s="49" t="str">
        <v/>
      </c>
      <c r="E19" s="52" t="str">
        <v/>
      </c>
      <c r="F19" s="9" t="str">
        <v/>
      </c>
      <c r="G19" s="39" t="str">
        <v/>
      </c>
      <c r="H19" s="69" t="e">
        <v>#REF!</v>
      </c>
      <c r="I19" s="12"/>
      <c r="J19" s="13"/>
    </row>
    <row r="20" spans="1:10" ht="14.45" hidden="1">
      <c r="A20" s="8" t="str">
        <v>Blacklands</v>
      </c>
      <c r="B20" s="49" t="str">
        <v/>
      </c>
      <c r="C20" s="49" t="str">
        <v/>
      </c>
      <c r="D20" s="49" t="str">
        <v/>
      </c>
      <c r="E20" s="52" t="str">
        <v/>
      </c>
      <c r="F20" s="9" t="str">
        <v/>
      </c>
      <c r="G20" s="39" t="str">
        <v/>
      </c>
      <c r="H20" s="69" t="e">
        <v>#REF!</v>
      </c>
      <c r="I20" s="12"/>
      <c r="J20" s="13"/>
    </row>
    <row r="21" spans="1:10" ht="14.45" hidden="1">
      <c r="A21" s="8" t="str">
        <v>Blacklands</v>
      </c>
      <c r="B21" s="49" t="str">
        <v/>
      </c>
      <c r="C21" s="49" t="str">
        <v/>
      </c>
      <c r="D21" s="49" t="str">
        <v/>
      </c>
      <c r="E21" s="52" t="str">
        <v/>
      </c>
      <c r="F21" s="9" t="str">
        <v/>
      </c>
      <c r="G21" s="39" t="str">
        <v/>
      </c>
      <c r="H21" s="69" t="e">
        <v>#REF!</v>
      </c>
      <c r="I21" s="12"/>
      <c r="J21" s="13"/>
    </row>
    <row r="22" spans="1:10" ht="14.45" hidden="1">
      <c r="A22" s="8" t="str">
        <v>Blacklands</v>
      </c>
      <c r="B22" s="49" t="str">
        <v/>
      </c>
      <c r="C22" s="49" t="str">
        <v/>
      </c>
      <c r="D22" s="49" t="str">
        <v/>
      </c>
      <c r="E22" s="52" t="str">
        <v/>
      </c>
      <c r="F22" s="9" t="str">
        <v/>
      </c>
      <c r="G22" s="39" t="str">
        <v/>
      </c>
      <c r="H22" s="69" t="e">
        <v>#REF!</v>
      </c>
      <c r="I22" s="12"/>
      <c r="J22" s="13"/>
    </row>
    <row r="23" spans="1:10" ht="14.45" hidden="1">
      <c r="A23" s="8" t="str">
        <v>Blacklands</v>
      </c>
      <c r="B23" s="49" t="str">
        <v/>
      </c>
      <c r="C23" s="49" t="str">
        <v/>
      </c>
      <c r="D23" s="49" t="str">
        <v/>
      </c>
      <c r="E23" s="52" t="str">
        <v/>
      </c>
      <c r="F23" s="9" t="str">
        <v/>
      </c>
      <c r="G23" s="39" t="str">
        <v/>
      </c>
      <c r="H23" s="69" t="e">
        <v>#REF!</v>
      </c>
      <c r="I23" s="12"/>
      <c r="J23" s="13"/>
    </row>
    <row r="24" spans="1:10" ht="14.45" hidden="1">
      <c r="A24" s="8" t="str">
        <v>Blacklands</v>
      </c>
      <c r="B24" s="49" t="str">
        <v/>
      </c>
      <c r="C24" s="49" t="str">
        <v/>
      </c>
      <c r="D24" s="49" t="str">
        <v/>
      </c>
      <c r="E24" s="52" t="str">
        <v/>
      </c>
      <c r="F24" s="9" t="str">
        <v/>
      </c>
      <c r="G24" s="39" t="str">
        <v/>
      </c>
      <c r="H24" s="69" t="e">
        <v>#REF!</v>
      </c>
      <c r="I24" s="12"/>
      <c r="J24" s="13"/>
    </row>
    <row r="25" spans="1:10" ht="14.45" hidden="1">
      <c r="A25" s="8" t="str">
        <v>Blacklands</v>
      </c>
      <c r="B25" s="49" t="str">
        <v/>
      </c>
      <c r="C25" s="49" t="str">
        <v/>
      </c>
      <c r="D25" s="49" t="str">
        <v/>
      </c>
      <c r="E25" s="52" t="str">
        <v/>
      </c>
      <c r="F25" s="9" t="str">
        <v/>
      </c>
      <c r="G25" s="39" t="str">
        <v/>
      </c>
      <c r="H25" s="69" t="e">
        <v>#REF!</v>
      </c>
      <c r="I25" s="12"/>
      <c r="J25" s="13"/>
    </row>
    <row r="26" spans="1:10" ht="14.45" hidden="1">
      <c r="A26" s="8" t="str">
        <v>Blacklands</v>
      </c>
      <c r="B26" s="49" t="str">
        <v/>
      </c>
      <c r="C26" s="49" t="str">
        <v/>
      </c>
      <c r="D26" s="49" t="str">
        <v/>
      </c>
      <c r="E26" s="52" t="str">
        <v/>
      </c>
      <c r="F26" s="9" t="str">
        <v/>
      </c>
      <c r="G26" s="39" t="str">
        <v/>
      </c>
      <c r="H26" s="69" t="e">
        <v>#REF!</v>
      </c>
      <c r="I26" s="12"/>
      <c r="J26" s="13"/>
    </row>
    <row r="27" spans="1:10" ht="14.45" hidden="1">
      <c r="A27" s="8" t="str">
        <v>Blacklands</v>
      </c>
      <c r="B27" s="49" t="str">
        <v/>
      </c>
      <c r="C27" s="49" t="str">
        <v/>
      </c>
      <c r="D27" s="49" t="str">
        <v/>
      </c>
      <c r="E27" s="52" t="str">
        <v/>
      </c>
      <c r="F27" s="9" t="str">
        <v/>
      </c>
      <c r="G27" s="39" t="str">
        <v/>
      </c>
      <c r="H27" s="69" t="e">
        <v>#REF!</v>
      </c>
      <c r="I27" s="12"/>
      <c r="J27" s="13"/>
    </row>
    <row r="28" spans="1:10" ht="14.45" hidden="1">
      <c r="A28" s="8" t="str">
        <v>Blacklands</v>
      </c>
      <c r="B28" s="49" t="str">
        <v/>
      </c>
      <c r="C28" s="49" t="str">
        <v/>
      </c>
      <c r="D28" s="49" t="str">
        <v/>
      </c>
      <c r="E28" s="52" t="str">
        <v/>
      </c>
      <c r="F28" s="9" t="str">
        <v/>
      </c>
      <c r="G28" s="39" t="str">
        <v/>
      </c>
      <c r="H28" s="69" t="e">
        <v>#REF!</v>
      </c>
      <c r="I28" s="12"/>
      <c r="J28" s="13"/>
    </row>
    <row r="29" spans="1:10" ht="14.45" hidden="1">
      <c r="A29" s="8" t="str">
        <v>Blacklands</v>
      </c>
      <c r="B29" s="49" t="str">
        <v/>
      </c>
      <c r="C29" s="49" t="str">
        <v/>
      </c>
      <c r="D29" s="49" t="str">
        <v/>
      </c>
      <c r="E29" s="52" t="str">
        <v/>
      </c>
      <c r="F29" s="9" t="str">
        <v/>
      </c>
      <c r="G29" s="39" t="str">
        <v/>
      </c>
      <c r="H29" s="69" t="e">
        <v>#REF!</v>
      </c>
      <c r="I29" s="12"/>
      <c r="J29" s="13"/>
    </row>
    <row r="30" spans="1:10" ht="14.45" hidden="1">
      <c r="A30" s="8" t="str">
        <v>Blacklands</v>
      </c>
      <c r="B30" s="49" t="str">
        <v/>
      </c>
      <c r="C30" s="49" t="str">
        <v/>
      </c>
      <c r="D30" s="49" t="str">
        <v/>
      </c>
      <c r="E30" s="52" t="str">
        <v/>
      </c>
      <c r="F30" s="9" t="str">
        <v/>
      </c>
      <c r="G30" s="39" t="str">
        <v/>
      </c>
      <c r="H30" s="69" t="e">
        <v>#REF!</v>
      </c>
      <c r="I30" s="12"/>
      <c r="J30" s="13"/>
    </row>
    <row r="31" spans="1:10" ht="14.45" hidden="1">
      <c r="A31" s="8" t="str">
        <v>Worthy Earth at Bletchingdon</v>
      </c>
      <c r="B31" s="49" t="str">
        <v/>
      </c>
      <c r="C31" s="49" t="str">
        <v/>
      </c>
      <c r="D31" s="49" t="str">
        <v/>
      </c>
      <c r="E31" s="52" t="str">
        <v/>
      </c>
      <c r="F31" s="9" t="str">
        <v/>
      </c>
      <c r="G31" s="39" t="str">
        <v/>
      </c>
      <c r="H31" s="69" t="e">
        <v>#REF!</v>
      </c>
      <c r="I31" s="12"/>
      <c r="J31" s="13"/>
    </row>
    <row r="32" spans="1:10" ht="14.45" hidden="1">
      <c r="A32" s="8" t="str">
        <v>Worthy Earth at Bletchingdon</v>
      </c>
      <c r="B32" s="49" t="str">
        <v/>
      </c>
      <c r="C32" s="49" t="str">
        <v/>
      </c>
      <c r="D32" s="49" t="str">
        <v/>
      </c>
      <c r="E32" s="52" t="str">
        <v/>
      </c>
      <c r="F32" s="9" t="str">
        <v/>
      </c>
      <c r="G32" s="39" t="str">
        <v/>
      </c>
      <c r="H32" s="69" t="e">
        <v>#REF!</v>
      </c>
      <c r="I32" s="12"/>
      <c r="J32" s="13"/>
    </row>
    <row r="33" spans="1:10" ht="14.45" hidden="1">
      <c r="A33" s="8" t="str">
        <v>Worthy Earth at Bletchingdon</v>
      </c>
      <c r="B33" s="49" t="str">
        <v/>
      </c>
      <c r="C33" s="49" t="str">
        <v/>
      </c>
      <c r="D33" s="49" t="str">
        <v/>
      </c>
      <c r="E33" s="52" t="str">
        <v/>
      </c>
      <c r="F33" s="9" t="str">
        <v/>
      </c>
      <c r="G33" s="39" t="str">
        <v/>
      </c>
      <c r="H33" s="69" t="e">
        <v>#REF!</v>
      </c>
      <c r="I33" s="12"/>
      <c r="J33" s="11"/>
    </row>
    <row r="34" spans="1:10" ht="14.45" hidden="1">
      <c r="A34" s="8" t="str">
        <v>Worthy Earth at Bletchingdon</v>
      </c>
      <c r="B34" s="49" t="str">
        <v/>
      </c>
      <c r="C34" s="49" t="str">
        <v/>
      </c>
      <c r="D34" s="49" t="str">
        <v/>
      </c>
      <c r="E34" s="52" t="str">
        <v/>
      </c>
      <c r="F34" s="9" t="str">
        <v/>
      </c>
      <c r="G34" s="39" t="str">
        <v/>
      </c>
      <c r="H34" s="69" t="e">
        <v>#REF!</v>
      </c>
      <c r="I34" s="12"/>
      <c r="J34" s="13"/>
    </row>
    <row r="35" spans="1:10" ht="14.45" hidden="1">
      <c r="A35" s="8" t="str">
        <v>Worthy Earth at Bletchingdon</v>
      </c>
      <c r="B35" s="49" t="str">
        <v/>
      </c>
      <c r="C35" s="49" t="str">
        <v/>
      </c>
      <c r="D35" s="49" t="str">
        <v/>
      </c>
      <c r="E35" s="52" t="str">
        <v/>
      </c>
      <c r="F35" s="9" t="str">
        <v/>
      </c>
      <c r="G35" s="39" t="str">
        <v/>
      </c>
      <c r="H35" s="69" t="e">
        <v>#REF!</v>
      </c>
      <c r="I35" s="12"/>
      <c r="J35" s="13"/>
    </row>
    <row r="36" spans="1:10" ht="14.45" hidden="1">
      <c r="A36" s="8" t="str">
        <v>Worthy Earth at Bletchingdon</v>
      </c>
      <c r="B36" s="49" t="str">
        <v/>
      </c>
      <c r="C36" s="49" t="str">
        <v/>
      </c>
      <c r="D36" s="49" t="str">
        <v/>
      </c>
      <c r="E36" s="52" t="str">
        <v/>
      </c>
      <c r="F36" s="9" t="str">
        <v/>
      </c>
      <c r="G36" s="39" t="str">
        <v/>
      </c>
      <c r="H36" s="69" t="e">
        <v>#REF!</v>
      </c>
      <c r="J36" s="13"/>
    </row>
    <row r="37" spans="1:10" ht="14.45" hidden="1">
      <c r="A37" s="8" t="str">
        <v>Worthy Earth at Bletchingdon</v>
      </c>
      <c r="B37" s="49" t="str">
        <v/>
      </c>
      <c r="C37" s="49" t="str">
        <v/>
      </c>
      <c r="D37" s="49" t="str">
        <v/>
      </c>
      <c r="E37" s="52" t="str">
        <v/>
      </c>
      <c r="F37" s="9" t="str">
        <v/>
      </c>
      <c r="G37" s="39" t="str">
        <v/>
      </c>
      <c r="H37" s="69" t="e">
        <v>#REF!</v>
      </c>
      <c r="J37" s="13"/>
    </row>
    <row r="38" spans="1:10" ht="14.45" hidden="1">
      <c r="A38" s="8" t="str">
        <v>Worthy Earth at Bletchingdon</v>
      </c>
      <c r="B38" s="49" t="str">
        <v/>
      </c>
      <c r="C38" s="49" t="str">
        <v/>
      </c>
      <c r="D38" s="49" t="str">
        <v/>
      </c>
      <c r="E38" s="52" t="str">
        <v/>
      </c>
      <c r="F38" s="9" t="str">
        <v/>
      </c>
      <c r="G38" s="39" t="str">
        <v/>
      </c>
      <c r="H38" s="69" t="e">
        <v>#REF!</v>
      </c>
      <c r="J38" s="13"/>
    </row>
    <row r="39" spans="1:10" ht="14.45" hidden="1">
      <c r="A39" s="8" t="str">
        <v>Worthy Earth at Bletchingdon</v>
      </c>
      <c r="B39" s="49" t="str">
        <v/>
      </c>
      <c r="C39" s="49" t="str">
        <v/>
      </c>
      <c r="D39" s="49" t="str">
        <v/>
      </c>
      <c r="E39" s="52" t="str">
        <v/>
      </c>
      <c r="F39" s="9" t="str">
        <v/>
      </c>
      <c r="G39" s="39" t="str">
        <v/>
      </c>
      <c r="H39" s="69" t="e">
        <v>#REF!</v>
      </c>
      <c r="J39" s="13"/>
    </row>
    <row r="40" spans="1:10" ht="14.45" hidden="1">
      <c r="A40" s="8" t="str">
        <v>Worthy Earth at Bletchingdon</v>
      </c>
      <c r="B40" s="49" t="str">
        <v/>
      </c>
      <c r="C40" s="49" t="str">
        <v/>
      </c>
      <c r="D40" s="49" t="str">
        <v/>
      </c>
      <c r="E40" s="52" t="str">
        <v/>
      </c>
      <c r="F40" s="9" t="str">
        <v/>
      </c>
      <c r="G40" s="39" t="str">
        <v/>
      </c>
      <c r="H40" s="69" t="e">
        <v>#REF!</v>
      </c>
      <c r="J40" s="13"/>
    </row>
    <row r="41" spans="1:10" ht="14.45" hidden="1">
      <c r="A41" s="8" t="str">
        <v>Worthy Earth at Bletchingdon</v>
      </c>
      <c r="B41" s="49" t="str">
        <v/>
      </c>
      <c r="C41" s="49" t="str">
        <v/>
      </c>
      <c r="D41" s="49" t="str">
        <v/>
      </c>
      <c r="E41" s="52" t="str">
        <v/>
      </c>
      <c r="F41" s="9" t="str">
        <v/>
      </c>
      <c r="G41" s="39" t="str">
        <v/>
      </c>
      <c r="H41" s="69" t="e">
        <v>#REF!</v>
      </c>
      <c r="J41" s="13"/>
    </row>
    <row r="42" spans="1:10" ht="14.45" hidden="1">
      <c r="A42" s="14" t="str">
        <v>Worthy Earth at Bletchingdon</v>
      </c>
      <c r="B42" s="50" t="str">
        <v/>
      </c>
      <c r="C42" s="50" t="str">
        <v/>
      </c>
      <c r="D42" s="50" t="str">
        <v/>
      </c>
      <c r="E42" s="53" t="str">
        <v/>
      </c>
      <c r="F42" s="9" t="str">
        <v/>
      </c>
      <c r="G42" s="39" t="str">
        <v/>
      </c>
      <c r="H42" s="69" t="e">
        <v>#REF!</v>
      </c>
      <c r="J42" s="13"/>
    </row>
    <row r="43" spans="1:10" ht="14.45" hidden="1">
      <c r="A43" s="16" t="str">
        <v>Worthy Earth at Bletchingdon</v>
      </c>
      <c r="B43" s="51" t="str">
        <v/>
      </c>
      <c r="C43" s="51" t="str">
        <v/>
      </c>
      <c r="D43" s="51" t="str">
        <v/>
      </c>
      <c r="E43" s="54" t="str">
        <v/>
      </c>
      <c r="F43" s="9" t="str">
        <v/>
      </c>
      <c r="G43" s="39" t="str">
        <v/>
      </c>
      <c r="H43" s="69" t="e">
        <v>#REF!</v>
      </c>
      <c r="J43" s="13"/>
    </row>
    <row r="44" spans="1:10" ht="14.45" hidden="1">
      <c r="A44" s="16" t="str">
        <v>Worthy Earth at Bletchingdon</v>
      </c>
      <c r="B44" s="51" t="str">
        <v/>
      </c>
      <c r="C44" s="51" t="str">
        <v/>
      </c>
      <c r="D44" s="51" t="str">
        <v/>
      </c>
      <c r="E44" s="54" t="str">
        <v/>
      </c>
      <c r="F44" s="9" t="str">
        <v/>
      </c>
      <c r="G44" s="39" t="str">
        <v/>
      </c>
      <c r="H44" s="69" t="e">
        <v>#REF!</v>
      </c>
      <c r="J44" s="13"/>
    </row>
    <row r="45" spans="1:10" ht="14.45" hidden="1">
      <c r="A45" s="16" t="str">
        <v>Worthy Earth at Bletchingdon</v>
      </c>
      <c r="B45" s="51" t="str">
        <v/>
      </c>
      <c r="C45" s="51" t="str">
        <v/>
      </c>
      <c r="D45" s="51" t="str">
        <v/>
      </c>
      <c r="E45" s="54" t="str">
        <v/>
      </c>
      <c r="F45" s="9" t="str">
        <v/>
      </c>
      <c r="G45" s="39" t="str">
        <v/>
      </c>
      <c r="H45" s="69" t="e">
        <v>#REF!</v>
      </c>
      <c r="J45" s="13"/>
    </row>
    <row r="46" spans="1:10" ht="14.45" hidden="1">
      <c r="A46" s="16" t="str">
        <v>Worthy Earth at Bletchingdon</v>
      </c>
      <c r="B46" s="51" t="str">
        <v/>
      </c>
      <c r="C46" s="51" t="str">
        <v/>
      </c>
      <c r="D46" s="51" t="str">
        <v/>
      </c>
      <c r="E46" s="54" t="str">
        <v/>
      </c>
      <c r="F46" s="9" t="str">
        <v/>
      </c>
      <c r="G46" s="39" t="str">
        <v/>
      </c>
      <c r="H46" s="69" t="e">
        <v>#REF!</v>
      </c>
      <c r="J46" s="13"/>
    </row>
    <row r="47" spans="1:10" ht="14.45" hidden="1">
      <c r="A47" s="16" t="str">
        <v>Worthy Earth at Bletchingdon</v>
      </c>
      <c r="B47" s="51" t="str">
        <v/>
      </c>
      <c r="C47" s="51" t="str">
        <v/>
      </c>
      <c r="D47" s="51" t="str">
        <v/>
      </c>
      <c r="E47" s="54" t="str">
        <v/>
      </c>
      <c r="F47" s="9" t="str">
        <v/>
      </c>
      <c r="G47" s="39" t="str">
        <v/>
      </c>
      <c r="H47" s="69" t="e">
        <v>#REF!</v>
      </c>
      <c r="J47" s="13"/>
    </row>
    <row r="48" spans="1:10" ht="14.45" hidden="1">
      <c r="A48" s="8" t="str">
        <v>Worthy Earth at Bletchingdon</v>
      </c>
      <c r="B48" s="49" t="str">
        <v/>
      </c>
      <c r="C48" s="49" t="str">
        <v/>
      </c>
      <c r="D48" s="49" t="str">
        <v/>
      </c>
      <c r="E48" s="52" t="str">
        <v/>
      </c>
      <c r="F48" s="9" t="str">
        <v/>
      </c>
      <c r="G48" s="39" t="str">
        <v/>
      </c>
      <c r="H48" s="69" t="e">
        <v>#REF!</v>
      </c>
      <c r="J48" s="13"/>
    </row>
    <row r="49" spans="1:10" ht="14.45" hidden="1">
      <c r="A49" s="8" t="str">
        <v>Worthy Earth at Bletchingdon</v>
      </c>
      <c r="B49" s="49" t="str">
        <v/>
      </c>
      <c r="C49" s="49" t="str">
        <v/>
      </c>
      <c r="D49" s="49" t="str">
        <v/>
      </c>
      <c r="E49" s="52" t="str">
        <v/>
      </c>
      <c r="F49" s="9" t="str">
        <v/>
      </c>
      <c r="G49" s="39" t="str">
        <v/>
      </c>
      <c r="H49" s="69" t="e">
        <v>#REF!</v>
      </c>
      <c r="J49" s="13"/>
    </row>
    <row r="50" spans="1:10" ht="14.45" hidden="1">
      <c r="A50" s="8" t="str">
        <v>Worthy Earth at Bletchingdon</v>
      </c>
      <c r="B50" s="49" t="str">
        <v/>
      </c>
      <c r="C50" s="49" t="str">
        <v/>
      </c>
      <c r="D50" s="49" t="str">
        <v/>
      </c>
      <c r="E50" s="52" t="str">
        <v/>
      </c>
      <c r="F50" s="9" t="str">
        <v/>
      </c>
      <c r="G50" s="39" t="str">
        <v/>
      </c>
      <c r="H50" s="69" t="e">
        <v>#REF!</v>
      </c>
      <c r="J50" s="13"/>
    </row>
    <row r="51" spans="1:10" ht="14.45" hidden="1">
      <c r="A51" s="8" t="str">
        <v>Worthy Earth at Bletchingdon</v>
      </c>
      <c r="B51" s="49" t="str">
        <v/>
      </c>
      <c r="C51" s="49" t="str">
        <v/>
      </c>
      <c r="D51" s="49" t="str">
        <v/>
      </c>
      <c r="E51" s="52" t="str">
        <v/>
      </c>
      <c r="F51" s="9" t="str">
        <v/>
      </c>
      <c r="G51" s="39" t="str">
        <v/>
      </c>
      <c r="H51" s="69" t="e">
        <v>#REF!</v>
      </c>
      <c r="J51" s="13"/>
    </row>
    <row r="52" spans="1:10" ht="14.45" hidden="1">
      <c r="A52" s="8" t="str">
        <v>Worthy Earth at Bletchingdon</v>
      </c>
      <c r="B52" s="49" t="str">
        <v/>
      </c>
      <c r="C52" s="49" t="str">
        <v/>
      </c>
      <c r="D52" s="49" t="str">
        <v/>
      </c>
      <c r="E52" s="52" t="str">
        <v/>
      </c>
      <c r="F52" s="9" t="str">
        <v/>
      </c>
      <c r="G52" s="39" t="str">
        <v/>
      </c>
      <c r="H52" s="69" t="e">
        <v>#REF!</v>
      </c>
      <c r="J52" s="13"/>
    </row>
    <row r="53" spans="1:10" ht="14.45" hidden="1">
      <c r="A53" s="8" t="str">
        <v>Worthy Earth at Bletchingdon</v>
      </c>
      <c r="B53" s="49" t="str">
        <v/>
      </c>
      <c r="C53" s="49" t="str">
        <v/>
      </c>
      <c r="D53" s="49" t="str">
        <v/>
      </c>
      <c r="E53" s="52" t="str">
        <v/>
      </c>
      <c r="F53" s="9" t="str">
        <v/>
      </c>
      <c r="G53" s="39" t="str">
        <v/>
      </c>
      <c r="H53" s="69" t="e">
        <v>#REF!</v>
      </c>
      <c r="J53" s="13"/>
    </row>
    <row r="54" spans="1:10" ht="14.45" hidden="1">
      <c r="A54" s="8" t="str">
        <v>Worthy Earth at Bletchingdon</v>
      </c>
      <c r="B54" s="49" t="str">
        <v/>
      </c>
      <c r="C54" s="49" t="str">
        <v/>
      </c>
      <c r="D54" s="49" t="str">
        <v/>
      </c>
      <c r="E54" s="52" t="str">
        <v/>
      </c>
      <c r="F54" s="9" t="str">
        <v/>
      </c>
      <c r="G54" s="39" t="str">
        <v/>
      </c>
      <c r="H54" s="69" t="e">
        <v>#REF!</v>
      </c>
      <c r="J54" s="13"/>
    </row>
    <row r="55" spans="1:10" ht="14.45" hidden="1">
      <c r="A55" s="8" t="str">
        <v>Worthy Earth at Bletchingdon</v>
      </c>
      <c r="B55" s="49" t="str">
        <v/>
      </c>
      <c r="C55" s="49" t="str">
        <v/>
      </c>
      <c r="D55" s="49" t="str">
        <v/>
      </c>
      <c r="E55" s="52" t="str">
        <v/>
      </c>
      <c r="F55" s="9" t="str">
        <v/>
      </c>
      <c r="G55" s="39" t="str">
        <v/>
      </c>
      <c r="H55" s="69" t="e">
        <v>#REF!</v>
      </c>
      <c r="J55" s="13"/>
    </row>
    <row r="56" spans="1:10" ht="14.45">
      <c r="A56" s="8" t="str">
        <v>Bruern Farms</v>
      </c>
      <c r="B56" s="49" t="str">
        <v>Einkorn Flour</v>
      </c>
      <c r="C56" s="49" t="str">
        <v> </v>
      </c>
      <c r="D56" s="49" t="str">
        <v>kg</v>
      </c>
      <c r="E56" s="52">
        <v>3</v>
      </c>
      <c r="F56" s="9">
        <v>40</v>
      </c>
      <c r="G56" s="39">
        <v>40</v>
      </c>
      <c r="H56" s="69" t="e">
        <v>#REF!</v>
      </c>
      <c r="J56" s="13"/>
    </row>
    <row r="57" spans="1:10" ht="14.45">
      <c r="A57" s="8" t="str">
        <v>Bruern Farms</v>
      </c>
      <c r="B57" s="49" t="str">
        <v>Wholemeal Flour</v>
      </c>
      <c r="C57" s="49" t="str">
        <v> </v>
      </c>
      <c r="D57" s="49" t="str">
        <v>Kg</v>
      </c>
      <c r="E57" s="52">
        <v>1.25</v>
      </c>
      <c r="F57" s="9">
        <v>100</v>
      </c>
      <c r="G57" s="39">
        <v>100</v>
      </c>
      <c r="H57" s="69" t="e">
        <v>#REF!</v>
      </c>
      <c r="J57" s="11"/>
    </row>
    <row r="58" spans="1:10" ht="14.45">
      <c r="A58" s="8" t="str">
        <v>Bruern Farms</v>
      </c>
      <c r="B58" s="49" t="str">
        <v>white flour</v>
      </c>
      <c r="C58" s="49" t="str">
        <v> </v>
      </c>
      <c r="D58" s="49" t="str">
        <v>kg</v>
      </c>
      <c r="E58" s="52">
        <v>1.25</v>
      </c>
      <c r="F58" s="9">
        <v>100</v>
      </c>
      <c r="G58" s="39">
        <v>100</v>
      </c>
      <c r="H58" s="69" t="e">
        <v>#REF!</v>
      </c>
      <c r="J58" s="13"/>
    </row>
    <row r="59" spans="1:10" ht="14.45">
      <c r="A59" s="8" t="str">
        <v>Bruern Farms</v>
      </c>
      <c r="B59" s="49" t="str">
        <v>Wild Venison</v>
      </c>
      <c r="C59" s="49" t="str">
        <v>carcass</v>
      </c>
      <c r="D59" s="49" t="str">
        <v>kg</v>
      </c>
      <c r="E59" s="52">
        <v>5</v>
      </c>
      <c r="F59" s="9">
        <v>2</v>
      </c>
      <c r="G59" s="39">
        <v>2</v>
      </c>
      <c r="H59" s="69" t="e">
        <v>#REF!</v>
      </c>
      <c r="J59" s="13"/>
    </row>
    <row r="60" spans="1:10" ht="14.45">
      <c r="A60" s="8" t="str">
        <v>Bruern Farms</v>
      </c>
      <c r="B60" s="49" t="str">
        <v>Wild Venison</v>
      </c>
      <c r="C60" s="49" t="str">
        <v>diced</v>
      </c>
      <c r="D60" s="49" t="str">
        <v>kg</v>
      </c>
      <c r="E60" s="52">
        <v>14</v>
      </c>
      <c r="F60" s="9">
        <v>10</v>
      </c>
      <c r="G60" s="39">
        <v>0</v>
      </c>
      <c r="H60" s="69" t="e">
        <v>#REF!</v>
      </c>
      <c r="J60" s="13"/>
    </row>
    <row r="61" spans="1:10" ht="14.45">
      <c r="A61" s="8" t="str">
        <v>Bruern Farms</v>
      </c>
      <c r="B61" s="49" t="str">
        <v>Wild Venison</v>
      </c>
      <c r="C61" s="49" t="str">
        <v>minced</v>
      </c>
      <c r="D61" s="49" t="str">
        <v>kg</v>
      </c>
      <c r="E61" s="52">
        <v>13.5</v>
      </c>
      <c r="F61" s="9">
        <v>10</v>
      </c>
      <c r="G61" s="39">
        <v>10</v>
      </c>
      <c r="H61" s="69" t="e">
        <v>#REF!</v>
      </c>
      <c r="J61" s="13"/>
    </row>
    <row r="62" spans="1:10" ht="14.45">
      <c r="A62" s="8" t="str">
        <v>Bruern Farms</v>
      </c>
      <c r="B62" s="49" t="str">
        <v>Wild Venison</v>
      </c>
      <c r="C62" s="49" t="str">
        <v>loin</v>
      </c>
      <c r="D62" s="49" t="str">
        <v>kg</v>
      </c>
      <c r="E62" s="52">
        <v>45</v>
      </c>
      <c r="F62" s="9">
        <v>4</v>
      </c>
      <c r="G62" s="39">
        <v>4</v>
      </c>
      <c r="H62" s="69" t="e">
        <v>#REF!</v>
      </c>
      <c r="J62" s="13"/>
    </row>
    <row r="63" spans="1:10" ht="14.45">
      <c r="A63" s="8" t="str">
        <v>Bruern Farms</v>
      </c>
      <c r="B63" s="49" t="str">
        <v>Wild Venison</v>
      </c>
      <c r="C63" s="49" t="str">
        <v>haunch (w/bone)</v>
      </c>
      <c r="D63" s="49" t="str">
        <v>kg</v>
      </c>
      <c r="E63" s="52">
        <v>6</v>
      </c>
      <c r="F63" s="9">
        <v>4</v>
      </c>
      <c r="G63" s="39">
        <v>4</v>
      </c>
      <c r="H63" s="69" t="e">
        <v>#REF!</v>
      </c>
      <c r="J63" s="13"/>
    </row>
    <row r="64" spans="1:10" ht="14.45">
      <c r="A64" s="8" t="str">
        <v>Bruern Farms</v>
      </c>
      <c r="B64" s="49" t="str">
        <v>Wild Venison</v>
      </c>
      <c r="C64" s="49" t="str">
        <v>sausages</v>
      </c>
      <c r="D64" s="49" t="str">
        <v>kg</v>
      </c>
      <c r="E64" s="52" t="str">
        <v/>
      </c>
      <c r="F64" s="9" t="str">
        <v/>
      </c>
      <c r="G64" s="39" t="str">
        <v/>
      </c>
      <c r="H64" s="69" t="e">
        <v>#REF!</v>
      </c>
      <c r="J64" s="13"/>
    </row>
    <row r="65" spans="1:10" ht="14.45">
      <c r="A65" s="8" t="str">
        <v>Bruern Farms</v>
      </c>
      <c r="B65" s="49" t="str">
        <v>Wild Venison</v>
      </c>
      <c r="C65" s="49" t="str">
        <v>burgers</v>
      </c>
      <c r="D65" s="49" t="str">
        <v>each</v>
      </c>
      <c r="E65" s="52">
        <v>1.5</v>
      </c>
      <c r="F65" s="9">
        <v>20</v>
      </c>
      <c r="G65" s="39">
        <v>20</v>
      </c>
      <c r="H65" s="69" t="e">
        <v>#REF!</v>
      </c>
      <c r="J65" s="13"/>
    </row>
    <row r="66" spans="1:10" ht="14.45" hidden="1">
      <c r="A66" s="8" t="str">
        <v>Bruern Farms</v>
      </c>
      <c r="B66" s="49" t="str">
        <v/>
      </c>
      <c r="C66" s="49" t="str">
        <v/>
      </c>
      <c r="D66" s="49" t="str">
        <v/>
      </c>
      <c r="E66" s="52" t="str">
        <v/>
      </c>
      <c r="F66" s="9" t="str">
        <v/>
      </c>
      <c r="G66" s="39" t="str">
        <v/>
      </c>
      <c r="H66" s="69" t="e">
        <v>#REF!</v>
      </c>
      <c r="J66" s="13"/>
    </row>
    <row r="67" spans="1:10" ht="14.45" hidden="1">
      <c r="A67" s="8" t="str">
        <v>Bruern Farms</v>
      </c>
      <c r="B67" s="49" t="str">
        <v/>
      </c>
      <c r="C67" s="49" t="str">
        <v/>
      </c>
      <c r="D67" s="49" t="str">
        <v/>
      </c>
      <c r="E67" s="52" t="str">
        <v/>
      </c>
      <c r="F67" s="9" t="str">
        <v/>
      </c>
      <c r="G67" s="39" t="str">
        <v/>
      </c>
      <c r="H67" s="69" t="e">
        <v>#REF!</v>
      </c>
      <c r="J67" s="13"/>
    </row>
    <row r="68" spans="1:10" ht="14.45" hidden="1">
      <c r="A68" s="8" t="str">
        <v>Bruern Farms</v>
      </c>
      <c r="B68" s="49" t="str">
        <v/>
      </c>
      <c r="C68" s="49" t="str">
        <v/>
      </c>
      <c r="D68" s="49" t="str">
        <v/>
      </c>
      <c r="E68" s="52" t="str">
        <v/>
      </c>
      <c r="F68" s="9" t="str">
        <v/>
      </c>
      <c r="G68" s="39" t="str">
        <v/>
      </c>
      <c r="H68" s="69" t="e">
        <v>#REF!</v>
      </c>
      <c r="J68" s="13"/>
    </row>
    <row r="69" spans="1:10" ht="14.45" hidden="1">
      <c r="A69" s="8" t="str">
        <v>Bruern Farms</v>
      </c>
      <c r="B69" s="49" t="str">
        <v/>
      </c>
      <c r="C69" s="49" t="str">
        <v/>
      </c>
      <c r="D69" s="49" t="str">
        <v/>
      </c>
      <c r="E69" s="52" t="str">
        <v/>
      </c>
      <c r="F69" s="9" t="str">
        <v/>
      </c>
      <c r="G69" s="39" t="str">
        <v/>
      </c>
      <c r="H69" s="69" t="e">
        <v>#REF!</v>
      </c>
      <c r="J69" s="13"/>
    </row>
    <row r="70" spans="1:10" ht="14.45" hidden="1">
      <c r="A70" s="8" t="str">
        <v>Bruern Farms</v>
      </c>
      <c r="B70" s="49" t="str">
        <v/>
      </c>
      <c r="C70" s="49" t="str">
        <v/>
      </c>
      <c r="D70" s="49" t="str">
        <v/>
      </c>
      <c r="E70" s="52" t="str">
        <v/>
      </c>
      <c r="F70" s="9" t="str">
        <v/>
      </c>
      <c r="G70" s="39" t="str">
        <v/>
      </c>
      <c r="H70" s="69" t="e">
        <v>#REF!</v>
      </c>
      <c r="J70" s="13"/>
    </row>
    <row r="71" spans="1:10" ht="14.45" hidden="1">
      <c r="A71" s="8" t="str">
        <v>Bruern Farms</v>
      </c>
      <c r="B71" s="49" t="str">
        <v/>
      </c>
      <c r="C71" s="49" t="str">
        <v/>
      </c>
      <c r="D71" s="49" t="str">
        <v/>
      </c>
      <c r="E71" s="52" t="str">
        <v/>
      </c>
      <c r="F71" s="9" t="str">
        <v/>
      </c>
      <c r="G71" s="39" t="str">
        <v/>
      </c>
      <c r="H71" s="69" t="e">
        <v>#REF!</v>
      </c>
      <c r="J71" s="13"/>
    </row>
    <row r="72" spans="1:10" ht="14.45" hidden="1">
      <c r="A72" s="8" t="str">
        <v>Bruern Farms</v>
      </c>
      <c r="B72" s="49" t="str">
        <v/>
      </c>
      <c r="C72" s="49" t="str">
        <v/>
      </c>
      <c r="D72" s="49" t="str">
        <v/>
      </c>
      <c r="E72" s="52" t="str">
        <v/>
      </c>
      <c r="F72" s="9" t="str">
        <v/>
      </c>
      <c r="G72" s="39" t="str">
        <v/>
      </c>
      <c r="H72" s="69" t="e">
        <v>#REF!</v>
      </c>
      <c r="J72" s="13"/>
    </row>
    <row r="73" spans="1:10" ht="14.45" hidden="1">
      <c r="A73" s="8" t="str">
        <v>Bruern Farms</v>
      </c>
      <c r="B73" s="49" t="str">
        <v/>
      </c>
      <c r="C73" s="49" t="str">
        <v/>
      </c>
      <c r="D73" s="49" t="str">
        <v/>
      </c>
      <c r="E73" s="52" t="str">
        <v/>
      </c>
      <c r="F73" s="9" t="str">
        <v/>
      </c>
      <c r="G73" s="39" t="str">
        <v/>
      </c>
      <c r="H73" s="69" t="e">
        <v>#REF!</v>
      </c>
      <c r="J73" s="13"/>
    </row>
    <row r="74" spans="1:10" ht="14.45" hidden="1">
      <c r="A74" s="8" t="str">
        <v>Bruern Farms</v>
      </c>
      <c r="B74" s="49" t="str">
        <v/>
      </c>
      <c r="C74" s="49" t="str">
        <v/>
      </c>
      <c r="D74" s="49" t="str">
        <v/>
      </c>
      <c r="E74" s="52" t="str">
        <v/>
      </c>
      <c r="F74" s="9" t="str">
        <v/>
      </c>
      <c r="G74" s="39" t="str">
        <v/>
      </c>
      <c r="H74" s="69" t="e">
        <v>#REF!</v>
      </c>
      <c r="J74" s="13"/>
    </row>
    <row r="75" spans="1:10" ht="14.45" hidden="1">
      <c r="A75" s="8" t="str">
        <v>Bruern Farms</v>
      </c>
      <c r="B75" s="49" t="str">
        <v/>
      </c>
      <c r="C75" s="49" t="str">
        <v/>
      </c>
      <c r="D75" s="49" t="str">
        <v/>
      </c>
      <c r="E75" s="52" t="str">
        <v/>
      </c>
      <c r="F75" s="9" t="str">
        <v/>
      </c>
      <c r="G75" s="39" t="str">
        <v/>
      </c>
      <c r="H75" s="69" t="e">
        <v>#REF!</v>
      </c>
      <c r="J75" s="13"/>
    </row>
    <row r="76" spans="1:10" ht="14.45" hidden="1">
      <c r="A76" s="8" t="str">
        <v>Bruern Farms</v>
      </c>
      <c r="B76" s="49" t="str">
        <v/>
      </c>
      <c r="C76" s="49" t="str">
        <v/>
      </c>
      <c r="D76" s="49" t="str">
        <v/>
      </c>
      <c r="E76" s="52" t="str">
        <v/>
      </c>
      <c r="F76" s="9" t="str">
        <v/>
      </c>
      <c r="G76" s="39" t="str">
        <v/>
      </c>
      <c r="H76" s="69" t="e">
        <v>#REF!</v>
      </c>
      <c r="J76" s="13"/>
    </row>
    <row r="77" spans="1:10" ht="14.45" hidden="1">
      <c r="A77" s="8" t="str">
        <v>Bruern Farms</v>
      </c>
      <c r="B77" s="49" t="str">
        <v/>
      </c>
      <c r="C77" s="49" t="str">
        <v/>
      </c>
      <c r="D77" s="49" t="str">
        <v/>
      </c>
      <c r="E77" s="52" t="str">
        <v/>
      </c>
      <c r="F77" s="9" t="str">
        <v/>
      </c>
      <c r="G77" s="39" t="str">
        <v/>
      </c>
      <c r="H77" s="69" t="e">
        <v>#REF!</v>
      </c>
      <c r="J77" s="13"/>
    </row>
    <row r="78" spans="1:10" ht="14.45" hidden="1">
      <c r="A78" s="8" t="str">
        <v>Bruern Farms</v>
      </c>
      <c r="B78" s="49" t="str">
        <v/>
      </c>
      <c r="C78" s="49" t="str">
        <v/>
      </c>
      <c r="D78" s="49" t="str">
        <v/>
      </c>
      <c r="E78" s="52" t="str">
        <v/>
      </c>
      <c r="F78" s="9" t="str">
        <v/>
      </c>
      <c r="G78" s="39" t="str">
        <v/>
      </c>
      <c r="H78" s="69" t="e">
        <v>#REF!</v>
      </c>
      <c r="J78" s="13"/>
    </row>
    <row r="79" spans="1:10" ht="14.45" hidden="1">
      <c r="A79" s="8" t="str">
        <v>Bruern Farms</v>
      </c>
      <c r="B79" s="49" t="str">
        <v/>
      </c>
      <c r="C79" s="49" t="str">
        <v/>
      </c>
      <c r="D79" s="49" t="str">
        <v/>
      </c>
      <c r="E79" s="52" t="str">
        <v/>
      </c>
      <c r="F79" s="9" t="str">
        <v/>
      </c>
      <c r="G79" s="39" t="str">
        <v/>
      </c>
      <c r="H79" s="69" t="e">
        <v>#REF!</v>
      </c>
      <c r="J79" s="13"/>
    </row>
    <row r="80" spans="1:10" ht="14.45" hidden="1">
      <c r="A80" s="8" t="str">
        <v>Bruern Farms</v>
      </c>
      <c r="B80" s="49" t="str">
        <v/>
      </c>
      <c r="C80" s="49" t="str">
        <v/>
      </c>
      <c r="D80" s="49" t="str">
        <v/>
      </c>
      <c r="E80" s="52" t="str">
        <v/>
      </c>
      <c r="F80" s="9" t="str">
        <v/>
      </c>
      <c r="G80" s="39" t="str">
        <v/>
      </c>
      <c r="H80" s="69" t="e">
        <v>#REF!</v>
      </c>
      <c r="J80" s="13"/>
    </row>
    <row r="81" spans="1:10" ht="14.45" hidden="1">
      <c r="A81" s="8" t="str">
        <v>Bruern Farms</v>
      </c>
      <c r="B81" s="49" t="str">
        <v/>
      </c>
      <c r="C81" s="49" t="str">
        <v/>
      </c>
      <c r="D81" s="49" t="str">
        <v/>
      </c>
      <c r="E81" s="52" t="str">
        <v/>
      </c>
      <c r="F81" s="9" t="str">
        <v/>
      </c>
      <c r="G81" s="39" t="str">
        <v/>
      </c>
      <c r="H81" s="69" t="e">
        <v>#REF!</v>
      </c>
      <c r="J81" s="11"/>
    </row>
    <row r="82" spans="1:10" ht="14.45" hidden="1">
      <c r="A82" s="8" t="str">
        <v>Bruern Farms</v>
      </c>
      <c r="B82" s="49" t="str">
        <v/>
      </c>
      <c r="C82" s="49" t="str">
        <v/>
      </c>
      <c r="D82" s="49" t="str">
        <v/>
      </c>
      <c r="E82" s="52" t="str">
        <v/>
      </c>
      <c r="F82" s="9" t="str">
        <v/>
      </c>
      <c r="G82" s="39" t="str">
        <v/>
      </c>
      <c r="H82" s="69" t="e">
        <v>#REF!</v>
      </c>
      <c r="J82" s="13"/>
    </row>
    <row r="83" spans="1:10" ht="14.45" hidden="1">
      <c r="A83" s="8" t="str">
        <v>Bruern Farms</v>
      </c>
      <c r="B83" s="49" t="str">
        <v/>
      </c>
      <c r="C83" s="49" t="str">
        <v/>
      </c>
      <c r="D83" s="49" t="str">
        <v/>
      </c>
      <c r="E83" s="52" t="str">
        <v/>
      </c>
      <c r="F83" s="9" t="str">
        <v/>
      </c>
      <c r="G83" s="39" t="str">
        <v/>
      </c>
      <c r="H83" s="69" t="e">
        <v>#REF!</v>
      </c>
      <c r="J83" s="13"/>
    </row>
    <row r="84" spans="1:10" ht="14.45">
      <c r="A84" s="8" t="str">
        <v>Forge Farm</v>
      </c>
      <c r="B84" s="49" t="str">
        <v>Squash</v>
      </c>
      <c r="C84" s="49" t="str">
        <v>Organic culinary mixed small (15-18)</v>
      </c>
      <c r="D84" s="49" t="str">
        <v>5 kg nets</v>
      </c>
      <c r="E84" s="52" t="str">
        <v>£30.00</v>
      </c>
      <c r="F84" s="9">
        <v>9</v>
      </c>
      <c r="G84" s="39">
        <v>9</v>
      </c>
      <c r="H84" s="69" t="e">
        <v>#REF!</v>
      </c>
      <c r="J84" s="13"/>
    </row>
    <row r="85" spans="1:10" ht="14.45">
      <c r="A85" s="8" t="str">
        <v>Forge Farm</v>
      </c>
      <c r="B85" s="49" t="str">
        <v>Honey</v>
      </c>
      <c r="C85" s="49" t="str">
        <v>Raw</v>
      </c>
      <c r="D85" s="49" t="str">
        <v>≈1.7 ltr glass jar</v>
      </c>
      <c r="E85" s="52" t="str">
        <v>£60.00</v>
      </c>
      <c r="F85" s="9">
        <v>12</v>
      </c>
      <c r="G85" s="39">
        <v>12</v>
      </c>
      <c r="H85" s="69" t="e">
        <v>#REF!</v>
      </c>
      <c r="J85" s="13"/>
    </row>
    <row r="86" spans="1:10" ht="14.45">
      <c r="A86" s="8" t="str">
        <v>Forge Farm</v>
      </c>
      <c r="B86" s="49" t="str">
        <v>Vinegar</v>
      </c>
      <c r="C86" s="49" t="str">
        <v>From Organic Apple &amp; Pear/with mother</v>
      </c>
      <c r="D86" s="49" t="str">
        <v>2 ltr jug</v>
      </c>
      <c r="E86" s="52" t="str">
        <v>£25.00</v>
      </c>
      <c r="F86" s="9">
        <v>15</v>
      </c>
      <c r="G86" s="39">
        <v>15</v>
      </c>
      <c r="H86" s="69" t="e">
        <v>#REF!</v>
      </c>
      <c r="J86" s="13"/>
    </row>
    <row r="87" spans="1:10" ht="14.45">
      <c r="A87" s="8" t="str">
        <v>Forge Farm</v>
      </c>
      <c r="B87" s="49" t="str">
        <v>Sweetcorn</v>
      </c>
      <c r="C87" s="49" t="str">
        <v>Organic Hopi Kernals</v>
      </c>
      <c r="D87" s="49" t="str">
        <v>kg</v>
      </c>
      <c r="E87" s="52" t="str">
        <v>£25.00</v>
      </c>
      <c r="F87" s="9">
        <v>50</v>
      </c>
      <c r="G87" s="39">
        <v>50</v>
      </c>
      <c r="H87" s="69" t="e">
        <v>#REF!</v>
      </c>
      <c r="J87" s="13"/>
    </row>
    <row r="88" spans="1:10" ht="14.45" hidden="1">
      <c r="A88" s="8" t="str">
        <v>Forge Farm</v>
      </c>
      <c r="B88" s="49" t="str">
        <v/>
      </c>
      <c r="C88" s="49" t="str">
        <v/>
      </c>
      <c r="D88" s="49" t="str">
        <v/>
      </c>
      <c r="E88" s="52" t="str">
        <v/>
      </c>
      <c r="F88" s="9" t="str">
        <v/>
      </c>
      <c r="G88" s="39" t="str">
        <v/>
      </c>
      <c r="H88" s="69" t="e">
        <v>#REF!</v>
      </c>
      <c r="J88" s="13"/>
    </row>
    <row r="89" spans="1:10" ht="14.45" hidden="1">
      <c r="A89" s="8" t="str">
        <v>Forge Farm</v>
      </c>
      <c r="B89" s="49" t="str">
        <v/>
      </c>
      <c r="C89" s="49" t="str">
        <v/>
      </c>
      <c r="D89" s="49" t="str">
        <v/>
      </c>
      <c r="E89" s="52" t="str">
        <v/>
      </c>
      <c r="F89" s="9" t="str">
        <v/>
      </c>
      <c r="G89" s="39" t="str">
        <v/>
      </c>
      <c r="H89" s="69" t="e">
        <v>#REF!</v>
      </c>
      <c r="J89" s="13"/>
    </row>
    <row r="90" spans="1:10" ht="14.45" hidden="1">
      <c r="A90" s="8" t="str">
        <v>Forge Farm</v>
      </c>
      <c r="B90" s="49" t="str">
        <v/>
      </c>
      <c r="C90" s="49" t="str">
        <v/>
      </c>
      <c r="D90" s="49" t="str">
        <v/>
      </c>
      <c r="E90" s="52" t="str">
        <v/>
      </c>
      <c r="F90" s="9" t="str">
        <v/>
      </c>
      <c r="G90" s="39" t="str">
        <v/>
      </c>
      <c r="H90" s="69" t="e">
        <v>#REF!</v>
      </c>
      <c r="J90" s="13"/>
    </row>
    <row r="91" spans="1:10" ht="14.45" hidden="1">
      <c r="A91" s="8" t="str">
        <v>Forge Farm</v>
      </c>
      <c r="B91" s="49" t="str">
        <v/>
      </c>
      <c r="C91" s="49" t="str">
        <v/>
      </c>
      <c r="D91" s="49" t="str">
        <v/>
      </c>
      <c r="E91" s="52" t="str">
        <v/>
      </c>
      <c r="F91" s="9" t="str">
        <v/>
      </c>
      <c r="G91" s="39" t="str">
        <v/>
      </c>
      <c r="H91" s="69" t="e">
        <v>#REF!</v>
      </c>
      <c r="J91" s="13"/>
    </row>
    <row r="92" spans="1:10" ht="14.45" hidden="1">
      <c r="A92" s="8" t="str">
        <v>Forge Farm</v>
      </c>
      <c r="B92" s="49" t="str">
        <v/>
      </c>
      <c r="C92" s="49" t="str">
        <v/>
      </c>
      <c r="D92" s="49" t="str">
        <v/>
      </c>
      <c r="E92" s="52" t="str">
        <v/>
      </c>
      <c r="F92" s="9" t="str">
        <v/>
      </c>
      <c r="G92" s="39" t="str">
        <v/>
      </c>
      <c r="H92" s="69" t="e">
        <v>#REF!</v>
      </c>
      <c r="J92" s="13"/>
    </row>
    <row r="93" spans="1:10" ht="14.45" hidden="1">
      <c r="A93" s="8" t="str">
        <v>Forge Farm</v>
      </c>
      <c r="B93" s="49" t="str">
        <v/>
      </c>
      <c r="C93" s="49" t="str">
        <v/>
      </c>
      <c r="D93" s="49" t="str">
        <v/>
      </c>
      <c r="E93" s="52" t="str">
        <v/>
      </c>
      <c r="F93" s="9" t="str">
        <v/>
      </c>
      <c r="G93" s="39" t="str">
        <v/>
      </c>
      <c r="H93" s="69" t="e">
        <v>#REF!</v>
      </c>
      <c r="J93" s="13"/>
    </row>
    <row r="94" spans="1:10" ht="14.45" hidden="1">
      <c r="A94" s="8" t="str">
        <v>Forge Farm</v>
      </c>
      <c r="B94" s="49" t="str">
        <v/>
      </c>
      <c r="C94" s="49" t="str">
        <v/>
      </c>
      <c r="D94" s="49" t="str">
        <v/>
      </c>
      <c r="E94" s="52" t="str">
        <v/>
      </c>
      <c r="F94" s="9" t="str">
        <v/>
      </c>
      <c r="G94" s="39" t="str">
        <v/>
      </c>
      <c r="H94" s="69" t="e">
        <v>#REF!</v>
      </c>
      <c r="J94" s="13"/>
    </row>
    <row r="95" spans="1:10" ht="14.45" hidden="1">
      <c r="A95" s="8" t="str">
        <v>Forge Farm</v>
      </c>
      <c r="B95" s="49" t="str">
        <v/>
      </c>
      <c r="C95" s="49" t="str">
        <v/>
      </c>
      <c r="D95" s="49" t="str">
        <v/>
      </c>
      <c r="E95" s="52" t="str">
        <v/>
      </c>
      <c r="F95" s="9" t="str">
        <v/>
      </c>
      <c r="G95" s="39" t="str">
        <v/>
      </c>
      <c r="H95" s="69" t="e">
        <v>#REF!</v>
      </c>
      <c r="J95" s="13"/>
    </row>
    <row r="96" spans="1:10" ht="14.45" hidden="1">
      <c r="A96" s="8" t="str">
        <v>Forge Farm</v>
      </c>
      <c r="B96" s="49" t="str">
        <v/>
      </c>
      <c r="C96" s="49" t="str">
        <v/>
      </c>
      <c r="D96" s="49" t="str">
        <v/>
      </c>
      <c r="E96" s="52" t="str">
        <v/>
      </c>
      <c r="F96" s="9" t="str">
        <v/>
      </c>
      <c r="G96" s="39" t="str">
        <v/>
      </c>
      <c r="H96" s="69" t="e">
        <v>#REF!</v>
      </c>
      <c r="J96" s="13"/>
    </row>
    <row r="97" spans="1:10" ht="14.45" hidden="1">
      <c r="A97" s="8" t="str">
        <v>Forge Farm</v>
      </c>
      <c r="B97" s="49" t="str">
        <v/>
      </c>
      <c r="C97" s="49" t="str">
        <v/>
      </c>
      <c r="D97" s="49" t="str">
        <v/>
      </c>
      <c r="E97" s="52" t="str">
        <v/>
      </c>
      <c r="F97" s="9" t="str">
        <v/>
      </c>
      <c r="G97" s="39" t="str">
        <v/>
      </c>
      <c r="H97" s="69" t="e">
        <v>#REF!</v>
      </c>
      <c r="J97" s="13"/>
    </row>
    <row r="98" spans="1:10" ht="14.45" hidden="1">
      <c r="A98" s="8" t="str">
        <v>Forge Farm</v>
      </c>
      <c r="B98" s="49" t="str">
        <v/>
      </c>
      <c r="C98" s="49" t="str">
        <v/>
      </c>
      <c r="D98" s="49" t="str">
        <v/>
      </c>
      <c r="E98" s="52" t="str">
        <v/>
      </c>
      <c r="F98" s="9" t="str">
        <v/>
      </c>
      <c r="G98" s="39" t="str">
        <v/>
      </c>
      <c r="H98" s="69" t="e">
        <v>#REF!</v>
      </c>
      <c r="J98" s="13"/>
    </row>
    <row r="99" spans="1:10" ht="14.45" hidden="1">
      <c r="A99" s="8" t="str">
        <v>Forge Farm</v>
      </c>
      <c r="B99" s="49" t="str">
        <v/>
      </c>
      <c r="C99" s="49" t="str">
        <v/>
      </c>
      <c r="D99" s="49" t="str">
        <v/>
      </c>
      <c r="E99" s="52" t="str">
        <v/>
      </c>
      <c r="F99" s="9" t="str">
        <v/>
      </c>
      <c r="G99" s="39" t="str">
        <v/>
      </c>
      <c r="H99" s="69" t="e">
        <v>#REF!</v>
      </c>
      <c r="J99" s="13"/>
    </row>
    <row r="100" spans="1:10" ht="14.45" hidden="1">
      <c r="A100" s="8" t="str">
        <v>Forge Farm</v>
      </c>
      <c r="B100" s="49" t="str">
        <v/>
      </c>
      <c r="C100" s="49" t="str">
        <v/>
      </c>
      <c r="D100" s="49" t="str">
        <v/>
      </c>
      <c r="E100" s="52" t="str">
        <v/>
      </c>
      <c r="F100" s="9" t="str">
        <v/>
      </c>
      <c r="G100" s="39" t="str">
        <v/>
      </c>
      <c r="H100" s="69" t="e">
        <v>#REF!</v>
      </c>
      <c r="J100" s="13"/>
    </row>
    <row r="101" spans="1:10" ht="14.45" hidden="1">
      <c r="A101" s="8" t="str">
        <v>Forge Farm</v>
      </c>
      <c r="B101" s="49" t="str">
        <v/>
      </c>
      <c r="C101" s="49" t="str">
        <v/>
      </c>
      <c r="D101" s="49" t="str">
        <v/>
      </c>
      <c r="E101" s="52" t="str">
        <v/>
      </c>
      <c r="F101" s="9" t="str">
        <v/>
      </c>
      <c r="G101" s="39" t="str">
        <v/>
      </c>
      <c r="H101" s="69" t="e">
        <v>#REF!</v>
      </c>
      <c r="J101" s="13"/>
    </row>
    <row r="102" spans="1:10" ht="14.45" hidden="1">
      <c r="A102" s="8" t="str">
        <v>Forge Farm</v>
      </c>
      <c r="B102" s="49" t="str">
        <v/>
      </c>
      <c r="C102" s="49" t="str">
        <v/>
      </c>
      <c r="D102" s="49" t="str">
        <v/>
      </c>
      <c r="E102" s="52" t="str">
        <v/>
      </c>
      <c r="F102" s="9" t="str">
        <v/>
      </c>
      <c r="G102" s="39" t="str">
        <v/>
      </c>
      <c r="H102" s="69" t="e">
        <v>#REF!</v>
      </c>
      <c r="J102" s="13"/>
    </row>
    <row r="103" spans="1:10" ht="14.45" hidden="1">
      <c r="A103" s="8" t="str">
        <v>Forge Farm</v>
      </c>
      <c r="B103" s="49" t="str">
        <v/>
      </c>
      <c r="C103" s="49" t="str">
        <v/>
      </c>
      <c r="D103" s="49" t="str">
        <v/>
      </c>
      <c r="E103" s="52" t="str">
        <v/>
      </c>
      <c r="F103" s="9" t="str">
        <v/>
      </c>
      <c r="G103" s="39" t="str">
        <v/>
      </c>
      <c r="H103" s="69" t="e">
        <v>#REF!</v>
      </c>
      <c r="J103" s="13"/>
    </row>
    <row r="104" spans="1:10" ht="14.45" hidden="1">
      <c r="A104" s="8" t="str">
        <v>Forge Farm</v>
      </c>
      <c r="B104" s="49" t="str">
        <v/>
      </c>
      <c r="C104" s="49" t="str">
        <v/>
      </c>
      <c r="D104" s="49" t="str">
        <v/>
      </c>
      <c r="E104" s="52" t="str">
        <v/>
      </c>
      <c r="F104" s="9" t="str">
        <v/>
      </c>
      <c r="G104" s="39" t="str">
        <v/>
      </c>
      <c r="H104" s="69" t="e">
        <v>#REF!</v>
      </c>
      <c r="J104" s="11"/>
    </row>
    <row r="105" spans="1:10" ht="14.45" hidden="1">
      <c r="A105" s="8" t="str">
        <v>Forge Farm</v>
      </c>
      <c r="B105" s="49" t="str">
        <v/>
      </c>
      <c r="C105" s="49" t="str">
        <v/>
      </c>
      <c r="D105" s="49" t="str">
        <v/>
      </c>
      <c r="E105" s="52" t="str">
        <v/>
      </c>
      <c r="F105" s="9" t="str">
        <v/>
      </c>
      <c r="G105" s="39" t="str">
        <v/>
      </c>
      <c r="H105" s="69" t="e">
        <v>#REF!</v>
      </c>
      <c r="J105" s="13"/>
    </row>
    <row r="106" spans="1:10" ht="14.45" hidden="1">
      <c r="A106" s="8" t="str">
        <v>Forge Farm</v>
      </c>
      <c r="B106" s="49" t="str">
        <v/>
      </c>
      <c r="C106" s="49" t="str">
        <v/>
      </c>
      <c r="D106" s="49" t="str">
        <v/>
      </c>
      <c r="E106" s="52" t="str">
        <v/>
      </c>
      <c r="F106" s="9" t="str">
        <v/>
      </c>
      <c r="G106" s="39" t="str">
        <v/>
      </c>
      <c r="H106" s="69" t="e">
        <v>#REF!</v>
      </c>
      <c r="J106" s="13"/>
    </row>
    <row r="107" spans="1:10" ht="14.45" hidden="1">
      <c r="A107" s="8" t="str">
        <v>Forge Farm</v>
      </c>
      <c r="B107" s="49" t="str">
        <v/>
      </c>
      <c r="C107" s="49" t="str">
        <v/>
      </c>
      <c r="D107" s="49" t="str">
        <v/>
      </c>
      <c r="E107" s="52" t="str">
        <v/>
      </c>
      <c r="F107" s="9" t="str">
        <v/>
      </c>
      <c r="G107" s="39" t="str">
        <v/>
      </c>
      <c r="H107" s="69" t="e">
        <v>#REF!</v>
      </c>
      <c r="J107" s="13"/>
    </row>
    <row r="108" spans="1:10" ht="14.45" hidden="1">
      <c r="A108" s="8" t="str">
        <v>Forge Farm</v>
      </c>
      <c r="B108" s="49" t="str">
        <v/>
      </c>
      <c r="C108" s="49" t="str">
        <v/>
      </c>
      <c r="D108" s="49" t="str">
        <v/>
      </c>
      <c r="E108" s="52" t="str">
        <v/>
      </c>
      <c r="F108" s="9" t="str">
        <v/>
      </c>
      <c r="G108" s="39" t="str">
        <v/>
      </c>
      <c r="H108" s="69" t="e">
        <v>#REF!</v>
      </c>
      <c r="J108" s="13"/>
    </row>
    <row r="109" spans="1:10" ht="14.45" hidden="1">
      <c r="A109" s="8" t="str">
        <v>Nettlebed Creamery</v>
      </c>
      <c r="B109" s="49" t="str">
        <v/>
      </c>
      <c r="C109" s="49" t="str">
        <v/>
      </c>
      <c r="D109" s="49" t="str">
        <v/>
      </c>
      <c r="E109" s="52" t="str">
        <v/>
      </c>
      <c r="F109" s="9" t="str">
        <v/>
      </c>
      <c r="G109" s="39" t="str">
        <v/>
      </c>
      <c r="H109" s="69" t="e">
        <v>#REF!</v>
      </c>
      <c r="J109" s="13"/>
    </row>
    <row r="110" spans="1:10" ht="14.45" hidden="1">
      <c r="A110" s="8" t="str">
        <v>Nettlebed Creamery</v>
      </c>
      <c r="B110" s="49" t="str">
        <v/>
      </c>
      <c r="C110" s="49" t="str">
        <v/>
      </c>
      <c r="D110" s="49" t="str">
        <v/>
      </c>
      <c r="E110" s="52" t="str">
        <v/>
      </c>
      <c r="F110" s="9" t="str">
        <v/>
      </c>
      <c r="G110" s="39" t="str">
        <v/>
      </c>
      <c r="H110" s="69" t="e">
        <v>#REF!</v>
      </c>
      <c r="J110" s="13"/>
    </row>
    <row r="111" spans="1:10" ht="14.45" hidden="1">
      <c r="A111" s="8" t="str">
        <v>Nettlebed Creamery</v>
      </c>
      <c r="B111" s="49" t="str">
        <v/>
      </c>
      <c r="C111" s="49" t="str">
        <v/>
      </c>
      <c r="D111" s="49" t="str">
        <v/>
      </c>
      <c r="E111" s="52" t="str">
        <v/>
      </c>
      <c r="F111" s="9" t="str">
        <v/>
      </c>
      <c r="G111" s="39" t="str">
        <v/>
      </c>
      <c r="H111" s="69" t="e">
        <v>#REF!</v>
      </c>
      <c r="J111" s="13"/>
    </row>
    <row r="112" spans="1:10" ht="14.45" hidden="1">
      <c r="A112" s="8" t="str">
        <v>Nettlebed Creamery</v>
      </c>
      <c r="B112" s="49" t="str">
        <v/>
      </c>
      <c r="C112" s="49" t="str">
        <v/>
      </c>
      <c r="D112" s="49" t="str">
        <v/>
      </c>
      <c r="E112" s="52" t="str">
        <v/>
      </c>
      <c r="F112" s="9" t="str">
        <v/>
      </c>
      <c r="G112" s="39" t="str">
        <v/>
      </c>
      <c r="H112" s="69" t="e">
        <v>#REF!</v>
      </c>
      <c r="J112" s="13"/>
    </row>
    <row r="113" spans="1:10" ht="14.45" hidden="1">
      <c r="A113" s="8" t="str">
        <v>Nettlebed Creamery</v>
      </c>
      <c r="B113" s="49" t="str">
        <v/>
      </c>
      <c r="C113" s="49" t="str">
        <v/>
      </c>
      <c r="D113" s="49" t="str">
        <v/>
      </c>
      <c r="E113" s="52" t="str">
        <v/>
      </c>
      <c r="F113" s="9" t="str">
        <v/>
      </c>
      <c r="G113" s="39" t="str">
        <v/>
      </c>
      <c r="H113" s="69" t="e">
        <v>#REF!</v>
      </c>
      <c r="J113" s="13"/>
    </row>
    <row r="114" spans="1:10" ht="14.45" hidden="1">
      <c r="A114" s="8" t="str">
        <v>Nettlebed Creamery</v>
      </c>
      <c r="B114" s="49" t="str">
        <v/>
      </c>
      <c r="C114" s="49" t="str">
        <v/>
      </c>
      <c r="D114" s="49" t="str">
        <v/>
      </c>
      <c r="E114" s="52" t="str">
        <v/>
      </c>
      <c r="F114" s="9" t="str">
        <v/>
      </c>
      <c r="G114" s="39" t="str">
        <v/>
      </c>
      <c r="H114" s="69" t="e">
        <v>#REF!</v>
      </c>
      <c r="J114" s="13"/>
    </row>
    <row r="115" spans="1:10" ht="14.45" hidden="1">
      <c r="A115" s="8" t="str">
        <v>Nettlebed Creamery</v>
      </c>
      <c r="B115" s="49" t="str">
        <v/>
      </c>
      <c r="C115" s="49" t="str">
        <v/>
      </c>
      <c r="D115" s="49" t="str">
        <v/>
      </c>
      <c r="E115" s="52" t="str">
        <v/>
      </c>
      <c r="F115" s="9" t="str">
        <v/>
      </c>
      <c r="G115" s="39" t="str">
        <v/>
      </c>
      <c r="H115" s="69" t="e">
        <v>#REF!</v>
      </c>
      <c r="J115" s="13"/>
    </row>
    <row r="116" spans="1:10" ht="14.45" hidden="1">
      <c r="A116" s="8" t="str">
        <v>Nettlebed Creamery</v>
      </c>
      <c r="B116" s="49" t="str">
        <v/>
      </c>
      <c r="C116" s="49" t="str">
        <v/>
      </c>
      <c r="D116" s="49" t="str">
        <v/>
      </c>
      <c r="E116" s="52" t="str">
        <v/>
      </c>
      <c r="F116" s="9" t="str">
        <v/>
      </c>
      <c r="G116" s="39" t="str">
        <v/>
      </c>
      <c r="H116" s="69" t="e">
        <v>#REF!</v>
      </c>
      <c r="J116" s="13"/>
    </row>
    <row r="117" spans="1:10" ht="14.45" hidden="1">
      <c r="A117" s="8" t="str">
        <v>Nettlebed Creamery</v>
      </c>
      <c r="B117" s="49" t="str">
        <v/>
      </c>
      <c r="C117" s="49" t="str">
        <v/>
      </c>
      <c r="D117" s="49" t="str">
        <v/>
      </c>
      <c r="E117" s="52" t="str">
        <v/>
      </c>
      <c r="F117" s="9" t="str">
        <v/>
      </c>
      <c r="G117" s="39" t="str">
        <v/>
      </c>
      <c r="H117" s="69" t="e">
        <v>#REF!</v>
      </c>
      <c r="J117" s="13"/>
    </row>
    <row r="118" spans="1:10" ht="14.45" hidden="1">
      <c r="A118" s="8" t="str">
        <v>Nettlebed Creamery</v>
      </c>
      <c r="B118" s="49" t="str">
        <v/>
      </c>
      <c r="C118" s="49" t="str">
        <v/>
      </c>
      <c r="D118" s="49" t="str">
        <v/>
      </c>
      <c r="E118" s="52" t="str">
        <v/>
      </c>
      <c r="F118" s="9" t="str">
        <v/>
      </c>
      <c r="G118" s="39" t="str">
        <v/>
      </c>
      <c r="H118" s="69" t="e">
        <v>#REF!</v>
      </c>
      <c r="J118" s="13"/>
    </row>
    <row r="119" spans="1:10" ht="14.45" hidden="1">
      <c r="A119" s="8" t="str">
        <v>Nettlebed Creamery</v>
      </c>
      <c r="B119" s="49" t="str">
        <v/>
      </c>
      <c r="C119" s="49" t="str">
        <v/>
      </c>
      <c r="D119" s="49" t="str">
        <v/>
      </c>
      <c r="E119" s="52" t="str">
        <v/>
      </c>
      <c r="F119" s="9" t="str">
        <v/>
      </c>
      <c r="G119" s="39" t="str">
        <v/>
      </c>
      <c r="H119" s="69" t="e">
        <v>#REF!</v>
      </c>
      <c r="J119" s="13"/>
    </row>
    <row r="120" spans="1:10" ht="14.45" hidden="1">
      <c r="A120" s="8" t="str">
        <v>Nettlebed Creamery</v>
      </c>
      <c r="B120" s="49" t="str">
        <v/>
      </c>
      <c r="C120" s="49" t="str">
        <v/>
      </c>
      <c r="D120" s="49" t="str">
        <v/>
      </c>
      <c r="E120" s="52" t="str">
        <v/>
      </c>
      <c r="F120" s="9" t="str">
        <v/>
      </c>
      <c r="G120" s="39" t="str">
        <v/>
      </c>
      <c r="H120" s="69" t="e">
        <v>#REF!</v>
      </c>
      <c r="J120" s="13"/>
    </row>
    <row r="121" spans="1:10" ht="14.45" hidden="1">
      <c r="A121" s="8" t="str">
        <v>Nettlebed Creamery</v>
      </c>
      <c r="B121" s="49" t="str">
        <v/>
      </c>
      <c r="C121" s="49" t="str">
        <v/>
      </c>
      <c r="D121" s="49" t="str">
        <v/>
      </c>
      <c r="E121" s="52" t="str">
        <v/>
      </c>
      <c r="F121" s="9" t="str">
        <v/>
      </c>
      <c r="G121" s="39" t="str">
        <v/>
      </c>
      <c r="H121" s="69" t="e">
        <v>#REF!</v>
      </c>
      <c r="J121" s="13"/>
    </row>
    <row r="122" spans="1:10" ht="14.45" hidden="1">
      <c r="A122" s="8" t="str">
        <v>Nettlebed Creamery</v>
      </c>
      <c r="B122" s="49" t="str">
        <v/>
      </c>
      <c r="C122" s="49" t="str">
        <v/>
      </c>
      <c r="D122" s="49" t="str">
        <v/>
      </c>
      <c r="E122" s="52" t="str">
        <v/>
      </c>
      <c r="F122" s="9" t="str">
        <v/>
      </c>
      <c r="G122" s="39" t="str">
        <v/>
      </c>
      <c r="H122" s="69" t="e">
        <v>#REF!</v>
      </c>
      <c r="J122" s="13"/>
    </row>
    <row r="123" spans="1:10" ht="14.45" hidden="1">
      <c r="A123" s="8" t="str">
        <v>Nettlebed Creamery</v>
      </c>
      <c r="B123" s="49" t="str">
        <v/>
      </c>
      <c r="C123" s="49" t="str">
        <v/>
      </c>
      <c r="D123" s="49" t="str">
        <v/>
      </c>
      <c r="E123" s="52" t="str">
        <v/>
      </c>
      <c r="F123" s="9" t="str">
        <v/>
      </c>
      <c r="G123" s="39" t="str">
        <v/>
      </c>
      <c r="H123" s="69" t="e">
        <v>#REF!</v>
      </c>
      <c r="J123" s="13"/>
    </row>
    <row r="124" spans="1:10" ht="14.45" hidden="1">
      <c r="A124" s="8" t="str">
        <v>Nettlebed Creamery</v>
      </c>
      <c r="B124" s="49" t="str">
        <v/>
      </c>
      <c r="C124" s="49" t="str">
        <v/>
      </c>
      <c r="D124" s="49" t="str">
        <v/>
      </c>
      <c r="E124" s="52" t="str">
        <v/>
      </c>
      <c r="F124" s="9" t="str">
        <v/>
      </c>
      <c r="G124" s="39" t="str">
        <v/>
      </c>
      <c r="H124" s="69" t="e">
        <v>#REF!</v>
      </c>
      <c r="J124" s="13"/>
    </row>
    <row r="125" spans="1:10" ht="14.45" hidden="1">
      <c r="A125" s="8" t="str">
        <v>Nettlebed Creamery</v>
      </c>
      <c r="B125" s="49" t="str">
        <v/>
      </c>
      <c r="C125" s="49" t="str">
        <v/>
      </c>
      <c r="D125" s="49" t="str">
        <v/>
      </c>
      <c r="E125" s="52" t="str">
        <v/>
      </c>
      <c r="F125" s="9" t="str">
        <v/>
      </c>
      <c r="G125" s="39" t="str">
        <v/>
      </c>
      <c r="H125" s="69" t="e">
        <v>#REF!</v>
      </c>
      <c r="J125" s="13"/>
    </row>
    <row r="126" spans="1:10" ht="14.45" hidden="1">
      <c r="A126" s="8" t="str">
        <v>Nettlebed Creamery</v>
      </c>
      <c r="B126" s="49" t="str">
        <v/>
      </c>
      <c r="C126" s="49" t="str">
        <v/>
      </c>
      <c r="D126" s="49" t="str">
        <v/>
      </c>
      <c r="E126" s="52" t="str">
        <v/>
      </c>
      <c r="F126" s="9" t="str">
        <v/>
      </c>
      <c r="G126" s="39" t="str">
        <v/>
      </c>
      <c r="H126" s="69" t="e">
        <v>#REF!</v>
      </c>
      <c r="J126" s="13"/>
    </row>
    <row r="127" spans="1:10" ht="14.45" hidden="1">
      <c r="A127" s="8" t="str">
        <v>Nettlebed Creamery</v>
      </c>
      <c r="B127" s="49" t="str">
        <v/>
      </c>
      <c r="C127" s="49" t="str">
        <v/>
      </c>
      <c r="D127" s="49" t="str">
        <v/>
      </c>
      <c r="E127" s="52" t="str">
        <v/>
      </c>
      <c r="F127" s="9" t="str">
        <v/>
      </c>
      <c r="G127" s="39" t="str">
        <v/>
      </c>
      <c r="H127" s="69" t="e">
        <v>#REF!</v>
      </c>
      <c r="J127" s="13"/>
    </row>
    <row r="128" spans="1:10" ht="14.45" hidden="1">
      <c r="A128" s="8" t="str">
        <v>Nettlebed Creamery</v>
      </c>
      <c r="B128" s="49" t="str">
        <v/>
      </c>
      <c r="C128" s="49" t="str">
        <v/>
      </c>
      <c r="D128" s="49" t="str">
        <v/>
      </c>
      <c r="E128" s="52" t="str">
        <v/>
      </c>
      <c r="F128" s="9" t="str">
        <v/>
      </c>
      <c r="G128" s="39" t="str">
        <v/>
      </c>
      <c r="H128" s="69" t="e">
        <v>#REF!</v>
      </c>
      <c r="J128" s="13"/>
    </row>
    <row r="129" spans="1:10" ht="14.45" hidden="1">
      <c r="A129" s="8" t="str">
        <v>Nettlebed Creamery</v>
      </c>
      <c r="B129" s="49" t="str">
        <v/>
      </c>
      <c r="C129" s="49" t="str">
        <v/>
      </c>
      <c r="D129" s="49" t="str">
        <v/>
      </c>
      <c r="E129" s="52" t="str">
        <v/>
      </c>
      <c r="F129" s="9" t="str">
        <v/>
      </c>
      <c r="G129" s="39" t="str">
        <v/>
      </c>
      <c r="H129" s="69" t="e">
        <v>#REF!</v>
      </c>
      <c r="J129" s="13"/>
    </row>
    <row r="130" spans="1:10" ht="14.45" hidden="1">
      <c r="A130" s="8" t="str">
        <v>Nettlebed Creamery</v>
      </c>
      <c r="B130" s="49" t="str">
        <v/>
      </c>
      <c r="C130" s="49" t="str">
        <v/>
      </c>
      <c r="D130" s="49" t="str">
        <v/>
      </c>
      <c r="E130" s="52" t="str">
        <v/>
      </c>
      <c r="F130" s="9" t="str">
        <v/>
      </c>
      <c r="G130" s="39" t="str">
        <v/>
      </c>
      <c r="H130" s="69" t="e">
        <v>#REF!</v>
      </c>
      <c r="J130" s="11"/>
    </row>
    <row r="131" spans="1:10" ht="14.45" hidden="1">
      <c r="A131" s="8" t="str">
        <v>Nettlebed Creamery</v>
      </c>
      <c r="B131" s="49" t="str">
        <v/>
      </c>
      <c r="C131" s="49" t="str">
        <v/>
      </c>
      <c r="D131" s="49" t="str">
        <v/>
      </c>
      <c r="E131" s="52" t="str">
        <v/>
      </c>
      <c r="F131" s="9" t="str">
        <v/>
      </c>
      <c r="G131" s="39" t="str">
        <v/>
      </c>
      <c r="H131" s="69" t="e">
        <v>#REF!</v>
      </c>
      <c r="J131" s="13"/>
    </row>
    <row r="132" spans="1:10" ht="14.45" hidden="1">
      <c r="A132" s="8" t="str">
        <v>Nettlebed Creamery</v>
      </c>
      <c r="B132" s="49" t="str">
        <v/>
      </c>
      <c r="C132" s="49" t="str">
        <v/>
      </c>
      <c r="D132" s="49" t="str">
        <v/>
      </c>
      <c r="E132" s="52" t="str">
        <v/>
      </c>
      <c r="F132" s="9" t="str">
        <v/>
      </c>
      <c r="G132" s="39" t="str">
        <v/>
      </c>
      <c r="H132" s="69" t="e">
        <v>#REF!</v>
      </c>
      <c r="J132" s="13"/>
    </row>
    <row r="133" spans="1:10" ht="14.45" hidden="1">
      <c r="A133" s="8" t="str">
        <v>Nettlebed Creamery</v>
      </c>
      <c r="B133" s="49" t="str">
        <v/>
      </c>
      <c r="C133" s="49" t="str">
        <v/>
      </c>
      <c r="D133" s="49" t="str">
        <v/>
      </c>
      <c r="E133" s="52" t="str">
        <v/>
      </c>
      <c r="F133" s="9" t="str">
        <v/>
      </c>
      <c r="G133" s="39" t="str">
        <v/>
      </c>
      <c r="H133" s="69" t="e">
        <v>#REF!</v>
      </c>
      <c r="J133" s="13"/>
    </row>
    <row r="134" spans="1:10" ht="14.45">
      <c r="A134" s="8" t="str">
        <v>Brighthampton Veg</v>
      </c>
      <c r="B134" s="49" t="str">
        <v>Beetroot</v>
      </c>
      <c r="C134" s="49" t="str">
        <v>Cylindra, good for slicing</v>
      </c>
      <c r="D134" s="49" t="str">
        <v>kg</v>
      </c>
      <c r="E134" s="52">
        <v>1.8</v>
      </c>
      <c r="F134" s="9">
        <v>25</v>
      </c>
      <c r="G134" s="39">
        <v>6</v>
      </c>
      <c r="H134" s="69" t="e">
        <v>#REF!</v>
      </c>
      <c r="J134" s="13"/>
    </row>
    <row r="135" spans="1:10" ht="14.45">
      <c r="A135" s="8" t="str">
        <v>Brighthampton Veg</v>
      </c>
      <c r="B135" s="49" t="str">
        <v>Beetroot</v>
      </c>
      <c r="C135" s="49" t="str">
        <v>Bona, round great raw/cooked</v>
      </c>
      <c r="D135" s="49" t="str">
        <v>kg</v>
      </c>
      <c r="E135" s="52">
        <v>1.8</v>
      </c>
      <c r="F135" s="9">
        <v>50</v>
      </c>
      <c r="G135" s="39">
        <v>40</v>
      </c>
      <c r="H135" s="69" t="e">
        <v>#REF!</v>
      </c>
      <c r="J135" s="13"/>
    </row>
    <row r="136" spans="1:10" ht="14.45">
      <c r="A136" s="8" t="str">
        <v>Brighthampton Veg</v>
      </c>
      <c r="B136" s="49" t="str">
        <v>Beetroot</v>
      </c>
      <c r="C136" s="49" t="str">
        <v>Chioggia or 'Candy' shave it!</v>
      </c>
      <c r="D136" s="49" t="str">
        <v>kg</v>
      </c>
      <c r="E136" s="52">
        <v>2</v>
      </c>
      <c r="F136" s="9">
        <v>15</v>
      </c>
      <c r="G136" s="39">
        <v>10</v>
      </c>
      <c r="H136" s="69" t="e">
        <v>#REF!</v>
      </c>
      <c r="J136" s="13"/>
    </row>
    <row r="137" spans="1:10" ht="14.45">
      <c r="A137" s="8" t="str">
        <v>Brighthampton Veg</v>
      </c>
      <c r="B137" s="49" t="str">
        <v>Celeriac</v>
      </c>
      <c r="C137" s="49" t="str">
        <v>Monarch, great flavour</v>
      </c>
      <c r="D137" s="49" t="str">
        <v>kg</v>
      </c>
      <c r="E137" s="52">
        <v>2.5</v>
      </c>
      <c r="F137" s="9">
        <v>25</v>
      </c>
      <c r="G137" s="39">
        <v>0</v>
      </c>
      <c r="H137" s="69" t="e">
        <v>#REF!</v>
      </c>
      <c r="J137" s="13"/>
    </row>
    <row r="138" spans="1:10" ht="14.45">
      <c r="A138" s="8" t="str">
        <v>Brighthampton Veg</v>
      </c>
      <c r="B138" s="49" t="str">
        <v>Onions (white)</v>
      </c>
      <c r="C138" s="49" t="str">
        <v>Sturon</v>
      </c>
      <c r="D138" s="49" t="str">
        <v>kg</v>
      </c>
      <c r="E138" s="52">
        <v>1.9</v>
      </c>
      <c r="F138" s="9">
        <v>20</v>
      </c>
      <c r="G138" s="39">
        <v>0</v>
      </c>
      <c r="H138" s="69" t="e">
        <v>#REF!</v>
      </c>
      <c r="J138" s="13"/>
    </row>
    <row r="139" spans="1:10" ht="14.45">
      <c r="A139" s="8" t="str">
        <v>Brighthampton Veg</v>
      </c>
      <c r="B139" s="49" t="str">
        <v>Squash</v>
      </c>
      <c r="C139" s="49" t="str">
        <v>Crown Prince, dense orange sweet flesh</v>
      </c>
      <c r="D139" s="49" t="str">
        <v>kg</v>
      </c>
      <c r="E139" s="52">
        <v>1.95</v>
      </c>
      <c r="F139" s="9">
        <v>50</v>
      </c>
      <c r="G139" s="39">
        <v>30</v>
      </c>
      <c r="H139" s="69" t="e">
        <v>#REF!</v>
      </c>
      <c r="J139" s="13"/>
    </row>
    <row r="140" spans="1:10" ht="14.45">
      <c r="A140" s="8" t="str">
        <v>Brighthampton Veg</v>
      </c>
      <c r="B140" s="49" t="str">
        <v>Salad Leaves</v>
      </c>
      <c r="C140" s="49" t="str">
        <v>Mustards, endive, sorrel, lettuce</v>
      </c>
      <c r="D140" s="49" t="str">
        <v>kg</v>
      </c>
      <c r="E140" s="52">
        <v>12.5</v>
      </c>
      <c r="F140" s="9">
        <v>4</v>
      </c>
      <c r="G140" s="39">
        <v>1</v>
      </c>
      <c r="H140" s="69" t="e">
        <v>#REF!</v>
      </c>
      <c r="J140" s="13"/>
    </row>
    <row r="141" spans="1:10" ht="14.45">
      <c r="A141" s="8" t="str">
        <v>Brighthampton Veg</v>
      </c>
      <c r="B141" s="49" t="str">
        <v>Salad Leaves</v>
      </c>
      <c r="C141" s="49" t="str">
        <v>Namenia - peppery leaf</v>
      </c>
      <c r="D141" s="49" t="str">
        <v>kg</v>
      </c>
      <c r="E141" s="52">
        <v>10</v>
      </c>
      <c r="F141" s="9">
        <v>3</v>
      </c>
      <c r="G141" s="39">
        <v>1</v>
      </c>
      <c r="H141" s="69" t="e">
        <v>#REF!</v>
      </c>
      <c r="J141" s="13"/>
    </row>
    <row r="142" spans="1:10" ht="14.45">
      <c r="A142" s="8" t="str">
        <v>Brighthampton Veg</v>
      </c>
      <c r="B142" s="49" t="str">
        <v>Carrots</v>
      </c>
      <c r="C142" s="49" t="str">
        <v>Berlicum</v>
      </c>
      <c r="D142" s="49" t="str">
        <v>kg</v>
      </c>
      <c r="E142" s="52">
        <v>1.8</v>
      </c>
      <c r="F142" s="9">
        <v>25</v>
      </c>
      <c r="G142" s="39">
        <v>0</v>
      </c>
      <c r="H142" s="69" t="e">
        <v>#REF!</v>
      </c>
      <c r="J142" s="13"/>
    </row>
    <row r="143" spans="1:10" ht="14.45" hidden="1">
      <c r="A143" s="8" t="str">
        <v>Brighthampton Veg</v>
      </c>
      <c r="B143" s="49" t="str">
        <v/>
      </c>
      <c r="C143" s="49" t="str">
        <v/>
      </c>
      <c r="D143" s="49" t="str">
        <v/>
      </c>
      <c r="E143" s="52" t="str">
        <v/>
      </c>
      <c r="F143" s="9" t="str">
        <v/>
      </c>
      <c r="G143" s="39" t="str">
        <v/>
      </c>
      <c r="H143" s="69" t="e">
        <v>#REF!</v>
      </c>
      <c r="J143" s="13"/>
    </row>
    <row r="144" spans="1:10" ht="14.45" hidden="1">
      <c r="A144" s="8" t="str">
        <v>Brighthampton Veg</v>
      </c>
      <c r="B144" s="49" t="str">
        <v/>
      </c>
      <c r="C144" s="49" t="str">
        <v/>
      </c>
      <c r="D144" s="49" t="str">
        <v/>
      </c>
      <c r="E144" s="52" t="str">
        <v/>
      </c>
      <c r="F144" s="9" t="str">
        <v/>
      </c>
      <c r="G144" s="39" t="str">
        <v/>
      </c>
      <c r="H144" s="69" t="e">
        <v>#REF!</v>
      </c>
      <c r="J144" s="11"/>
    </row>
    <row r="145" spans="1:10" ht="14.45" hidden="1">
      <c r="A145" s="8" t="str">
        <v>Brighthampton Veg</v>
      </c>
      <c r="B145" s="49" t="str">
        <v/>
      </c>
      <c r="C145" s="49" t="str">
        <v/>
      </c>
      <c r="D145" s="49" t="str">
        <v/>
      </c>
      <c r="E145" s="52" t="str">
        <v/>
      </c>
      <c r="F145" s="9" t="str">
        <v/>
      </c>
      <c r="G145" s="39" t="str">
        <v/>
      </c>
      <c r="H145" s="69" t="e">
        <v>#REF!</v>
      </c>
      <c r="J145" s="11"/>
    </row>
    <row r="146" spans="1:10" ht="14.45" hidden="1">
      <c r="A146" s="8" t="str">
        <v>Brighthampton Veg</v>
      </c>
      <c r="B146" s="49" t="str">
        <v/>
      </c>
      <c r="C146" s="49" t="str">
        <v/>
      </c>
      <c r="D146" s="49" t="str">
        <v/>
      </c>
      <c r="E146" s="52" t="str">
        <v/>
      </c>
      <c r="F146" s="9" t="str">
        <v/>
      </c>
      <c r="G146" s="39" t="str">
        <v/>
      </c>
      <c r="H146" s="69" t="e">
        <v>#REF!</v>
      </c>
      <c r="J146" s="11"/>
    </row>
    <row r="147" spans="1:10" ht="14.45" hidden="1">
      <c r="A147" s="8" t="str">
        <v>Brighthampton Veg</v>
      </c>
      <c r="B147" s="49" t="str">
        <v/>
      </c>
      <c r="C147" s="49" t="str">
        <v/>
      </c>
      <c r="D147" s="49" t="str">
        <v/>
      </c>
      <c r="E147" s="52" t="str">
        <v/>
      </c>
      <c r="F147" s="9" t="str">
        <v/>
      </c>
      <c r="G147" s="39" t="str">
        <v/>
      </c>
      <c r="H147" s="69" t="e">
        <v>#REF!</v>
      </c>
      <c r="J147" s="11"/>
    </row>
    <row r="148" spans="1:10" ht="14.45" hidden="1">
      <c r="A148" s="8" t="str">
        <v>Brighthampton Veg</v>
      </c>
      <c r="B148" s="49" t="str">
        <v/>
      </c>
      <c r="C148" s="49" t="str">
        <v/>
      </c>
      <c r="D148" s="49" t="str">
        <v/>
      </c>
      <c r="E148" s="52" t="str">
        <v/>
      </c>
      <c r="F148" s="9" t="str">
        <v/>
      </c>
      <c r="G148" s="39" t="str">
        <v/>
      </c>
      <c r="H148" s="69" t="e">
        <v>#REF!</v>
      </c>
      <c r="J148" s="11"/>
    </row>
    <row r="149" spans="1:10" ht="14.45" hidden="1">
      <c r="A149" s="8" t="str">
        <v>Brighthampton Veg</v>
      </c>
      <c r="B149" s="49" t="str">
        <v/>
      </c>
      <c r="C149" s="49" t="str">
        <v/>
      </c>
      <c r="D149" s="49" t="str">
        <v/>
      </c>
      <c r="E149" s="52" t="str">
        <v/>
      </c>
      <c r="F149" s="9" t="str">
        <v/>
      </c>
      <c r="G149" s="39" t="str">
        <v/>
      </c>
      <c r="H149" s="69" t="e">
        <v>#REF!</v>
      </c>
      <c r="J149" s="11"/>
    </row>
    <row r="150" spans="1:10" ht="14.45" hidden="1">
      <c r="A150" s="8" t="str">
        <v>Brighthampton Veg</v>
      </c>
      <c r="B150" s="49" t="str">
        <v/>
      </c>
      <c r="C150" s="49" t="str">
        <v/>
      </c>
      <c r="D150" s="49" t="str">
        <v/>
      </c>
      <c r="E150" s="52" t="str">
        <v/>
      </c>
      <c r="F150" s="9" t="str">
        <v/>
      </c>
      <c r="G150" s="39" t="str">
        <v/>
      </c>
      <c r="H150" s="69" t="e">
        <v>#REF!</v>
      </c>
      <c r="J150" s="11"/>
    </row>
    <row r="151" spans="1:10" ht="14.45" hidden="1">
      <c r="A151" s="8" t="str">
        <v>Brighthampton Veg</v>
      </c>
      <c r="B151" s="49" t="str">
        <v/>
      </c>
      <c r="C151" s="49" t="str">
        <v/>
      </c>
      <c r="D151" s="49" t="str">
        <v/>
      </c>
      <c r="E151" s="52" t="str">
        <v/>
      </c>
      <c r="F151" s="9" t="str">
        <v/>
      </c>
      <c r="G151" s="39" t="str">
        <v/>
      </c>
      <c r="H151" s="69" t="e">
        <v>#REF!</v>
      </c>
      <c r="J151" s="11"/>
    </row>
    <row r="152" spans="1:10" ht="14.45" hidden="1">
      <c r="A152" s="8" t="str">
        <v>Brighthampton Veg</v>
      </c>
      <c r="B152" s="49" t="str">
        <v/>
      </c>
      <c r="C152" s="49" t="str">
        <v/>
      </c>
      <c r="D152" s="49" t="str">
        <v/>
      </c>
      <c r="E152" s="52" t="str">
        <v/>
      </c>
      <c r="F152" s="9" t="str">
        <v/>
      </c>
      <c r="G152" s="39" t="str">
        <v/>
      </c>
      <c r="H152" s="69" t="e">
        <v>#REF!</v>
      </c>
      <c r="J152" s="13"/>
    </row>
    <row r="153" spans="1:10" ht="14.45" hidden="1">
      <c r="A153" s="8" t="str">
        <v>Brighthampton Veg</v>
      </c>
      <c r="B153" s="49" t="str">
        <v/>
      </c>
      <c r="C153" s="49" t="str">
        <v/>
      </c>
      <c r="D153" s="49" t="str">
        <v/>
      </c>
      <c r="E153" s="52" t="str">
        <v/>
      </c>
      <c r="F153" s="9" t="str">
        <v/>
      </c>
      <c r="G153" s="39" t="str">
        <v/>
      </c>
      <c r="H153" s="69" t="e">
        <v>#REF!</v>
      </c>
      <c r="J153" s="13"/>
    </row>
    <row r="154" spans="1:10" ht="14.45" hidden="1">
      <c r="A154" s="8" t="str">
        <v>North Aston Farms</v>
      </c>
      <c r="B154" s="49" t="str">
        <v/>
      </c>
      <c r="C154" s="49" t="str">
        <v/>
      </c>
      <c r="D154" s="49" t="str">
        <v/>
      </c>
      <c r="E154" s="52" t="str">
        <v/>
      </c>
      <c r="F154" s="9" t="str">
        <v/>
      </c>
      <c r="G154" s="39" t="str">
        <v/>
      </c>
      <c r="H154" s="69" t="e">
        <v>#N/A</v>
      </c>
      <c r="J154" s="13"/>
    </row>
    <row r="155" spans="1:10" ht="14.45" hidden="1">
      <c r="A155" s="8" t="str">
        <v>North Aston Farms</v>
      </c>
      <c r="B155" s="49" t="str">
        <v/>
      </c>
      <c r="C155" s="49" t="str">
        <v/>
      </c>
      <c r="D155" s="49" t="str">
        <v/>
      </c>
      <c r="E155" s="52" t="str">
        <v/>
      </c>
      <c r="F155" s="9" t="str">
        <v/>
      </c>
      <c r="G155" s="39" t="str">
        <v/>
      </c>
      <c r="H155" s="69" t="e">
        <v>#N/A</v>
      </c>
      <c r="J155" s="13"/>
    </row>
    <row r="156" spans="1:10" ht="14.45" hidden="1">
      <c r="A156" s="8" t="str">
        <v>North Aston Farms</v>
      </c>
      <c r="B156" s="49" t="str">
        <v/>
      </c>
      <c r="C156" s="49" t="str">
        <v/>
      </c>
      <c r="D156" s="49" t="str">
        <v/>
      </c>
      <c r="E156" s="52" t="str">
        <v/>
      </c>
      <c r="F156" s="9" t="str">
        <v/>
      </c>
      <c r="G156" s="39" t="str">
        <v/>
      </c>
      <c r="H156" s="69" t="e">
        <v>#N/A</v>
      </c>
      <c r="J156" s="13"/>
    </row>
    <row r="157" spans="1:10" ht="14.45" hidden="1">
      <c r="A157" s="8" t="str">
        <v>North Aston Farms</v>
      </c>
      <c r="B157" s="49" t="str">
        <v/>
      </c>
      <c r="C157" s="49" t="str">
        <v/>
      </c>
      <c r="D157" s="49" t="str">
        <v/>
      </c>
      <c r="E157" s="52" t="str">
        <v/>
      </c>
      <c r="F157" s="9" t="str">
        <v/>
      </c>
      <c r="G157" s="39" t="str">
        <v/>
      </c>
      <c r="H157" s="69" t="e">
        <v>#N/A</v>
      </c>
      <c r="J157" s="13"/>
    </row>
    <row r="158" spans="1:10" ht="14.45" hidden="1">
      <c r="A158" s="8" t="str">
        <v>North Aston Farms</v>
      </c>
      <c r="B158" s="49" t="str">
        <v/>
      </c>
      <c r="C158" s="49" t="str">
        <v/>
      </c>
      <c r="D158" s="49" t="str">
        <v/>
      </c>
      <c r="E158" s="52" t="str">
        <v/>
      </c>
      <c r="F158" s="9" t="str">
        <v/>
      </c>
      <c r="G158" s="39" t="str">
        <v/>
      </c>
      <c r="H158" s="69" t="e">
        <v>#N/A</v>
      </c>
      <c r="J158" s="13"/>
    </row>
    <row r="159" spans="1:10" ht="14.45" hidden="1">
      <c r="A159" s="8" t="str">
        <v>Oxford City Farm</v>
      </c>
      <c r="B159" s="49" t="str">
        <v/>
      </c>
      <c r="C159" s="49" t="str">
        <v/>
      </c>
      <c r="D159" s="49" t="str">
        <v/>
      </c>
      <c r="E159" s="52" t="str">
        <v/>
      </c>
      <c r="F159" s="9" t="str">
        <v/>
      </c>
      <c r="G159" s="39" t="str">
        <v/>
      </c>
      <c r="H159" s="69" t="e">
        <v>#REF!</v>
      </c>
      <c r="J159" s="13"/>
    </row>
    <row r="160" spans="1:10" ht="14.45" hidden="1">
      <c r="A160" s="8" t="str">
        <v>Oxford City Farm</v>
      </c>
      <c r="B160" s="49" t="str">
        <v/>
      </c>
      <c r="C160" s="49" t="str">
        <v/>
      </c>
      <c r="D160" s="49" t="str">
        <v/>
      </c>
      <c r="E160" s="52" t="str">
        <v/>
      </c>
      <c r="F160" s="9" t="str">
        <v/>
      </c>
      <c r="G160" s="39" t="str">
        <v/>
      </c>
      <c r="H160" s="69" t="e">
        <v>#REF!</v>
      </c>
      <c r="J160" s="13"/>
    </row>
    <row r="161" spans="1:10" ht="14.45" hidden="1">
      <c r="A161" s="8" t="str">
        <v>Oxford City Farm</v>
      </c>
      <c r="B161" s="49" t="str">
        <v/>
      </c>
      <c r="C161" s="49" t="str">
        <v/>
      </c>
      <c r="D161" s="49" t="str">
        <v/>
      </c>
      <c r="E161" s="52" t="str">
        <v/>
      </c>
      <c r="F161" s="9" t="str">
        <v/>
      </c>
      <c r="G161" s="39" t="str">
        <v/>
      </c>
      <c r="H161" s="69" t="e">
        <v>#REF!</v>
      </c>
      <c r="J161" s="13"/>
    </row>
    <row r="162" spans="1:10" ht="14.45" hidden="1">
      <c r="A162" s="8" t="str">
        <v>Oxford City Farm</v>
      </c>
      <c r="B162" s="49" t="str">
        <v/>
      </c>
      <c r="C162" s="49" t="str">
        <v/>
      </c>
      <c r="D162" s="49" t="str">
        <v/>
      </c>
      <c r="E162" s="52" t="str">
        <v/>
      </c>
      <c r="F162" s="9" t="str">
        <v/>
      </c>
      <c r="G162" s="39" t="str">
        <v/>
      </c>
      <c r="H162" s="69" t="e">
        <v>#REF!</v>
      </c>
      <c r="J162" s="13"/>
    </row>
    <row r="163" spans="1:10" ht="14.45" hidden="1">
      <c r="A163" s="8" t="str">
        <v>Oxford City Farm</v>
      </c>
      <c r="B163" s="49" t="str">
        <v/>
      </c>
      <c r="C163" s="49" t="str">
        <v/>
      </c>
      <c r="D163" s="49" t="str">
        <v/>
      </c>
      <c r="E163" s="52" t="str">
        <v/>
      </c>
      <c r="F163" s="9" t="str">
        <v/>
      </c>
      <c r="G163" s="39" t="str">
        <v/>
      </c>
      <c r="H163" s="69" t="e">
        <v>#REF!</v>
      </c>
      <c r="J163" s="13"/>
    </row>
    <row r="164" spans="1:10" ht="14.45" hidden="1">
      <c r="A164" s="8" t="str">
        <v>Oxford City Farm</v>
      </c>
      <c r="B164" s="49" t="str">
        <v/>
      </c>
      <c r="C164" s="49" t="str">
        <v/>
      </c>
      <c r="D164" s="49" t="str">
        <v/>
      </c>
      <c r="E164" s="52" t="str">
        <v/>
      </c>
      <c r="F164" s="9" t="str">
        <v/>
      </c>
      <c r="G164" s="39" t="str">
        <v/>
      </c>
      <c r="H164" s="69" t="e">
        <v>#REF!</v>
      </c>
      <c r="J164" s="13"/>
    </row>
    <row r="165" spans="1:10" ht="14.45" hidden="1">
      <c r="A165" s="8" t="str">
        <v>Oxford City Farm</v>
      </c>
      <c r="B165" s="49" t="str">
        <v/>
      </c>
      <c r="C165" s="49" t="str">
        <v/>
      </c>
      <c r="D165" s="49" t="str">
        <v/>
      </c>
      <c r="E165" s="52" t="str">
        <v/>
      </c>
      <c r="F165" s="9" t="str">
        <v/>
      </c>
      <c r="G165" s="39" t="str">
        <v/>
      </c>
      <c r="H165" s="69" t="e">
        <v>#REF!</v>
      </c>
      <c r="J165" s="13"/>
    </row>
    <row r="166" spans="1:10" ht="14.45" hidden="1">
      <c r="A166" s="8" t="str">
        <v>Oxford City Farm</v>
      </c>
      <c r="B166" s="49" t="str">
        <v/>
      </c>
      <c r="C166" s="49" t="str">
        <v/>
      </c>
      <c r="D166" s="49" t="str">
        <v/>
      </c>
      <c r="E166" s="52" t="str">
        <v/>
      </c>
      <c r="F166" s="9" t="str">
        <v/>
      </c>
      <c r="G166" s="39" t="str">
        <v/>
      </c>
      <c r="H166" s="69" t="e">
        <v>#REF!</v>
      </c>
      <c r="J166" s="13"/>
    </row>
    <row r="167" spans="1:10" ht="14.45" hidden="1">
      <c r="A167" s="8" t="str">
        <v>Oxford City Farm</v>
      </c>
      <c r="B167" s="49" t="str">
        <v/>
      </c>
      <c r="C167" s="49" t="str">
        <v/>
      </c>
      <c r="D167" s="49" t="str">
        <v/>
      </c>
      <c r="E167" s="52" t="str">
        <v/>
      </c>
      <c r="F167" s="9" t="str">
        <v/>
      </c>
      <c r="G167" s="39" t="str">
        <v/>
      </c>
      <c r="H167" s="69" t="e">
        <v>#REF!</v>
      </c>
      <c r="J167" s="13"/>
    </row>
    <row r="168" spans="1:10" ht="14.45" hidden="1">
      <c r="A168" s="8" t="str">
        <v>Oxford City Farm</v>
      </c>
      <c r="B168" s="49" t="str">
        <v/>
      </c>
      <c r="C168" s="49" t="str">
        <v/>
      </c>
      <c r="D168" s="49" t="str">
        <v/>
      </c>
      <c r="E168" s="52" t="str">
        <v/>
      </c>
      <c r="F168" s="9" t="str">
        <v/>
      </c>
      <c r="G168" s="39" t="str">
        <v/>
      </c>
      <c r="H168" s="69" t="e">
        <v>#REF!</v>
      </c>
      <c r="J168" s="13"/>
    </row>
    <row r="169" spans="1:10" ht="14.45" hidden="1">
      <c r="A169" s="8" t="str">
        <v>Oxford City Farm</v>
      </c>
      <c r="B169" s="49" t="str">
        <v/>
      </c>
      <c r="C169" s="49" t="str">
        <v/>
      </c>
      <c r="D169" s="49" t="str">
        <v/>
      </c>
      <c r="E169" s="52" t="str">
        <v/>
      </c>
      <c r="F169" s="9" t="str">
        <v/>
      </c>
      <c r="G169" s="39" t="str">
        <v/>
      </c>
      <c r="H169" s="69" t="e">
        <v>#REF!</v>
      </c>
      <c r="J169" s="13"/>
    </row>
    <row r="170" spans="1:10" ht="14.45" hidden="1">
      <c r="A170" s="8" t="str">
        <v>Oxford City Farm</v>
      </c>
      <c r="B170" s="49" t="str">
        <v/>
      </c>
      <c r="C170" s="49" t="str">
        <v/>
      </c>
      <c r="D170" s="49" t="str">
        <v/>
      </c>
      <c r="E170" s="52" t="str">
        <v/>
      </c>
      <c r="F170" s="9" t="str">
        <v/>
      </c>
      <c r="G170" s="39" t="str">
        <v/>
      </c>
      <c r="H170" s="69" t="e">
        <v>#REF!</v>
      </c>
      <c r="J170" s="13"/>
    </row>
    <row r="171" spans="1:10" ht="14.45" hidden="1">
      <c r="A171" s="8" t="str">
        <v>Oxford City Farm</v>
      </c>
      <c r="B171" s="49" t="str">
        <v/>
      </c>
      <c r="C171" s="49" t="str">
        <v/>
      </c>
      <c r="D171" s="49" t="str">
        <v/>
      </c>
      <c r="E171" s="52" t="str">
        <v/>
      </c>
      <c r="F171" s="9" t="str">
        <v/>
      </c>
      <c r="G171" s="39" t="str">
        <v/>
      </c>
      <c r="H171" s="69" t="e">
        <v>#REF!</v>
      </c>
      <c r="J171" s="13"/>
    </row>
    <row r="172" spans="1:10" ht="14.45" hidden="1">
      <c r="A172" s="8" t="str">
        <v>Oxford City Farm</v>
      </c>
      <c r="B172" s="49" t="str">
        <v/>
      </c>
      <c r="C172" s="49" t="str">
        <v/>
      </c>
      <c r="D172" s="49" t="str">
        <v/>
      </c>
      <c r="E172" s="52" t="str">
        <v/>
      </c>
      <c r="F172" s="9" t="str">
        <v/>
      </c>
      <c r="G172" s="39" t="str">
        <v/>
      </c>
      <c r="H172" s="69" t="e">
        <v>#REF!</v>
      </c>
      <c r="J172" s="13"/>
    </row>
    <row r="173" spans="1:10" ht="14.45" hidden="1">
      <c r="A173" s="8" t="str">
        <v>Oxford City Farm</v>
      </c>
      <c r="B173" s="49" t="str">
        <v/>
      </c>
      <c r="C173" s="49" t="str">
        <v/>
      </c>
      <c r="D173" s="49" t="str">
        <v/>
      </c>
      <c r="E173" s="52" t="str">
        <v/>
      </c>
      <c r="F173" s="9" t="str">
        <v/>
      </c>
      <c r="G173" s="39" t="str">
        <v/>
      </c>
      <c r="H173" s="69" t="e">
        <v>#REF!</v>
      </c>
      <c r="J173" s="13"/>
    </row>
    <row r="174" spans="1:10" ht="14.45" hidden="1">
      <c r="A174" s="8" t="str">
        <v>Oxford City Farm</v>
      </c>
      <c r="B174" s="49" t="str">
        <v/>
      </c>
      <c r="C174" s="49" t="str">
        <v/>
      </c>
      <c r="D174" s="49" t="str">
        <v/>
      </c>
      <c r="E174" s="52" t="str">
        <v/>
      </c>
      <c r="F174" s="9" t="str">
        <v/>
      </c>
      <c r="G174" s="39" t="str">
        <v/>
      </c>
      <c r="H174" s="69" t="e">
        <v>#REF!</v>
      </c>
      <c r="J174" s="13"/>
    </row>
    <row r="175" spans="1:10" ht="14.45" hidden="1">
      <c r="A175" s="8" t="str">
        <v>Oxford City Farm</v>
      </c>
      <c r="B175" s="49" t="str">
        <v/>
      </c>
      <c r="C175" s="49" t="str">
        <v/>
      </c>
      <c r="D175" s="49" t="str">
        <v/>
      </c>
      <c r="E175" s="52" t="str">
        <v/>
      </c>
      <c r="F175" s="9" t="str">
        <v/>
      </c>
      <c r="G175" s="39" t="str">
        <v/>
      </c>
      <c r="H175" s="69" t="e">
        <v>#REF!</v>
      </c>
      <c r="J175" s="13"/>
    </row>
    <row r="176" spans="1:10" ht="14.45" hidden="1">
      <c r="A176" s="8" t="str">
        <v>Oxford City Farm</v>
      </c>
      <c r="B176" s="49" t="str">
        <v/>
      </c>
      <c r="C176" s="49" t="str">
        <v/>
      </c>
      <c r="D176" s="49" t="str">
        <v/>
      </c>
      <c r="E176" s="52" t="str">
        <v/>
      </c>
      <c r="F176" s="9" t="str">
        <v/>
      </c>
      <c r="G176" s="39" t="str">
        <v/>
      </c>
      <c r="H176" s="69" t="e">
        <v>#REF!</v>
      </c>
      <c r="J176" s="13"/>
    </row>
    <row r="177" spans="1:10" ht="14.45" hidden="1">
      <c r="A177" s="8" t="str">
        <v>Oxford City Farm</v>
      </c>
      <c r="B177" s="49" t="str">
        <v/>
      </c>
      <c r="C177" s="49" t="str">
        <v/>
      </c>
      <c r="D177" s="49" t="str">
        <v/>
      </c>
      <c r="E177" s="52" t="str">
        <v/>
      </c>
      <c r="F177" s="9" t="str">
        <v/>
      </c>
      <c r="G177" s="39" t="str">
        <v/>
      </c>
      <c r="H177" s="69" t="e">
        <v>#REF!</v>
      </c>
      <c r="J177" s="13"/>
    </row>
    <row r="178" spans="1:10" ht="14.45" hidden="1">
      <c r="A178" s="8" t="str">
        <v>Oxford City Farm</v>
      </c>
      <c r="B178" s="49" t="str">
        <v/>
      </c>
      <c r="C178" s="49" t="str">
        <v/>
      </c>
      <c r="D178" s="49" t="str">
        <v/>
      </c>
      <c r="E178" s="52" t="str">
        <v/>
      </c>
      <c r="F178" s="9" t="str">
        <v/>
      </c>
      <c r="G178" s="39" t="str">
        <v/>
      </c>
      <c r="H178" s="69" t="e">
        <v>#REF!</v>
      </c>
      <c r="J178" s="13"/>
    </row>
    <row r="179" spans="1:10" ht="14.45" hidden="1">
      <c r="A179" s="8" t="str">
        <v>Oxford City Farm</v>
      </c>
      <c r="B179" s="49" t="str">
        <v/>
      </c>
      <c r="C179" s="49" t="str">
        <v/>
      </c>
      <c r="D179" s="49" t="str">
        <v/>
      </c>
      <c r="E179" s="52" t="str">
        <v/>
      </c>
      <c r="F179" s="9" t="str">
        <v/>
      </c>
      <c r="G179" s="39" t="str">
        <v/>
      </c>
      <c r="H179" s="69" t="e">
        <v>#REF!</v>
      </c>
      <c r="J179" s="13"/>
    </row>
    <row r="180" spans="1:10" ht="14.45" hidden="1">
      <c r="A180" s="8" t="str">
        <v>Oxford City Farm</v>
      </c>
      <c r="B180" s="49" t="str">
        <v/>
      </c>
      <c r="C180" s="49" t="str">
        <v/>
      </c>
      <c r="D180" s="49" t="str">
        <v/>
      </c>
      <c r="E180" s="52" t="str">
        <v/>
      </c>
      <c r="F180" s="9" t="str">
        <v/>
      </c>
      <c r="G180" s="39" t="str">
        <v/>
      </c>
      <c r="H180" s="69" t="e">
        <v>#REF!</v>
      </c>
      <c r="J180" s="13"/>
    </row>
    <row r="181" spans="1:10" ht="14.45" hidden="1">
      <c r="A181" s="8" t="str">
        <v>Oxford City Farm</v>
      </c>
      <c r="B181" s="49" t="str">
        <v/>
      </c>
      <c r="C181" s="49" t="str">
        <v/>
      </c>
      <c r="D181" s="49" t="str">
        <v/>
      </c>
      <c r="E181" s="52" t="str">
        <v/>
      </c>
      <c r="F181" s="9" t="str">
        <v/>
      </c>
      <c r="G181" s="39" t="str">
        <v/>
      </c>
      <c r="H181" s="69" t="e">
        <v>#REF!</v>
      </c>
      <c r="J181" s="13"/>
    </row>
    <row r="182" spans="1:10" ht="14.45" hidden="1">
      <c r="A182" s="8" t="str">
        <v>Oxford City Farm</v>
      </c>
      <c r="B182" s="49" t="str">
        <v/>
      </c>
      <c r="C182" s="49" t="str">
        <v/>
      </c>
      <c r="D182" s="49" t="str">
        <v/>
      </c>
      <c r="E182" s="52" t="str">
        <v/>
      </c>
      <c r="F182" s="9" t="str">
        <v/>
      </c>
      <c r="G182" s="39" t="str">
        <v/>
      </c>
      <c r="H182" s="69" t="e">
        <v>#REF!</v>
      </c>
      <c r="J182" s="13"/>
    </row>
    <row r="183" spans="1:10" ht="14.45" hidden="1">
      <c r="A183" s="8" t="str">
        <v>Oxford City Farm</v>
      </c>
      <c r="B183" s="49" t="str">
        <v/>
      </c>
      <c r="C183" s="49" t="str">
        <v/>
      </c>
      <c r="D183" s="49" t="str">
        <v/>
      </c>
      <c r="E183" s="52" t="str">
        <v/>
      </c>
      <c r="F183" s="9" t="str">
        <v/>
      </c>
      <c r="G183" s="39" t="str">
        <v/>
      </c>
      <c r="H183" s="69" t="e">
        <v>#REF!</v>
      </c>
      <c r="J183" s="13"/>
    </row>
    <row r="184" spans="1:10" ht="14.45">
      <c r="A184" s="8" t="str">
        <v>Rose Dale’s Organic Farm</v>
      </c>
      <c r="B184" s="49" t="str">
        <v>Lamb (leg)</v>
      </c>
      <c r="C184" s="49" t="str">
        <v/>
      </c>
      <c r="D184" s="49" t="str">
        <v>kg</v>
      </c>
      <c r="E184" s="52">
        <v>20</v>
      </c>
      <c r="F184" s="9">
        <v>18</v>
      </c>
      <c r="G184" s="39">
        <v>18</v>
      </c>
      <c r="H184" s="69" t="e">
        <v>#REF!</v>
      </c>
      <c r="J184" s="13"/>
    </row>
    <row r="185" spans="1:10" ht="14.45">
      <c r="A185" s="8" t="str">
        <v>Rose Dale’s Organic Farm</v>
      </c>
      <c r="B185" s="49" t="str">
        <v>Lamb (shoulder)</v>
      </c>
      <c r="C185" s="49" t="str">
        <v/>
      </c>
      <c r="D185" s="49" t="str">
        <v>kg</v>
      </c>
      <c r="E185" s="52">
        <v>18</v>
      </c>
      <c r="F185" s="9">
        <v>10</v>
      </c>
      <c r="G185" s="39">
        <v>10</v>
      </c>
      <c r="H185" s="69" t="e">
        <v>#REF!</v>
      </c>
      <c r="J185" s="13"/>
    </row>
    <row r="186" spans="1:10" ht="14.45">
      <c r="A186" s="8" t="str">
        <v>Rose Dale’s Organic Farm</v>
      </c>
      <c r="B186" s="49" t="str">
        <v>Beef (mince)</v>
      </c>
      <c r="C186" s="49" t="str">
        <v/>
      </c>
      <c r="D186" s="49" t="str">
        <v>kg</v>
      </c>
      <c r="E186" s="52">
        <v>12</v>
      </c>
      <c r="F186" s="9">
        <v>15</v>
      </c>
      <c r="G186" s="39">
        <v>15</v>
      </c>
      <c r="H186" s="69" t="e">
        <v>#REF!</v>
      </c>
      <c r="J186" s="13"/>
    </row>
    <row r="187" spans="1:10" ht="14.45">
      <c r="A187" s="8" t="str">
        <v>Rose Dale’s Organic Farm</v>
      </c>
      <c r="B187" s="49" t="str">
        <v>Beef (diced)</v>
      </c>
      <c r="C187" s="49" t="str">
        <v/>
      </c>
      <c r="D187" s="49" t="str">
        <v>kg</v>
      </c>
      <c r="E187" s="52">
        <v>16</v>
      </c>
      <c r="F187" s="9">
        <v>10</v>
      </c>
      <c r="G187" s="39">
        <v>10</v>
      </c>
      <c r="H187" s="69" t="e">
        <v>#REF!</v>
      </c>
      <c r="J187" s="11"/>
    </row>
    <row r="188" spans="1:10" ht="14.45">
      <c r="A188" s="8" t="str">
        <v>Rose Dale’s Organic Farm</v>
      </c>
      <c r="B188" s="49" t="str">
        <v>Beef (brisket)</v>
      </c>
      <c r="C188" s="49" t="str">
        <v/>
      </c>
      <c r="D188" s="49" t="str">
        <v>kg</v>
      </c>
      <c r="E188" s="52">
        <v>14</v>
      </c>
      <c r="F188" s="9">
        <v>10</v>
      </c>
      <c r="G188" s="39">
        <v>10</v>
      </c>
      <c r="H188" s="69" t="e">
        <v>#REF!</v>
      </c>
      <c r="J188" s="13"/>
    </row>
    <row r="189" spans="1:10" ht="14.45" hidden="1">
      <c r="A189" s="8" t="str">
        <v>Rose Dale’s Organic Farm</v>
      </c>
      <c r="B189" s="49" t="str">
        <v/>
      </c>
      <c r="C189" s="49" t="str">
        <v/>
      </c>
      <c r="D189" s="49" t="str">
        <v/>
      </c>
      <c r="E189" s="52" t="str">
        <v/>
      </c>
      <c r="F189" s="9" t="str">
        <v/>
      </c>
      <c r="G189" s="39" t="str">
        <v/>
      </c>
      <c r="H189" s="69" t="e">
        <v>#REF!</v>
      </c>
      <c r="J189" s="13"/>
    </row>
    <row r="190" spans="1:10" ht="14.45" hidden="1">
      <c r="A190" s="8" t="str">
        <v>Rose Dale’s Organic Farm</v>
      </c>
      <c r="B190" s="49" t="str">
        <v/>
      </c>
      <c r="C190" s="49" t="str">
        <v/>
      </c>
      <c r="D190" s="49" t="str">
        <v/>
      </c>
      <c r="E190" s="52" t="str">
        <v/>
      </c>
      <c r="F190" s="9" t="str">
        <v/>
      </c>
      <c r="G190" s="39" t="str">
        <v/>
      </c>
      <c r="H190" s="69" t="e">
        <v>#REF!</v>
      </c>
      <c r="J190" s="13"/>
    </row>
    <row r="191" spans="1:10" ht="14.45" hidden="1">
      <c r="A191" s="8" t="str">
        <v>Rose Dale’s Organic Farm</v>
      </c>
      <c r="B191" s="49" t="str">
        <v/>
      </c>
      <c r="C191" s="49" t="str">
        <v/>
      </c>
      <c r="D191" s="49" t="str">
        <v/>
      </c>
      <c r="E191" s="52" t="str">
        <v/>
      </c>
      <c r="F191" s="9" t="str">
        <v/>
      </c>
      <c r="G191" s="39" t="str">
        <v/>
      </c>
      <c r="H191" s="69" t="e">
        <v>#REF!</v>
      </c>
      <c r="J191" s="13"/>
    </row>
    <row r="192" spans="1:10" ht="14.45" hidden="1">
      <c r="A192" s="8" t="str">
        <v>Rose Dale’s Organic Farm</v>
      </c>
      <c r="B192" s="49" t="str">
        <v/>
      </c>
      <c r="C192" s="49" t="str">
        <v/>
      </c>
      <c r="D192" s="49" t="str">
        <v/>
      </c>
      <c r="E192" s="52" t="str">
        <v/>
      </c>
      <c r="F192" s="9" t="str">
        <v/>
      </c>
      <c r="G192" s="39" t="str">
        <v/>
      </c>
      <c r="H192" s="69" t="e">
        <v>#REF!</v>
      </c>
      <c r="J192" s="13"/>
    </row>
    <row r="193" spans="1:10" ht="14.45" hidden="1">
      <c r="A193" s="8" t="str">
        <v>Rose Dale’s Organic Farm</v>
      </c>
      <c r="B193" s="49" t="str">
        <v/>
      </c>
      <c r="C193" s="49" t="str">
        <v/>
      </c>
      <c r="D193" s="49" t="str">
        <v/>
      </c>
      <c r="E193" s="52" t="str">
        <v/>
      </c>
      <c r="F193" s="9" t="str">
        <v/>
      </c>
      <c r="G193" s="39" t="str">
        <v/>
      </c>
      <c r="H193" s="69" t="e">
        <v>#REF!</v>
      </c>
      <c r="J193" s="13"/>
    </row>
    <row r="194" spans="1:10" ht="14.45" hidden="1">
      <c r="A194" s="8" t="str">
        <v>Rose Dale’s Organic Farm</v>
      </c>
      <c r="B194" s="49" t="str">
        <v/>
      </c>
      <c r="C194" s="49" t="str">
        <v/>
      </c>
      <c r="D194" s="49" t="str">
        <v/>
      </c>
      <c r="E194" s="52" t="str">
        <v/>
      </c>
      <c r="F194" s="9" t="str">
        <v/>
      </c>
      <c r="G194" s="39" t="str">
        <v/>
      </c>
      <c r="H194" s="69" t="e">
        <v>#REF!</v>
      </c>
      <c r="J194" s="13"/>
    </row>
    <row r="195" spans="1:10" ht="14.45" hidden="1">
      <c r="A195" s="8" t="str">
        <v>Rose Dale’s Organic Farm</v>
      </c>
      <c r="B195" s="49" t="str">
        <v/>
      </c>
      <c r="C195" s="49" t="str">
        <v/>
      </c>
      <c r="D195" s="49" t="str">
        <v/>
      </c>
      <c r="E195" s="52" t="str">
        <v/>
      </c>
      <c r="F195" s="9" t="str">
        <v/>
      </c>
      <c r="G195" s="39" t="str">
        <v/>
      </c>
      <c r="H195" s="69" t="e">
        <v>#REF!</v>
      </c>
      <c r="J195" s="13"/>
    </row>
    <row r="196" spans="1:10" ht="14.45" hidden="1">
      <c r="A196" s="8" t="str">
        <v>Rose Dale’s Organic Farm</v>
      </c>
      <c r="B196" s="49" t="str">
        <v/>
      </c>
      <c r="C196" s="49" t="str">
        <v/>
      </c>
      <c r="D196" s="49" t="str">
        <v/>
      </c>
      <c r="E196" s="52" t="str">
        <v/>
      </c>
      <c r="F196" s="9" t="str">
        <v/>
      </c>
      <c r="G196" s="39" t="str">
        <v/>
      </c>
      <c r="H196" s="69" t="e">
        <v>#REF!</v>
      </c>
      <c r="J196" s="13"/>
    </row>
    <row r="197" spans="1:10" ht="14.45" hidden="1">
      <c r="A197" s="8" t="str">
        <v>Rose Dale’s Organic Farm</v>
      </c>
      <c r="B197" s="49" t="str">
        <v/>
      </c>
      <c r="C197" s="49" t="str">
        <v/>
      </c>
      <c r="D197" s="49" t="str">
        <v/>
      </c>
      <c r="E197" s="52" t="str">
        <v/>
      </c>
      <c r="F197" s="9" t="str">
        <v/>
      </c>
      <c r="G197" s="39" t="str">
        <v/>
      </c>
      <c r="H197" s="69" t="e">
        <v>#REF!</v>
      </c>
      <c r="J197" s="13"/>
    </row>
    <row r="198" spans="1:10" ht="14.45" hidden="1">
      <c r="A198" s="8" t="str">
        <v>Rose Dale’s Organic Farm</v>
      </c>
      <c r="B198" s="49" t="str">
        <v/>
      </c>
      <c r="C198" s="49" t="str">
        <v/>
      </c>
      <c r="D198" s="49" t="str">
        <v/>
      </c>
      <c r="E198" s="52" t="str">
        <v/>
      </c>
      <c r="F198" s="9" t="str">
        <v/>
      </c>
      <c r="G198" s="39" t="str">
        <v/>
      </c>
      <c r="H198" s="69" t="e">
        <v>#REF!</v>
      </c>
      <c r="J198" s="13"/>
    </row>
    <row r="199" spans="1:10" ht="14.45" hidden="1">
      <c r="A199" s="8" t="str">
        <v>Rose Dale’s Organic Farm</v>
      </c>
      <c r="B199" s="49" t="str">
        <v/>
      </c>
      <c r="C199" s="49" t="str">
        <v/>
      </c>
      <c r="D199" s="49" t="str">
        <v/>
      </c>
      <c r="E199" s="52" t="str">
        <v/>
      </c>
      <c r="F199" s="9" t="str">
        <v/>
      </c>
      <c r="G199" s="39" t="str">
        <v/>
      </c>
      <c r="H199" s="69" t="e">
        <v>#REF!</v>
      </c>
      <c r="J199" s="13"/>
    </row>
    <row r="200" spans="1:10" ht="14.45" hidden="1">
      <c r="A200" s="8" t="str">
        <v>Rose Dale’s Organic Farm</v>
      </c>
      <c r="B200" s="49" t="str">
        <v/>
      </c>
      <c r="C200" s="49" t="str">
        <v/>
      </c>
      <c r="D200" s="49" t="str">
        <v/>
      </c>
      <c r="E200" s="52" t="str">
        <v/>
      </c>
      <c r="F200" s="9" t="str">
        <v/>
      </c>
      <c r="G200" s="39" t="str">
        <v/>
      </c>
      <c r="H200" s="69" t="e">
        <v>#REF!</v>
      </c>
      <c r="J200" s="13"/>
    </row>
    <row r="201" spans="1:10" ht="14.45" hidden="1">
      <c r="A201" s="8" t="str">
        <v>Rose Dale’s Organic Farm</v>
      </c>
      <c r="B201" s="49" t="str">
        <v/>
      </c>
      <c r="C201" s="49" t="str">
        <v/>
      </c>
      <c r="D201" s="49" t="str">
        <v/>
      </c>
      <c r="E201" s="52" t="str">
        <v/>
      </c>
      <c r="F201" s="9" t="str">
        <v/>
      </c>
      <c r="G201" s="39" t="str">
        <v/>
      </c>
      <c r="H201" s="69" t="e">
        <v>#REF!</v>
      </c>
      <c r="J201" s="13"/>
    </row>
    <row r="202" spans="1:10" ht="14.45" hidden="1">
      <c r="A202" s="8" t="str">
        <v>Rose Dale’s Organic Farm</v>
      </c>
      <c r="B202" s="49" t="str">
        <v/>
      </c>
      <c r="C202" s="49" t="str">
        <v/>
      </c>
      <c r="D202" s="49" t="str">
        <v/>
      </c>
      <c r="E202" s="52" t="str">
        <v/>
      </c>
      <c r="F202" s="9" t="str">
        <v/>
      </c>
      <c r="G202" s="39" t="str">
        <v/>
      </c>
      <c r="H202" s="69" t="e">
        <v>#REF!</v>
      </c>
      <c r="J202" s="13"/>
    </row>
    <row r="203" spans="1:10" ht="14.45" hidden="1">
      <c r="A203" s="8" t="str">
        <v>Rose Dale’s Organic Farm</v>
      </c>
      <c r="B203" s="49" t="str">
        <v/>
      </c>
      <c r="C203" s="49" t="str">
        <v/>
      </c>
      <c r="D203" s="49" t="str">
        <v/>
      </c>
      <c r="E203" s="52" t="str">
        <v/>
      </c>
      <c r="F203" s="9" t="str">
        <v/>
      </c>
      <c r="G203" s="39" t="str">
        <v/>
      </c>
      <c r="H203" s="69" t="e">
        <v>#REF!</v>
      </c>
      <c r="J203" s="13"/>
    </row>
    <row r="204" spans="1:10" ht="14.45" hidden="1">
      <c r="A204" s="8" t="str">
        <v>Rose Dale’s Organic Farm</v>
      </c>
      <c r="B204" s="49" t="str">
        <v/>
      </c>
      <c r="C204" s="49" t="str">
        <v/>
      </c>
      <c r="D204" s="49" t="str">
        <v/>
      </c>
      <c r="E204" s="52" t="str">
        <v/>
      </c>
      <c r="F204" s="9" t="str">
        <v/>
      </c>
      <c r="G204" s="39" t="str">
        <v/>
      </c>
      <c r="H204" s="69" t="e">
        <v>#REF!</v>
      </c>
      <c r="J204" s="13"/>
    </row>
    <row r="205" spans="1:10" ht="14.45" hidden="1">
      <c r="A205" s="8" t="str">
        <v>Rose Dale’s Organic Farm</v>
      </c>
      <c r="B205" s="49" t="str">
        <v/>
      </c>
      <c r="C205" s="49" t="str">
        <v/>
      </c>
      <c r="D205" s="49" t="str">
        <v/>
      </c>
      <c r="E205" s="52" t="str">
        <v/>
      </c>
      <c r="F205" s="9" t="str">
        <v/>
      </c>
      <c r="G205" s="39" t="str">
        <v/>
      </c>
      <c r="H205" s="69" t="e">
        <v>#REF!</v>
      </c>
      <c r="J205" s="13"/>
    </row>
    <row r="206" spans="1:10" ht="14.45" hidden="1">
      <c r="A206" s="8" t="str">
        <v>Rose Dale’s Organic Farm</v>
      </c>
      <c r="B206" s="49" t="str">
        <v/>
      </c>
      <c r="C206" s="49" t="str">
        <v/>
      </c>
      <c r="D206" s="49" t="str">
        <v/>
      </c>
      <c r="E206" s="52" t="str">
        <v/>
      </c>
      <c r="F206" s="9" t="str">
        <v/>
      </c>
      <c r="G206" s="39" t="str">
        <v/>
      </c>
      <c r="H206" s="69" t="e">
        <v>#REF!</v>
      </c>
      <c r="J206" s="13"/>
    </row>
    <row r="207" spans="1:10" ht="14.45" hidden="1">
      <c r="A207" s="8" t="str">
        <v>Rose Dale’s Organic Farm</v>
      </c>
      <c r="B207" s="49" t="str">
        <v/>
      </c>
      <c r="C207" s="49" t="str">
        <v/>
      </c>
      <c r="D207" s="49" t="str">
        <v/>
      </c>
      <c r="E207" s="52" t="str">
        <v/>
      </c>
      <c r="F207" s="9" t="str">
        <v/>
      </c>
      <c r="G207" s="39" t="str">
        <v/>
      </c>
      <c r="H207" s="69" t="e">
        <v>#REF!</v>
      </c>
      <c r="J207" s="13"/>
    </row>
    <row r="208" spans="1:10" ht="14.45" hidden="1">
      <c r="A208" s="8" t="str">
        <v>Rose Dale’s Organic Farm</v>
      </c>
      <c r="B208" s="49" t="str">
        <v/>
      </c>
      <c r="C208" s="49" t="str">
        <v/>
      </c>
      <c r="D208" s="49" t="str">
        <v/>
      </c>
      <c r="E208" s="52" t="str">
        <v/>
      </c>
      <c r="F208" s="9" t="str">
        <v/>
      </c>
      <c r="G208" s="39" t="str">
        <v/>
      </c>
      <c r="H208" s="69" t="e">
        <v>#REF!</v>
      </c>
      <c r="J208" s="13"/>
    </row>
    <row r="209" spans="1:10" ht="14.45" hidden="1">
      <c r="A209" s="8" t="str">
        <v>Sandy Lane Organics</v>
      </c>
      <c r="B209" s="49" t="str">
        <v/>
      </c>
      <c r="C209" s="49" t="str">
        <v/>
      </c>
      <c r="D209" s="49" t="str">
        <v/>
      </c>
      <c r="E209" s="52" t="str">
        <v/>
      </c>
      <c r="F209" s="9" t="str">
        <v/>
      </c>
      <c r="G209" s="39" t="str">
        <v/>
      </c>
      <c r="H209" s="69" t="e">
        <v>#REF!</v>
      </c>
      <c r="J209" s="13"/>
    </row>
    <row r="210" spans="1:10" ht="14.45" hidden="1">
      <c r="A210" s="8" t="str">
        <v>Sandy Lane Organics</v>
      </c>
      <c r="B210" s="49" t="str">
        <v/>
      </c>
      <c r="C210" s="49" t="str">
        <v/>
      </c>
      <c r="D210" s="49" t="str">
        <v/>
      </c>
      <c r="E210" s="52" t="str">
        <v/>
      </c>
      <c r="F210" s="9" t="str">
        <v/>
      </c>
      <c r="G210" s="39" t="str">
        <v/>
      </c>
      <c r="H210" s="69" t="e">
        <v>#REF!</v>
      </c>
      <c r="J210" s="13"/>
    </row>
    <row r="211" spans="1:10" ht="14.45" hidden="1">
      <c r="A211" s="8" t="str">
        <v>Sandy Lane Organics</v>
      </c>
      <c r="B211" s="49" t="str">
        <v/>
      </c>
      <c r="C211" s="49" t="str">
        <v/>
      </c>
      <c r="D211" s="49" t="str">
        <v/>
      </c>
      <c r="E211" s="52" t="str">
        <v/>
      </c>
      <c r="F211" s="9" t="str">
        <v/>
      </c>
      <c r="G211" s="39" t="str">
        <v/>
      </c>
      <c r="H211" s="69" t="e">
        <v>#REF!</v>
      </c>
      <c r="J211" s="11"/>
    </row>
    <row r="212" spans="1:10" ht="14.45" hidden="1">
      <c r="A212" s="8" t="str">
        <v>Sandy Lane Organics</v>
      </c>
      <c r="B212" s="49" t="str">
        <v/>
      </c>
      <c r="C212" s="49" t="str">
        <v/>
      </c>
      <c r="D212" s="49" t="str">
        <v/>
      </c>
      <c r="E212" s="52" t="str">
        <v/>
      </c>
      <c r="F212" s="9" t="str">
        <v/>
      </c>
      <c r="G212" s="39" t="str">
        <v/>
      </c>
      <c r="H212" s="69" t="e">
        <v>#REF!</v>
      </c>
      <c r="J212" s="13"/>
    </row>
    <row r="213" spans="1:10" ht="14.45" hidden="1">
      <c r="A213" s="8" t="str">
        <v>Sandy Lane Organics</v>
      </c>
      <c r="B213" s="49" t="str">
        <v/>
      </c>
      <c r="C213" s="49" t="str">
        <v/>
      </c>
      <c r="D213" s="49" t="str">
        <v/>
      </c>
      <c r="E213" s="52" t="str">
        <v/>
      </c>
      <c r="F213" s="9" t="str">
        <v/>
      </c>
      <c r="G213" s="39" t="str">
        <v/>
      </c>
      <c r="H213" s="69" t="e">
        <v>#REF!</v>
      </c>
      <c r="J213" s="13"/>
    </row>
    <row r="214" spans="1:10" ht="14.45" hidden="1">
      <c r="A214" s="8" t="str">
        <v>Sandy Lane Organics</v>
      </c>
      <c r="B214" s="49" t="str">
        <v/>
      </c>
      <c r="C214" s="49" t="str">
        <v/>
      </c>
      <c r="D214" s="49" t="str">
        <v/>
      </c>
      <c r="E214" s="52" t="str">
        <v/>
      </c>
      <c r="F214" s="9" t="str">
        <v/>
      </c>
      <c r="G214" s="39" t="str">
        <v/>
      </c>
      <c r="H214" s="69" t="e">
        <v>#REF!</v>
      </c>
      <c r="J214" s="13"/>
    </row>
    <row r="215" spans="1:10" ht="14.45" hidden="1">
      <c r="A215" s="8" t="str">
        <v>Sandy Lane Organics</v>
      </c>
      <c r="B215" s="49" t="str">
        <v/>
      </c>
      <c r="C215" s="49" t="str">
        <v/>
      </c>
      <c r="D215" s="49" t="str">
        <v/>
      </c>
      <c r="E215" s="52" t="str">
        <v/>
      </c>
      <c r="F215" s="9" t="str">
        <v/>
      </c>
      <c r="G215" s="39" t="str">
        <v/>
      </c>
      <c r="H215" s="69" t="e">
        <v>#REF!</v>
      </c>
      <c r="J215" s="13"/>
    </row>
    <row r="216" spans="1:10" ht="14.45" hidden="1">
      <c r="A216" s="8" t="str">
        <v>Sandy Lane Organics</v>
      </c>
      <c r="B216" s="49" t="str">
        <v/>
      </c>
      <c r="C216" s="49" t="str">
        <v/>
      </c>
      <c r="D216" s="49" t="str">
        <v/>
      </c>
      <c r="E216" s="52" t="str">
        <v/>
      </c>
      <c r="F216" s="9" t="str">
        <v/>
      </c>
      <c r="G216" s="39" t="str">
        <v/>
      </c>
      <c r="H216" s="69" t="e">
        <v>#REF!</v>
      </c>
      <c r="J216" s="13"/>
    </row>
    <row r="217" spans="1:10" ht="14.45" hidden="1">
      <c r="A217" s="8" t="str">
        <v>Sandy Lane Organics</v>
      </c>
      <c r="B217" s="49" t="str">
        <v/>
      </c>
      <c r="C217" s="49" t="str">
        <v/>
      </c>
      <c r="D217" s="49" t="str">
        <v/>
      </c>
      <c r="E217" s="52" t="str">
        <v/>
      </c>
      <c r="F217" s="9" t="str">
        <v/>
      </c>
      <c r="G217" s="39" t="str">
        <v/>
      </c>
      <c r="H217" s="69" t="e">
        <v>#REF!</v>
      </c>
      <c r="J217" s="13"/>
    </row>
    <row r="218" spans="1:10" ht="14.45" hidden="1">
      <c r="A218" s="8" t="str">
        <v>Sandy Lane Organics</v>
      </c>
      <c r="B218" s="49" t="str">
        <v/>
      </c>
      <c r="C218" s="49" t="str">
        <v/>
      </c>
      <c r="D218" s="49" t="str">
        <v/>
      </c>
      <c r="E218" s="52" t="str">
        <v/>
      </c>
      <c r="F218" s="9" t="str">
        <v/>
      </c>
      <c r="G218" s="39" t="str">
        <v/>
      </c>
      <c r="H218" s="69" t="e">
        <v>#REF!</v>
      </c>
      <c r="J218" s="13"/>
    </row>
    <row r="219" spans="1:10" ht="14.45" hidden="1">
      <c r="A219" s="8" t="str">
        <v>Sandy Lane Organics</v>
      </c>
      <c r="B219" s="49" t="str">
        <v/>
      </c>
      <c r="C219" s="49" t="str">
        <v/>
      </c>
      <c r="D219" s="49" t="str">
        <v/>
      </c>
      <c r="E219" s="52" t="str">
        <v/>
      </c>
      <c r="F219" s="9" t="str">
        <v/>
      </c>
      <c r="G219" s="39" t="str">
        <v/>
      </c>
      <c r="H219" s="69" t="e">
        <v>#REF!</v>
      </c>
      <c r="J219" s="13"/>
    </row>
    <row r="220" spans="1:10" ht="14.45" hidden="1">
      <c r="A220" s="8" t="str">
        <v>Sandy Lane Organics</v>
      </c>
      <c r="B220" s="49" t="str">
        <v/>
      </c>
      <c r="C220" s="49" t="str">
        <v/>
      </c>
      <c r="D220" s="49" t="str">
        <v/>
      </c>
      <c r="E220" s="52" t="str">
        <v/>
      </c>
      <c r="F220" s="9" t="str">
        <v/>
      </c>
      <c r="G220" s="39" t="str">
        <v/>
      </c>
      <c r="H220" s="69" t="e">
        <v>#REF!</v>
      </c>
      <c r="J220" s="13"/>
    </row>
    <row r="221" spans="1:10" ht="14.45" hidden="1">
      <c r="A221" s="8" t="str">
        <v>Sandy Lane Organics</v>
      </c>
      <c r="B221" s="49" t="str">
        <v/>
      </c>
      <c r="C221" s="49" t="str">
        <v/>
      </c>
      <c r="D221" s="49" t="str">
        <v/>
      </c>
      <c r="E221" s="52" t="str">
        <v/>
      </c>
      <c r="F221" s="9" t="str">
        <v/>
      </c>
      <c r="G221" s="39" t="str">
        <v/>
      </c>
      <c r="H221" s="69" t="e">
        <v>#REF!</v>
      </c>
      <c r="J221" s="13"/>
    </row>
    <row r="222" spans="1:10" ht="14.45" hidden="1">
      <c r="A222" s="8" t="str">
        <v>Sandy Lane Organics</v>
      </c>
      <c r="B222" s="49" t="str">
        <v/>
      </c>
      <c r="C222" s="49" t="str">
        <v/>
      </c>
      <c r="D222" s="49" t="str">
        <v/>
      </c>
      <c r="E222" s="52" t="str">
        <v/>
      </c>
      <c r="F222" s="9" t="str">
        <v/>
      </c>
      <c r="G222" s="39" t="str">
        <v/>
      </c>
      <c r="H222" s="69" t="e">
        <v>#REF!</v>
      </c>
      <c r="J222" s="13"/>
    </row>
    <row r="223" spans="1:10" ht="14.45" hidden="1">
      <c r="A223" s="8" t="str">
        <v>Sandy Lane Organics</v>
      </c>
      <c r="B223" s="49" t="str">
        <v/>
      </c>
      <c r="C223" s="49" t="str">
        <v/>
      </c>
      <c r="D223" s="49" t="str">
        <v/>
      </c>
      <c r="E223" s="52" t="str">
        <v/>
      </c>
      <c r="F223" s="9" t="str">
        <v/>
      </c>
      <c r="G223" s="39" t="str">
        <v/>
      </c>
      <c r="H223" s="69" t="e">
        <v>#REF!</v>
      </c>
      <c r="J223" s="13"/>
    </row>
    <row r="224" spans="1:10" ht="14.45" hidden="1">
      <c r="A224" s="8" t="str">
        <v>Sandy Lane Organics</v>
      </c>
      <c r="B224" s="49" t="str">
        <v/>
      </c>
      <c r="C224" s="49" t="str">
        <v/>
      </c>
      <c r="D224" s="49" t="str">
        <v/>
      </c>
      <c r="E224" s="52" t="str">
        <v/>
      </c>
      <c r="F224" s="9" t="str">
        <v/>
      </c>
      <c r="G224" s="39" t="str">
        <v/>
      </c>
      <c r="H224" s="69" t="e">
        <v>#REF!</v>
      </c>
      <c r="J224" s="13"/>
    </row>
    <row r="225" spans="1:10" ht="14.45" hidden="1">
      <c r="A225" s="8" t="str">
        <v>Sandy Lane Organics</v>
      </c>
      <c r="B225" s="49" t="str">
        <v/>
      </c>
      <c r="C225" s="49" t="str">
        <v/>
      </c>
      <c r="D225" s="49" t="str">
        <v/>
      </c>
      <c r="E225" s="52" t="str">
        <v/>
      </c>
      <c r="F225" s="9" t="str">
        <v/>
      </c>
      <c r="G225" s="39" t="str">
        <v/>
      </c>
      <c r="H225" s="69" t="e">
        <v>#REF!</v>
      </c>
      <c r="J225" s="13"/>
    </row>
    <row r="226" spans="1:10" ht="14.45" hidden="1">
      <c r="A226" s="8" t="str">
        <v>Sandy Lane Organics</v>
      </c>
      <c r="B226" s="49" t="str">
        <v/>
      </c>
      <c r="C226" s="49" t="str">
        <v/>
      </c>
      <c r="D226" s="49" t="str">
        <v/>
      </c>
      <c r="E226" s="52" t="str">
        <v/>
      </c>
      <c r="F226" s="9" t="str">
        <v/>
      </c>
      <c r="G226" s="39" t="str">
        <v/>
      </c>
      <c r="H226" s="69" t="e">
        <v>#REF!</v>
      </c>
      <c r="J226" s="13"/>
    </row>
    <row r="227" spans="1:10" ht="14.45" hidden="1">
      <c r="A227" s="8" t="str">
        <v>Sandy Lane Organics</v>
      </c>
      <c r="B227" s="49" t="str">
        <v/>
      </c>
      <c r="C227" s="49" t="str">
        <v/>
      </c>
      <c r="D227" s="49" t="str">
        <v/>
      </c>
      <c r="E227" s="52" t="str">
        <v/>
      </c>
      <c r="F227" s="9" t="str">
        <v/>
      </c>
      <c r="G227" s="39" t="str">
        <v/>
      </c>
      <c r="H227" s="69" t="e">
        <v>#REF!</v>
      </c>
      <c r="J227" s="11"/>
    </row>
    <row r="228" spans="1:10" ht="14.45" hidden="1">
      <c r="A228" s="8" t="str">
        <v>Sandy Lane Organics</v>
      </c>
      <c r="B228" s="49" t="str">
        <v/>
      </c>
      <c r="C228" s="49" t="str">
        <v/>
      </c>
      <c r="D228" s="49" t="str">
        <v/>
      </c>
      <c r="E228" s="52" t="str">
        <v/>
      </c>
      <c r="F228" s="9" t="str">
        <v/>
      </c>
      <c r="G228" s="39" t="str">
        <v/>
      </c>
      <c r="H228" s="69" t="e">
        <v>#REF!</v>
      </c>
      <c r="J228" s="13"/>
    </row>
    <row r="229" spans="1:10" ht="14.45" hidden="1">
      <c r="A229" s="8" t="str">
        <v>Sandy Lane Organics</v>
      </c>
      <c r="B229" s="49" t="str">
        <v/>
      </c>
      <c r="C229" s="49" t="str">
        <v/>
      </c>
      <c r="D229" s="49" t="str">
        <v/>
      </c>
      <c r="E229" s="52" t="str">
        <v/>
      </c>
      <c r="F229" s="9" t="str">
        <v/>
      </c>
      <c r="G229" s="39" t="str">
        <v/>
      </c>
      <c r="H229" s="69" t="e">
        <v>#REF!</v>
      </c>
      <c r="J229" s="13"/>
    </row>
    <row r="230" spans="1:10" ht="14.45" hidden="1">
      <c r="A230" s="8" t="str">
        <v>Sandy Lane Organics</v>
      </c>
      <c r="B230" s="49" t="str">
        <v/>
      </c>
      <c r="C230" s="49" t="str">
        <v/>
      </c>
      <c r="D230" s="49" t="str">
        <v/>
      </c>
      <c r="E230" s="52" t="str">
        <v/>
      </c>
      <c r="F230" s="9" t="str">
        <v/>
      </c>
      <c r="G230" s="39" t="str">
        <v/>
      </c>
      <c r="H230" s="69" t="e">
        <v>#REF!</v>
      </c>
      <c r="J230" s="13"/>
    </row>
    <row r="231" spans="1:10" ht="14.45" hidden="1">
      <c r="A231" s="8" t="str">
        <v>Sandy Lane Organics</v>
      </c>
      <c r="B231" s="49" t="str">
        <v/>
      </c>
      <c r="C231" s="49" t="str">
        <v/>
      </c>
      <c r="D231" s="49" t="str">
        <v/>
      </c>
      <c r="E231" s="52" t="str">
        <v/>
      </c>
      <c r="F231" s="9" t="str">
        <v/>
      </c>
      <c r="G231" s="39" t="str">
        <v/>
      </c>
      <c r="H231" s="69" t="e">
        <v>#REF!</v>
      </c>
      <c r="J231" s="13"/>
    </row>
    <row r="232" spans="1:10" ht="14.45" hidden="1">
      <c r="A232" s="8" t="str">
        <v>Sandy Lane Organics</v>
      </c>
      <c r="B232" s="49" t="str">
        <v/>
      </c>
      <c r="C232" s="49" t="str">
        <v/>
      </c>
      <c r="D232" s="49" t="str">
        <v/>
      </c>
      <c r="E232" s="52" t="str">
        <v/>
      </c>
      <c r="F232" s="9" t="str">
        <v/>
      </c>
      <c r="G232" s="39" t="str">
        <v/>
      </c>
      <c r="H232" s="69" t="e">
        <v>#REF!</v>
      </c>
      <c r="J232" s="13"/>
    </row>
    <row r="233" spans="1:10" ht="14.45" hidden="1">
      <c r="A233" s="8" t="str">
        <v>Sandy Lane Organics</v>
      </c>
      <c r="B233" s="49" t="str">
        <v/>
      </c>
      <c r="C233" s="49" t="str">
        <v/>
      </c>
      <c r="D233" s="49" t="str">
        <v/>
      </c>
      <c r="E233" s="52" t="str">
        <v/>
      </c>
      <c r="F233" s="9" t="str">
        <v/>
      </c>
      <c r="G233" s="39" t="str">
        <v/>
      </c>
      <c r="H233" s="69" t="e">
        <v>#REF!</v>
      </c>
      <c r="J233" s="13"/>
    </row>
    <row r="234" spans="1:10" ht="14.45" hidden="1">
      <c r="A234" s="8" t="str">
        <v>The Market Garden</v>
      </c>
      <c r="B234" s="49" t="str">
        <v/>
      </c>
      <c r="C234" s="49" t="str">
        <v/>
      </c>
      <c r="D234" s="49" t="str">
        <v/>
      </c>
      <c r="E234" s="52" t="str">
        <v/>
      </c>
      <c r="F234" s="9" t="str">
        <v/>
      </c>
      <c r="G234" s="39" t="str">
        <v/>
      </c>
      <c r="H234" s="69" t="e">
        <v>#N/A</v>
      </c>
      <c r="J234" s="13"/>
    </row>
    <row r="235" spans="1:10" ht="14.45" hidden="1">
      <c r="A235" s="8" t="str">
        <v>The Market Garden</v>
      </c>
      <c r="B235" s="49" t="str">
        <v/>
      </c>
      <c r="C235" s="49" t="str">
        <v/>
      </c>
      <c r="D235" s="49" t="str">
        <v/>
      </c>
      <c r="E235" s="52" t="str">
        <v/>
      </c>
      <c r="F235" s="9" t="str">
        <v/>
      </c>
      <c r="G235" s="39" t="str">
        <v/>
      </c>
      <c r="H235" s="69" t="e">
        <v>#N/A</v>
      </c>
      <c r="J235" s="13"/>
    </row>
    <row r="236" spans="1:10" ht="14.45" hidden="1">
      <c r="A236" s="8" t="str">
        <v>The Market Garden</v>
      </c>
      <c r="B236" s="49" t="str">
        <v/>
      </c>
      <c r="C236" s="49" t="str">
        <v/>
      </c>
      <c r="D236" s="49" t="str">
        <v/>
      </c>
      <c r="E236" s="52" t="str">
        <v/>
      </c>
      <c r="F236" s="9" t="str">
        <v/>
      </c>
      <c r="G236" s="39" t="str">
        <v/>
      </c>
      <c r="H236" s="69" t="e">
        <v>#N/A</v>
      </c>
      <c r="J236" s="13"/>
    </row>
    <row r="237" spans="1:10" ht="14.45" hidden="1">
      <c r="A237" s="8" t="str">
        <v>The Market Garden</v>
      </c>
      <c r="B237" s="49" t="str">
        <v/>
      </c>
      <c r="C237" s="49" t="str">
        <v/>
      </c>
      <c r="D237" s="49" t="str">
        <v/>
      </c>
      <c r="E237" s="52" t="str">
        <v/>
      </c>
      <c r="F237" s="9" t="str">
        <v/>
      </c>
      <c r="G237" s="39" t="str">
        <v/>
      </c>
      <c r="H237" s="69" t="e">
        <v>#N/A</v>
      </c>
      <c r="J237" s="13"/>
    </row>
    <row r="238" spans="1:10" ht="14.45" hidden="1">
      <c r="A238" s="8" t="str">
        <v>The Market Garden</v>
      </c>
      <c r="B238" s="49" t="str">
        <v/>
      </c>
      <c r="C238" s="49" t="str">
        <v/>
      </c>
      <c r="D238" s="49" t="str">
        <v/>
      </c>
      <c r="E238" s="52" t="str">
        <v/>
      </c>
      <c r="F238" s="9" t="str">
        <v/>
      </c>
      <c r="G238" s="39" t="str">
        <v/>
      </c>
      <c r="H238" s="69" t="e">
        <v>#N/A</v>
      </c>
      <c r="J238" s="13"/>
    </row>
    <row r="239" spans="1:10" ht="14.45" hidden="1">
      <c r="A239" s="8" t="str">
        <v>The Market Garden</v>
      </c>
      <c r="B239" s="49" t="str">
        <v/>
      </c>
      <c r="C239" s="49" t="str">
        <v/>
      </c>
      <c r="D239" s="49" t="str">
        <v/>
      </c>
      <c r="E239" s="52" t="str">
        <v/>
      </c>
      <c r="F239" s="9" t="str">
        <v/>
      </c>
      <c r="G239" s="39" t="str">
        <v/>
      </c>
      <c r="H239" s="69" t="e">
        <v>#N/A</v>
      </c>
      <c r="J239" s="13"/>
    </row>
    <row r="240" spans="1:10" ht="14.45" hidden="1">
      <c r="A240" s="8" t="str">
        <v>The Market Garden</v>
      </c>
      <c r="B240" s="49" t="str">
        <v/>
      </c>
      <c r="C240" s="49" t="str">
        <v/>
      </c>
      <c r="D240" s="49" t="str">
        <v/>
      </c>
      <c r="E240" s="52" t="str">
        <v/>
      </c>
      <c r="F240" s="9" t="str">
        <v/>
      </c>
      <c r="G240" s="39" t="str">
        <v/>
      </c>
      <c r="H240" s="69" t="e">
        <v>#N/A</v>
      </c>
      <c r="J240" s="13"/>
    </row>
    <row r="241" spans="1:10" ht="14.45" hidden="1">
      <c r="A241" s="8" t="str">
        <v>The Market Garden</v>
      </c>
      <c r="B241" s="49" t="str">
        <v/>
      </c>
      <c r="C241" s="49" t="str">
        <v/>
      </c>
      <c r="D241" s="49" t="str">
        <v/>
      </c>
      <c r="E241" s="52" t="str">
        <v/>
      </c>
      <c r="F241" s="9" t="str">
        <v/>
      </c>
      <c r="G241" s="39" t="str">
        <v/>
      </c>
      <c r="H241" s="69" t="e">
        <v>#N/A</v>
      </c>
      <c r="J241" s="13"/>
    </row>
    <row r="242" spans="1:10" ht="14.45" hidden="1">
      <c r="A242" s="8" t="str">
        <v>The Market Garden</v>
      </c>
      <c r="B242" s="49" t="str">
        <v/>
      </c>
      <c r="C242" s="49" t="str">
        <v/>
      </c>
      <c r="D242" s="49" t="str">
        <v/>
      </c>
      <c r="E242" s="52" t="str">
        <v/>
      </c>
      <c r="F242" s="9" t="str">
        <v/>
      </c>
      <c r="G242" s="39" t="str">
        <v/>
      </c>
      <c r="H242" s="69" t="e">
        <v>#N/A</v>
      </c>
      <c r="J242" s="13"/>
    </row>
    <row r="243" spans="1:10" ht="14.45" hidden="1">
      <c r="A243" s="8" t="str">
        <v>The Market Garden</v>
      </c>
      <c r="B243" s="49" t="str">
        <v/>
      </c>
      <c r="C243" s="49" t="str">
        <v/>
      </c>
      <c r="D243" s="49" t="str">
        <v/>
      </c>
      <c r="E243" s="52" t="str">
        <v/>
      </c>
      <c r="F243" s="9" t="str">
        <v/>
      </c>
      <c r="G243" s="39" t="str">
        <v/>
      </c>
      <c r="H243" s="69" t="e">
        <v>#N/A</v>
      </c>
      <c r="J243" s="11"/>
    </row>
    <row r="244" spans="1:10" ht="14.45" hidden="1">
      <c r="A244" s="8" t="str">
        <v>The Market Garden</v>
      </c>
      <c r="B244" s="49" t="str">
        <v/>
      </c>
      <c r="C244" s="49" t="str">
        <v/>
      </c>
      <c r="D244" s="49" t="str">
        <v/>
      </c>
      <c r="E244" s="52" t="str">
        <v/>
      </c>
      <c r="F244" s="9" t="str">
        <v/>
      </c>
      <c r="G244" s="39" t="str">
        <v/>
      </c>
      <c r="H244" s="69" t="e">
        <v>#N/A</v>
      </c>
      <c r="J244" s="13"/>
    </row>
    <row r="245" spans="1:10" ht="14.45" hidden="1">
      <c r="A245" s="8" t="str">
        <v>The Market Garden</v>
      </c>
      <c r="B245" s="49" t="str">
        <v/>
      </c>
      <c r="C245" s="49" t="str">
        <v/>
      </c>
      <c r="D245" s="49" t="str">
        <v/>
      </c>
      <c r="E245" s="52" t="str">
        <v/>
      </c>
      <c r="F245" s="9" t="str">
        <v/>
      </c>
      <c r="G245" s="39" t="str">
        <v/>
      </c>
      <c r="H245" s="69" t="e">
        <v>#N/A</v>
      </c>
      <c r="J245" s="13"/>
    </row>
    <row r="246" spans="1:10" ht="14.45" hidden="1">
      <c r="A246" s="8" t="str">
        <v>The Market Garden</v>
      </c>
      <c r="B246" s="49" t="str">
        <v/>
      </c>
      <c r="C246" s="49" t="str">
        <v/>
      </c>
      <c r="D246" s="49" t="str">
        <v/>
      </c>
      <c r="E246" s="52" t="str">
        <v/>
      </c>
      <c r="F246" s="9" t="str">
        <v/>
      </c>
      <c r="G246" s="39" t="str">
        <v/>
      </c>
      <c r="H246" s="69" t="e">
        <v>#N/A</v>
      </c>
      <c r="J246" s="13"/>
    </row>
    <row r="247" spans="1:10" ht="14.45" hidden="1">
      <c r="A247" s="8" t="str">
        <v>The Market Garden</v>
      </c>
      <c r="B247" s="49" t="str">
        <v/>
      </c>
      <c r="C247" s="49" t="str">
        <v/>
      </c>
      <c r="D247" s="49" t="str">
        <v/>
      </c>
      <c r="E247" s="52" t="str">
        <v/>
      </c>
      <c r="F247" s="9" t="str">
        <v/>
      </c>
      <c r="G247" s="39" t="str">
        <v/>
      </c>
      <c r="H247" s="69" t="e">
        <v>#N/A</v>
      </c>
      <c r="J247" s="13"/>
    </row>
    <row r="248" spans="1:10" ht="14.45" hidden="1">
      <c r="A248" s="8" t="str">
        <v>The Market Garden</v>
      </c>
      <c r="B248" s="49" t="str">
        <v/>
      </c>
      <c r="C248" s="49" t="str">
        <v/>
      </c>
      <c r="D248" s="49" t="str">
        <v/>
      </c>
      <c r="E248" s="52" t="str">
        <v/>
      </c>
      <c r="F248" s="9" t="str">
        <v/>
      </c>
      <c r="G248" s="39" t="str">
        <v/>
      </c>
      <c r="H248" s="69" t="e">
        <v>#N/A</v>
      </c>
      <c r="J248" s="13"/>
    </row>
    <row r="249" spans="1:10" ht="14.45" hidden="1">
      <c r="A249" s="8" t="str">
        <v>The Market Garden</v>
      </c>
      <c r="B249" s="49" t="str">
        <v/>
      </c>
      <c r="C249" s="49" t="str">
        <v/>
      </c>
      <c r="D249" s="49" t="str">
        <v/>
      </c>
      <c r="E249" s="52" t="str">
        <v/>
      </c>
      <c r="F249" s="9" t="str">
        <v/>
      </c>
      <c r="G249" s="39" t="str">
        <v/>
      </c>
      <c r="H249" s="69" t="e">
        <v>#N/A</v>
      </c>
      <c r="J249" s="13"/>
    </row>
    <row r="250" spans="1:10" ht="14.45" hidden="1">
      <c r="A250" s="8" t="str">
        <v>The Market Garden</v>
      </c>
      <c r="B250" s="49" t="str">
        <v/>
      </c>
      <c r="C250" s="49" t="str">
        <v/>
      </c>
      <c r="D250" s="49" t="str">
        <v/>
      </c>
      <c r="E250" s="52" t="str">
        <v/>
      </c>
      <c r="F250" s="9" t="str">
        <v/>
      </c>
      <c r="G250" s="39" t="str">
        <v/>
      </c>
      <c r="H250" s="69" t="e">
        <v>#N/A</v>
      </c>
      <c r="J250" s="13"/>
    </row>
    <row r="251" spans="1:10" ht="14.45" hidden="1">
      <c r="A251" s="8" t="str">
        <v>The Market Garden</v>
      </c>
      <c r="B251" s="49" t="str">
        <v/>
      </c>
      <c r="C251" s="49" t="str">
        <v/>
      </c>
      <c r="D251" s="49" t="str">
        <v/>
      </c>
      <c r="E251" s="52" t="str">
        <v/>
      </c>
      <c r="F251" s="9" t="str">
        <v/>
      </c>
      <c r="G251" s="39" t="str">
        <v/>
      </c>
      <c r="H251" s="69" t="e">
        <v>#N/A</v>
      </c>
      <c r="J251" s="13"/>
    </row>
    <row r="252" spans="1:10" ht="14.45" hidden="1">
      <c r="A252" s="8" t="str">
        <v>The Market Garden</v>
      </c>
      <c r="B252" s="49" t="str">
        <v/>
      </c>
      <c r="C252" s="49" t="str">
        <v/>
      </c>
      <c r="D252" s="49" t="str">
        <v/>
      </c>
      <c r="E252" s="52" t="str">
        <v/>
      </c>
      <c r="F252" s="9" t="str">
        <v/>
      </c>
      <c r="G252" s="39" t="str">
        <v/>
      </c>
      <c r="H252" s="69" t="e">
        <v>#N/A</v>
      </c>
      <c r="J252" s="13"/>
    </row>
    <row r="253" spans="1:10" ht="14.45" hidden="1">
      <c r="A253" s="8" t="str">
        <v>The Market Garden</v>
      </c>
      <c r="B253" s="49" t="str">
        <v/>
      </c>
      <c r="C253" s="49" t="str">
        <v/>
      </c>
      <c r="D253" s="49" t="str">
        <v/>
      </c>
      <c r="E253" s="52" t="str">
        <v/>
      </c>
      <c r="F253" s="9" t="str">
        <v/>
      </c>
      <c r="G253" s="39" t="str">
        <v/>
      </c>
      <c r="H253" s="69" t="e">
        <v>#N/A</v>
      </c>
      <c r="J253" s="13"/>
    </row>
    <row r="254" spans="1:10" ht="14.45" hidden="1">
      <c r="A254" s="8" t="str">
        <v>The Market Garden</v>
      </c>
      <c r="B254" s="49" t="str">
        <v/>
      </c>
      <c r="C254" s="49" t="str">
        <v/>
      </c>
      <c r="D254" s="49" t="str">
        <v/>
      </c>
      <c r="E254" s="52" t="str">
        <v/>
      </c>
      <c r="F254" s="9" t="str">
        <v/>
      </c>
      <c r="G254" s="39" t="str">
        <v/>
      </c>
      <c r="H254" s="69" t="e">
        <v>#N/A</v>
      </c>
      <c r="J254" s="13"/>
    </row>
    <row r="255" spans="1:10" ht="14.45" hidden="1">
      <c r="A255" s="8" t="str">
        <v>The Market Garden</v>
      </c>
      <c r="B255" s="49" t="str">
        <v/>
      </c>
      <c r="C255" s="49" t="str">
        <v/>
      </c>
      <c r="D255" s="49" t="str">
        <v/>
      </c>
      <c r="E255" s="52" t="str">
        <v/>
      </c>
      <c r="F255" s="9" t="str">
        <v/>
      </c>
      <c r="G255" s="39" t="str">
        <v/>
      </c>
      <c r="H255" s="69" t="e">
        <v>#N/A</v>
      </c>
      <c r="J255" s="13"/>
    </row>
    <row r="256" spans="1:10" ht="14.45" hidden="1">
      <c r="A256" s="8" t="str">
        <v>The Market Garden</v>
      </c>
      <c r="B256" s="49" t="str">
        <v/>
      </c>
      <c r="C256" s="49" t="str">
        <v/>
      </c>
      <c r="D256" s="49" t="str">
        <v/>
      </c>
      <c r="E256" s="52" t="str">
        <v/>
      </c>
      <c r="F256" s="9" t="str">
        <v/>
      </c>
      <c r="G256" s="39" t="str">
        <v/>
      </c>
      <c r="H256" s="69" t="e">
        <v>#N/A</v>
      </c>
      <c r="J256" s="13"/>
    </row>
    <row r="257" spans="1:10" ht="14.45" hidden="1">
      <c r="A257" s="8" t="str">
        <v>The Market Garden</v>
      </c>
      <c r="B257" s="49" t="str">
        <v/>
      </c>
      <c r="C257" s="49" t="str">
        <v/>
      </c>
      <c r="D257" s="49" t="str">
        <v/>
      </c>
      <c r="E257" s="52" t="str">
        <v/>
      </c>
      <c r="F257" s="9" t="str">
        <v/>
      </c>
      <c r="G257" s="39" t="str">
        <v/>
      </c>
      <c r="H257" s="69" t="e">
        <v>#N/A</v>
      </c>
      <c r="J257" s="13"/>
    </row>
    <row r="258" spans="1:10" ht="14.45" hidden="1">
      <c r="A258" s="8" t="str">
        <v>The Market Garden</v>
      </c>
      <c r="B258" s="49" t="str">
        <v/>
      </c>
      <c r="C258" s="49" t="str">
        <v/>
      </c>
      <c r="D258" s="49" t="str">
        <v/>
      </c>
      <c r="E258" s="52" t="str">
        <v/>
      </c>
      <c r="F258" s="9" t="str">
        <v/>
      </c>
      <c r="G258" s="39" t="str">
        <v/>
      </c>
      <c r="H258" s="69" t="e">
        <v>#N/A</v>
      </c>
      <c r="J258" s="13"/>
    </row>
    <row r="259" spans="1:10" ht="14.45">
      <c r="A259" s="8" t="str">
        <v>Willowbrook Farm</v>
      </c>
      <c r="B259" s="49" t="str">
        <v>Eggs</v>
      </c>
      <c r="C259" s="49" t="str">
        <v>Medium</v>
      </c>
      <c r="D259" s="49" t="str">
        <v>tray (30 eggs)</v>
      </c>
      <c r="E259" s="52">
        <v>6.65</v>
      </c>
      <c r="F259" s="9">
        <v>30</v>
      </c>
      <c r="G259" s="39">
        <v>0</v>
      </c>
      <c r="H259" s="69" t="e">
        <v>#REF!</v>
      </c>
      <c r="J259" s="13"/>
    </row>
    <row r="260" spans="1:10" ht="14.45">
      <c r="A260" s="8" t="str">
        <v>Willowbrook Farm</v>
      </c>
      <c r="B260" s="49" t="str">
        <v>Eggs</v>
      </c>
      <c r="C260" s="49" t="str">
        <v>Large</v>
      </c>
      <c r="D260" s="49" t="str">
        <v>tray (30 eggs)</v>
      </c>
      <c r="E260" s="52">
        <v>7.3</v>
      </c>
      <c r="F260" s="9">
        <v>30</v>
      </c>
      <c r="G260" s="39">
        <v>30</v>
      </c>
      <c r="H260" s="69" t="e">
        <v>#REF!</v>
      </c>
      <c r="J260" s="13"/>
    </row>
    <row r="261" spans="1:10" ht="14.45">
      <c r="A261" s="8" t="str">
        <v>Willowbrook Farm</v>
      </c>
      <c r="B261" s="49" t="str">
        <v>Chicken</v>
      </c>
      <c r="C261" s="49" t="str">
        <v>Whole - approx 1.8-2kg</v>
      </c>
      <c r="D261" s="49" t="str">
        <v>kg</v>
      </c>
      <c r="E261" s="52">
        <v>13.36</v>
      </c>
      <c r="F261" s="9">
        <v>30</v>
      </c>
      <c r="G261" s="39">
        <v>30</v>
      </c>
      <c r="H261" s="69" t="e">
        <v>#REF!</v>
      </c>
      <c r="J261" s="11"/>
    </row>
    <row r="262" spans="1:10" ht="14.45" hidden="1">
      <c r="A262" s="8" t="str">
        <v>Willowbrook Farm</v>
      </c>
      <c r="B262" s="49" t="str">
        <v/>
      </c>
      <c r="C262" s="49" t="str">
        <v/>
      </c>
      <c r="D262" s="49" t="str">
        <v/>
      </c>
      <c r="E262" s="52" t="str">
        <v/>
      </c>
      <c r="F262" s="9" t="str">
        <v/>
      </c>
      <c r="G262" s="39" t="str">
        <v/>
      </c>
      <c r="H262" s="69" t="e">
        <v>#REF!</v>
      </c>
      <c r="J262" s="13"/>
    </row>
    <row r="263" spans="1:10" ht="14.45" hidden="1">
      <c r="A263" s="8" t="str">
        <v>Willowbrook Farm</v>
      </c>
      <c r="B263" s="49" t="str">
        <v/>
      </c>
      <c r="C263" s="49" t="str">
        <v/>
      </c>
      <c r="D263" s="49" t="str">
        <v/>
      </c>
      <c r="E263" s="52" t="str">
        <v/>
      </c>
      <c r="F263" s="9" t="str">
        <v/>
      </c>
      <c r="G263" s="39" t="str">
        <v/>
      </c>
      <c r="H263" s="69" t="e">
        <v>#REF!</v>
      </c>
      <c r="J263" s="13"/>
    </row>
    <row r="264" spans="1:10" ht="14.45" hidden="1">
      <c r="A264" s="8" t="str">
        <v>Willowbrook Farm</v>
      </c>
      <c r="B264" s="49" t="str">
        <v/>
      </c>
      <c r="C264" s="49" t="str">
        <v/>
      </c>
      <c r="D264" s="49" t="str">
        <v/>
      </c>
      <c r="E264" s="52" t="str">
        <v/>
      </c>
      <c r="F264" s="9" t="str">
        <v/>
      </c>
      <c r="G264" s="39" t="str">
        <v/>
      </c>
      <c r="H264" s="69" t="e">
        <v>#REF!</v>
      </c>
      <c r="J264" s="13"/>
    </row>
    <row r="265" spans="1:10" ht="14.45" hidden="1">
      <c r="A265" s="8" t="str">
        <v>Willowbrook Farm</v>
      </c>
      <c r="B265" s="49" t="str">
        <v/>
      </c>
      <c r="C265" s="49" t="str">
        <v/>
      </c>
      <c r="D265" s="49" t="str">
        <v/>
      </c>
      <c r="E265" s="52" t="str">
        <v/>
      </c>
      <c r="F265" s="9" t="str">
        <v/>
      </c>
      <c r="G265" s="39" t="str">
        <v/>
      </c>
      <c r="H265" s="69" t="e">
        <v>#REF!</v>
      </c>
      <c r="J265" s="13"/>
    </row>
    <row r="266" spans="1:10" ht="14.45" hidden="1">
      <c r="A266" s="8" t="str">
        <v>Willowbrook Farm</v>
      </c>
      <c r="B266" s="49" t="str">
        <v/>
      </c>
      <c r="C266" s="49" t="str">
        <v/>
      </c>
      <c r="D266" s="49" t="str">
        <v/>
      </c>
      <c r="E266" s="52" t="str">
        <v/>
      </c>
      <c r="F266" s="9" t="str">
        <v/>
      </c>
      <c r="G266" s="39" t="str">
        <v/>
      </c>
      <c r="H266" s="69" t="e">
        <v>#REF!</v>
      </c>
      <c r="J266" s="13"/>
    </row>
    <row r="267" spans="1:10" ht="14.45" hidden="1">
      <c r="A267" s="8" t="str">
        <v>Willowbrook Farm</v>
      </c>
      <c r="B267" s="49" t="str">
        <v/>
      </c>
      <c r="C267" s="49" t="str">
        <v/>
      </c>
      <c r="D267" s="49" t="str">
        <v/>
      </c>
      <c r="E267" s="52" t="str">
        <v/>
      </c>
      <c r="F267" s="9" t="str">
        <v/>
      </c>
      <c r="G267" s="39" t="str">
        <v/>
      </c>
      <c r="H267" s="69" t="e">
        <v>#REF!</v>
      </c>
      <c r="J267" s="13"/>
    </row>
    <row r="268" spans="1:10" ht="14.45" hidden="1">
      <c r="A268" s="8" t="str">
        <v>Willowbrook Farm</v>
      </c>
      <c r="B268" s="49" t="str">
        <v/>
      </c>
      <c r="C268" s="49" t="str">
        <v/>
      </c>
      <c r="D268" s="49" t="str">
        <v/>
      </c>
      <c r="E268" s="52" t="str">
        <v/>
      </c>
      <c r="F268" s="9" t="str">
        <v/>
      </c>
      <c r="G268" s="39" t="str">
        <v/>
      </c>
      <c r="H268" s="69" t="e">
        <v>#REF!</v>
      </c>
      <c r="J268" s="13"/>
    </row>
    <row r="269" spans="1:10" ht="14.45" hidden="1">
      <c r="A269" s="8" t="str">
        <v>Willowbrook Farm</v>
      </c>
      <c r="B269" s="49" t="str">
        <v/>
      </c>
      <c r="C269" s="49" t="str">
        <v/>
      </c>
      <c r="D269" s="49" t="str">
        <v/>
      </c>
      <c r="E269" s="52" t="str">
        <v/>
      </c>
      <c r="F269" s="9" t="str">
        <v/>
      </c>
      <c r="G269" s="39" t="str">
        <v/>
      </c>
      <c r="H269" s="69" t="e">
        <v>#REF!</v>
      </c>
      <c r="J269" s="13"/>
    </row>
    <row r="270" spans="1:10" ht="14.45" hidden="1">
      <c r="A270" s="8" t="str">
        <v>Willowbrook Farm</v>
      </c>
      <c r="B270" s="49" t="str">
        <v/>
      </c>
      <c r="C270" s="49" t="str">
        <v/>
      </c>
      <c r="D270" s="49" t="str">
        <v/>
      </c>
      <c r="E270" s="52" t="str">
        <v/>
      </c>
      <c r="F270" s="9" t="str">
        <v/>
      </c>
      <c r="G270" s="39" t="str">
        <v/>
      </c>
      <c r="H270" s="69" t="e">
        <v>#REF!</v>
      </c>
      <c r="J270" s="13"/>
    </row>
    <row r="271" spans="1:10" ht="14.45" hidden="1">
      <c r="A271" s="8" t="str">
        <v>Willowbrook Farm</v>
      </c>
      <c r="B271" s="49" t="str">
        <v/>
      </c>
      <c r="C271" s="49" t="str">
        <v/>
      </c>
      <c r="D271" s="49" t="str">
        <v/>
      </c>
      <c r="E271" s="52" t="str">
        <v/>
      </c>
      <c r="F271" s="9" t="str">
        <v/>
      </c>
      <c r="G271" s="39" t="str">
        <v/>
      </c>
      <c r="H271" s="69" t="e">
        <v>#REF!</v>
      </c>
      <c r="J271" s="13"/>
    </row>
    <row r="272" spans="1:10" ht="14.45" hidden="1">
      <c r="A272" s="8" t="str">
        <v>Willowbrook Farm</v>
      </c>
      <c r="B272" s="49" t="str">
        <v/>
      </c>
      <c r="C272" s="49" t="str">
        <v/>
      </c>
      <c r="D272" s="49" t="str">
        <v/>
      </c>
      <c r="E272" s="52" t="str">
        <v/>
      </c>
      <c r="F272" s="9" t="str">
        <v/>
      </c>
      <c r="G272" s="39" t="str">
        <v/>
      </c>
      <c r="H272" s="69" t="e">
        <v>#REF!</v>
      </c>
      <c r="J272" s="13"/>
    </row>
    <row r="273" spans="1:10" ht="14.45" hidden="1">
      <c r="A273" s="8" t="str">
        <v>Willowbrook Farm</v>
      </c>
      <c r="B273" s="49" t="str">
        <v/>
      </c>
      <c r="C273" s="49" t="str">
        <v/>
      </c>
      <c r="D273" s="49" t="str">
        <v/>
      </c>
      <c r="E273" s="52" t="str">
        <v/>
      </c>
      <c r="F273" s="9" t="str">
        <v/>
      </c>
      <c r="G273" s="39" t="str">
        <v/>
      </c>
      <c r="H273" s="69" t="e">
        <v>#REF!</v>
      </c>
      <c r="J273" s="13"/>
    </row>
    <row r="274" spans="1:10" ht="14.45" hidden="1">
      <c r="A274" s="8" t="str">
        <v>Willowbrook Farm</v>
      </c>
      <c r="B274" s="49" t="str">
        <v/>
      </c>
      <c r="C274" s="49" t="str">
        <v/>
      </c>
      <c r="D274" s="49" t="str">
        <v/>
      </c>
      <c r="E274" s="52" t="str">
        <v/>
      </c>
      <c r="F274" s="9" t="str">
        <v/>
      </c>
      <c r="G274" s="39" t="str">
        <v/>
      </c>
      <c r="H274" s="69" t="e">
        <v>#REF!</v>
      </c>
      <c r="J274" s="13"/>
    </row>
    <row r="275" spans="1:10" ht="15" hidden="1" customHeight="1">
      <c r="A275" s="8" t="str">
        <v>Willowbrook Farm</v>
      </c>
      <c r="B275" s="49" t="str">
        <v/>
      </c>
      <c r="C275" s="49" t="str">
        <v/>
      </c>
      <c r="D275" s="49" t="str">
        <v/>
      </c>
      <c r="E275" s="52" t="str">
        <v/>
      </c>
      <c r="F275" s="9" t="str">
        <v/>
      </c>
      <c r="G275" s="39" t="str">
        <v/>
      </c>
      <c r="H275" s="69" t="e">
        <v>#REF!</v>
      </c>
      <c r="J275" s="13"/>
    </row>
    <row r="276" spans="1:10" ht="14.45" hidden="1">
      <c r="A276" s="8" t="str">
        <v>Willowbrook Farm</v>
      </c>
      <c r="B276" s="49" t="str">
        <v/>
      </c>
      <c r="C276" s="49" t="str">
        <v/>
      </c>
      <c r="D276" s="49" t="str">
        <v/>
      </c>
      <c r="E276" s="52" t="str">
        <v/>
      </c>
      <c r="F276" s="9" t="str">
        <v/>
      </c>
      <c r="G276" s="39" t="str">
        <v/>
      </c>
      <c r="H276" s="69" t="e">
        <v>#REF!</v>
      </c>
      <c r="J276" s="13"/>
    </row>
    <row r="277" spans="1:10" ht="14.45" hidden="1">
      <c r="A277" s="8" t="str">
        <v>Willowbrook Farm</v>
      </c>
      <c r="B277" s="49" t="str">
        <v/>
      </c>
      <c r="C277" s="49" t="str">
        <v/>
      </c>
      <c r="D277" s="49" t="str">
        <v/>
      </c>
      <c r="E277" s="52" t="str">
        <v/>
      </c>
      <c r="F277" s="9" t="str">
        <v/>
      </c>
      <c r="G277" s="39" t="str">
        <v/>
      </c>
      <c r="H277" s="69" t="e">
        <v>#REF!</v>
      </c>
      <c r="J277" s="11"/>
    </row>
    <row r="278" spans="1:10" ht="14.45" hidden="1">
      <c r="A278" s="8" t="str">
        <v>Willowbrook Farm</v>
      </c>
      <c r="B278" s="49" t="str">
        <v/>
      </c>
      <c r="C278" s="49" t="str">
        <v/>
      </c>
      <c r="D278" s="49" t="str">
        <v/>
      </c>
      <c r="E278" s="52" t="str">
        <v/>
      </c>
      <c r="F278" s="9" t="str">
        <v/>
      </c>
      <c r="G278" s="39" t="str">
        <v/>
      </c>
      <c r="H278" s="69" t="e">
        <v>#REF!</v>
      </c>
      <c r="J278" s="13"/>
    </row>
    <row r="279" spans="1:10" ht="14.45" hidden="1">
      <c r="A279" s="8" t="str">
        <v>Willowbrook Farm</v>
      </c>
      <c r="B279" s="49" t="str">
        <v/>
      </c>
      <c r="C279" s="49" t="str">
        <v/>
      </c>
      <c r="D279" s="49" t="str">
        <v/>
      </c>
      <c r="E279" s="52" t="str">
        <v/>
      </c>
      <c r="F279" s="9" t="str">
        <v/>
      </c>
      <c r="G279" s="39" t="str">
        <v/>
      </c>
      <c r="H279" s="69" t="e">
        <v>#REF!</v>
      </c>
      <c r="J279" s="13"/>
    </row>
    <row r="280" spans="1:10" ht="14.45" hidden="1">
      <c r="A280" s="8" t="str">
        <v>Willowbrook Farm</v>
      </c>
      <c r="B280" s="49" t="str">
        <v/>
      </c>
      <c r="C280" s="49" t="str">
        <v/>
      </c>
      <c r="D280" s="49" t="str">
        <v/>
      </c>
      <c r="E280" s="52" t="str">
        <v/>
      </c>
      <c r="F280" s="9" t="str">
        <v/>
      </c>
      <c r="G280" s="39" t="str">
        <v/>
      </c>
      <c r="H280" s="69" t="e">
        <v>#REF!</v>
      </c>
      <c r="J280" s="13"/>
    </row>
    <row r="281" spans="1:10" ht="14.45" hidden="1">
      <c r="A281" s="8" t="str">
        <v>Willowbrook Farm</v>
      </c>
      <c r="B281" s="49" t="str">
        <v/>
      </c>
      <c r="C281" s="49" t="str">
        <v/>
      </c>
      <c r="D281" s="49" t="str">
        <v/>
      </c>
      <c r="E281" s="52" t="str">
        <v/>
      </c>
      <c r="F281" s="9" t="str">
        <v/>
      </c>
      <c r="G281" s="39" t="str">
        <v/>
      </c>
      <c r="H281" s="69" t="e">
        <v>#REF!</v>
      </c>
      <c r="J281" s="13"/>
    </row>
    <row r="282" spans="1:10" ht="14.45" hidden="1">
      <c r="A282" s="8" t="str">
        <v>Willowbrook Farm</v>
      </c>
      <c r="B282" s="49" t="str">
        <v/>
      </c>
      <c r="C282" s="49" t="str">
        <v/>
      </c>
      <c r="D282" s="49" t="str">
        <v/>
      </c>
      <c r="E282" s="52" t="str">
        <v/>
      </c>
      <c r="F282" s="9" t="str">
        <v/>
      </c>
      <c r="G282" s="39" t="str">
        <v/>
      </c>
      <c r="H282" s="69" t="e">
        <v>#REF!</v>
      </c>
      <c r="J282" s="13"/>
    </row>
    <row r="283" spans="1:10" ht="14.45" hidden="1">
      <c r="A283" s="8" t="str">
        <v>Willowbrook Farm</v>
      </c>
      <c r="B283" s="49" t="str">
        <v/>
      </c>
      <c r="C283" s="49" t="str">
        <v/>
      </c>
      <c r="D283" s="49" t="str">
        <v/>
      </c>
      <c r="E283" s="52" t="str">
        <v/>
      </c>
      <c r="F283" s="9" t="str">
        <v/>
      </c>
      <c r="G283" s="39" t="str">
        <v/>
      </c>
      <c r="H283" s="69" t="e">
        <v>#REF!</v>
      </c>
      <c r="J283" s="13"/>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workbookViewId="0">
      <selection activeCell="M184" sqref="M184"/>
    </sheetView>
  </sheetViews>
  <sheetFormatPr defaultColWidth="12.5703125" defaultRowHeight="15.75" customHeight="1"/>
  <cols>
    <col min="1" max="1" width="28.7109375" customWidth="1"/>
    <col min="2" max="2" width="17.42578125" style="58" customWidth="1"/>
    <col min="3" max="3" width="22.42578125" style="58"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61" t="s">
        <v>189</v>
      </c>
      <c r="B1" s="161"/>
      <c r="C1" s="161"/>
      <c r="D1" s="161"/>
      <c r="E1" s="161"/>
      <c r="F1" s="161"/>
      <c r="G1" s="161"/>
      <c r="H1" s="161"/>
      <c r="I1" s="161"/>
      <c r="J1" s="161"/>
      <c r="K1" s="161"/>
      <c r="M1" s="86" t="s">
        <v>181</v>
      </c>
      <c r="O1" s="80"/>
    </row>
    <row r="2" spans="1:15" ht="18" customHeight="1">
      <c r="A2" s="162" t="str">
        <f>CONCATENATE('Buyer Contact Info'!L5,'Buyer Contact Info'!M5,'Buyer Contact Info'!N5,'Buyer Contact Info'!O5)</f>
        <v>Place your orders on the right in UNIT by Thursday at 17:00</v>
      </c>
      <c r="B2" s="162"/>
      <c r="C2" s="162"/>
      <c r="D2" s="162"/>
      <c r="E2" s="162"/>
      <c r="F2" s="162"/>
      <c r="G2" s="162"/>
      <c r="H2" s="162"/>
      <c r="I2" s="162"/>
      <c r="J2" s="162"/>
      <c r="K2" s="162"/>
      <c r="M2" s="87" t="str">
        <f>HYPERLINK("mailto:"&amp;O2&amp;"?cc="&amp;O3, "email us here" )</f>
        <v>email us here</v>
      </c>
      <c r="O2" s="81" t="s">
        <v>182</v>
      </c>
    </row>
    <row r="3" spans="1:15" ht="24" customHeight="1">
      <c r="A3" s="71"/>
      <c r="B3" s="71"/>
      <c r="C3" s="71"/>
      <c r="D3" s="71"/>
      <c r="E3" s="71"/>
      <c r="F3" s="71"/>
      <c r="G3" s="71"/>
      <c r="H3" s="71"/>
      <c r="J3" s="73" t="str">
        <f>'TEMPLATE Order Page ADMIN USE'!J3</f>
        <v>Total Due to all Growers: (auto-calc)</v>
      </c>
      <c r="K3" s="74">
        <f>SUMPRODUCT(J6:J283,'GROWERS'' PAGE'!E4:E281)</f>
        <v>220</v>
      </c>
      <c r="O3" s="81" t="s">
        <v>183</v>
      </c>
    </row>
    <row r="4" spans="1:15" ht="10.5" customHeight="1">
      <c r="A4" s="79" t="str" cm="1">
        <f t="array" ref="A4:G502">IF('GROWERS'' PAGE'!A2:G500="","",'GROWERS'' PAGE'!A2:G500)</f>
        <v>Weekly Offering - Growers/Producers place produce here by Tuesday midday</v>
      </c>
      <c r="B4" s="56" t="str">
        <v/>
      </c>
      <c r="C4" s="56" t="str">
        <v/>
      </c>
      <c r="D4" s="41" t="str">
        <v/>
      </c>
      <c r="E4" s="41" t="str">
        <v/>
      </c>
      <c r="F4" s="41" t="str">
        <v/>
      </c>
      <c r="G4" s="41" t="str">
        <v/>
      </c>
      <c r="H4" s="47"/>
      <c r="K4" s="47"/>
    </row>
    <row r="5" spans="1:15" ht="36.75" customHeight="1">
      <c r="A5" s="4" t="str">
        <v>Growers</v>
      </c>
      <c r="B5" s="57" t="str">
        <v>Produce Name</v>
      </c>
      <c r="C5" s="57" t="str">
        <v>Additional Info</v>
      </c>
      <c r="D5" s="6" t="str">
        <v>UNIT</v>
      </c>
      <c r="E5" s="78" t="str">
        <v>Price/   UNIT (£)</v>
      </c>
      <c r="F5" s="76" t="str">
        <v>Initial Stock Available in UNIT</v>
      </c>
      <c r="G5" s="77" t="str">
        <v xml:space="preserve">Remaining Stock in UNIT </v>
      </c>
      <c r="H5" s="68" t="s">
        <v>184</v>
      </c>
      <c r="I5" s="75"/>
      <c r="J5" s="72" t="str">
        <f>'TEMPLATE Order Page ADMIN USE'!J5</f>
        <v>ENTER Order Quantity in UNIT:</v>
      </c>
    </row>
    <row r="6" spans="1:15" ht="14.25" hidden="1" customHeight="1">
      <c r="A6" s="8" t="str">
        <v>Blacklands</v>
      </c>
      <c r="B6" s="49" t="str">
        <v/>
      </c>
      <c r="C6" s="49" t="str">
        <v/>
      </c>
      <c r="D6" s="49" t="str">
        <v/>
      </c>
      <c r="E6" s="52" t="str">
        <v/>
      </c>
      <c r="F6" s="9" t="str">
        <v/>
      </c>
      <c r="G6" s="39" t="str">
        <v/>
      </c>
      <c r="H6" s="69" t="e" cm="1">
        <f t="array" ref="H6:H283">'TEMPLATE Order Page ADMIN USE'!H6:H283</f>
        <v>#REF!</v>
      </c>
      <c r="I6" s="12"/>
      <c r="J6" s="11"/>
    </row>
    <row r="7" spans="1:15" ht="14.45" hidden="1">
      <c r="A7" s="8" t="str">
        <v>Blacklands</v>
      </c>
      <c r="B7" s="49" t="str">
        <v/>
      </c>
      <c r="C7" s="49" t="str">
        <v/>
      </c>
      <c r="D7" s="49" t="str">
        <v/>
      </c>
      <c r="E7" s="52" t="str">
        <v/>
      </c>
      <c r="F7" s="9" t="str">
        <v/>
      </c>
      <c r="G7" s="39" t="str">
        <v/>
      </c>
      <c r="H7" s="69" t="e">
        <v>#REF!</v>
      </c>
      <c r="I7" s="12"/>
      <c r="J7" s="11"/>
    </row>
    <row r="8" spans="1:15" ht="14.45" hidden="1">
      <c r="A8" s="8" t="str">
        <v>Blacklands</v>
      </c>
      <c r="B8" s="49" t="str">
        <v/>
      </c>
      <c r="C8" s="49" t="str">
        <v/>
      </c>
      <c r="D8" s="49" t="str">
        <v/>
      </c>
      <c r="E8" s="52" t="str">
        <v/>
      </c>
      <c r="F8" s="9" t="str">
        <v/>
      </c>
      <c r="G8" s="39" t="str">
        <v/>
      </c>
      <c r="H8" s="69" t="e">
        <v>#REF!</v>
      </c>
      <c r="I8" s="12"/>
      <c r="J8" s="11"/>
    </row>
    <row r="9" spans="1:15" ht="14.45" hidden="1">
      <c r="A9" s="8" t="str">
        <v>Blacklands</v>
      </c>
      <c r="B9" s="49" t="str">
        <v/>
      </c>
      <c r="C9" s="49" t="str">
        <v/>
      </c>
      <c r="D9" s="49" t="str">
        <v/>
      </c>
      <c r="E9" s="52" t="str">
        <v/>
      </c>
      <c r="F9" s="9" t="str">
        <v/>
      </c>
      <c r="G9" s="55" t="str">
        <v/>
      </c>
      <c r="H9" s="69" t="e">
        <v>#REF!</v>
      </c>
      <c r="I9" s="12"/>
      <c r="J9" s="11"/>
    </row>
    <row r="10" spans="1:15" ht="14.45" hidden="1">
      <c r="A10" s="8" t="str">
        <v>Blacklands</v>
      </c>
      <c r="B10" s="49" t="str">
        <v/>
      </c>
      <c r="C10" s="49" t="str">
        <v/>
      </c>
      <c r="D10" s="49" t="str">
        <v/>
      </c>
      <c r="E10" s="52" t="str">
        <v/>
      </c>
      <c r="F10" s="9" t="str">
        <v/>
      </c>
      <c r="G10" s="39" t="str">
        <v/>
      </c>
      <c r="H10" s="69" t="e">
        <v>#REF!</v>
      </c>
      <c r="I10" s="12"/>
      <c r="J10" s="11"/>
    </row>
    <row r="11" spans="1:15" ht="14.45" hidden="1">
      <c r="A11" s="8" t="str">
        <v>Blacklands</v>
      </c>
      <c r="B11" s="49" t="str">
        <v/>
      </c>
      <c r="C11" s="49" t="str">
        <v/>
      </c>
      <c r="D11" s="49" t="str">
        <v/>
      </c>
      <c r="E11" s="52" t="str">
        <v/>
      </c>
      <c r="F11" s="9" t="str">
        <v/>
      </c>
      <c r="G11" s="39" t="str">
        <v/>
      </c>
      <c r="H11" s="69" t="e">
        <v>#REF!</v>
      </c>
      <c r="I11" s="12"/>
      <c r="J11" s="11"/>
    </row>
    <row r="12" spans="1:15" ht="14.45" hidden="1">
      <c r="A12" s="8" t="str">
        <v>Blacklands</v>
      </c>
      <c r="B12" s="49" t="str">
        <v/>
      </c>
      <c r="C12" s="49" t="str">
        <v/>
      </c>
      <c r="D12" s="49" t="str">
        <v/>
      </c>
      <c r="E12" s="52" t="str">
        <v/>
      </c>
      <c r="F12" s="9" t="str">
        <v/>
      </c>
      <c r="G12" s="39" t="str">
        <v/>
      </c>
      <c r="H12" s="69" t="e">
        <v>#REF!</v>
      </c>
      <c r="I12" s="12"/>
      <c r="J12" s="11"/>
    </row>
    <row r="13" spans="1:15" ht="14.45" hidden="1">
      <c r="A13" s="8" t="str">
        <v>Blacklands</v>
      </c>
      <c r="B13" s="49" t="str">
        <v/>
      </c>
      <c r="C13" s="49" t="str">
        <v/>
      </c>
      <c r="D13" s="49" t="str">
        <v/>
      </c>
      <c r="E13" s="52" t="str">
        <v/>
      </c>
      <c r="F13" s="9" t="str">
        <v/>
      </c>
      <c r="G13" s="39" t="str">
        <v/>
      </c>
      <c r="H13" s="69" t="e">
        <v>#REF!</v>
      </c>
      <c r="I13" s="12"/>
      <c r="J13" s="11"/>
    </row>
    <row r="14" spans="1:15" ht="14.45" hidden="1">
      <c r="A14" s="8" t="str">
        <v>Blacklands</v>
      </c>
      <c r="B14" s="49" t="str">
        <v/>
      </c>
      <c r="C14" s="49" t="str">
        <v/>
      </c>
      <c r="D14" s="49" t="str">
        <v/>
      </c>
      <c r="E14" s="52" t="str">
        <v/>
      </c>
      <c r="F14" s="9" t="str">
        <v/>
      </c>
      <c r="G14" s="39" t="str">
        <v/>
      </c>
      <c r="H14" s="69" t="e">
        <v>#REF!</v>
      </c>
      <c r="I14" s="12"/>
      <c r="J14" s="11"/>
    </row>
    <row r="15" spans="1:15" ht="14.45" hidden="1">
      <c r="A15" s="8" t="str">
        <v>Blacklands</v>
      </c>
      <c r="B15" s="49" t="str">
        <v/>
      </c>
      <c r="C15" s="49" t="str">
        <v/>
      </c>
      <c r="D15" s="49" t="str">
        <v/>
      </c>
      <c r="E15" s="52" t="str">
        <v/>
      </c>
      <c r="F15" s="9" t="str">
        <v/>
      </c>
      <c r="G15" s="39" t="str">
        <v/>
      </c>
      <c r="H15" s="69" t="e">
        <v>#REF!</v>
      </c>
      <c r="I15" s="12"/>
      <c r="J15" s="11"/>
    </row>
    <row r="16" spans="1:15" ht="14.45" hidden="1">
      <c r="A16" s="8" t="str">
        <v>Blacklands</v>
      </c>
      <c r="B16" s="49" t="str">
        <v/>
      </c>
      <c r="C16" s="49" t="str">
        <v/>
      </c>
      <c r="D16" s="49" t="str">
        <v/>
      </c>
      <c r="E16" s="52" t="str">
        <v/>
      </c>
      <c r="F16" s="9" t="str">
        <v/>
      </c>
      <c r="G16" s="39" t="str">
        <v/>
      </c>
      <c r="H16" s="69" t="e">
        <v>#REF!</v>
      </c>
      <c r="I16" s="12"/>
      <c r="J16" s="11"/>
    </row>
    <row r="17" spans="1:10" ht="14.45" hidden="1">
      <c r="A17" s="8" t="str">
        <v>Blacklands</v>
      </c>
      <c r="B17" s="49" t="str">
        <v/>
      </c>
      <c r="C17" s="49" t="str">
        <v/>
      </c>
      <c r="D17" s="49" t="str">
        <v/>
      </c>
      <c r="E17" s="52" t="str">
        <v/>
      </c>
      <c r="F17" s="9" t="str">
        <v/>
      </c>
      <c r="G17" s="39" t="str">
        <v/>
      </c>
      <c r="H17" s="69" t="e">
        <v>#REF!</v>
      </c>
      <c r="I17" s="12"/>
      <c r="J17" s="13"/>
    </row>
    <row r="18" spans="1:10" ht="14.45" hidden="1">
      <c r="A18" s="8" t="str">
        <v>Blacklands</v>
      </c>
      <c r="B18" s="49" t="str">
        <v/>
      </c>
      <c r="C18" s="49" t="str">
        <v/>
      </c>
      <c r="D18" s="49" t="str">
        <v/>
      </c>
      <c r="E18" s="52" t="str">
        <v/>
      </c>
      <c r="F18" s="9" t="str">
        <v/>
      </c>
      <c r="G18" s="39" t="str">
        <v/>
      </c>
      <c r="H18" s="69" t="e">
        <v>#REF!</v>
      </c>
      <c r="I18" s="12"/>
      <c r="J18" s="13"/>
    </row>
    <row r="19" spans="1:10" ht="14.45" hidden="1">
      <c r="A19" s="8" t="str">
        <v>Blacklands</v>
      </c>
      <c r="B19" s="49" t="str">
        <v/>
      </c>
      <c r="C19" s="49" t="str">
        <v/>
      </c>
      <c r="D19" s="49" t="str">
        <v/>
      </c>
      <c r="E19" s="52" t="str">
        <v/>
      </c>
      <c r="F19" s="9" t="str">
        <v/>
      </c>
      <c r="G19" s="39" t="str">
        <v/>
      </c>
      <c r="H19" s="69" t="e">
        <v>#REF!</v>
      </c>
      <c r="I19" s="12"/>
      <c r="J19" s="13"/>
    </row>
    <row r="20" spans="1:10" ht="14.45" hidden="1">
      <c r="A20" s="8" t="str">
        <v>Blacklands</v>
      </c>
      <c r="B20" s="49" t="str">
        <v/>
      </c>
      <c r="C20" s="49" t="str">
        <v/>
      </c>
      <c r="D20" s="49" t="str">
        <v/>
      </c>
      <c r="E20" s="52" t="str">
        <v/>
      </c>
      <c r="F20" s="9" t="str">
        <v/>
      </c>
      <c r="G20" s="39" t="str">
        <v/>
      </c>
      <c r="H20" s="69" t="e">
        <v>#REF!</v>
      </c>
      <c r="I20" s="12"/>
      <c r="J20" s="13"/>
    </row>
    <row r="21" spans="1:10" ht="14.45" hidden="1">
      <c r="A21" s="8" t="str">
        <v>Blacklands</v>
      </c>
      <c r="B21" s="49" t="str">
        <v/>
      </c>
      <c r="C21" s="49" t="str">
        <v/>
      </c>
      <c r="D21" s="49" t="str">
        <v/>
      </c>
      <c r="E21" s="52" t="str">
        <v/>
      </c>
      <c r="F21" s="9" t="str">
        <v/>
      </c>
      <c r="G21" s="39" t="str">
        <v/>
      </c>
      <c r="H21" s="69" t="e">
        <v>#REF!</v>
      </c>
      <c r="I21" s="12"/>
      <c r="J21" s="13"/>
    </row>
    <row r="22" spans="1:10" ht="14.45" hidden="1">
      <c r="A22" s="8" t="str">
        <v>Blacklands</v>
      </c>
      <c r="B22" s="49" t="str">
        <v/>
      </c>
      <c r="C22" s="49" t="str">
        <v/>
      </c>
      <c r="D22" s="49" t="str">
        <v/>
      </c>
      <c r="E22" s="52" t="str">
        <v/>
      </c>
      <c r="F22" s="9" t="str">
        <v/>
      </c>
      <c r="G22" s="39" t="str">
        <v/>
      </c>
      <c r="H22" s="69" t="e">
        <v>#REF!</v>
      </c>
      <c r="I22" s="12"/>
      <c r="J22" s="13"/>
    </row>
    <row r="23" spans="1:10" ht="14.45" hidden="1">
      <c r="A23" s="8" t="str">
        <v>Blacklands</v>
      </c>
      <c r="B23" s="49" t="str">
        <v/>
      </c>
      <c r="C23" s="49" t="str">
        <v/>
      </c>
      <c r="D23" s="49" t="str">
        <v/>
      </c>
      <c r="E23" s="52" t="str">
        <v/>
      </c>
      <c r="F23" s="9" t="str">
        <v/>
      </c>
      <c r="G23" s="39" t="str">
        <v/>
      </c>
      <c r="H23" s="69" t="e">
        <v>#REF!</v>
      </c>
      <c r="I23" s="12"/>
      <c r="J23" s="13"/>
    </row>
    <row r="24" spans="1:10" ht="14.45" hidden="1">
      <c r="A24" s="8" t="str">
        <v>Blacklands</v>
      </c>
      <c r="B24" s="49" t="str">
        <v/>
      </c>
      <c r="C24" s="49" t="str">
        <v/>
      </c>
      <c r="D24" s="49" t="str">
        <v/>
      </c>
      <c r="E24" s="52" t="str">
        <v/>
      </c>
      <c r="F24" s="9" t="str">
        <v/>
      </c>
      <c r="G24" s="39" t="str">
        <v/>
      </c>
      <c r="H24" s="69" t="e">
        <v>#REF!</v>
      </c>
      <c r="I24" s="12"/>
      <c r="J24" s="13"/>
    </row>
    <row r="25" spans="1:10" ht="14.45" hidden="1">
      <c r="A25" s="8" t="str">
        <v>Blacklands</v>
      </c>
      <c r="B25" s="49" t="str">
        <v/>
      </c>
      <c r="C25" s="49" t="str">
        <v/>
      </c>
      <c r="D25" s="49" t="str">
        <v/>
      </c>
      <c r="E25" s="52" t="str">
        <v/>
      </c>
      <c r="F25" s="9" t="str">
        <v/>
      </c>
      <c r="G25" s="39" t="str">
        <v/>
      </c>
      <c r="H25" s="69" t="e">
        <v>#REF!</v>
      </c>
      <c r="I25" s="12"/>
      <c r="J25" s="13"/>
    </row>
    <row r="26" spans="1:10" ht="14.45" hidden="1">
      <c r="A26" s="8" t="str">
        <v>Blacklands</v>
      </c>
      <c r="B26" s="49" t="str">
        <v/>
      </c>
      <c r="C26" s="49" t="str">
        <v/>
      </c>
      <c r="D26" s="49" t="str">
        <v/>
      </c>
      <c r="E26" s="52" t="str">
        <v/>
      </c>
      <c r="F26" s="9" t="str">
        <v/>
      </c>
      <c r="G26" s="39" t="str">
        <v/>
      </c>
      <c r="H26" s="69" t="e">
        <v>#REF!</v>
      </c>
      <c r="I26" s="12"/>
      <c r="J26" s="13"/>
    </row>
    <row r="27" spans="1:10" ht="14.45" hidden="1">
      <c r="A27" s="8" t="str">
        <v>Blacklands</v>
      </c>
      <c r="B27" s="49" t="str">
        <v/>
      </c>
      <c r="C27" s="49" t="str">
        <v/>
      </c>
      <c r="D27" s="49" t="str">
        <v/>
      </c>
      <c r="E27" s="52" t="str">
        <v/>
      </c>
      <c r="F27" s="9" t="str">
        <v/>
      </c>
      <c r="G27" s="39" t="str">
        <v/>
      </c>
      <c r="H27" s="69" t="e">
        <v>#REF!</v>
      </c>
      <c r="I27" s="12"/>
      <c r="J27" s="13"/>
    </row>
    <row r="28" spans="1:10" ht="14.45" hidden="1">
      <c r="A28" s="8" t="str">
        <v>Blacklands</v>
      </c>
      <c r="B28" s="49" t="str">
        <v/>
      </c>
      <c r="C28" s="49" t="str">
        <v/>
      </c>
      <c r="D28" s="49" t="str">
        <v/>
      </c>
      <c r="E28" s="52" t="str">
        <v/>
      </c>
      <c r="F28" s="9" t="str">
        <v/>
      </c>
      <c r="G28" s="39" t="str">
        <v/>
      </c>
      <c r="H28" s="69" t="e">
        <v>#REF!</v>
      </c>
      <c r="I28" s="12"/>
      <c r="J28" s="13"/>
    </row>
    <row r="29" spans="1:10" ht="14.45" hidden="1">
      <c r="A29" s="8" t="str">
        <v>Blacklands</v>
      </c>
      <c r="B29" s="49" t="str">
        <v/>
      </c>
      <c r="C29" s="49" t="str">
        <v/>
      </c>
      <c r="D29" s="49" t="str">
        <v/>
      </c>
      <c r="E29" s="52" t="str">
        <v/>
      </c>
      <c r="F29" s="9" t="str">
        <v/>
      </c>
      <c r="G29" s="39" t="str">
        <v/>
      </c>
      <c r="H29" s="69" t="e">
        <v>#REF!</v>
      </c>
      <c r="I29" s="12"/>
      <c r="J29" s="13"/>
    </row>
    <row r="30" spans="1:10" ht="14.45" hidden="1">
      <c r="A30" s="8" t="str">
        <v>Blacklands</v>
      </c>
      <c r="B30" s="49" t="str">
        <v/>
      </c>
      <c r="C30" s="49" t="str">
        <v/>
      </c>
      <c r="D30" s="49" t="str">
        <v/>
      </c>
      <c r="E30" s="52" t="str">
        <v/>
      </c>
      <c r="F30" s="9" t="str">
        <v/>
      </c>
      <c r="G30" s="39" t="str">
        <v/>
      </c>
      <c r="H30" s="69" t="e">
        <v>#REF!</v>
      </c>
      <c r="I30" s="12"/>
      <c r="J30" s="13"/>
    </row>
    <row r="31" spans="1:10" ht="14.45" hidden="1">
      <c r="A31" s="8" t="str">
        <v>Worthy Earth at Bletchingdon</v>
      </c>
      <c r="B31" s="49" t="str">
        <v/>
      </c>
      <c r="C31" s="49" t="str">
        <v/>
      </c>
      <c r="D31" s="49" t="str">
        <v/>
      </c>
      <c r="E31" s="52" t="str">
        <v/>
      </c>
      <c r="F31" s="9" t="str">
        <v/>
      </c>
      <c r="G31" s="39" t="str">
        <v/>
      </c>
      <c r="H31" s="69" t="e">
        <v>#REF!</v>
      </c>
      <c r="I31" s="12"/>
      <c r="J31" s="13"/>
    </row>
    <row r="32" spans="1:10" ht="14.45" hidden="1">
      <c r="A32" s="8" t="str">
        <v>Worthy Earth at Bletchingdon</v>
      </c>
      <c r="B32" s="49" t="str">
        <v/>
      </c>
      <c r="C32" s="49" t="str">
        <v/>
      </c>
      <c r="D32" s="49" t="str">
        <v/>
      </c>
      <c r="E32" s="52" t="str">
        <v/>
      </c>
      <c r="F32" s="9" t="str">
        <v/>
      </c>
      <c r="G32" s="39" t="str">
        <v/>
      </c>
      <c r="H32" s="69" t="e">
        <v>#REF!</v>
      </c>
      <c r="I32" s="12"/>
      <c r="J32" s="13"/>
    </row>
    <row r="33" spans="1:10" ht="14.45" hidden="1">
      <c r="A33" s="8" t="str">
        <v>Worthy Earth at Bletchingdon</v>
      </c>
      <c r="B33" s="49" t="str">
        <v/>
      </c>
      <c r="C33" s="49" t="str">
        <v/>
      </c>
      <c r="D33" s="49" t="str">
        <v/>
      </c>
      <c r="E33" s="52" t="str">
        <v/>
      </c>
      <c r="F33" s="9" t="str">
        <v/>
      </c>
      <c r="G33" s="39" t="str">
        <v/>
      </c>
      <c r="H33" s="69" t="e">
        <v>#REF!</v>
      </c>
      <c r="I33" s="12"/>
      <c r="J33" s="11"/>
    </row>
    <row r="34" spans="1:10" ht="14.45" hidden="1">
      <c r="A34" s="8" t="str">
        <v>Worthy Earth at Bletchingdon</v>
      </c>
      <c r="B34" s="49" t="str">
        <v/>
      </c>
      <c r="C34" s="49" t="str">
        <v/>
      </c>
      <c r="D34" s="49" t="str">
        <v/>
      </c>
      <c r="E34" s="52" t="str">
        <v/>
      </c>
      <c r="F34" s="9" t="str">
        <v/>
      </c>
      <c r="G34" s="39" t="str">
        <v/>
      </c>
      <c r="H34" s="69" t="e">
        <v>#REF!</v>
      </c>
      <c r="I34" s="12"/>
      <c r="J34" s="13"/>
    </row>
    <row r="35" spans="1:10" ht="14.45" hidden="1">
      <c r="A35" s="8" t="str">
        <v>Worthy Earth at Bletchingdon</v>
      </c>
      <c r="B35" s="49" t="str">
        <v/>
      </c>
      <c r="C35" s="49" t="str">
        <v/>
      </c>
      <c r="D35" s="49" t="str">
        <v/>
      </c>
      <c r="E35" s="52" t="str">
        <v/>
      </c>
      <c r="F35" s="9" t="str">
        <v/>
      </c>
      <c r="G35" s="39" t="str">
        <v/>
      </c>
      <c r="H35" s="69" t="e">
        <v>#REF!</v>
      </c>
      <c r="I35" s="12"/>
      <c r="J35" s="13"/>
    </row>
    <row r="36" spans="1:10" ht="14.45" hidden="1">
      <c r="A36" s="8" t="str">
        <v>Worthy Earth at Bletchingdon</v>
      </c>
      <c r="B36" s="49" t="str">
        <v/>
      </c>
      <c r="C36" s="49" t="str">
        <v/>
      </c>
      <c r="D36" s="49" t="str">
        <v/>
      </c>
      <c r="E36" s="52" t="str">
        <v/>
      </c>
      <c r="F36" s="9" t="str">
        <v/>
      </c>
      <c r="G36" s="39" t="str">
        <v/>
      </c>
      <c r="H36" s="69" t="e">
        <v>#REF!</v>
      </c>
      <c r="J36" s="13"/>
    </row>
    <row r="37" spans="1:10" ht="14.45" hidden="1">
      <c r="A37" s="8" t="str">
        <v>Worthy Earth at Bletchingdon</v>
      </c>
      <c r="B37" s="49" t="str">
        <v/>
      </c>
      <c r="C37" s="49" t="str">
        <v/>
      </c>
      <c r="D37" s="49" t="str">
        <v/>
      </c>
      <c r="E37" s="52" t="str">
        <v/>
      </c>
      <c r="F37" s="9" t="str">
        <v/>
      </c>
      <c r="G37" s="39" t="str">
        <v/>
      </c>
      <c r="H37" s="69" t="e">
        <v>#REF!</v>
      </c>
      <c r="J37" s="13"/>
    </row>
    <row r="38" spans="1:10" ht="14.45" hidden="1">
      <c r="A38" s="8" t="str">
        <v>Worthy Earth at Bletchingdon</v>
      </c>
      <c r="B38" s="49" t="str">
        <v/>
      </c>
      <c r="C38" s="49" t="str">
        <v/>
      </c>
      <c r="D38" s="49" t="str">
        <v/>
      </c>
      <c r="E38" s="52" t="str">
        <v/>
      </c>
      <c r="F38" s="9" t="str">
        <v/>
      </c>
      <c r="G38" s="39" t="str">
        <v/>
      </c>
      <c r="H38" s="69" t="e">
        <v>#REF!</v>
      </c>
      <c r="J38" s="13"/>
    </row>
    <row r="39" spans="1:10" ht="14.45" hidden="1">
      <c r="A39" s="8" t="str">
        <v>Worthy Earth at Bletchingdon</v>
      </c>
      <c r="B39" s="49" t="str">
        <v/>
      </c>
      <c r="C39" s="49" t="str">
        <v/>
      </c>
      <c r="D39" s="49" t="str">
        <v/>
      </c>
      <c r="E39" s="52" t="str">
        <v/>
      </c>
      <c r="F39" s="9" t="str">
        <v/>
      </c>
      <c r="G39" s="39" t="str">
        <v/>
      </c>
      <c r="H39" s="69" t="e">
        <v>#REF!</v>
      </c>
      <c r="J39" s="13"/>
    </row>
    <row r="40" spans="1:10" ht="14.45" hidden="1">
      <c r="A40" s="8" t="str">
        <v>Worthy Earth at Bletchingdon</v>
      </c>
      <c r="B40" s="49" t="str">
        <v/>
      </c>
      <c r="C40" s="49" t="str">
        <v/>
      </c>
      <c r="D40" s="49" t="str">
        <v/>
      </c>
      <c r="E40" s="52" t="str">
        <v/>
      </c>
      <c r="F40" s="9" t="str">
        <v/>
      </c>
      <c r="G40" s="39" t="str">
        <v/>
      </c>
      <c r="H40" s="69" t="e">
        <v>#REF!</v>
      </c>
      <c r="J40" s="13"/>
    </row>
    <row r="41" spans="1:10" ht="14.45" hidden="1">
      <c r="A41" s="8" t="str">
        <v>Worthy Earth at Bletchingdon</v>
      </c>
      <c r="B41" s="49" t="str">
        <v/>
      </c>
      <c r="C41" s="49" t="str">
        <v/>
      </c>
      <c r="D41" s="49" t="str">
        <v/>
      </c>
      <c r="E41" s="52" t="str">
        <v/>
      </c>
      <c r="F41" s="9" t="str">
        <v/>
      </c>
      <c r="G41" s="39" t="str">
        <v/>
      </c>
      <c r="H41" s="69" t="e">
        <v>#REF!</v>
      </c>
      <c r="J41" s="13"/>
    </row>
    <row r="42" spans="1:10" ht="14.45" hidden="1">
      <c r="A42" s="14" t="str">
        <v>Worthy Earth at Bletchingdon</v>
      </c>
      <c r="B42" s="50" t="str">
        <v/>
      </c>
      <c r="C42" s="50" t="str">
        <v/>
      </c>
      <c r="D42" s="50" t="str">
        <v/>
      </c>
      <c r="E42" s="53" t="str">
        <v/>
      </c>
      <c r="F42" s="9" t="str">
        <v/>
      </c>
      <c r="G42" s="39" t="str">
        <v/>
      </c>
      <c r="H42" s="69" t="e">
        <v>#REF!</v>
      </c>
      <c r="J42" s="13"/>
    </row>
    <row r="43" spans="1:10" ht="14.45" hidden="1">
      <c r="A43" s="16" t="str">
        <v>Worthy Earth at Bletchingdon</v>
      </c>
      <c r="B43" s="51" t="str">
        <v/>
      </c>
      <c r="C43" s="51" t="str">
        <v/>
      </c>
      <c r="D43" s="51" t="str">
        <v/>
      </c>
      <c r="E43" s="54" t="str">
        <v/>
      </c>
      <c r="F43" s="9" t="str">
        <v/>
      </c>
      <c r="G43" s="39" t="str">
        <v/>
      </c>
      <c r="H43" s="69" t="e">
        <v>#REF!</v>
      </c>
      <c r="J43" s="13"/>
    </row>
    <row r="44" spans="1:10" ht="14.45" hidden="1">
      <c r="A44" s="16" t="str">
        <v>Worthy Earth at Bletchingdon</v>
      </c>
      <c r="B44" s="51" t="str">
        <v/>
      </c>
      <c r="C44" s="51" t="str">
        <v/>
      </c>
      <c r="D44" s="51" t="str">
        <v/>
      </c>
      <c r="E44" s="54" t="str">
        <v/>
      </c>
      <c r="F44" s="9" t="str">
        <v/>
      </c>
      <c r="G44" s="39" t="str">
        <v/>
      </c>
      <c r="H44" s="69" t="e">
        <v>#REF!</v>
      </c>
      <c r="J44" s="13"/>
    </row>
    <row r="45" spans="1:10" ht="14.45" hidden="1">
      <c r="A45" s="16" t="str">
        <v>Worthy Earth at Bletchingdon</v>
      </c>
      <c r="B45" s="51" t="str">
        <v/>
      </c>
      <c r="C45" s="51" t="str">
        <v/>
      </c>
      <c r="D45" s="51" t="str">
        <v/>
      </c>
      <c r="E45" s="54" t="str">
        <v/>
      </c>
      <c r="F45" s="9" t="str">
        <v/>
      </c>
      <c r="G45" s="39" t="str">
        <v/>
      </c>
      <c r="H45" s="69" t="e">
        <v>#REF!</v>
      </c>
      <c r="J45" s="13"/>
    </row>
    <row r="46" spans="1:10" ht="14.45" hidden="1">
      <c r="A46" s="16" t="str">
        <v>Worthy Earth at Bletchingdon</v>
      </c>
      <c r="B46" s="51" t="str">
        <v/>
      </c>
      <c r="C46" s="51" t="str">
        <v/>
      </c>
      <c r="D46" s="51" t="str">
        <v/>
      </c>
      <c r="E46" s="54" t="str">
        <v/>
      </c>
      <c r="F46" s="9" t="str">
        <v/>
      </c>
      <c r="G46" s="39" t="str">
        <v/>
      </c>
      <c r="H46" s="69" t="e">
        <v>#REF!</v>
      </c>
      <c r="J46" s="13"/>
    </row>
    <row r="47" spans="1:10" ht="14.45" hidden="1">
      <c r="A47" s="16" t="str">
        <v>Worthy Earth at Bletchingdon</v>
      </c>
      <c r="B47" s="51" t="str">
        <v/>
      </c>
      <c r="C47" s="51" t="str">
        <v/>
      </c>
      <c r="D47" s="51" t="str">
        <v/>
      </c>
      <c r="E47" s="54" t="str">
        <v/>
      </c>
      <c r="F47" s="9" t="str">
        <v/>
      </c>
      <c r="G47" s="39" t="str">
        <v/>
      </c>
      <c r="H47" s="69" t="e">
        <v>#REF!</v>
      </c>
      <c r="J47" s="13"/>
    </row>
    <row r="48" spans="1:10" ht="14.45" hidden="1">
      <c r="A48" s="8" t="str">
        <v>Worthy Earth at Bletchingdon</v>
      </c>
      <c r="B48" s="49" t="str">
        <v/>
      </c>
      <c r="C48" s="49" t="str">
        <v/>
      </c>
      <c r="D48" s="49" t="str">
        <v/>
      </c>
      <c r="E48" s="52" t="str">
        <v/>
      </c>
      <c r="F48" s="9" t="str">
        <v/>
      </c>
      <c r="G48" s="39" t="str">
        <v/>
      </c>
      <c r="H48" s="69" t="e">
        <v>#REF!</v>
      </c>
      <c r="J48" s="13"/>
    </row>
    <row r="49" spans="1:10" ht="14.45" hidden="1">
      <c r="A49" s="8" t="str">
        <v>Worthy Earth at Bletchingdon</v>
      </c>
      <c r="B49" s="49" t="str">
        <v/>
      </c>
      <c r="C49" s="49" t="str">
        <v/>
      </c>
      <c r="D49" s="49" t="str">
        <v/>
      </c>
      <c r="E49" s="52" t="str">
        <v/>
      </c>
      <c r="F49" s="9" t="str">
        <v/>
      </c>
      <c r="G49" s="39" t="str">
        <v/>
      </c>
      <c r="H49" s="69" t="e">
        <v>#REF!</v>
      </c>
      <c r="J49" s="13"/>
    </row>
    <row r="50" spans="1:10" ht="14.45" hidden="1">
      <c r="A50" s="8" t="str">
        <v>Worthy Earth at Bletchingdon</v>
      </c>
      <c r="B50" s="49" t="str">
        <v/>
      </c>
      <c r="C50" s="49" t="str">
        <v/>
      </c>
      <c r="D50" s="49" t="str">
        <v/>
      </c>
      <c r="E50" s="52" t="str">
        <v/>
      </c>
      <c r="F50" s="9" t="str">
        <v/>
      </c>
      <c r="G50" s="39" t="str">
        <v/>
      </c>
      <c r="H50" s="69" t="e">
        <v>#REF!</v>
      </c>
      <c r="J50" s="13"/>
    </row>
    <row r="51" spans="1:10" ht="14.45" hidden="1">
      <c r="A51" s="8" t="str">
        <v>Worthy Earth at Bletchingdon</v>
      </c>
      <c r="B51" s="49" t="str">
        <v/>
      </c>
      <c r="C51" s="49" t="str">
        <v/>
      </c>
      <c r="D51" s="49" t="str">
        <v/>
      </c>
      <c r="E51" s="52" t="str">
        <v/>
      </c>
      <c r="F51" s="9" t="str">
        <v/>
      </c>
      <c r="G51" s="39" t="str">
        <v/>
      </c>
      <c r="H51" s="69" t="e">
        <v>#REF!</v>
      </c>
      <c r="J51" s="13"/>
    </row>
    <row r="52" spans="1:10" ht="14.45" hidden="1">
      <c r="A52" s="8" t="str">
        <v>Worthy Earth at Bletchingdon</v>
      </c>
      <c r="B52" s="49" t="str">
        <v/>
      </c>
      <c r="C52" s="49" t="str">
        <v/>
      </c>
      <c r="D52" s="49" t="str">
        <v/>
      </c>
      <c r="E52" s="52" t="str">
        <v/>
      </c>
      <c r="F52" s="9" t="str">
        <v/>
      </c>
      <c r="G52" s="39" t="str">
        <v/>
      </c>
      <c r="H52" s="69" t="e">
        <v>#REF!</v>
      </c>
      <c r="J52" s="13"/>
    </row>
    <row r="53" spans="1:10" ht="14.45" hidden="1">
      <c r="A53" s="8" t="str">
        <v>Worthy Earth at Bletchingdon</v>
      </c>
      <c r="B53" s="49" t="str">
        <v/>
      </c>
      <c r="C53" s="49" t="str">
        <v/>
      </c>
      <c r="D53" s="49" t="str">
        <v/>
      </c>
      <c r="E53" s="52" t="str">
        <v/>
      </c>
      <c r="F53" s="9" t="str">
        <v/>
      </c>
      <c r="G53" s="39" t="str">
        <v/>
      </c>
      <c r="H53" s="69" t="e">
        <v>#REF!</v>
      </c>
      <c r="J53" s="13"/>
    </row>
    <row r="54" spans="1:10" ht="14.45" hidden="1">
      <c r="A54" s="8" t="str">
        <v>Worthy Earth at Bletchingdon</v>
      </c>
      <c r="B54" s="49" t="str">
        <v/>
      </c>
      <c r="C54" s="49" t="str">
        <v/>
      </c>
      <c r="D54" s="49" t="str">
        <v/>
      </c>
      <c r="E54" s="52" t="str">
        <v/>
      </c>
      <c r="F54" s="9" t="str">
        <v/>
      </c>
      <c r="G54" s="39" t="str">
        <v/>
      </c>
      <c r="H54" s="69" t="e">
        <v>#REF!</v>
      </c>
      <c r="J54" s="13"/>
    </row>
    <row r="55" spans="1:10" ht="14.45" hidden="1">
      <c r="A55" s="8" t="str">
        <v>Worthy Earth at Bletchingdon</v>
      </c>
      <c r="B55" s="49" t="str">
        <v/>
      </c>
      <c r="C55" s="49" t="str">
        <v/>
      </c>
      <c r="D55" s="49" t="str">
        <v/>
      </c>
      <c r="E55" s="52" t="str">
        <v/>
      </c>
      <c r="F55" s="9" t="str">
        <v/>
      </c>
      <c r="G55" s="39" t="str">
        <v/>
      </c>
      <c r="H55" s="69" t="e">
        <v>#REF!</v>
      </c>
      <c r="J55" s="13"/>
    </row>
    <row r="56" spans="1:10" ht="14.45">
      <c r="A56" s="8" t="str">
        <v>Bruern Farms</v>
      </c>
      <c r="B56" s="49" t="str">
        <v>Einkorn Flour</v>
      </c>
      <c r="C56" s="49" t="str">
        <v> </v>
      </c>
      <c r="D56" s="49" t="str">
        <v>kg</v>
      </c>
      <c r="E56" s="52">
        <v>3</v>
      </c>
      <c r="F56" s="9">
        <v>40</v>
      </c>
      <c r="G56" s="39">
        <v>40</v>
      </c>
      <c r="H56" s="69" t="e">
        <v>#REF!</v>
      </c>
      <c r="J56" s="13"/>
    </row>
    <row r="57" spans="1:10" ht="14.45">
      <c r="A57" s="8" t="str">
        <v>Bruern Farms</v>
      </c>
      <c r="B57" s="49" t="str">
        <v>Wholemeal Flour</v>
      </c>
      <c r="C57" s="49" t="str">
        <v> </v>
      </c>
      <c r="D57" s="49" t="str">
        <v>Kg</v>
      </c>
      <c r="E57" s="52">
        <v>1.25</v>
      </c>
      <c r="F57" s="9">
        <v>100</v>
      </c>
      <c r="G57" s="39">
        <v>100</v>
      </c>
      <c r="H57" s="69" t="e">
        <v>#REF!</v>
      </c>
      <c r="J57" s="11"/>
    </row>
    <row r="58" spans="1:10" ht="14.45">
      <c r="A58" s="8" t="str">
        <v>Bruern Farms</v>
      </c>
      <c r="B58" s="49" t="str">
        <v>white flour</v>
      </c>
      <c r="C58" s="49" t="str">
        <v> </v>
      </c>
      <c r="D58" s="49" t="str">
        <v>kg</v>
      </c>
      <c r="E58" s="52">
        <v>1.25</v>
      </c>
      <c r="F58" s="9">
        <v>100</v>
      </c>
      <c r="G58" s="39">
        <v>100</v>
      </c>
      <c r="H58" s="69" t="e">
        <v>#REF!</v>
      </c>
      <c r="J58" s="13"/>
    </row>
    <row r="59" spans="1:10" ht="14.45">
      <c r="A59" s="8" t="str">
        <v>Bruern Farms</v>
      </c>
      <c r="B59" s="49" t="str">
        <v>Wild Venison</v>
      </c>
      <c r="C59" s="49" t="str">
        <v>carcass</v>
      </c>
      <c r="D59" s="49" t="str">
        <v>kg</v>
      </c>
      <c r="E59" s="52">
        <v>5</v>
      </c>
      <c r="F59" s="9">
        <v>2</v>
      </c>
      <c r="G59" s="39">
        <v>2</v>
      </c>
      <c r="H59" s="69" t="e">
        <v>#REF!</v>
      </c>
      <c r="J59" s="13"/>
    </row>
    <row r="60" spans="1:10" ht="14.25">
      <c r="A60" s="8" t="str">
        <v>Bruern Farms</v>
      </c>
      <c r="B60" s="49" t="str">
        <v>Wild Venison</v>
      </c>
      <c r="C60" s="49" t="str">
        <v>diced</v>
      </c>
      <c r="D60" s="49" t="str">
        <v>kg</v>
      </c>
      <c r="E60" s="52">
        <v>14</v>
      </c>
      <c r="F60" s="9">
        <v>10</v>
      </c>
      <c r="G60" s="39">
        <v>0</v>
      </c>
      <c r="H60" s="69" t="e">
        <v>#REF!</v>
      </c>
      <c r="J60" s="13">
        <v>10</v>
      </c>
    </row>
    <row r="61" spans="1:10" ht="14.45">
      <c r="A61" s="8" t="str">
        <v>Bruern Farms</v>
      </c>
      <c r="B61" s="49" t="str">
        <v>Wild Venison</v>
      </c>
      <c r="C61" s="49" t="str">
        <v>minced</v>
      </c>
      <c r="D61" s="49" t="str">
        <v>kg</v>
      </c>
      <c r="E61" s="52">
        <v>13.5</v>
      </c>
      <c r="F61" s="9">
        <v>10</v>
      </c>
      <c r="G61" s="39">
        <v>10</v>
      </c>
      <c r="H61" s="69" t="e">
        <v>#REF!</v>
      </c>
      <c r="J61" s="13"/>
    </row>
    <row r="62" spans="1:10" ht="14.45">
      <c r="A62" s="8" t="str">
        <v>Bruern Farms</v>
      </c>
      <c r="B62" s="49" t="str">
        <v>Wild Venison</v>
      </c>
      <c r="C62" s="49" t="str">
        <v>loin</v>
      </c>
      <c r="D62" s="49" t="str">
        <v>kg</v>
      </c>
      <c r="E62" s="52">
        <v>45</v>
      </c>
      <c r="F62" s="9">
        <v>4</v>
      </c>
      <c r="G62" s="39">
        <v>4</v>
      </c>
      <c r="H62" s="69" t="e">
        <v>#REF!</v>
      </c>
      <c r="J62" s="13"/>
    </row>
    <row r="63" spans="1:10" ht="14.45">
      <c r="A63" s="8" t="str">
        <v>Bruern Farms</v>
      </c>
      <c r="B63" s="49" t="str">
        <v>Wild Venison</v>
      </c>
      <c r="C63" s="49" t="str">
        <v>haunch (w/bone)</v>
      </c>
      <c r="D63" s="49" t="str">
        <v>kg</v>
      </c>
      <c r="E63" s="52">
        <v>6</v>
      </c>
      <c r="F63" s="9">
        <v>4</v>
      </c>
      <c r="G63" s="39">
        <v>4</v>
      </c>
      <c r="H63" s="69" t="e">
        <v>#REF!</v>
      </c>
      <c r="J63" s="13"/>
    </row>
    <row r="64" spans="1:10" ht="14.45">
      <c r="A64" s="8" t="str">
        <v>Bruern Farms</v>
      </c>
      <c r="B64" s="49" t="str">
        <v>Wild Venison</v>
      </c>
      <c r="C64" s="49" t="str">
        <v>sausages</v>
      </c>
      <c r="D64" s="49" t="str">
        <v>kg</v>
      </c>
      <c r="E64" s="52" t="str">
        <v/>
      </c>
      <c r="F64" s="9" t="str">
        <v/>
      </c>
      <c r="G64" s="39" t="str">
        <v/>
      </c>
      <c r="H64" s="69" t="e">
        <v>#REF!</v>
      </c>
      <c r="J64" s="13"/>
    </row>
    <row r="65" spans="1:10" ht="14.45">
      <c r="A65" s="8" t="str">
        <v>Bruern Farms</v>
      </c>
      <c r="B65" s="49" t="str">
        <v>Wild Venison</v>
      </c>
      <c r="C65" s="49" t="str">
        <v>burgers</v>
      </c>
      <c r="D65" s="49" t="str">
        <v>each</v>
      </c>
      <c r="E65" s="52">
        <v>1.5</v>
      </c>
      <c r="F65" s="9">
        <v>20</v>
      </c>
      <c r="G65" s="39">
        <v>20</v>
      </c>
      <c r="H65" s="69" t="e">
        <v>#REF!</v>
      </c>
      <c r="J65" s="13"/>
    </row>
    <row r="66" spans="1:10" ht="14.45" hidden="1">
      <c r="A66" s="8" t="str">
        <v>Bruern Farms</v>
      </c>
      <c r="B66" s="49" t="str">
        <v/>
      </c>
      <c r="C66" s="49" t="str">
        <v/>
      </c>
      <c r="D66" s="49" t="str">
        <v/>
      </c>
      <c r="E66" s="52" t="str">
        <v/>
      </c>
      <c r="F66" s="9" t="str">
        <v/>
      </c>
      <c r="G66" s="39" t="str">
        <v/>
      </c>
      <c r="H66" s="69" t="e">
        <v>#REF!</v>
      </c>
      <c r="J66" s="13"/>
    </row>
    <row r="67" spans="1:10" ht="14.45" hidden="1">
      <c r="A67" s="8" t="str">
        <v>Bruern Farms</v>
      </c>
      <c r="B67" s="49" t="str">
        <v/>
      </c>
      <c r="C67" s="49" t="str">
        <v/>
      </c>
      <c r="D67" s="49" t="str">
        <v/>
      </c>
      <c r="E67" s="52" t="str">
        <v/>
      </c>
      <c r="F67" s="9" t="str">
        <v/>
      </c>
      <c r="G67" s="39" t="str">
        <v/>
      </c>
      <c r="H67" s="69" t="e">
        <v>#REF!</v>
      </c>
      <c r="J67" s="13"/>
    </row>
    <row r="68" spans="1:10" ht="14.45" hidden="1">
      <c r="A68" s="8" t="str">
        <v>Bruern Farms</v>
      </c>
      <c r="B68" s="49" t="str">
        <v/>
      </c>
      <c r="C68" s="49" t="str">
        <v/>
      </c>
      <c r="D68" s="49" t="str">
        <v/>
      </c>
      <c r="E68" s="52" t="str">
        <v/>
      </c>
      <c r="F68" s="9" t="str">
        <v/>
      </c>
      <c r="G68" s="39" t="str">
        <v/>
      </c>
      <c r="H68" s="69" t="e">
        <v>#REF!</v>
      </c>
      <c r="J68" s="13"/>
    </row>
    <row r="69" spans="1:10" ht="14.45" hidden="1">
      <c r="A69" s="8" t="str">
        <v>Bruern Farms</v>
      </c>
      <c r="B69" s="49" t="str">
        <v/>
      </c>
      <c r="C69" s="49" t="str">
        <v/>
      </c>
      <c r="D69" s="49" t="str">
        <v/>
      </c>
      <c r="E69" s="52" t="str">
        <v/>
      </c>
      <c r="F69" s="9" t="str">
        <v/>
      </c>
      <c r="G69" s="39" t="str">
        <v/>
      </c>
      <c r="H69" s="69" t="e">
        <v>#REF!</v>
      </c>
      <c r="J69" s="13"/>
    </row>
    <row r="70" spans="1:10" ht="14.45" hidden="1">
      <c r="A70" s="8" t="str">
        <v>Bruern Farms</v>
      </c>
      <c r="B70" s="49" t="str">
        <v/>
      </c>
      <c r="C70" s="49" t="str">
        <v/>
      </c>
      <c r="D70" s="49" t="str">
        <v/>
      </c>
      <c r="E70" s="52" t="str">
        <v/>
      </c>
      <c r="F70" s="9" t="str">
        <v/>
      </c>
      <c r="G70" s="39" t="str">
        <v/>
      </c>
      <c r="H70" s="69" t="e">
        <v>#REF!</v>
      </c>
      <c r="J70" s="13"/>
    </row>
    <row r="71" spans="1:10" ht="14.45" hidden="1">
      <c r="A71" s="8" t="str">
        <v>Bruern Farms</v>
      </c>
      <c r="B71" s="49" t="str">
        <v/>
      </c>
      <c r="C71" s="49" t="str">
        <v/>
      </c>
      <c r="D71" s="49" t="str">
        <v/>
      </c>
      <c r="E71" s="52" t="str">
        <v/>
      </c>
      <c r="F71" s="9" t="str">
        <v/>
      </c>
      <c r="G71" s="39" t="str">
        <v/>
      </c>
      <c r="H71" s="69" t="e">
        <v>#REF!</v>
      </c>
      <c r="J71" s="13"/>
    </row>
    <row r="72" spans="1:10" ht="14.45" hidden="1">
      <c r="A72" s="8" t="str">
        <v>Bruern Farms</v>
      </c>
      <c r="B72" s="49" t="str">
        <v/>
      </c>
      <c r="C72" s="49" t="str">
        <v/>
      </c>
      <c r="D72" s="49" t="str">
        <v/>
      </c>
      <c r="E72" s="52" t="str">
        <v/>
      </c>
      <c r="F72" s="9" t="str">
        <v/>
      </c>
      <c r="G72" s="39" t="str">
        <v/>
      </c>
      <c r="H72" s="69" t="e">
        <v>#REF!</v>
      </c>
      <c r="J72" s="13"/>
    </row>
    <row r="73" spans="1:10" ht="14.45" hidden="1">
      <c r="A73" s="8" t="str">
        <v>Bruern Farms</v>
      </c>
      <c r="B73" s="49" t="str">
        <v/>
      </c>
      <c r="C73" s="49" t="str">
        <v/>
      </c>
      <c r="D73" s="49" t="str">
        <v/>
      </c>
      <c r="E73" s="52" t="str">
        <v/>
      </c>
      <c r="F73" s="9" t="str">
        <v/>
      </c>
      <c r="G73" s="39" t="str">
        <v/>
      </c>
      <c r="H73" s="69" t="e">
        <v>#REF!</v>
      </c>
      <c r="J73" s="13"/>
    </row>
    <row r="74" spans="1:10" ht="14.45" hidden="1">
      <c r="A74" s="8" t="str">
        <v>Bruern Farms</v>
      </c>
      <c r="B74" s="49" t="str">
        <v/>
      </c>
      <c r="C74" s="49" t="str">
        <v/>
      </c>
      <c r="D74" s="49" t="str">
        <v/>
      </c>
      <c r="E74" s="52" t="str">
        <v/>
      </c>
      <c r="F74" s="9" t="str">
        <v/>
      </c>
      <c r="G74" s="39" t="str">
        <v/>
      </c>
      <c r="H74" s="69" t="e">
        <v>#REF!</v>
      </c>
      <c r="J74" s="13"/>
    </row>
    <row r="75" spans="1:10" ht="14.45" hidden="1">
      <c r="A75" s="8" t="str">
        <v>Bruern Farms</v>
      </c>
      <c r="B75" s="49" t="str">
        <v/>
      </c>
      <c r="C75" s="49" t="str">
        <v/>
      </c>
      <c r="D75" s="49" t="str">
        <v/>
      </c>
      <c r="E75" s="52" t="str">
        <v/>
      </c>
      <c r="F75" s="9" t="str">
        <v/>
      </c>
      <c r="G75" s="39" t="str">
        <v/>
      </c>
      <c r="H75" s="69" t="e">
        <v>#REF!</v>
      </c>
      <c r="J75" s="13"/>
    </row>
    <row r="76" spans="1:10" ht="14.45" hidden="1">
      <c r="A76" s="8" t="str">
        <v>Bruern Farms</v>
      </c>
      <c r="B76" s="49" t="str">
        <v/>
      </c>
      <c r="C76" s="49" t="str">
        <v/>
      </c>
      <c r="D76" s="49" t="str">
        <v/>
      </c>
      <c r="E76" s="52" t="str">
        <v/>
      </c>
      <c r="F76" s="9" t="str">
        <v/>
      </c>
      <c r="G76" s="39" t="str">
        <v/>
      </c>
      <c r="H76" s="69" t="e">
        <v>#REF!</v>
      </c>
      <c r="J76" s="13"/>
    </row>
    <row r="77" spans="1:10" ht="14.45" hidden="1">
      <c r="A77" s="8" t="str">
        <v>Bruern Farms</v>
      </c>
      <c r="B77" s="49" t="str">
        <v/>
      </c>
      <c r="C77" s="49" t="str">
        <v/>
      </c>
      <c r="D77" s="49" t="str">
        <v/>
      </c>
      <c r="E77" s="52" t="str">
        <v/>
      </c>
      <c r="F77" s="9" t="str">
        <v/>
      </c>
      <c r="G77" s="39" t="str">
        <v/>
      </c>
      <c r="H77" s="69" t="e">
        <v>#REF!</v>
      </c>
      <c r="J77" s="13"/>
    </row>
    <row r="78" spans="1:10" ht="14.45" hidden="1">
      <c r="A78" s="8" t="str">
        <v>Bruern Farms</v>
      </c>
      <c r="B78" s="49" t="str">
        <v/>
      </c>
      <c r="C78" s="49" t="str">
        <v/>
      </c>
      <c r="D78" s="49" t="str">
        <v/>
      </c>
      <c r="E78" s="52" t="str">
        <v/>
      </c>
      <c r="F78" s="9" t="str">
        <v/>
      </c>
      <c r="G78" s="39" t="str">
        <v/>
      </c>
      <c r="H78" s="69" t="e">
        <v>#REF!</v>
      </c>
      <c r="J78" s="13"/>
    </row>
    <row r="79" spans="1:10" ht="14.45" hidden="1">
      <c r="A79" s="8" t="str">
        <v>Bruern Farms</v>
      </c>
      <c r="B79" s="49" t="str">
        <v/>
      </c>
      <c r="C79" s="49" t="str">
        <v/>
      </c>
      <c r="D79" s="49" t="str">
        <v/>
      </c>
      <c r="E79" s="52" t="str">
        <v/>
      </c>
      <c r="F79" s="9" t="str">
        <v/>
      </c>
      <c r="G79" s="39" t="str">
        <v/>
      </c>
      <c r="H79" s="69" t="e">
        <v>#REF!</v>
      </c>
      <c r="J79" s="13"/>
    </row>
    <row r="80" spans="1:10" ht="14.45" hidden="1">
      <c r="A80" s="8" t="str">
        <v>Bruern Farms</v>
      </c>
      <c r="B80" s="49" t="str">
        <v/>
      </c>
      <c r="C80" s="49" t="str">
        <v/>
      </c>
      <c r="D80" s="49" t="str">
        <v/>
      </c>
      <c r="E80" s="52" t="str">
        <v/>
      </c>
      <c r="F80" s="9" t="str">
        <v/>
      </c>
      <c r="G80" s="39" t="str">
        <v/>
      </c>
      <c r="H80" s="69" t="e">
        <v>#REF!</v>
      </c>
      <c r="J80" s="13"/>
    </row>
    <row r="81" spans="1:10" ht="14.45" hidden="1">
      <c r="A81" s="8" t="str">
        <v>Bruern Farms</v>
      </c>
      <c r="B81" s="49" t="str">
        <v/>
      </c>
      <c r="C81" s="49" t="str">
        <v/>
      </c>
      <c r="D81" s="49" t="str">
        <v/>
      </c>
      <c r="E81" s="52" t="str">
        <v/>
      </c>
      <c r="F81" s="9" t="str">
        <v/>
      </c>
      <c r="G81" s="39" t="str">
        <v/>
      </c>
      <c r="H81" s="69" t="e">
        <v>#REF!</v>
      </c>
      <c r="J81" s="11"/>
    </row>
    <row r="82" spans="1:10" ht="14.45" hidden="1">
      <c r="A82" s="8" t="str">
        <v>Bruern Farms</v>
      </c>
      <c r="B82" s="49" t="str">
        <v/>
      </c>
      <c r="C82" s="49" t="str">
        <v/>
      </c>
      <c r="D82" s="49" t="str">
        <v/>
      </c>
      <c r="E82" s="52" t="str">
        <v/>
      </c>
      <c r="F82" s="9" t="str">
        <v/>
      </c>
      <c r="G82" s="39" t="str">
        <v/>
      </c>
      <c r="H82" s="69" t="e">
        <v>#REF!</v>
      </c>
      <c r="J82" s="13"/>
    </row>
    <row r="83" spans="1:10" ht="14.45" hidden="1">
      <c r="A83" s="8" t="str">
        <v>Bruern Farms</v>
      </c>
      <c r="B83" s="49" t="str">
        <v/>
      </c>
      <c r="C83" s="49" t="str">
        <v/>
      </c>
      <c r="D83" s="49" t="str">
        <v/>
      </c>
      <c r="E83" s="52" t="str">
        <v/>
      </c>
      <c r="F83" s="9" t="str">
        <v/>
      </c>
      <c r="G83" s="39" t="str">
        <v/>
      </c>
      <c r="H83" s="69" t="e">
        <v>#REF!</v>
      </c>
      <c r="J83" s="13"/>
    </row>
    <row r="84" spans="1:10" ht="14.45">
      <c r="A84" s="8" t="str">
        <v>Forge Farm</v>
      </c>
      <c r="B84" s="49" t="str">
        <v>Squash</v>
      </c>
      <c r="C84" s="49" t="str">
        <v>Organic culinary mixed small (15-18)</v>
      </c>
      <c r="D84" s="49" t="str">
        <v>5 kg nets</v>
      </c>
      <c r="E84" s="52" t="str">
        <v>£30.00</v>
      </c>
      <c r="F84" s="9">
        <v>9</v>
      </c>
      <c r="G84" s="39">
        <v>9</v>
      </c>
      <c r="H84" s="69" t="e">
        <v>#REF!</v>
      </c>
      <c r="J84" s="13"/>
    </row>
    <row r="85" spans="1:10" ht="14.45">
      <c r="A85" s="8" t="str">
        <v>Forge Farm</v>
      </c>
      <c r="B85" s="49" t="str">
        <v>Honey</v>
      </c>
      <c r="C85" s="49" t="str">
        <v>Raw</v>
      </c>
      <c r="D85" s="49" t="str">
        <v>≈1.7 ltr glass jar</v>
      </c>
      <c r="E85" s="52" t="str">
        <v>£60.00</v>
      </c>
      <c r="F85" s="9">
        <v>12</v>
      </c>
      <c r="G85" s="39">
        <v>12</v>
      </c>
      <c r="H85" s="69" t="e">
        <v>#REF!</v>
      </c>
      <c r="J85" s="13"/>
    </row>
    <row r="86" spans="1:10" ht="14.45">
      <c r="A86" s="8" t="str">
        <v>Forge Farm</v>
      </c>
      <c r="B86" s="49" t="str">
        <v>Vinegar</v>
      </c>
      <c r="C86" s="49" t="str">
        <v>From Organic Apple &amp; Pear/with mother</v>
      </c>
      <c r="D86" s="49" t="str">
        <v>2 ltr jug</v>
      </c>
      <c r="E86" s="52" t="str">
        <v>£25.00</v>
      </c>
      <c r="F86" s="9">
        <v>15</v>
      </c>
      <c r="G86" s="39">
        <v>15</v>
      </c>
      <c r="H86" s="69" t="e">
        <v>#REF!</v>
      </c>
      <c r="J86" s="13"/>
    </row>
    <row r="87" spans="1:10" ht="14.45">
      <c r="A87" s="8" t="str">
        <v>Forge Farm</v>
      </c>
      <c r="B87" s="49" t="str">
        <v>Sweetcorn</v>
      </c>
      <c r="C87" s="49" t="str">
        <v>Organic Hopi Kernals</v>
      </c>
      <c r="D87" s="49" t="str">
        <v>kg</v>
      </c>
      <c r="E87" s="52" t="str">
        <v>£25.00</v>
      </c>
      <c r="F87" s="9">
        <v>50</v>
      </c>
      <c r="G87" s="39">
        <v>50</v>
      </c>
      <c r="H87" s="69" t="e">
        <v>#REF!</v>
      </c>
      <c r="J87" s="13"/>
    </row>
    <row r="88" spans="1:10" ht="14.45" hidden="1">
      <c r="A88" s="8" t="str">
        <v>Forge Farm</v>
      </c>
      <c r="B88" s="49" t="str">
        <v/>
      </c>
      <c r="C88" s="49" t="str">
        <v/>
      </c>
      <c r="D88" s="49" t="str">
        <v/>
      </c>
      <c r="E88" s="52" t="str">
        <v/>
      </c>
      <c r="F88" s="9" t="str">
        <v/>
      </c>
      <c r="G88" s="39" t="str">
        <v/>
      </c>
      <c r="H88" s="69" t="e">
        <v>#REF!</v>
      </c>
      <c r="J88" s="13"/>
    </row>
    <row r="89" spans="1:10" ht="14.45" hidden="1">
      <c r="A89" s="8" t="str">
        <v>Forge Farm</v>
      </c>
      <c r="B89" s="49" t="str">
        <v/>
      </c>
      <c r="C89" s="49" t="str">
        <v/>
      </c>
      <c r="D89" s="49" t="str">
        <v/>
      </c>
      <c r="E89" s="52" t="str">
        <v/>
      </c>
      <c r="F89" s="9" t="str">
        <v/>
      </c>
      <c r="G89" s="39" t="str">
        <v/>
      </c>
      <c r="H89" s="69" t="e">
        <v>#REF!</v>
      </c>
      <c r="J89" s="13"/>
    </row>
    <row r="90" spans="1:10" ht="14.45" hidden="1">
      <c r="A90" s="8" t="str">
        <v>Forge Farm</v>
      </c>
      <c r="B90" s="49" t="str">
        <v/>
      </c>
      <c r="C90" s="49" t="str">
        <v/>
      </c>
      <c r="D90" s="49" t="str">
        <v/>
      </c>
      <c r="E90" s="52" t="str">
        <v/>
      </c>
      <c r="F90" s="9" t="str">
        <v/>
      </c>
      <c r="G90" s="39" t="str">
        <v/>
      </c>
      <c r="H90" s="69" t="e">
        <v>#REF!</v>
      </c>
      <c r="J90" s="13"/>
    </row>
    <row r="91" spans="1:10" ht="14.45" hidden="1">
      <c r="A91" s="8" t="str">
        <v>Forge Farm</v>
      </c>
      <c r="B91" s="49" t="str">
        <v/>
      </c>
      <c r="C91" s="49" t="str">
        <v/>
      </c>
      <c r="D91" s="49" t="str">
        <v/>
      </c>
      <c r="E91" s="52" t="str">
        <v/>
      </c>
      <c r="F91" s="9" t="str">
        <v/>
      </c>
      <c r="G91" s="39" t="str">
        <v/>
      </c>
      <c r="H91" s="69" t="e">
        <v>#REF!</v>
      </c>
      <c r="J91" s="13"/>
    </row>
    <row r="92" spans="1:10" ht="14.45" hidden="1">
      <c r="A92" s="8" t="str">
        <v>Forge Farm</v>
      </c>
      <c r="B92" s="49" t="str">
        <v/>
      </c>
      <c r="C92" s="49" t="str">
        <v/>
      </c>
      <c r="D92" s="49" t="str">
        <v/>
      </c>
      <c r="E92" s="52" t="str">
        <v/>
      </c>
      <c r="F92" s="9" t="str">
        <v/>
      </c>
      <c r="G92" s="39" t="str">
        <v/>
      </c>
      <c r="H92" s="69" t="e">
        <v>#REF!</v>
      </c>
      <c r="J92" s="13"/>
    </row>
    <row r="93" spans="1:10" ht="14.45" hidden="1">
      <c r="A93" s="8" t="str">
        <v>Forge Farm</v>
      </c>
      <c r="B93" s="49" t="str">
        <v/>
      </c>
      <c r="C93" s="49" t="str">
        <v/>
      </c>
      <c r="D93" s="49" t="str">
        <v/>
      </c>
      <c r="E93" s="52" t="str">
        <v/>
      </c>
      <c r="F93" s="9" t="str">
        <v/>
      </c>
      <c r="G93" s="39" t="str">
        <v/>
      </c>
      <c r="H93" s="69" t="e">
        <v>#REF!</v>
      </c>
      <c r="J93" s="13"/>
    </row>
    <row r="94" spans="1:10" ht="14.45" hidden="1">
      <c r="A94" s="8" t="str">
        <v>Forge Farm</v>
      </c>
      <c r="B94" s="49" t="str">
        <v/>
      </c>
      <c r="C94" s="49" t="str">
        <v/>
      </c>
      <c r="D94" s="49" t="str">
        <v/>
      </c>
      <c r="E94" s="52" t="str">
        <v/>
      </c>
      <c r="F94" s="9" t="str">
        <v/>
      </c>
      <c r="G94" s="39" t="str">
        <v/>
      </c>
      <c r="H94" s="69" t="e">
        <v>#REF!</v>
      </c>
      <c r="J94" s="13"/>
    </row>
    <row r="95" spans="1:10" ht="14.45" hidden="1">
      <c r="A95" s="8" t="str">
        <v>Forge Farm</v>
      </c>
      <c r="B95" s="49" t="str">
        <v/>
      </c>
      <c r="C95" s="49" t="str">
        <v/>
      </c>
      <c r="D95" s="49" t="str">
        <v/>
      </c>
      <c r="E95" s="52" t="str">
        <v/>
      </c>
      <c r="F95" s="9" t="str">
        <v/>
      </c>
      <c r="G95" s="39" t="str">
        <v/>
      </c>
      <c r="H95" s="69" t="e">
        <v>#REF!</v>
      </c>
      <c r="J95" s="13"/>
    </row>
    <row r="96" spans="1:10" ht="14.45" hidden="1">
      <c r="A96" s="8" t="str">
        <v>Forge Farm</v>
      </c>
      <c r="B96" s="49" t="str">
        <v/>
      </c>
      <c r="C96" s="49" t="str">
        <v/>
      </c>
      <c r="D96" s="49" t="str">
        <v/>
      </c>
      <c r="E96" s="52" t="str">
        <v/>
      </c>
      <c r="F96" s="9" t="str">
        <v/>
      </c>
      <c r="G96" s="39" t="str">
        <v/>
      </c>
      <c r="H96" s="69" t="e">
        <v>#REF!</v>
      </c>
      <c r="J96" s="13"/>
    </row>
    <row r="97" spans="1:10" ht="14.45" hidden="1">
      <c r="A97" s="8" t="str">
        <v>Forge Farm</v>
      </c>
      <c r="B97" s="49" t="str">
        <v/>
      </c>
      <c r="C97" s="49" t="str">
        <v/>
      </c>
      <c r="D97" s="49" t="str">
        <v/>
      </c>
      <c r="E97" s="52" t="str">
        <v/>
      </c>
      <c r="F97" s="9" t="str">
        <v/>
      </c>
      <c r="G97" s="39" t="str">
        <v/>
      </c>
      <c r="H97" s="69" t="e">
        <v>#REF!</v>
      </c>
      <c r="J97" s="13"/>
    </row>
    <row r="98" spans="1:10" ht="14.45" hidden="1">
      <c r="A98" s="8" t="str">
        <v>Forge Farm</v>
      </c>
      <c r="B98" s="49" t="str">
        <v/>
      </c>
      <c r="C98" s="49" t="str">
        <v/>
      </c>
      <c r="D98" s="49" t="str">
        <v/>
      </c>
      <c r="E98" s="52" t="str">
        <v/>
      </c>
      <c r="F98" s="9" t="str">
        <v/>
      </c>
      <c r="G98" s="39" t="str">
        <v/>
      </c>
      <c r="H98" s="69" t="e">
        <v>#REF!</v>
      </c>
      <c r="J98" s="13"/>
    </row>
    <row r="99" spans="1:10" ht="14.45" hidden="1">
      <c r="A99" s="8" t="str">
        <v>Forge Farm</v>
      </c>
      <c r="B99" s="49" t="str">
        <v/>
      </c>
      <c r="C99" s="49" t="str">
        <v/>
      </c>
      <c r="D99" s="49" t="str">
        <v/>
      </c>
      <c r="E99" s="52" t="str">
        <v/>
      </c>
      <c r="F99" s="9" t="str">
        <v/>
      </c>
      <c r="G99" s="39" t="str">
        <v/>
      </c>
      <c r="H99" s="69" t="e">
        <v>#REF!</v>
      </c>
      <c r="J99" s="13"/>
    </row>
    <row r="100" spans="1:10" ht="14.45" hidden="1">
      <c r="A100" s="8" t="str">
        <v>Forge Farm</v>
      </c>
      <c r="B100" s="49" t="str">
        <v/>
      </c>
      <c r="C100" s="49" t="str">
        <v/>
      </c>
      <c r="D100" s="49" t="str">
        <v/>
      </c>
      <c r="E100" s="52" t="str">
        <v/>
      </c>
      <c r="F100" s="9" t="str">
        <v/>
      </c>
      <c r="G100" s="39" t="str">
        <v/>
      </c>
      <c r="H100" s="69" t="e">
        <v>#REF!</v>
      </c>
      <c r="J100" s="13"/>
    </row>
    <row r="101" spans="1:10" ht="14.45" hidden="1">
      <c r="A101" s="8" t="str">
        <v>Forge Farm</v>
      </c>
      <c r="B101" s="49" t="str">
        <v/>
      </c>
      <c r="C101" s="49" t="str">
        <v/>
      </c>
      <c r="D101" s="49" t="str">
        <v/>
      </c>
      <c r="E101" s="52" t="str">
        <v/>
      </c>
      <c r="F101" s="9" t="str">
        <v/>
      </c>
      <c r="G101" s="39" t="str">
        <v/>
      </c>
      <c r="H101" s="69" t="e">
        <v>#REF!</v>
      </c>
      <c r="J101" s="13"/>
    </row>
    <row r="102" spans="1:10" ht="14.45" hidden="1">
      <c r="A102" s="8" t="str">
        <v>Forge Farm</v>
      </c>
      <c r="B102" s="49" t="str">
        <v/>
      </c>
      <c r="C102" s="49" t="str">
        <v/>
      </c>
      <c r="D102" s="49" t="str">
        <v/>
      </c>
      <c r="E102" s="52" t="str">
        <v/>
      </c>
      <c r="F102" s="9" t="str">
        <v/>
      </c>
      <c r="G102" s="39" t="str">
        <v/>
      </c>
      <c r="H102" s="69" t="e">
        <v>#REF!</v>
      </c>
      <c r="J102" s="13"/>
    </row>
    <row r="103" spans="1:10" ht="14.45" hidden="1">
      <c r="A103" s="8" t="str">
        <v>Forge Farm</v>
      </c>
      <c r="B103" s="49" t="str">
        <v/>
      </c>
      <c r="C103" s="49" t="str">
        <v/>
      </c>
      <c r="D103" s="49" t="str">
        <v/>
      </c>
      <c r="E103" s="52" t="str">
        <v/>
      </c>
      <c r="F103" s="9" t="str">
        <v/>
      </c>
      <c r="G103" s="39" t="str">
        <v/>
      </c>
      <c r="H103" s="69" t="e">
        <v>#REF!</v>
      </c>
      <c r="J103" s="13"/>
    </row>
    <row r="104" spans="1:10" ht="14.45" hidden="1">
      <c r="A104" s="8" t="str">
        <v>Forge Farm</v>
      </c>
      <c r="B104" s="49" t="str">
        <v/>
      </c>
      <c r="C104" s="49" t="str">
        <v/>
      </c>
      <c r="D104" s="49" t="str">
        <v/>
      </c>
      <c r="E104" s="52" t="str">
        <v/>
      </c>
      <c r="F104" s="9" t="str">
        <v/>
      </c>
      <c r="G104" s="39" t="str">
        <v/>
      </c>
      <c r="H104" s="69" t="e">
        <v>#REF!</v>
      </c>
      <c r="J104" s="11"/>
    </row>
    <row r="105" spans="1:10" ht="14.45" hidden="1">
      <c r="A105" s="8" t="str">
        <v>Forge Farm</v>
      </c>
      <c r="B105" s="49" t="str">
        <v/>
      </c>
      <c r="C105" s="49" t="str">
        <v/>
      </c>
      <c r="D105" s="49" t="str">
        <v/>
      </c>
      <c r="E105" s="52" t="str">
        <v/>
      </c>
      <c r="F105" s="9" t="str">
        <v/>
      </c>
      <c r="G105" s="39" t="str">
        <v/>
      </c>
      <c r="H105" s="69" t="e">
        <v>#REF!</v>
      </c>
      <c r="J105" s="13"/>
    </row>
    <row r="106" spans="1:10" ht="14.45" hidden="1">
      <c r="A106" s="8" t="str">
        <v>Forge Farm</v>
      </c>
      <c r="B106" s="49" t="str">
        <v/>
      </c>
      <c r="C106" s="49" t="str">
        <v/>
      </c>
      <c r="D106" s="49" t="str">
        <v/>
      </c>
      <c r="E106" s="52" t="str">
        <v/>
      </c>
      <c r="F106" s="9" t="str">
        <v/>
      </c>
      <c r="G106" s="39" t="str">
        <v/>
      </c>
      <c r="H106" s="69" t="e">
        <v>#REF!</v>
      </c>
      <c r="J106" s="13"/>
    </row>
    <row r="107" spans="1:10" ht="14.45" hidden="1">
      <c r="A107" s="8" t="str">
        <v>Forge Farm</v>
      </c>
      <c r="B107" s="49" t="str">
        <v/>
      </c>
      <c r="C107" s="49" t="str">
        <v/>
      </c>
      <c r="D107" s="49" t="str">
        <v/>
      </c>
      <c r="E107" s="52" t="str">
        <v/>
      </c>
      <c r="F107" s="9" t="str">
        <v/>
      </c>
      <c r="G107" s="39" t="str">
        <v/>
      </c>
      <c r="H107" s="69" t="e">
        <v>#REF!</v>
      </c>
      <c r="J107" s="13"/>
    </row>
    <row r="108" spans="1:10" ht="14.45" hidden="1">
      <c r="A108" s="8" t="str">
        <v>Forge Farm</v>
      </c>
      <c r="B108" s="49" t="str">
        <v/>
      </c>
      <c r="C108" s="49" t="str">
        <v/>
      </c>
      <c r="D108" s="49" t="str">
        <v/>
      </c>
      <c r="E108" s="52" t="str">
        <v/>
      </c>
      <c r="F108" s="9" t="str">
        <v/>
      </c>
      <c r="G108" s="39" t="str">
        <v/>
      </c>
      <c r="H108" s="69" t="e">
        <v>#REF!</v>
      </c>
      <c r="J108" s="13"/>
    </row>
    <row r="109" spans="1:10" ht="14.45" hidden="1">
      <c r="A109" s="8" t="str">
        <v>Nettlebed Creamery</v>
      </c>
      <c r="B109" s="49" t="str">
        <v/>
      </c>
      <c r="C109" s="49" t="str">
        <v/>
      </c>
      <c r="D109" s="49" t="str">
        <v/>
      </c>
      <c r="E109" s="52" t="str">
        <v/>
      </c>
      <c r="F109" s="9" t="str">
        <v/>
      </c>
      <c r="G109" s="39" t="str">
        <v/>
      </c>
      <c r="H109" s="69" t="e">
        <v>#REF!</v>
      </c>
      <c r="J109" s="13"/>
    </row>
    <row r="110" spans="1:10" ht="14.45" hidden="1">
      <c r="A110" s="8" t="str">
        <v>Nettlebed Creamery</v>
      </c>
      <c r="B110" s="49" t="str">
        <v/>
      </c>
      <c r="C110" s="49" t="str">
        <v/>
      </c>
      <c r="D110" s="49" t="str">
        <v/>
      </c>
      <c r="E110" s="52" t="str">
        <v/>
      </c>
      <c r="F110" s="9" t="str">
        <v/>
      </c>
      <c r="G110" s="39" t="str">
        <v/>
      </c>
      <c r="H110" s="69" t="e">
        <v>#REF!</v>
      </c>
      <c r="J110" s="13"/>
    </row>
    <row r="111" spans="1:10" ht="14.45" hidden="1">
      <c r="A111" s="8" t="str">
        <v>Nettlebed Creamery</v>
      </c>
      <c r="B111" s="49" t="str">
        <v/>
      </c>
      <c r="C111" s="49" t="str">
        <v/>
      </c>
      <c r="D111" s="49" t="str">
        <v/>
      </c>
      <c r="E111" s="52" t="str">
        <v/>
      </c>
      <c r="F111" s="9" t="str">
        <v/>
      </c>
      <c r="G111" s="39" t="str">
        <v/>
      </c>
      <c r="H111" s="69" t="e">
        <v>#REF!</v>
      </c>
      <c r="J111" s="13"/>
    </row>
    <row r="112" spans="1:10" ht="14.45" hidden="1">
      <c r="A112" s="8" t="str">
        <v>Nettlebed Creamery</v>
      </c>
      <c r="B112" s="49" t="str">
        <v/>
      </c>
      <c r="C112" s="49" t="str">
        <v/>
      </c>
      <c r="D112" s="49" t="str">
        <v/>
      </c>
      <c r="E112" s="52" t="str">
        <v/>
      </c>
      <c r="F112" s="9" t="str">
        <v/>
      </c>
      <c r="G112" s="39" t="str">
        <v/>
      </c>
      <c r="H112" s="69" t="e">
        <v>#REF!</v>
      </c>
      <c r="J112" s="13"/>
    </row>
    <row r="113" spans="1:10" ht="14.45" hidden="1">
      <c r="A113" s="8" t="str">
        <v>Nettlebed Creamery</v>
      </c>
      <c r="B113" s="49" t="str">
        <v/>
      </c>
      <c r="C113" s="49" t="str">
        <v/>
      </c>
      <c r="D113" s="49" t="str">
        <v/>
      </c>
      <c r="E113" s="52" t="str">
        <v/>
      </c>
      <c r="F113" s="9" t="str">
        <v/>
      </c>
      <c r="G113" s="39" t="str">
        <v/>
      </c>
      <c r="H113" s="69" t="e">
        <v>#REF!</v>
      </c>
      <c r="J113" s="13"/>
    </row>
    <row r="114" spans="1:10" ht="14.45" hidden="1">
      <c r="A114" s="8" t="str">
        <v>Nettlebed Creamery</v>
      </c>
      <c r="B114" s="49" t="str">
        <v/>
      </c>
      <c r="C114" s="49" t="str">
        <v/>
      </c>
      <c r="D114" s="49" t="str">
        <v/>
      </c>
      <c r="E114" s="52" t="str">
        <v/>
      </c>
      <c r="F114" s="9" t="str">
        <v/>
      </c>
      <c r="G114" s="39" t="str">
        <v/>
      </c>
      <c r="H114" s="69" t="e">
        <v>#REF!</v>
      </c>
      <c r="J114" s="13"/>
    </row>
    <row r="115" spans="1:10" ht="14.45" hidden="1">
      <c r="A115" s="8" t="str">
        <v>Nettlebed Creamery</v>
      </c>
      <c r="B115" s="49" t="str">
        <v/>
      </c>
      <c r="C115" s="49" t="str">
        <v/>
      </c>
      <c r="D115" s="49" t="str">
        <v/>
      </c>
      <c r="E115" s="52" t="str">
        <v/>
      </c>
      <c r="F115" s="9" t="str">
        <v/>
      </c>
      <c r="G115" s="39" t="str">
        <v/>
      </c>
      <c r="H115" s="69" t="e">
        <v>#REF!</v>
      </c>
      <c r="J115" s="13"/>
    </row>
    <row r="116" spans="1:10" ht="14.45" hidden="1">
      <c r="A116" s="8" t="str">
        <v>Nettlebed Creamery</v>
      </c>
      <c r="B116" s="49" t="str">
        <v/>
      </c>
      <c r="C116" s="49" t="str">
        <v/>
      </c>
      <c r="D116" s="49" t="str">
        <v/>
      </c>
      <c r="E116" s="52" t="str">
        <v/>
      </c>
      <c r="F116" s="9" t="str">
        <v/>
      </c>
      <c r="G116" s="39" t="str">
        <v/>
      </c>
      <c r="H116" s="69" t="e">
        <v>#REF!</v>
      </c>
      <c r="J116" s="13"/>
    </row>
    <row r="117" spans="1:10" ht="14.45" hidden="1">
      <c r="A117" s="8" t="str">
        <v>Nettlebed Creamery</v>
      </c>
      <c r="B117" s="49" t="str">
        <v/>
      </c>
      <c r="C117" s="49" t="str">
        <v/>
      </c>
      <c r="D117" s="49" t="str">
        <v/>
      </c>
      <c r="E117" s="52" t="str">
        <v/>
      </c>
      <c r="F117" s="9" t="str">
        <v/>
      </c>
      <c r="G117" s="39" t="str">
        <v/>
      </c>
      <c r="H117" s="69" t="e">
        <v>#REF!</v>
      </c>
      <c r="J117" s="13"/>
    </row>
    <row r="118" spans="1:10" ht="14.45" hidden="1">
      <c r="A118" s="8" t="str">
        <v>Nettlebed Creamery</v>
      </c>
      <c r="B118" s="49" t="str">
        <v/>
      </c>
      <c r="C118" s="49" t="str">
        <v/>
      </c>
      <c r="D118" s="49" t="str">
        <v/>
      </c>
      <c r="E118" s="52" t="str">
        <v/>
      </c>
      <c r="F118" s="9" t="str">
        <v/>
      </c>
      <c r="G118" s="39" t="str">
        <v/>
      </c>
      <c r="H118" s="69" t="e">
        <v>#REF!</v>
      </c>
      <c r="J118" s="13"/>
    </row>
    <row r="119" spans="1:10" ht="14.45" hidden="1">
      <c r="A119" s="8" t="str">
        <v>Nettlebed Creamery</v>
      </c>
      <c r="B119" s="49" t="str">
        <v/>
      </c>
      <c r="C119" s="49" t="str">
        <v/>
      </c>
      <c r="D119" s="49" t="str">
        <v/>
      </c>
      <c r="E119" s="52" t="str">
        <v/>
      </c>
      <c r="F119" s="9" t="str">
        <v/>
      </c>
      <c r="G119" s="39" t="str">
        <v/>
      </c>
      <c r="H119" s="69" t="e">
        <v>#REF!</v>
      </c>
      <c r="J119" s="13"/>
    </row>
    <row r="120" spans="1:10" ht="14.45" hidden="1">
      <c r="A120" s="8" t="str">
        <v>Nettlebed Creamery</v>
      </c>
      <c r="B120" s="49" t="str">
        <v/>
      </c>
      <c r="C120" s="49" t="str">
        <v/>
      </c>
      <c r="D120" s="49" t="str">
        <v/>
      </c>
      <c r="E120" s="52" t="str">
        <v/>
      </c>
      <c r="F120" s="9" t="str">
        <v/>
      </c>
      <c r="G120" s="39" t="str">
        <v/>
      </c>
      <c r="H120" s="69" t="e">
        <v>#REF!</v>
      </c>
      <c r="J120" s="13"/>
    </row>
    <row r="121" spans="1:10" ht="14.45" hidden="1">
      <c r="A121" s="8" t="str">
        <v>Nettlebed Creamery</v>
      </c>
      <c r="B121" s="49" t="str">
        <v/>
      </c>
      <c r="C121" s="49" t="str">
        <v/>
      </c>
      <c r="D121" s="49" t="str">
        <v/>
      </c>
      <c r="E121" s="52" t="str">
        <v/>
      </c>
      <c r="F121" s="9" t="str">
        <v/>
      </c>
      <c r="G121" s="39" t="str">
        <v/>
      </c>
      <c r="H121" s="69" t="e">
        <v>#REF!</v>
      </c>
      <c r="J121" s="13"/>
    </row>
    <row r="122" spans="1:10" ht="14.45" hidden="1">
      <c r="A122" s="8" t="str">
        <v>Nettlebed Creamery</v>
      </c>
      <c r="B122" s="49" t="str">
        <v/>
      </c>
      <c r="C122" s="49" t="str">
        <v/>
      </c>
      <c r="D122" s="49" t="str">
        <v/>
      </c>
      <c r="E122" s="52" t="str">
        <v/>
      </c>
      <c r="F122" s="9" t="str">
        <v/>
      </c>
      <c r="G122" s="39" t="str">
        <v/>
      </c>
      <c r="H122" s="69" t="e">
        <v>#REF!</v>
      </c>
      <c r="J122" s="13"/>
    </row>
    <row r="123" spans="1:10" ht="14.45" hidden="1">
      <c r="A123" s="8" t="str">
        <v>Nettlebed Creamery</v>
      </c>
      <c r="B123" s="49" t="str">
        <v/>
      </c>
      <c r="C123" s="49" t="str">
        <v/>
      </c>
      <c r="D123" s="49" t="str">
        <v/>
      </c>
      <c r="E123" s="52" t="str">
        <v/>
      </c>
      <c r="F123" s="9" t="str">
        <v/>
      </c>
      <c r="G123" s="39" t="str">
        <v/>
      </c>
      <c r="H123" s="69" t="e">
        <v>#REF!</v>
      </c>
      <c r="J123" s="13"/>
    </row>
    <row r="124" spans="1:10" ht="14.45" hidden="1">
      <c r="A124" s="8" t="str">
        <v>Nettlebed Creamery</v>
      </c>
      <c r="B124" s="49" t="str">
        <v/>
      </c>
      <c r="C124" s="49" t="str">
        <v/>
      </c>
      <c r="D124" s="49" t="str">
        <v/>
      </c>
      <c r="E124" s="52" t="str">
        <v/>
      </c>
      <c r="F124" s="9" t="str">
        <v/>
      </c>
      <c r="G124" s="39" t="str">
        <v/>
      </c>
      <c r="H124" s="69" t="e">
        <v>#REF!</v>
      </c>
      <c r="J124" s="13"/>
    </row>
    <row r="125" spans="1:10" ht="14.45" hidden="1">
      <c r="A125" s="8" t="str">
        <v>Nettlebed Creamery</v>
      </c>
      <c r="B125" s="49" t="str">
        <v/>
      </c>
      <c r="C125" s="49" t="str">
        <v/>
      </c>
      <c r="D125" s="49" t="str">
        <v/>
      </c>
      <c r="E125" s="52" t="str">
        <v/>
      </c>
      <c r="F125" s="9" t="str">
        <v/>
      </c>
      <c r="G125" s="39" t="str">
        <v/>
      </c>
      <c r="H125" s="69" t="e">
        <v>#REF!</v>
      </c>
      <c r="J125" s="13"/>
    </row>
    <row r="126" spans="1:10" ht="14.45" hidden="1">
      <c r="A126" s="8" t="str">
        <v>Nettlebed Creamery</v>
      </c>
      <c r="B126" s="49" t="str">
        <v/>
      </c>
      <c r="C126" s="49" t="str">
        <v/>
      </c>
      <c r="D126" s="49" t="str">
        <v/>
      </c>
      <c r="E126" s="52" t="str">
        <v/>
      </c>
      <c r="F126" s="9" t="str">
        <v/>
      </c>
      <c r="G126" s="39" t="str">
        <v/>
      </c>
      <c r="H126" s="69" t="e">
        <v>#REF!</v>
      </c>
      <c r="J126" s="13"/>
    </row>
    <row r="127" spans="1:10" ht="14.45" hidden="1">
      <c r="A127" s="8" t="str">
        <v>Nettlebed Creamery</v>
      </c>
      <c r="B127" s="49" t="str">
        <v/>
      </c>
      <c r="C127" s="49" t="str">
        <v/>
      </c>
      <c r="D127" s="49" t="str">
        <v/>
      </c>
      <c r="E127" s="52" t="str">
        <v/>
      </c>
      <c r="F127" s="9" t="str">
        <v/>
      </c>
      <c r="G127" s="39" t="str">
        <v/>
      </c>
      <c r="H127" s="69" t="e">
        <v>#REF!</v>
      </c>
      <c r="J127" s="13"/>
    </row>
    <row r="128" spans="1:10" ht="14.45" hidden="1">
      <c r="A128" s="8" t="str">
        <v>Nettlebed Creamery</v>
      </c>
      <c r="B128" s="49" t="str">
        <v/>
      </c>
      <c r="C128" s="49" t="str">
        <v/>
      </c>
      <c r="D128" s="49" t="str">
        <v/>
      </c>
      <c r="E128" s="52" t="str">
        <v/>
      </c>
      <c r="F128" s="9" t="str">
        <v/>
      </c>
      <c r="G128" s="39" t="str">
        <v/>
      </c>
      <c r="H128" s="69" t="e">
        <v>#REF!</v>
      </c>
      <c r="J128" s="13"/>
    </row>
    <row r="129" spans="1:10" ht="14.45" hidden="1">
      <c r="A129" s="8" t="str">
        <v>Nettlebed Creamery</v>
      </c>
      <c r="B129" s="49" t="str">
        <v/>
      </c>
      <c r="C129" s="49" t="str">
        <v/>
      </c>
      <c r="D129" s="49" t="str">
        <v/>
      </c>
      <c r="E129" s="52" t="str">
        <v/>
      </c>
      <c r="F129" s="9" t="str">
        <v/>
      </c>
      <c r="G129" s="39" t="str">
        <v/>
      </c>
      <c r="H129" s="69" t="e">
        <v>#REF!</v>
      </c>
      <c r="J129" s="13"/>
    </row>
    <row r="130" spans="1:10" ht="14.45" hidden="1">
      <c r="A130" s="8" t="str">
        <v>Nettlebed Creamery</v>
      </c>
      <c r="B130" s="49" t="str">
        <v/>
      </c>
      <c r="C130" s="49" t="str">
        <v/>
      </c>
      <c r="D130" s="49" t="str">
        <v/>
      </c>
      <c r="E130" s="52" t="str">
        <v/>
      </c>
      <c r="F130" s="9" t="str">
        <v/>
      </c>
      <c r="G130" s="39" t="str">
        <v/>
      </c>
      <c r="H130" s="69" t="e">
        <v>#REF!</v>
      </c>
      <c r="J130" s="11"/>
    </row>
    <row r="131" spans="1:10" ht="14.45" hidden="1">
      <c r="A131" s="8" t="str">
        <v>Nettlebed Creamery</v>
      </c>
      <c r="B131" s="49" t="str">
        <v/>
      </c>
      <c r="C131" s="49" t="str">
        <v/>
      </c>
      <c r="D131" s="49" t="str">
        <v/>
      </c>
      <c r="E131" s="52" t="str">
        <v/>
      </c>
      <c r="F131" s="9" t="str">
        <v/>
      </c>
      <c r="G131" s="39" t="str">
        <v/>
      </c>
      <c r="H131" s="69" t="e">
        <v>#REF!</v>
      </c>
      <c r="J131" s="13"/>
    </row>
    <row r="132" spans="1:10" ht="14.45" hidden="1">
      <c r="A132" s="8" t="str">
        <v>Nettlebed Creamery</v>
      </c>
      <c r="B132" s="49" t="str">
        <v/>
      </c>
      <c r="C132" s="49" t="str">
        <v/>
      </c>
      <c r="D132" s="49" t="str">
        <v/>
      </c>
      <c r="E132" s="52" t="str">
        <v/>
      </c>
      <c r="F132" s="9" t="str">
        <v/>
      </c>
      <c r="G132" s="39" t="str">
        <v/>
      </c>
      <c r="H132" s="69" t="e">
        <v>#REF!</v>
      </c>
      <c r="J132" s="13"/>
    </row>
    <row r="133" spans="1:10" ht="14.45" hidden="1">
      <c r="A133" s="8" t="str">
        <v>Nettlebed Creamery</v>
      </c>
      <c r="B133" s="49" t="str">
        <v/>
      </c>
      <c r="C133" s="49" t="str">
        <v/>
      </c>
      <c r="D133" s="49" t="str">
        <v/>
      </c>
      <c r="E133" s="52" t="str">
        <v/>
      </c>
      <c r="F133" s="9" t="str">
        <v/>
      </c>
      <c r="G133" s="39" t="str">
        <v/>
      </c>
      <c r="H133" s="69" t="e">
        <v>#REF!</v>
      </c>
      <c r="J133" s="13"/>
    </row>
    <row r="134" spans="1:10" ht="14.25">
      <c r="A134" s="8" t="str">
        <v>Brighthampton Veg</v>
      </c>
      <c r="B134" s="49" t="str">
        <v>Beetroot</v>
      </c>
      <c r="C134" s="49" t="str">
        <v>Cylindra, good for slicing</v>
      </c>
      <c r="D134" s="49" t="str">
        <v>kg</v>
      </c>
      <c r="E134" s="52">
        <v>1.8</v>
      </c>
      <c r="F134" s="9">
        <v>25</v>
      </c>
      <c r="G134" s="39">
        <v>6</v>
      </c>
      <c r="H134" s="69" t="e">
        <v>#REF!</v>
      </c>
      <c r="J134" s="13">
        <v>10</v>
      </c>
    </row>
    <row r="135" spans="1:10" ht="14.45">
      <c r="A135" s="8" t="str">
        <v>Brighthampton Veg</v>
      </c>
      <c r="B135" s="49" t="str">
        <v>Beetroot</v>
      </c>
      <c r="C135" s="49" t="str">
        <v>Bona, round great raw/cooked</v>
      </c>
      <c r="D135" s="49" t="str">
        <v>kg</v>
      </c>
      <c r="E135" s="52">
        <v>1.8</v>
      </c>
      <c r="F135" s="9">
        <v>50</v>
      </c>
      <c r="G135" s="39">
        <v>40</v>
      </c>
      <c r="H135" s="69" t="e">
        <v>#REF!</v>
      </c>
      <c r="J135" s="13"/>
    </row>
    <row r="136" spans="1:10" ht="14.45">
      <c r="A136" s="8" t="str">
        <v>Brighthampton Veg</v>
      </c>
      <c r="B136" s="49" t="str">
        <v>Beetroot</v>
      </c>
      <c r="C136" s="49" t="str">
        <v>Chioggia or 'Candy' shave it!</v>
      </c>
      <c r="D136" s="49" t="str">
        <v>kg</v>
      </c>
      <c r="E136" s="52">
        <v>2</v>
      </c>
      <c r="F136" s="9">
        <v>15</v>
      </c>
      <c r="G136" s="39">
        <v>10</v>
      </c>
      <c r="H136" s="69" t="e">
        <v>#REF!</v>
      </c>
      <c r="J136" s="13"/>
    </row>
    <row r="137" spans="1:10" ht="14.25">
      <c r="A137" s="8" t="str">
        <v>Brighthampton Veg</v>
      </c>
      <c r="B137" s="49" t="str">
        <v>Celeriac</v>
      </c>
      <c r="C137" s="49" t="str">
        <v>Monarch, great flavour</v>
      </c>
      <c r="D137" s="49" t="str">
        <v>kg</v>
      </c>
      <c r="E137" s="52">
        <v>2.5</v>
      </c>
      <c r="F137" s="9">
        <v>25</v>
      </c>
      <c r="G137" s="39">
        <v>0</v>
      </c>
      <c r="H137" s="69" t="e">
        <v>#REF!</v>
      </c>
      <c r="J137" s="13">
        <v>10</v>
      </c>
    </row>
    <row r="138" spans="1:10" ht="14.25">
      <c r="A138" s="8" t="str">
        <v>Brighthampton Veg</v>
      </c>
      <c r="B138" s="49" t="str">
        <v>Onions (white)</v>
      </c>
      <c r="C138" s="49" t="str">
        <v>Sturon</v>
      </c>
      <c r="D138" s="49" t="str">
        <v>kg</v>
      </c>
      <c r="E138" s="52">
        <v>1.9</v>
      </c>
      <c r="F138" s="9">
        <v>20</v>
      </c>
      <c r="G138" s="39">
        <v>0</v>
      </c>
      <c r="H138" s="69" t="e">
        <v>#REF!</v>
      </c>
      <c r="J138" s="13">
        <v>10</v>
      </c>
    </row>
    <row r="139" spans="1:10" ht="14.45">
      <c r="A139" s="8" t="str">
        <v>Brighthampton Veg</v>
      </c>
      <c r="B139" s="49" t="str">
        <v>Squash</v>
      </c>
      <c r="C139" s="49" t="str">
        <v>Crown Prince, dense orange sweet flesh</v>
      </c>
      <c r="D139" s="49" t="str">
        <v>kg</v>
      </c>
      <c r="E139" s="52">
        <v>1.95</v>
      </c>
      <c r="F139" s="9">
        <v>50</v>
      </c>
      <c r="G139" s="39">
        <v>30</v>
      </c>
      <c r="H139" s="69" t="e">
        <v>#REF!</v>
      </c>
      <c r="J139" s="13"/>
    </row>
    <row r="140" spans="1:10" ht="14.45">
      <c r="A140" s="8" t="str">
        <v>Brighthampton Veg</v>
      </c>
      <c r="B140" s="49" t="str">
        <v>Salad Leaves</v>
      </c>
      <c r="C140" s="49" t="str">
        <v>Mustards, endive, sorrel, lettuce</v>
      </c>
      <c r="D140" s="49" t="str">
        <v>kg</v>
      </c>
      <c r="E140" s="52">
        <v>12.5</v>
      </c>
      <c r="F140" s="9">
        <v>4</v>
      </c>
      <c r="G140" s="39">
        <v>1</v>
      </c>
      <c r="H140" s="69" t="e">
        <v>#REF!</v>
      </c>
      <c r="J140" s="13"/>
    </row>
    <row r="141" spans="1:10" ht="14.45">
      <c r="A141" s="8" t="str">
        <v>Brighthampton Veg</v>
      </c>
      <c r="B141" s="49" t="str">
        <v>Salad Leaves</v>
      </c>
      <c r="C141" s="49" t="str">
        <v>Namenia - peppery leaf</v>
      </c>
      <c r="D141" s="49" t="str">
        <v>kg</v>
      </c>
      <c r="E141" s="52">
        <v>10</v>
      </c>
      <c r="F141" s="9">
        <v>3</v>
      </c>
      <c r="G141" s="39">
        <v>1</v>
      </c>
      <c r="H141" s="69" t="e">
        <v>#REF!</v>
      </c>
      <c r="J141" s="13"/>
    </row>
    <row r="142" spans="1:10" ht="14.25">
      <c r="A142" s="8" t="str">
        <v>Brighthampton Veg</v>
      </c>
      <c r="B142" s="49" t="str">
        <v>Carrots</v>
      </c>
      <c r="C142" s="49" t="str">
        <v>Berlicum</v>
      </c>
      <c r="D142" s="49" t="str">
        <v>kg</v>
      </c>
      <c r="E142" s="52">
        <v>1.8</v>
      </c>
      <c r="F142" s="9">
        <v>25</v>
      </c>
      <c r="G142" s="39">
        <v>0</v>
      </c>
      <c r="H142" s="69" t="e">
        <v>#REF!</v>
      </c>
      <c r="J142" s="13">
        <v>10</v>
      </c>
    </row>
    <row r="143" spans="1:10" ht="14.45" hidden="1">
      <c r="A143" s="8" t="str">
        <v>Brighthampton Veg</v>
      </c>
      <c r="B143" s="49" t="str">
        <v/>
      </c>
      <c r="C143" s="49" t="str">
        <v/>
      </c>
      <c r="D143" s="49" t="str">
        <v/>
      </c>
      <c r="E143" s="52" t="str">
        <v/>
      </c>
      <c r="F143" s="9" t="str">
        <v/>
      </c>
      <c r="G143" s="39" t="str">
        <v/>
      </c>
      <c r="H143" s="69" t="e">
        <v>#REF!</v>
      </c>
      <c r="J143" s="13"/>
    </row>
    <row r="144" spans="1:10" ht="14.45" hidden="1">
      <c r="A144" s="8" t="str">
        <v>Brighthampton Veg</v>
      </c>
      <c r="B144" s="49" t="str">
        <v/>
      </c>
      <c r="C144" s="49" t="str">
        <v/>
      </c>
      <c r="D144" s="49" t="str">
        <v/>
      </c>
      <c r="E144" s="52" t="str">
        <v/>
      </c>
      <c r="F144" s="9" t="str">
        <v/>
      </c>
      <c r="G144" s="39" t="str">
        <v/>
      </c>
      <c r="H144" s="69" t="e">
        <v>#REF!</v>
      </c>
      <c r="J144" s="11"/>
    </row>
    <row r="145" spans="1:10" ht="14.45" hidden="1">
      <c r="A145" s="8" t="str">
        <v>Brighthampton Veg</v>
      </c>
      <c r="B145" s="49" t="str">
        <v/>
      </c>
      <c r="C145" s="49" t="str">
        <v/>
      </c>
      <c r="D145" s="49" t="str">
        <v/>
      </c>
      <c r="E145" s="52" t="str">
        <v/>
      </c>
      <c r="F145" s="9" t="str">
        <v/>
      </c>
      <c r="G145" s="39" t="str">
        <v/>
      </c>
      <c r="H145" s="69" t="e">
        <v>#REF!</v>
      </c>
      <c r="J145" s="11"/>
    </row>
    <row r="146" spans="1:10" ht="14.45" hidden="1">
      <c r="A146" s="8" t="str">
        <v>Brighthampton Veg</v>
      </c>
      <c r="B146" s="49" t="str">
        <v/>
      </c>
      <c r="C146" s="49" t="str">
        <v/>
      </c>
      <c r="D146" s="49" t="str">
        <v/>
      </c>
      <c r="E146" s="52" t="str">
        <v/>
      </c>
      <c r="F146" s="9" t="str">
        <v/>
      </c>
      <c r="G146" s="39" t="str">
        <v/>
      </c>
      <c r="H146" s="69" t="e">
        <v>#REF!</v>
      </c>
      <c r="J146" s="11"/>
    </row>
    <row r="147" spans="1:10" ht="14.45" hidden="1">
      <c r="A147" s="8" t="str">
        <v>Brighthampton Veg</v>
      </c>
      <c r="B147" s="49" t="str">
        <v/>
      </c>
      <c r="C147" s="49" t="str">
        <v/>
      </c>
      <c r="D147" s="49" t="str">
        <v/>
      </c>
      <c r="E147" s="52" t="str">
        <v/>
      </c>
      <c r="F147" s="9" t="str">
        <v/>
      </c>
      <c r="G147" s="39" t="str">
        <v/>
      </c>
      <c r="H147" s="69" t="e">
        <v>#REF!</v>
      </c>
      <c r="J147" s="11"/>
    </row>
    <row r="148" spans="1:10" ht="14.45" hidden="1">
      <c r="A148" s="8" t="str">
        <v>Brighthampton Veg</v>
      </c>
      <c r="B148" s="49" t="str">
        <v/>
      </c>
      <c r="C148" s="49" t="str">
        <v/>
      </c>
      <c r="D148" s="49" t="str">
        <v/>
      </c>
      <c r="E148" s="52" t="str">
        <v/>
      </c>
      <c r="F148" s="9" t="str">
        <v/>
      </c>
      <c r="G148" s="39" t="str">
        <v/>
      </c>
      <c r="H148" s="69" t="e">
        <v>#REF!</v>
      </c>
      <c r="J148" s="11"/>
    </row>
    <row r="149" spans="1:10" ht="14.45" hidden="1">
      <c r="A149" s="8" t="str">
        <v>Brighthampton Veg</v>
      </c>
      <c r="B149" s="49" t="str">
        <v/>
      </c>
      <c r="C149" s="49" t="str">
        <v/>
      </c>
      <c r="D149" s="49" t="str">
        <v/>
      </c>
      <c r="E149" s="52" t="str">
        <v/>
      </c>
      <c r="F149" s="9" t="str">
        <v/>
      </c>
      <c r="G149" s="39" t="str">
        <v/>
      </c>
      <c r="H149" s="69" t="e">
        <v>#REF!</v>
      </c>
      <c r="J149" s="11"/>
    </row>
    <row r="150" spans="1:10" ht="14.45" hidden="1">
      <c r="A150" s="8" t="str">
        <v>Brighthampton Veg</v>
      </c>
      <c r="B150" s="49" t="str">
        <v/>
      </c>
      <c r="C150" s="49" t="str">
        <v/>
      </c>
      <c r="D150" s="49" t="str">
        <v/>
      </c>
      <c r="E150" s="52" t="str">
        <v/>
      </c>
      <c r="F150" s="9" t="str">
        <v/>
      </c>
      <c r="G150" s="39" t="str">
        <v/>
      </c>
      <c r="H150" s="69" t="e">
        <v>#REF!</v>
      </c>
      <c r="J150" s="11"/>
    </row>
    <row r="151" spans="1:10" ht="14.45" hidden="1">
      <c r="A151" s="8" t="str">
        <v>Brighthampton Veg</v>
      </c>
      <c r="B151" s="49" t="str">
        <v/>
      </c>
      <c r="C151" s="49" t="str">
        <v/>
      </c>
      <c r="D151" s="49" t="str">
        <v/>
      </c>
      <c r="E151" s="52" t="str">
        <v/>
      </c>
      <c r="F151" s="9" t="str">
        <v/>
      </c>
      <c r="G151" s="39" t="str">
        <v/>
      </c>
      <c r="H151" s="69" t="e">
        <v>#REF!</v>
      </c>
      <c r="J151" s="11"/>
    </row>
    <row r="152" spans="1:10" ht="14.45" hidden="1">
      <c r="A152" s="8" t="str">
        <v>Brighthampton Veg</v>
      </c>
      <c r="B152" s="49" t="str">
        <v/>
      </c>
      <c r="C152" s="49" t="str">
        <v/>
      </c>
      <c r="D152" s="49" t="str">
        <v/>
      </c>
      <c r="E152" s="52" t="str">
        <v/>
      </c>
      <c r="F152" s="9" t="str">
        <v/>
      </c>
      <c r="G152" s="39" t="str">
        <v/>
      </c>
      <c r="H152" s="69" t="e">
        <v>#REF!</v>
      </c>
      <c r="J152" s="13"/>
    </row>
    <row r="153" spans="1:10" ht="14.45" hidden="1">
      <c r="A153" s="8" t="str">
        <v>Brighthampton Veg</v>
      </c>
      <c r="B153" s="49" t="str">
        <v/>
      </c>
      <c r="C153" s="49" t="str">
        <v/>
      </c>
      <c r="D153" s="49" t="str">
        <v/>
      </c>
      <c r="E153" s="52" t="str">
        <v/>
      </c>
      <c r="F153" s="9" t="str">
        <v/>
      </c>
      <c r="G153" s="39" t="str">
        <v/>
      </c>
      <c r="H153" s="69" t="e">
        <v>#REF!</v>
      </c>
      <c r="J153" s="13"/>
    </row>
    <row r="154" spans="1:10" ht="14.45" hidden="1">
      <c r="A154" s="8" t="str">
        <v>North Aston Farms</v>
      </c>
      <c r="B154" s="49" t="str">
        <v/>
      </c>
      <c r="C154" s="49" t="str">
        <v/>
      </c>
      <c r="D154" s="49" t="str">
        <v/>
      </c>
      <c r="E154" s="52" t="str">
        <v/>
      </c>
      <c r="F154" s="9" t="str">
        <v/>
      </c>
      <c r="G154" s="39" t="str">
        <v/>
      </c>
      <c r="H154" s="69" t="e">
        <v>#N/A</v>
      </c>
      <c r="J154" s="13"/>
    </row>
    <row r="155" spans="1:10" ht="14.45" hidden="1">
      <c r="A155" s="8" t="str">
        <v>North Aston Farms</v>
      </c>
      <c r="B155" s="49" t="str">
        <v/>
      </c>
      <c r="C155" s="49" t="str">
        <v/>
      </c>
      <c r="D155" s="49" t="str">
        <v/>
      </c>
      <c r="E155" s="52" t="str">
        <v/>
      </c>
      <c r="F155" s="9" t="str">
        <v/>
      </c>
      <c r="G155" s="39" t="str">
        <v/>
      </c>
      <c r="H155" s="69" t="e">
        <v>#N/A</v>
      </c>
      <c r="J155" s="13"/>
    </row>
    <row r="156" spans="1:10" ht="14.45" hidden="1">
      <c r="A156" s="8" t="str">
        <v>North Aston Farms</v>
      </c>
      <c r="B156" s="49" t="str">
        <v/>
      </c>
      <c r="C156" s="49" t="str">
        <v/>
      </c>
      <c r="D156" s="49" t="str">
        <v/>
      </c>
      <c r="E156" s="52" t="str">
        <v/>
      </c>
      <c r="F156" s="9" t="str">
        <v/>
      </c>
      <c r="G156" s="39" t="str">
        <v/>
      </c>
      <c r="H156" s="69" t="e">
        <v>#N/A</v>
      </c>
      <c r="J156" s="13"/>
    </row>
    <row r="157" spans="1:10" ht="14.45" hidden="1">
      <c r="A157" s="8" t="str">
        <v>North Aston Farms</v>
      </c>
      <c r="B157" s="49" t="str">
        <v/>
      </c>
      <c r="C157" s="49" t="str">
        <v/>
      </c>
      <c r="D157" s="49" t="str">
        <v/>
      </c>
      <c r="E157" s="52" t="str">
        <v/>
      </c>
      <c r="F157" s="9" t="str">
        <v/>
      </c>
      <c r="G157" s="39" t="str">
        <v/>
      </c>
      <c r="H157" s="69" t="e">
        <v>#N/A</v>
      </c>
      <c r="J157" s="13"/>
    </row>
    <row r="158" spans="1:10" ht="14.45" hidden="1">
      <c r="A158" s="8" t="str">
        <v>North Aston Farms</v>
      </c>
      <c r="B158" s="49" t="str">
        <v/>
      </c>
      <c r="C158" s="49" t="str">
        <v/>
      </c>
      <c r="D158" s="49" t="str">
        <v/>
      </c>
      <c r="E158" s="52" t="str">
        <v/>
      </c>
      <c r="F158" s="9" t="str">
        <v/>
      </c>
      <c r="G158" s="39" t="str">
        <v/>
      </c>
      <c r="H158" s="69" t="e">
        <v>#N/A</v>
      </c>
      <c r="J158" s="13"/>
    </row>
    <row r="159" spans="1:10" ht="14.45" hidden="1">
      <c r="A159" s="8" t="str">
        <v>Oxford City Farm</v>
      </c>
      <c r="B159" s="49" t="str">
        <v/>
      </c>
      <c r="C159" s="49" t="str">
        <v/>
      </c>
      <c r="D159" s="49" t="str">
        <v/>
      </c>
      <c r="E159" s="52" t="str">
        <v/>
      </c>
      <c r="F159" s="9" t="str">
        <v/>
      </c>
      <c r="G159" s="39" t="str">
        <v/>
      </c>
      <c r="H159" s="69" t="e">
        <v>#REF!</v>
      </c>
      <c r="J159" s="13"/>
    </row>
    <row r="160" spans="1:10" ht="14.45" hidden="1">
      <c r="A160" s="8" t="str">
        <v>Oxford City Farm</v>
      </c>
      <c r="B160" s="49" t="str">
        <v/>
      </c>
      <c r="C160" s="49" t="str">
        <v/>
      </c>
      <c r="D160" s="49" t="str">
        <v/>
      </c>
      <c r="E160" s="52" t="str">
        <v/>
      </c>
      <c r="F160" s="9" t="str">
        <v/>
      </c>
      <c r="G160" s="39" t="str">
        <v/>
      </c>
      <c r="H160" s="69" t="e">
        <v>#REF!</v>
      </c>
      <c r="J160" s="13"/>
    </row>
    <row r="161" spans="1:10" ht="14.45" hidden="1">
      <c r="A161" s="8" t="str">
        <v>Oxford City Farm</v>
      </c>
      <c r="B161" s="49" t="str">
        <v/>
      </c>
      <c r="C161" s="49" t="str">
        <v/>
      </c>
      <c r="D161" s="49" t="str">
        <v/>
      </c>
      <c r="E161" s="52" t="str">
        <v/>
      </c>
      <c r="F161" s="9" t="str">
        <v/>
      </c>
      <c r="G161" s="39" t="str">
        <v/>
      </c>
      <c r="H161" s="69" t="e">
        <v>#REF!</v>
      </c>
      <c r="J161" s="13"/>
    </row>
    <row r="162" spans="1:10" ht="14.45" hidden="1">
      <c r="A162" s="8" t="str">
        <v>Oxford City Farm</v>
      </c>
      <c r="B162" s="49" t="str">
        <v/>
      </c>
      <c r="C162" s="49" t="str">
        <v/>
      </c>
      <c r="D162" s="49" t="str">
        <v/>
      </c>
      <c r="E162" s="52" t="str">
        <v/>
      </c>
      <c r="F162" s="9" t="str">
        <v/>
      </c>
      <c r="G162" s="39" t="str">
        <v/>
      </c>
      <c r="H162" s="69" t="e">
        <v>#REF!</v>
      </c>
      <c r="J162" s="13"/>
    </row>
    <row r="163" spans="1:10" ht="14.45" hidden="1">
      <c r="A163" s="8" t="str">
        <v>Oxford City Farm</v>
      </c>
      <c r="B163" s="49" t="str">
        <v/>
      </c>
      <c r="C163" s="49" t="str">
        <v/>
      </c>
      <c r="D163" s="49" t="str">
        <v/>
      </c>
      <c r="E163" s="52" t="str">
        <v/>
      </c>
      <c r="F163" s="9" t="str">
        <v/>
      </c>
      <c r="G163" s="39" t="str">
        <v/>
      </c>
      <c r="H163" s="69" t="e">
        <v>#REF!</v>
      </c>
      <c r="J163" s="13"/>
    </row>
    <row r="164" spans="1:10" ht="14.45" hidden="1">
      <c r="A164" s="8" t="str">
        <v>Oxford City Farm</v>
      </c>
      <c r="B164" s="49" t="str">
        <v/>
      </c>
      <c r="C164" s="49" t="str">
        <v/>
      </c>
      <c r="D164" s="49" t="str">
        <v/>
      </c>
      <c r="E164" s="52" t="str">
        <v/>
      </c>
      <c r="F164" s="9" t="str">
        <v/>
      </c>
      <c r="G164" s="39" t="str">
        <v/>
      </c>
      <c r="H164" s="69" t="e">
        <v>#REF!</v>
      </c>
      <c r="J164" s="13"/>
    </row>
    <row r="165" spans="1:10" ht="14.45" hidden="1">
      <c r="A165" s="8" t="str">
        <v>Oxford City Farm</v>
      </c>
      <c r="B165" s="49" t="str">
        <v/>
      </c>
      <c r="C165" s="49" t="str">
        <v/>
      </c>
      <c r="D165" s="49" t="str">
        <v/>
      </c>
      <c r="E165" s="52" t="str">
        <v/>
      </c>
      <c r="F165" s="9" t="str">
        <v/>
      </c>
      <c r="G165" s="39" t="str">
        <v/>
      </c>
      <c r="H165" s="69" t="e">
        <v>#REF!</v>
      </c>
      <c r="J165" s="13"/>
    </row>
    <row r="166" spans="1:10" ht="14.45" hidden="1">
      <c r="A166" s="8" t="str">
        <v>Oxford City Farm</v>
      </c>
      <c r="B166" s="49" t="str">
        <v/>
      </c>
      <c r="C166" s="49" t="str">
        <v/>
      </c>
      <c r="D166" s="49" t="str">
        <v/>
      </c>
      <c r="E166" s="52" t="str">
        <v/>
      </c>
      <c r="F166" s="9" t="str">
        <v/>
      </c>
      <c r="G166" s="39" t="str">
        <v/>
      </c>
      <c r="H166" s="69" t="e">
        <v>#REF!</v>
      </c>
      <c r="J166" s="13"/>
    </row>
    <row r="167" spans="1:10" ht="14.45" hidden="1">
      <c r="A167" s="8" t="str">
        <v>Oxford City Farm</v>
      </c>
      <c r="B167" s="49" t="str">
        <v/>
      </c>
      <c r="C167" s="49" t="str">
        <v/>
      </c>
      <c r="D167" s="49" t="str">
        <v/>
      </c>
      <c r="E167" s="52" t="str">
        <v/>
      </c>
      <c r="F167" s="9" t="str">
        <v/>
      </c>
      <c r="G167" s="39" t="str">
        <v/>
      </c>
      <c r="H167" s="69" t="e">
        <v>#REF!</v>
      </c>
      <c r="J167" s="13"/>
    </row>
    <row r="168" spans="1:10" ht="14.45" hidden="1">
      <c r="A168" s="8" t="str">
        <v>Oxford City Farm</v>
      </c>
      <c r="B168" s="49" t="str">
        <v/>
      </c>
      <c r="C168" s="49" t="str">
        <v/>
      </c>
      <c r="D168" s="49" t="str">
        <v/>
      </c>
      <c r="E168" s="52" t="str">
        <v/>
      </c>
      <c r="F168" s="9" t="str">
        <v/>
      </c>
      <c r="G168" s="39" t="str">
        <v/>
      </c>
      <c r="H168" s="69" t="e">
        <v>#REF!</v>
      </c>
      <c r="J168" s="13"/>
    </row>
    <row r="169" spans="1:10" ht="14.45" hidden="1">
      <c r="A169" s="8" t="str">
        <v>Oxford City Farm</v>
      </c>
      <c r="B169" s="49" t="str">
        <v/>
      </c>
      <c r="C169" s="49" t="str">
        <v/>
      </c>
      <c r="D169" s="49" t="str">
        <v/>
      </c>
      <c r="E169" s="52" t="str">
        <v/>
      </c>
      <c r="F169" s="9" t="str">
        <v/>
      </c>
      <c r="G169" s="39" t="str">
        <v/>
      </c>
      <c r="H169" s="69" t="e">
        <v>#REF!</v>
      </c>
      <c r="J169" s="13"/>
    </row>
    <row r="170" spans="1:10" ht="14.45" hidden="1">
      <c r="A170" s="8" t="str">
        <v>Oxford City Farm</v>
      </c>
      <c r="B170" s="49" t="str">
        <v/>
      </c>
      <c r="C170" s="49" t="str">
        <v/>
      </c>
      <c r="D170" s="49" t="str">
        <v/>
      </c>
      <c r="E170" s="52" t="str">
        <v/>
      </c>
      <c r="F170" s="9" t="str">
        <v/>
      </c>
      <c r="G170" s="39" t="str">
        <v/>
      </c>
      <c r="H170" s="69" t="e">
        <v>#REF!</v>
      </c>
      <c r="J170" s="13"/>
    </row>
    <row r="171" spans="1:10" ht="14.45" hidden="1">
      <c r="A171" s="8" t="str">
        <v>Oxford City Farm</v>
      </c>
      <c r="B171" s="49" t="str">
        <v/>
      </c>
      <c r="C171" s="49" t="str">
        <v/>
      </c>
      <c r="D171" s="49" t="str">
        <v/>
      </c>
      <c r="E171" s="52" t="str">
        <v/>
      </c>
      <c r="F171" s="9" t="str">
        <v/>
      </c>
      <c r="G171" s="39" t="str">
        <v/>
      </c>
      <c r="H171" s="69" t="e">
        <v>#REF!</v>
      </c>
      <c r="J171" s="13"/>
    </row>
    <row r="172" spans="1:10" ht="14.45" hidden="1">
      <c r="A172" s="8" t="str">
        <v>Oxford City Farm</v>
      </c>
      <c r="B172" s="49" t="str">
        <v/>
      </c>
      <c r="C172" s="49" t="str">
        <v/>
      </c>
      <c r="D172" s="49" t="str">
        <v/>
      </c>
      <c r="E172" s="52" t="str">
        <v/>
      </c>
      <c r="F172" s="9" t="str">
        <v/>
      </c>
      <c r="G172" s="39" t="str">
        <v/>
      </c>
      <c r="H172" s="69" t="e">
        <v>#REF!</v>
      </c>
      <c r="J172" s="13"/>
    </row>
    <row r="173" spans="1:10" ht="14.45" hidden="1">
      <c r="A173" s="8" t="str">
        <v>Oxford City Farm</v>
      </c>
      <c r="B173" s="49" t="str">
        <v/>
      </c>
      <c r="C173" s="49" t="str">
        <v/>
      </c>
      <c r="D173" s="49" t="str">
        <v/>
      </c>
      <c r="E173" s="52" t="str">
        <v/>
      </c>
      <c r="F173" s="9" t="str">
        <v/>
      </c>
      <c r="G173" s="39" t="str">
        <v/>
      </c>
      <c r="H173" s="69" t="e">
        <v>#REF!</v>
      </c>
      <c r="J173" s="13"/>
    </row>
    <row r="174" spans="1:10" ht="14.45" hidden="1">
      <c r="A174" s="8" t="str">
        <v>Oxford City Farm</v>
      </c>
      <c r="B174" s="49" t="str">
        <v/>
      </c>
      <c r="C174" s="49" t="str">
        <v/>
      </c>
      <c r="D174" s="49" t="str">
        <v/>
      </c>
      <c r="E174" s="52" t="str">
        <v/>
      </c>
      <c r="F174" s="9" t="str">
        <v/>
      </c>
      <c r="G174" s="39" t="str">
        <v/>
      </c>
      <c r="H174" s="69" t="e">
        <v>#REF!</v>
      </c>
      <c r="J174" s="13"/>
    </row>
    <row r="175" spans="1:10" ht="14.45" hidden="1">
      <c r="A175" s="8" t="str">
        <v>Oxford City Farm</v>
      </c>
      <c r="B175" s="49" t="str">
        <v/>
      </c>
      <c r="C175" s="49" t="str">
        <v/>
      </c>
      <c r="D175" s="49" t="str">
        <v/>
      </c>
      <c r="E175" s="52" t="str">
        <v/>
      </c>
      <c r="F175" s="9" t="str">
        <v/>
      </c>
      <c r="G175" s="39" t="str">
        <v/>
      </c>
      <c r="H175" s="69" t="e">
        <v>#REF!</v>
      </c>
      <c r="J175" s="13"/>
    </row>
    <row r="176" spans="1:10" ht="14.45" hidden="1">
      <c r="A176" s="8" t="str">
        <v>Oxford City Farm</v>
      </c>
      <c r="B176" s="49" t="str">
        <v/>
      </c>
      <c r="C176" s="49" t="str">
        <v/>
      </c>
      <c r="D176" s="49" t="str">
        <v/>
      </c>
      <c r="E176" s="52" t="str">
        <v/>
      </c>
      <c r="F176" s="9" t="str">
        <v/>
      </c>
      <c r="G176" s="39" t="str">
        <v/>
      </c>
      <c r="H176" s="69" t="e">
        <v>#REF!</v>
      </c>
      <c r="J176" s="13"/>
    </row>
    <row r="177" spans="1:10" ht="14.45" hidden="1">
      <c r="A177" s="8" t="str">
        <v>Oxford City Farm</v>
      </c>
      <c r="B177" s="49" t="str">
        <v/>
      </c>
      <c r="C177" s="49" t="str">
        <v/>
      </c>
      <c r="D177" s="49" t="str">
        <v/>
      </c>
      <c r="E177" s="52" t="str">
        <v/>
      </c>
      <c r="F177" s="9" t="str">
        <v/>
      </c>
      <c r="G177" s="39" t="str">
        <v/>
      </c>
      <c r="H177" s="69" t="e">
        <v>#REF!</v>
      </c>
      <c r="J177" s="13"/>
    </row>
    <row r="178" spans="1:10" ht="14.45" hidden="1">
      <c r="A178" s="8" t="str">
        <v>Oxford City Farm</v>
      </c>
      <c r="B178" s="49" t="str">
        <v/>
      </c>
      <c r="C178" s="49" t="str">
        <v/>
      </c>
      <c r="D178" s="49" t="str">
        <v/>
      </c>
      <c r="E178" s="52" t="str">
        <v/>
      </c>
      <c r="F178" s="9" t="str">
        <v/>
      </c>
      <c r="G178" s="39" t="str">
        <v/>
      </c>
      <c r="H178" s="69" t="e">
        <v>#REF!</v>
      </c>
      <c r="J178" s="13"/>
    </row>
    <row r="179" spans="1:10" ht="14.45" hidden="1">
      <c r="A179" s="8" t="str">
        <v>Oxford City Farm</v>
      </c>
      <c r="B179" s="49" t="str">
        <v/>
      </c>
      <c r="C179" s="49" t="str">
        <v/>
      </c>
      <c r="D179" s="49" t="str">
        <v/>
      </c>
      <c r="E179" s="52" t="str">
        <v/>
      </c>
      <c r="F179" s="9" t="str">
        <v/>
      </c>
      <c r="G179" s="39" t="str">
        <v/>
      </c>
      <c r="H179" s="69" t="e">
        <v>#REF!</v>
      </c>
      <c r="J179" s="13"/>
    </row>
    <row r="180" spans="1:10" ht="14.45" hidden="1">
      <c r="A180" s="8" t="str">
        <v>Oxford City Farm</v>
      </c>
      <c r="B180" s="49" t="str">
        <v/>
      </c>
      <c r="C180" s="49" t="str">
        <v/>
      </c>
      <c r="D180" s="49" t="str">
        <v/>
      </c>
      <c r="E180" s="52" t="str">
        <v/>
      </c>
      <c r="F180" s="9" t="str">
        <v/>
      </c>
      <c r="G180" s="39" t="str">
        <v/>
      </c>
      <c r="H180" s="69" t="e">
        <v>#REF!</v>
      </c>
      <c r="J180" s="13"/>
    </row>
    <row r="181" spans="1:10" ht="14.45" hidden="1">
      <c r="A181" s="8" t="str">
        <v>Oxford City Farm</v>
      </c>
      <c r="B181" s="49" t="str">
        <v/>
      </c>
      <c r="C181" s="49" t="str">
        <v/>
      </c>
      <c r="D181" s="49" t="str">
        <v/>
      </c>
      <c r="E181" s="52" t="str">
        <v/>
      </c>
      <c r="F181" s="9" t="str">
        <v/>
      </c>
      <c r="G181" s="39" t="str">
        <v/>
      </c>
      <c r="H181" s="69" t="e">
        <v>#REF!</v>
      </c>
      <c r="J181" s="13"/>
    </row>
    <row r="182" spans="1:10" ht="14.45" hidden="1">
      <c r="A182" s="8" t="str">
        <v>Oxford City Farm</v>
      </c>
      <c r="B182" s="49" t="str">
        <v/>
      </c>
      <c r="C182" s="49" t="str">
        <v/>
      </c>
      <c r="D182" s="49" t="str">
        <v/>
      </c>
      <c r="E182" s="52" t="str">
        <v/>
      </c>
      <c r="F182" s="9" t="str">
        <v/>
      </c>
      <c r="G182" s="39" t="str">
        <v/>
      </c>
      <c r="H182" s="69" t="e">
        <v>#REF!</v>
      </c>
      <c r="J182" s="13"/>
    </row>
    <row r="183" spans="1:10" ht="14.45" hidden="1">
      <c r="A183" s="8" t="str">
        <v>Oxford City Farm</v>
      </c>
      <c r="B183" s="49" t="str">
        <v/>
      </c>
      <c r="C183" s="49" t="str">
        <v/>
      </c>
      <c r="D183" s="49" t="str">
        <v/>
      </c>
      <c r="E183" s="52" t="str">
        <v/>
      </c>
      <c r="F183" s="9" t="str">
        <v/>
      </c>
      <c r="G183" s="39" t="str">
        <v/>
      </c>
      <c r="H183" s="69" t="e">
        <v>#REF!</v>
      </c>
      <c r="J183" s="13"/>
    </row>
    <row r="184" spans="1:10" ht="14.45">
      <c r="A184" s="8" t="str">
        <v>Rose Dale’s Organic Farm</v>
      </c>
      <c r="B184" s="49" t="str">
        <v>Lamb (leg)</v>
      </c>
      <c r="C184" s="49" t="str">
        <v/>
      </c>
      <c r="D184" s="49" t="str">
        <v>kg</v>
      </c>
      <c r="E184" s="52">
        <v>20</v>
      </c>
      <c r="F184" s="9">
        <v>18</v>
      </c>
      <c r="G184" s="39">
        <v>18</v>
      </c>
      <c r="H184" s="69" t="e">
        <v>#REF!</v>
      </c>
      <c r="J184" s="13"/>
    </row>
    <row r="185" spans="1:10" ht="14.45">
      <c r="A185" s="8" t="str">
        <v>Rose Dale’s Organic Farm</v>
      </c>
      <c r="B185" s="49" t="str">
        <v>Lamb (shoulder)</v>
      </c>
      <c r="C185" s="49" t="str">
        <v/>
      </c>
      <c r="D185" s="49" t="str">
        <v>kg</v>
      </c>
      <c r="E185" s="52">
        <v>18</v>
      </c>
      <c r="F185" s="9">
        <v>10</v>
      </c>
      <c r="G185" s="39">
        <v>10</v>
      </c>
      <c r="H185" s="69" t="e">
        <v>#REF!</v>
      </c>
      <c r="J185" s="13"/>
    </row>
    <row r="186" spans="1:10" ht="14.45">
      <c r="A186" s="8" t="str">
        <v>Rose Dale’s Organic Farm</v>
      </c>
      <c r="B186" s="49" t="str">
        <v>Beef (mince)</v>
      </c>
      <c r="C186" s="49" t="str">
        <v/>
      </c>
      <c r="D186" s="49" t="str">
        <v>kg</v>
      </c>
      <c r="E186" s="52">
        <v>12</v>
      </c>
      <c r="F186" s="9">
        <v>15</v>
      </c>
      <c r="G186" s="39">
        <v>15</v>
      </c>
      <c r="H186" s="69" t="e">
        <v>#REF!</v>
      </c>
      <c r="J186" s="13"/>
    </row>
    <row r="187" spans="1:10" ht="14.45">
      <c r="A187" s="8" t="str">
        <v>Rose Dale’s Organic Farm</v>
      </c>
      <c r="B187" s="49" t="str">
        <v>Beef (diced)</v>
      </c>
      <c r="C187" s="49" t="str">
        <v/>
      </c>
      <c r="D187" s="49" t="str">
        <v>kg</v>
      </c>
      <c r="E187" s="52">
        <v>16</v>
      </c>
      <c r="F187" s="9">
        <v>10</v>
      </c>
      <c r="G187" s="39">
        <v>10</v>
      </c>
      <c r="H187" s="69" t="e">
        <v>#REF!</v>
      </c>
      <c r="J187" s="11"/>
    </row>
    <row r="188" spans="1:10" ht="14.45">
      <c r="A188" s="8" t="str">
        <v>Rose Dale’s Organic Farm</v>
      </c>
      <c r="B188" s="49" t="str">
        <v>Beef (brisket)</v>
      </c>
      <c r="C188" s="49" t="str">
        <v/>
      </c>
      <c r="D188" s="49" t="str">
        <v>kg</v>
      </c>
      <c r="E188" s="52">
        <v>14</v>
      </c>
      <c r="F188" s="9">
        <v>10</v>
      </c>
      <c r="G188" s="39">
        <v>10</v>
      </c>
      <c r="H188" s="69" t="e">
        <v>#REF!</v>
      </c>
      <c r="J188" s="13"/>
    </row>
    <row r="189" spans="1:10" ht="14.45" hidden="1">
      <c r="A189" s="8" t="str">
        <v>Rose Dale’s Organic Farm</v>
      </c>
      <c r="B189" s="49" t="str">
        <v/>
      </c>
      <c r="C189" s="49" t="str">
        <v/>
      </c>
      <c r="D189" s="49" t="str">
        <v/>
      </c>
      <c r="E189" s="52" t="str">
        <v/>
      </c>
      <c r="F189" s="9" t="str">
        <v/>
      </c>
      <c r="G189" s="39" t="str">
        <v/>
      </c>
      <c r="H189" s="69" t="e">
        <v>#REF!</v>
      </c>
      <c r="J189" s="13"/>
    </row>
    <row r="190" spans="1:10" ht="14.45" hidden="1">
      <c r="A190" s="8" t="str">
        <v>Rose Dale’s Organic Farm</v>
      </c>
      <c r="B190" s="49" t="str">
        <v/>
      </c>
      <c r="C190" s="49" t="str">
        <v/>
      </c>
      <c r="D190" s="49" t="str">
        <v/>
      </c>
      <c r="E190" s="52" t="str">
        <v/>
      </c>
      <c r="F190" s="9" t="str">
        <v/>
      </c>
      <c r="G190" s="39" t="str">
        <v/>
      </c>
      <c r="H190" s="69" t="e">
        <v>#REF!</v>
      </c>
      <c r="J190" s="13"/>
    </row>
    <row r="191" spans="1:10" ht="14.45" hidden="1">
      <c r="A191" s="8" t="str">
        <v>Rose Dale’s Organic Farm</v>
      </c>
      <c r="B191" s="49" t="str">
        <v/>
      </c>
      <c r="C191" s="49" t="str">
        <v/>
      </c>
      <c r="D191" s="49" t="str">
        <v/>
      </c>
      <c r="E191" s="52" t="str">
        <v/>
      </c>
      <c r="F191" s="9" t="str">
        <v/>
      </c>
      <c r="G191" s="39" t="str">
        <v/>
      </c>
      <c r="H191" s="69" t="e">
        <v>#REF!</v>
      </c>
      <c r="J191" s="13"/>
    </row>
    <row r="192" spans="1:10" ht="14.45" hidden="1">
      <c r="A192" s="8" t="str">
        <v>Rose Dale’s Organic Farm</v>
      </c>
      <c r="B192" s="49" t="str">
        <v/>
      </c>
      <c r="C192" s="49" t="str">
        <v/>
      </c>
      <c r="D192" s="49" t="str">
        <v/>
      </c>
      <c r="E192" s="52" t="str">
        <v/>
      </c>
      <c r="F192" s="9" t="str">
        <v/>
      </c>
      <c r="G192" s="39" t="str">
        <v/>
      </c>
      <c r="H192" s="69" t="e">
        <v>#REF!</v>
      </c>
      <c r="J192" s="13"/>
    </row>
    <row r="193" spans="1:10" ht="14.45" hidden="1">
      <c r="A193" s="8" t="str">
        <v>Rose Dale’s Organic Farm</v>
      </c>
      <c r="B193" s="49" t="str">
        <v/>
      </c>
      <c r="C193" s="49" t="str">
        <v/>
      </c>
      <c r="D193" s="49" t="str">
        <v/>
      </c>
      <c r="E193" s="52" t="str">
        <v/>
      </c>
      <c r="F193" s="9" t="str">
        <v/>
      </c>
      <c r="G193" s="39" t="str">
        <v/>
      </c>
      <c r="H193" s="69" t="e">
        <v>#REF!</v>
      </c>
      <c r="J193" s="13"/>
    </row>
    <row r="194" spans="1:10" ht="14.45" hidden="1">
      <c r="A194" s="8" t="str">
        <v>Rose Dale’s Organic Farm</v>
      </c>
      <c r="B194" s="49" t="str">
        <v/>
      </c>
      <c r="C194" s="49" t="str">
        <v/>
      </c>
      <c r="D194" s="49" t="str">
        <v/>
      </c>
      <c r="E194" s="52" t="str">
        <v/>
      </c>
      <c r="F194" s="9" t="str">
        <v/>
      </c>
      <c r="G194" s="39" t="str">
        <v/>
      </c>
      <c r="H194" s="69" t="e">
        <v>#REF!</v>
      </c>
      <c r="J194" s="13"/>
    </row>
    <row r="195" spans="1:10" ht="14.45" hidden="1">
      <c r="A195" s="8" t="str">
        <v>Rose Dale’s Organic Farm</v>
      </c>
      <c r="B195" s="49" t="str">
        <v/>
      </c>
      <c r="C195" s="49" t="str">
        <v/>
      </c>
      <c r="D195" s="49" t="str">
        <v/>
      </c>
      <c r="E195" s="52" t="str">
        <v/>
      </c>
      <c r="F195" s="9" t="str">
        <v/>
      </c>
      <c r="G195" s="39" t="str">
        <v/>
      </c>
      <c r="H195" s="69" t="e">
        <v>#REF!</v>
      </c>
      <c r="J195" s="13"/>
    </row>
    <row r="196" spans="1:10" ht="14.45" hidden="1">
      <c r="A196" s="8" t="str">
        <v>Rose Dale’s Organic Farm</v>
      </c>
      <c r="B196" s="49" t="str">
        <v/>
      </c>
      <c r="C196" s="49" t="str">
        <v/>
      </c>
      <c r="D196" s="49" t="str">
        <v/>
      </c>
      <c r="E196" s="52" t="str">
        <v/>
      </c>
      <c r="F196" s="9" t="str">
        <v/>
      </c>
      <c r="G196" s="39" t="str">
        <v/>
      </c>
      <c r="H196" s="69" t="e">
        <v>#REF!</v>
      </c>
      <c r="J196" s="13"/>
    </row>
    <row r="197" spans="1:10" ht="14.45" hidden="1">
      <c r="A197" s="8" t="str">
        <v>Rose Dale’s Organic Farm</v>
      </c>
      <c r="B197" s="49" t="str">
        <v/>
      </c>
      <c r="C197" s="49" t="str">
        <v/>
      </c>
      <c r="D197" s="49" t="str">
        <v/>
      </c>
      <c r="E197" s="52" t="str">
        <v/>
      </c>
      <c r="F197" s="9" t="str">
        <v/>
      </c>
      <c r="G197" s="39" t="str">
        <v/>
      </c>
      <c r="H197" s="69" t="e">
        <v>#REF!</v>
      </c>
      <c r="J197" s="13"/>
    </row>
    <row r="198" spans="1:10" ht="14.45" hidden="1">
      <c r="A198" s="8" t="str">
        <v>Rose Dale’s Organic Farm</v>
      </c>
      <c r="B198" s="49" t="str">
        <v/>
      </c>
      <c r="C198" s="49" t="str">
        <v/>
      </c>
      <c r="D198" s="49" t="str">
        <v/>
      </c>
      <c r="E198" s="52" t="str">
        <v/>
      </c>
      <c r="F198" s="9" t="str">
        <v/>
      </c>
      <c r="G198" s="39" t="str">
        <v/>
      </c>
      <c r="H198" s="69" t="e">
        <v>#REF!</v>
      </c>
      <c r="J198" s="13"/>
    </row>
    <row r="199" spans="1:10" ht="14.45" hidden="1">
      <c r="A199" s="8" t="str">
        <v>Rose Dale’s Organic Farm</v>
      </c>
      <c r="B199" s="49" t="str">
        <v/>
      </c>
      <c r="C199" s="49" t="str">
        <v/>
      </c>
      <c r="D199" s="49" t="str">
        <v/>
      </c>
      <c r="E199" s="52" t="str">
        <v/>
      </c>
      <c r="F199" s="9" t="str">
        <v/>
      </c>
      <c r="G199" s="39" t="str">
        <v/>
      </c>
      <c r="H199" s="69" t="e">
        <v>#REF!</v>
      </c>
      <c r="J199" s="13"/>
    </row>
    <row r="200" spans="1:10" ht="14.45" hidden="1">
      <c r="A200" s="8" t="str">
        <v>Rose Dale’s Organic Farm</v>
      </c>
      <c r="B200" s="49" t="str">
        <v/>
      </c>
      <c r="C200" s="49" t="str">
        <v/>
      </c>
      <c r="D200" s="49" t="str">
        <v/>
      </c>
      <c r="E200" s="52" t="str">
        <v/>
      </c>
      <c r="F200" s="9" t="str">
        <v/>
      </c>
      <c r="G200" s="39" t="str">
        <v/>
      </c>
      <c r="H200" s="69" t="e">
        <v>#REF!</v>
      </c>
      <c r="J200" s="13"/>
    </row>
    <row r="201" spans="1:10" ht="14.45" hidden="1">
      <c r="A201" s="8" t="str">
        <v>Rose Dale’s Organic Farm</v>
      </c>
      <c r="B201" s="49" t="str">
        <v/>
      </c>
      <c r="C201" s="49" t="str">
        <v/>
      </c>
      <c r="D201" s="49" t="str">
        <v/>
      </c>
      <c r="E201" s="52" t="str">
        <v/>
      </c>
      <c r="F201" s="9" t="str">
        <v/>
      </c>
      <c r="G201" s="39" t="str">
        <v/>
      </c>
      <c r="H201" s="69" t="e">
        <v>#REF!</v>
      </c>
      <c r="J201" s="13"/>
    </row>
    <row r="202" spans="1:10" ht="14.45" hidden="1">
      <c r="A202" s="8" t="str">
        <v>Rose Dale’s Organic Farm</v>
      </c>
      <c r="B202" s="49" t="str">
        <v/>
      </c>
      <c r="C202" s="49" t="str">
        <v/>
      </c>
      <c r="D202" s="49" t="str">
        <v/>
      </c>
      <c r="E202" s="52" t="str">
        <v/>
      </c>
      <c r="F202" s="9" t="str">
        <v/>
      </c>
      <c r="G202" s="39" t="str">
        <v/>
      </c>
      <c r="H202" s="69" t="e">
        <v>#REF!</v>
      </c>
      <c r="J202" s="13"/>
    </row>
    <row r="203" spans="1:10" ht="14.45" hidden="1">
      <c r="A203" s="8" t="str">
        <v>Rose Dale’s Organic Farm</v>
      </c>
      <c r="B203" s="49" t="str">
        <v/>
      </c>
      <c r="C203" s="49" t="str">
        <v/>
      </c>
      <c r="D203" s="49" t="str">
        <v/>
      </c>
      <c r="E203" s="52" t="str">
        <v/>
      </c>
      <c r="F203" s="9" t="str">
        <v/>
      </c>
      <c r="G203" s="39" t="str">
        <v/>
      </c>
      <c r="H203" s="69" t="e">
        <v>#REF!</v>
      </c>
      <c r="J203" s="13"/>
    </row>
    <row r="204" spans="1:10" ht="14.45" hidden="1">
      <c r="A204" s="8" t="str">
        <v>Rose Dale’s Organic Farm</v>
      </c>
      <c r="B204" s="49" t="str">
        <v/>
      </c>
      <c r="C204" s="49" t="str">
        <v/>
      </c>
      <c r="D204" s="49" t="str">
        <v/>
      </c>
      <c r="E204" s="52" t="str">
        <v/>
      </c>
      <c r="F204" s="9" t="str">
        <v/>
      </c>
      <c r="G204" s="39" t="str">
        <v/>
      </c>
      <c r="H204" s="69" t="e">
        <v>#REF!</v>
      </c>
      <c r="J204" s="13"/>
    </row>
    <row r="205" spans="1:10" ht="14.45" hidden="1">
      <c r="A205" s="8" t="str">
        <v>Rose Dale’s Organic Farm</v>
      </c>
      <c r="B205" s="49" t="str">
        <v/>
      </c>
      <c r="C205" s="49" t="str">
        <v/>
      </c>
      <c r="D205" s="49" t="str">
        <v/>
      </c>
      <c r="E205" s="52" t="str">
        <v/>
      </c>
      <c r="F205" s="9" t="str">
        <v/>
      </c>
      <c r="G205" s="39" t="str">
        <v/>
      </c>
      <c r="H205" s="69" t="e">
        <v>#REF!</v>
      </c>
      <c r="J205" s="13"/>
    </row>
    <row r="206" spans="1:10" ht="14.45" hidden="1">
      <c r="A206" s="8" t="str">
        <v>Rose Dale’s Organic Farm</v>
      </c>
      <c r="B206" s="49" t="str">
        <v/>
      </c>
      <c r="C206" s="49" t="str">
        <v/>
      </c>
      <c r="D206" s="49" t="str">
        <v/>
      </c>
      <c r="E206" s="52" t="str">
        <v/>
      </c>
      <c r="F206" s="9" t="str">
        <v/>
      </c>
      <c r="G206" s="39" t="str">
        <v/>
      </c>
      <c r="H206" s="69" t="e">
        <v>#REF!</v>
      </c>
      <c r="J206" s="13"/>
    </row>
    <row r="207" spans="1:10" ht="14.45" hidden="1">
      <c r="A207" s="8" t="str">
        <v>Rose Dale’s Organic Farm</v>
      </c>
      <c r="B207" s="49" t="str">
        <v/>
      </c>
      <c r="C207" s="49" t="str">
        <v/>
      </c>
      <c r="D207" s="49" t="str">
        <v/>
      </c>
      <c r="E207" s="52" t="str">
        <v/>
      </c>
      <c r="F207" s="9" t="str">
        <v/>
      </c>
      <c r="G207" s="39" t="str">
        <v/>
      </c>
      <c r="H207" s="69" t="e">
        <v>#REF!</v>
      </c>
      <c r="J207" s="13"/>
    </row>
    <row r="208" spans="1:10" ht="14.45" hidden="1">
      <c r="A208" s="8" t="str">
        <v>Rose Dale’s Organic Farm</v>
      </c>
      <c r="B208" s="49" t="str">
        <v/>
      </c>
      <c r="C208" s="49" t="str">
        <v/>
      </c>
      <c r="D208" s="49" t="str">
        <v/>
      </c>
      <c r="E208" s="52" t="str">
        <v/>
      </c>
      <c r="F208" s="9" t="str">
        <v/>
      </c>
      <c r="G208" s="39" t="str">
        <v/>
      </c>
      <c r="H208" s="69" t="e">
        <v>#REF!</v>
      </c>
      <c r="J208" s="13"/>
    </row>
    <row r="209" spans="1:10" ht="14.45" hidden="1">
      <c r="A209" s="8" t="str">
        <v>Sandy Lane Organics</v>
      </c>
      <c r="B209" s="49" t="str">
        <v/>
      </c>
      <c r="C209" s="49" t="str">
        <v/>
      </c>
      <c r="D209" s="49" t="str">
        <v/>
      </c>
      <c r="E209" s="52" t="str">
        <v/>
      </c>
      <c r="F209" s="9" t="str">
        <v/>
      </c>
      <c r="G209" s="39" t="str">
        <v/>
      </c>
      <c r="H209" s="69" t="e">
        <v>#REF!</v>
      </c>
      <c r="J209" s="13"/>
    </row>
    <row r="210" spans="1:10" ht="14.45" hidden="1">
      <c r="A210" s="8" t="str">
        <v>Sandy Lane Organics</v>
      </c>
      <c r="B210" s="49" t="str">
        <v/>
      </c>
      <c r="C210" s="49" t="str">
        <v/>
      </c>
      <c r="D210" s="49" t="str">
        <v/>
      </c>
      <c r="E210" s="52" t="str">
        <v/>
      </c>
      <c r="F210" s="9" t="str">
        <v/>
      </c>
      <c r="G210" s="39" t="str">
        <v/>
      </c>
      <c r="H210" s="69" t="e">
        <v>#REF!</v>
      </c>
      <c r="J210" s="13"/>
    </row>
    <row r="211" spans="1:10" ht="14.45" hidden="1">
      <c r="A211" s="8" t="str">
        <v>Sandy Lane Organics</v>
      </c>
      <c r="B211" s="49" t="str">
        <v/>
      </c>
      <c r="C211" s="49" t="str">
        <v/>
      </c>
      <c r="D211" s="49" t="str">
        <v/>
      </c>
      <c r="E211" s="52" t="str">
        <v/>
      </c>
      <c r="F211" s="9" t="str">
        <v/>
      </c>
      <c r="G211" s="39" t="str">
        <v/>
      </c>
      <c r="H211" s="69" t="e">
        <v>#REF!</v>
      </c>
      <c r="J211" s="11"/>
    </row>
    <row r="212" spans="1:10" ht="14.45" hidden="1">
      <c r="A212" s="8" t="str">
        <v>Sandy Lane Organics</v>
      </c>
      <c r="B212" s="49" t="str">
        <v/>
      </c>
      <c r="C212" s="49" t="str">
        <v/>
      </c>
      <c r="D212" s="49" t="str">
        <v/>
      </c>
      <c r="E212" s="52" t="str">
        <v/>
      </c>
      <c r="F212" s="9" t="str">
        <v/>
      </c>
      <c r="G212" s="39" t="str">
        <v/>
      </c>
      <c r="H212" s="69" t="e">
        <v>#REF!</v>
      </c>
      <c r="J212" s="13"/>
    </row>
    <row r="213" spans="1:10" ht="14.45" hidden="1">
      <c r="A213" s="8" t="str">
        <v>Sandy Lane Organics</v>
      </c>
      <c r="B213" s="49" t="str">
        <v/>
      </c>
      <c r="C213" s="49" t="str">
        <v/>
      </c>
      <c r="D213" s="49" t="str">
        <v/>
      </c>
      <c r="E213" s="52" t="str">
        <v/>
      </c>
      <c r="F213" s="9" t="str">
        <v/>
      </c>
      <c r="G213" s="39" t="str">
        <v/>
      </c>
      <c r="H213" s="69" t="e">
        <v>#REF!</v>
      </c>
      <c r="J213" s="13"/>
    </row>
    <row r="214" spans="1:10" ht="14.45" hidden="1">
      <c r="A214" s="8" t="str">
        <v>Sandy Lane Organics</v>
      </c>
      <c r="B214" s="49" t="str">
        <v/>
      </c>
      <c r="C214" s="49" t="str">
        <v/>
      </c>
      <c r="D214" s="49" t="str">
        <v/>
      </c>
      <c r="E214" s="52" t="str">
        <v/>
      </c>
      <c r="F214" s="9" t="str">
        <v/>
      </c>
      <c r="G214" s="39" t="str">
        <v/>
      </c>
      <c r="H214" s="69" t="e">
        <v>#REF!</v>
      </c>
      <c r="J214" s="13"/>
    </row>
    <row r="215" spans="1:10" ht="14.45" hidden="1">
      <c r="A215" s="8" t="str">
        <v>Sandy Lane Organics</v>
      </c>
      <c r="B215" s="49" t="str">
        <v/>
      </c>
      <c r="C215" s="49" t="str">
        <v/>
      </c>
      <c r="D215" s="49" t="str">
        <v/>
      </c>
      <c r="E215" s="52" t="str">
        <v/>
      </c>
      <c r="F215" s="9" t="str">
        <v/>
      </c>
      <c r="G215" s="39" t="str">
        <v/>
      </c>
      <c r="H215" s="69" t="e">
        <v>#REF!</v>
      </c>
      <c r="J215" s="13"/>
    </row>
    <row r="216" spans="1:10" ht="14.45" hidden="1">
      <c r="A216" s="8" t="str">
        <v>Sandy Lane Organics</v>
      </c>
      <c r="B216" s="49" t="str">
        <v/>
      </c>
      <c r="C216" s="49" t="str">
        <v/>
      </c>
      <c r="D216" s="49" t="str">
        <v/>
      </c>
      <c r="E216" s="52" t="str">
        <v/>
      </c>
      <c r="F216" s="9" t="str">
        <v/>
      </c>
      <c r="G216" s="39" t="str">
        <v/>
      </c>
      <c r="H216" s="69" t="e">
        <v>#REF!</v>
      </c>
      <c r="J216" s="13"/>
    </row>
    <row r="217" spans="1:10" ht="14.45" hidden="1">
      <c r="A217" s="8" t="str">
        <v>Sandy Lane Organics</v>
      </c>
      <c r="B217" s="49" t="str">
        <v/>
      </c>
      <c r="C217" s="49" t="str">
        <v/>
      </c>
      <c r="D217" s="49" t="str">
        <v/>
      </c>
      <c r="E217" s="52" t="str">
        <v/>
      </c>
      <c r="F217" s="9" t="str">
        <v/>
      </c>
      <c r="G217" s="39" t="str">
        <v/>
      </c>
      <c r="H217" s="69" t="e">
        <v>#REF!</v>
      </c>
      <c r="J217" s="13"/>
    </row>
    <row r="218" spans="1:10" ht="14.45" hidden="1">
      <c r="A218" s="8" t="str">
        <v>Sandy Lane Organics</v>
      </c>
      <c r="B218" s="49" t="str">
        <v/>
      </c>
      <c r="C218" s="49" t="str">
        <v/>
      </c>
      <c r="D218" s="49" t="str">
        <v/>
      </c>
      <c r="E218" s="52" t="str">
        <v/>
      </c>
      <c r="F218" s="9" t="str">
        <v/>
      </c>
      <c r="G218" s="39" t="str">
        <v/>
      </c>
      <c r="H218" s="69" t="e">
        <v>#REF!</v>
      </c>
      <c r="J218" s="13"/>
    </row>
    <row r="219" spans="1:10" ht="14.45" hidden="1">
      <c r="A219" s="8" t="str">
        <v>Sandy Lane Organics</v>
      </c>
      <c r="B219" s="49" t="str">
        <v/>
      </c>
      <c r="C219" s="49" t="str">
        <v/>
      </c>
      <c r="D219" s="49" t="str">
        <v/>
      </c>
      <c r="E219" s="52" t="str">
        <v/>
      </c>
      <c r="F219" s="9" t="str">
        <v/>
      </c>
      <c r="G219" s="39" t="str">
        <v/>
      </c>
      <c r="H219" s="69" t="e">
        <v>#REF!</v>
      </c>
      <c r="J219" s="13"/>
    </row>
    <row r="220" spans="1:10" ht="14.45" hidden="1">
      <c r="A220" s="8" t="str">
        <v>Sandy Lane Organics</v>
      </c>
      <c r="B220" s="49" t="str">
        <v/>
      </c>
      <c r="C220" s="49" t="str">
        <v/>
      </c>
      <c r="D220" s="49" t="str">
        <v/>
      </c>
      <c r="E220" s="52" t="str">
        <v/>
      </c>
      <c r="F220" s="9" t="str">
        <v/>
      </c>
      <c r="G220" s="39" t="str">
        <v/>
      </c>
      <c r="H220" s="69" t="e">
        <v>#REF!</v>
      </c>
      <c r="J220" s="13"/>
    </row>
    <row r="221" spans="1:10" ht="14.45" hidden="1">
      <c r="A221" s="8" t="str">
        <v>Sandy Lane Organics</v>
      </c>
      <c r="B221" s="49" t="str">
        <v/>
      </c>
      <c r="C221" s="49" t="str">
        <v/>
      </c>
      <c r="D221" s="49" t="str">
        <v/>
      </c>
      <c r="E221" s="52" t="str">
        <v/>
      </c>
      <c r="F221" s="9" t="str">
        <v/>
      </c>
      <c r="G221" s="39" t="str">
        <v/>
      </c>
      <c r="H221" s="69" t="e">
        <v>#REF!</v>
      </c>
      <c r="J221" s="13"/>
    </row>
    <row r="222" spans="1:10" ht="14.45" hidden="1">
      <c r="A222" s="8" t="str">
        <v>Sandy Lane Organics</v>
      </c>
      <c r="B222" s="49" t="str">
        <v/>
      </c>
      <c r="C222" s="49" t="str">
        <v/>
      </c>
      <c r="D222" s="49" t="str">
        <v/>
      </c>
      <c r="E222" s="52" t="str">
        <v/>
      </c>
      <c r="F222" s="9" t="str">
        <v/>
      </c>
      <c r="G222" s="39" t="str">
        <v/>
      </c>
      <c r="H222" s="69" t="e">
        <v>#REF!</v>
      </c>
      <c r="J222" s="13"/>
    </row>
    <row r="223" spans="1:10" ht="14.45" hidden="1">
      <c r="A223" s="8" t="str">
        <v>Sandy Lane Organics</v>
      </c>
      <c r="B223" s="49" t="str">
        <v/>
      </c>
      <c r="C223" s="49" t="str">
        <v/>
      </c>
      <c r="D223" s="49" t="str">
        <v/>
      </c>
      <c r="E223" s="52" t="str">
        <v/>
      </c>
      <c r="F223" s="9" t="str">
        <v/>
      </c>
      <c r="G223" s="39" t="str">
        <v/>
      </c>
      <c r="H223" s="69" t="e">
        <v>#REF!</v>
      </c>
      <c r="J223" s="13"/>
    </row>
    <row r="224" spans="1:10" ht="14.45" hidden="1">
      <c r="A224" s="8" t="str">
        <v>Sandy Lane Organics</v>
      </c>
      <c r="B224" s="49" t="str">
        <v/>
      </c>
      <c r="C224" s="49" t="str">
        <v/>
      </c>
      <c r="D224" s="49" t="str">
        <v/>
      </c>
      <c r="E224" s="52" t="str">
        <v/>
      </c>
      <c r="F224" s="9" t="str">
        <v/>
      </c>
      <c r="G224" s="39" t="str">
        <v/>
      </c>
      <c r="H224" s="69" t="e">
        <v>#REF!</v>
      </c>
      <c r="J224" s="13"/>
    </row>
    <row r="225" spans="1:10" ht="14.45" hidden="1">
      <c r="A225" s="8" t="str">
        <v>Sandy Lane Organics</v>
      </c>
      <c r="B225" s="49" t="str">
        <v/>
      </c>
      <c r="C225" s="49" t="str">
        <v/>
      </c>
      <c r="D225" s="49" t="str">
        <v/>
      </c>
      <c r="E225" s="52" t="str">
        <v/>
      </c>
      <c r="F225" s="9" t="str">
        <v/>
      </c>
      <c r="G225" s="39" t="str">
        <v/>
      </c>
      <c r="H225" s="69" t="e">
        <v>#REF!</v>
      </c>
      <c r="J225" s="13"/>
    </row>
    <row r="226" spans="1:10" ht="14.45" hidden="1">
      <c r="A226" s="8" t="str">
        <v>Sandy Lane Organics</v>
      </c>
      <c r="B226" s="49" t="str">
        <v/>
      </c>
      <c r="C226" s="49" t="str">
        <v/>
      </c>
      <c r="D226" s="49" t="str">
        <v/>
      </c>
      <c r="E226" s="52" t="str">
        <v/>
      </c>
      <c r="F226" s="9" t="str">
        <v/>
      </c>
      <c r="G226" s="39" t="str">
        <v/>
      </c>
      <c r="H226" s="69" t="e">
        <v>#REF!</v>
      </c>
      <c r="J226" s="13"/>
    </row>
    <row r="227" spans="1:10" ht="14.45" hidden="1">
      <c r="A227" s="8" t="str">
        <v>Sandy Lane Organics</v>
      </c>
      <c r="B227" s="49" t="str">
        <v/>
      </c>
      <c r="C227" s="49" t="str">
        <v/>
      </c>
      <c r="D227" s="49" t="str">
        <v/>
      </c>
      <c r="E227" s="52" t="str">
        <v/>
      </c>
      <c r="F227" s="9" t="str">
        <v/>
      </c>
      <c r="G227" s="39" t="str">
        <v/>
      </c>
      <c r="H227" s="69" t="e">
        <v>#REF!</v>
      </c>
      <c r="J227" s="11"/>
    </row>
    <row r="228" spans="1:10" ht="14.45" hidden="1">
      <c r="A228" s="8" t="str">
        <v>Sandy Lane Organics</v>
      </c>
      <c r="B228" s="49" t="str">
        <v/>
      </c>
      <c r="C228" s="49" t="str">
        <v/>
      </c>
      <c r="D228" s="49" t="str">
        <v/>
      </c>
      <c r="E228" s="52" t="str">
        <v/>
      </c>
      <c r="F228" s="9" t="str">
        <v/>
      </c>
      <c r="G228" s="39" t="str">
        <v/>
      </c>
      <c r="H228" s="69" t="e">
        <v>#REF!</v>
      </c>
      <c r="J228" s="13"/>
    </row>
    <row r="229" spans="1:10" ht="14.45" hidden="1">
      <c r="A229" s="8" t="str">
        <v>Sandy Lane Organics</v>
      </c>
      <c r="B229" s="49" t="str">
        <v/>
      </c>
      <c r="C229" s="49" t="str">
        <v/>
      </c>
      <c r="D229" s="49" t="str">
        <v/>
      </c>
      <c r="E229" s="52" t="str">
        <v/>
      </c>
      <c r="F229" s="9" t="str">
        <v/>
      </c>
      <c r="G229" s="39" t="str">
        <v/>
      </c>
      <c r="H229" s="69" t="e">
        <v>#REF!</v>
      </c>
      <c r="J229" s="13"/>
    </row>
    <row r="230" spans="1:10" ht="14.45" hidden="1">
      <c r="A230" s="8" t="str">
        <v>Sandy Lane Organics</v>
      </c>
      <c r="B230" s="49" t="str">
        <v/>
      </c>
      <c r="C230" s="49" t="str">
        <v/>
      </c>
      <c r="D230" s="49" t="str">
        <v/>
      </c>
      <c r="E230" s="52" t="str">
        <v/>
      </c>
      <c r="F230" s="9" t="str">
        <v/>
      </c>
      <c r="G230" s="39" t="str">
        <v/>
      </c>
      <c r="H230" s="69" t="e">
        <v>#REF!</v>
      </c>
      <c r="J230" s="13"/>
    </row>
    <row r="231" spans="1:10" ht="14.45" hidden="1">
      <c r="A231" s="8" t="str">
        <v>Sandy Lane Organics</v>
      </c>
      <c r="B231" s="49" t="str">
        <v/>
      </c>
      <c r="C231" s="49" t="str">
        <v/>
      </c>
      <c r="D231" s="49" t="str">
        <v/>
      </c>
      <c r="E231" s="52" t="str">
        <v/>
      </c>
      <c r="F231" s="9" t="str">
        <v/>
      </c>
      <c r="G231" s="39" t="str">
        <v/>
      </c>
      <c r="H231" s="69" t="e">
        <v>#REF!</v>
      </c>
      <c r="J231" s="13"/>
    </row>
    <row r="232" spans="1:10" ht="14.45" hidden="1">
      <c r="A232" s="8" t="str">
        <v>Sandy Lane Organics</v>
      </c>
      <c r="B232" s="49" t="str">
        <v/>
      </c>
      <c r="C232" s="49" t="str">
        <v/>
      </c>
      <c r="D232" s="49" t="str">
        <v/>
      </c>
      <c r="E232" s="52" t="str">
        <v/>
      </c>
      <c r="F232" s="9" t="str">
        <v/>
      </c>
      <c r="G232" s="39" t="str">
        <v/>
      </c>
      <c r="H232" s="69" t="e">
        <v>#REF!</v>
      </c>
      <c r="J232" s="13"/>
    </row>
    <row r="233" spans="1:10" ht="14.45" hidden="1">
      <c r="A233" s="8" t="str">
        <v>Sandy Lane Organics</v>
      </c>
      <c r="B233" s="49" t="str">
        <v/>
      </c>
      <c r="C233" s="49" t="str">
        <v/>
      </c>
      <c r="D233" s="49" t="str">
        <v/>
      </c>
      <c r="E233" s="52" t="str">
        <v/>
      </c>
      <c r="F233" s="9" t="str">
        <v/>
      </c>
      <c r="G233" s="39" t="str">
        <v/>
      </c>
      <c r="H233" s="69" t="e">
        <v>#REF!</v>
      </c>
      <c r="J233" s="13"/>
    </row>
    <row r="234" spans="1:10" ht="14.45" hidden="1">
      <c r="A234" s="8" t="str">
        <v>The Market Garden</v>
      </c>
      <c r="B234" s="49" t="str">
        <v/>
      </c>
      <c r="C234" s="49" t="str">
        <v/>
      </c>
      <c r="D234" s="49" t="str">
        <v/>
      </c>
      <c r="E234" s="52" t="str">
        <v/>
      </c>
      <c r="F234" s="9" t="str">
        <v/>
      </c>
      <c r="G234" s="39" t="str">
        <v/>
      </c>
      <c r="H234" s="69" t="e">
        <v>#N/A</v>
      </c>
      <c r="J234" s="13"/>
    </row>
    <row r="235" spans="1:10" ht="14.45" hidden="1">
      <c r="A235" s="8" t="str">
        <v>The Market Garden</v>
      </c>
      <c r="B235" s="49" t="str">
        <v/>
      </c>
      <c r="C235" s="49" t="str">
        <v/>
      </c>
      <c r="D235" s="49" t="str">
        <v/>
      </c>
      <c r="E235" s="52" t="str">
        <v/>
      </c>
      <c r="F235" s="9" t="str">
        <v/>
      </c>
      <c r="G235" s="39" t="str">
        <v/>
      </c>
      <c r="H235" s="69" t="e">
        <v>#N/A</v>
      </c>
      <c r="J235" s="13"/>
    </row>
    <row r="236" spans="1:10" ht="14.45" hidden="1">
      <c r="A236" s="8" t="str">
        <v>The Market Garden</v>
      </c>
      <c r="B236" s="49" t="str">
        <v/>
      </c>
      <c r="C236" s="49" t="str">
        <v/>
      </c>
      <c r="D236" s="49" t="str">
        <v/>
      </c>
      <c r="E236" s="52" t="str">
        <v/>
      </c>
      <c r="F236" s="9" t="str">
        <v/>
      </c>
      <c r="G236" s="39" t="str">
        <v/>
      </c>
      <c r="H236" s="69" t="e">
        <v>#N/A</v>
      </c>
      <c r="J236" s="13"/>
    </row>
    <row r="237" spans="1:10" ht="14.45" hidden="1">
      <c r="A237" s="8" t="str">
        <v>The Market Garden</v>
      </c>
      <c r="B237" s="49" t="str">
        <v/>
      </c>
      <c r="C237" s="49" t="str">
        <v/>
      </c>
      <c r="D237" s="49" t="str">
        <v/>
      </c>
      <c r="E237" s="52" t="str">
        <v/>
      </c>
      <c r="F237" s="9" t="str">
        <v/>
      </c>
      <c r="G237" s="39" t="str">
        <v/>
      </c>
      <c r="H237" s="69" t="e">
        <v>#N/A</v>
      </c>
      <c r="J237" s="13"/>
    </row>
    <row r="238" spans="1:10" ht="14.45" hidden="1">
      <c r="A238" s="8" t="str">
        <v>The Market Garden</v>
      </c>
      <c r="B238" s="49" t="str">
        <v/>
      </c>
      <c r="C238" s="49" t="str">
        <v/>
      </c>
      <c r="D238" s="49" t="str">
        <v/>
      </c>
      <c r="E238" s="52" t="str">
        <v/>
      </c>
      <c r="F238" s="9" t="str">
        <v/>
      </c>
      <c r="G238" s="39" t="str">
        <v/>
      </c>
      <c r="H238" s="69" t="e">
        <v>#N/A</v>
      </c>
      <c r="J238" s="13"/>
    </row>
    <row r="239" spans="1:10" ht="14.45" hidden="1">
      <c r="A239" s="8" t="str">
        <v>The Market Garden</v>
      </c>
      <c r="B239" s="49" t="str">
        <v/>
      </c>
      <c r="C239" s="49" t="str">
        <v/>
      </c>
      <c r="D239" s="49" t="str">
        <v/>
      </c>
      <c r="E239" s="52" t="str">
        <v/>
      </c>
      <c r="F239" s="9" t="str">
        <v/>
      </c>
      <c r="G239" s="39" t="str">
        <v/>
      </c>
      <c r="H239" s="69" t="e">
        <v>#N/A</v>
      </c>
      <c r="J239" s="13"/>
    </row>
    <row r="240" spans="1:10" ht="14.45" hidden="1">
      <c r="A240" s="8" t="str">
        <v>The Market Garden</v>
      </c>
      <c r="B240" s="49" t="str">
        <v/>
      </c>
      <c r="C240" s="49" t="str">
        <v/>
      </c>
      <c r="D240" s="49" t="str">
        <v/>
      </c>
      <c r="E240" s="52" t="str">
        <v/>
      </c>
      <c r="F240" s="9" t="str">
        <v/>
      </c>
      <c r="G240" s="39" t="str">
        <v/>
      </c>
      <c r="H240" s="69" t="e">
        <v>#N/A</v>
      </c>
      <c r="J240" s="13"/>
    </row>
    <row r="241" spans="1:10" ht="14.45" hidden="1">
      <c r="A241" s="8" t="str">
        <v>The Market Garden</v>
      </c>
      <c r="B241" s="49" t="str">
        <v/>
      </c>
      <c r="C241" s="49" t="str">
        <v/>
      </c>
      <c r="D241" s="49" t="str">
        <v/>
      </c>
      <c r="E241" s="52" t="str">
        <v/>
      </c>
      <c r="F241" s="9" t="str">
        <v/>
      </c>
      <c r="G241" s="39" t="str">
        <v/>
      </c>
      <c r="H241" s="69" t="e">
        <v>#N/A</v>
      </c>
      <c r="J241" s="13"/>
    </row>
    <row r="242" spans="1:10" ht="14.45" hidden="1">
      <c r="A242" s="8" t="str">
        <v>The Market Garden</v>
      </c>
      <c r="B242" s="49" t="str">
        <v/>
      </c>
      <c r="C242" s="49" t="str">
        <v/>
      </c>
      <c r="D242" s="49" t="str">
        <v/>
      </c>
      <c r="E242" s="52" t="str">
        <v/>
      </c>
      <c r="F242" s="9" t="str">
        <v/>
      </c>
      <c r="G242" s="39" t="str">
        <v/>
      </c>
      <c r="H242" s="69" t="e">
        <v>#N/A</v>
      </c>
      <c r="J242" s="13"/>
    </row>
    <row r="243" spans="1:10" ht="14.45" hidden="1">
      <c r="A243" s="8" t="str">
        <v>The Market Garden</v>
      </c>
      <c r="B243" s="49" t="str">
        <v/>
      </c>
      <c r="C243" s="49" t="str">
        <v/>
      </c>
      <c r="D243" s="49" t="str">
        <v/>
      </c>
      <c r="E243" s="52" t="str">
        <v/>
      </c>
      <c r="F243" s="9" t="str">
        <v/>
      </c>
      <c r="G243" s="39" t="str">
        <v/>
      </c>
      <c r="H243" s="69" t="e">
        <v>#N/A</v>
      </c>
      <c r="J243" s="11"/>
    </row>
    <row r="244" spans="1:10" ht="14.45" hidden="1">
      <c r="A244" s="8" t="str">
        <v>The Market Garden</v>
      </c>
      <c r="B244" s="49" t="str">
        <v/>
      </c>
      <c r="C244" s="49" t="str">
        <v/>
      </c>
      <c r="D244" s="49" t="str">
        <v/>
      </c>
      <c r="E244" s="52" t="str">
        <v/>
      </c>
      <c r="F244" s="9" t="str">
        <v/>
      </c>
      <c r="G244" s="39" t="str">
        <v/>
      </c>
      <c r="H244" s="69" t="e">
        <v>#N/A</v>
      </c>
      <c r="J244" s="13"/>
    </row>
    <row r="245" spans="1:10" ht="14.45" hidden="1">
      <c r="A245" s="8" t="str">
        <v>The Market Garden</v>
      </c>
      <c r="B245" s="49" t="str">
        <v/>
      </c>
      <c r="C245" s="49" t="str">
        <v/>
      </c>
      <c r="D245" s="49" t="str">
        <v/>
      </c>
      <c r="E245" s="52" t="str">
        <v/>
      </c>
      <c r="F245" s="9" t="str">
        <v/>
      </c>
      <c r="G245" s="39" t="str">
        <v/>
      </c>
      <c r="H245" s="69" t="e">
        <v>#N/A</v>
      </c>
      <c r="J245" s="13"/>
    </row>
    <row r="246" spans="1:10" ht="14.45" hidden="1">
      <c r="A246" s="8" t="str">
        <v>The Market Garden</v>
      </c>
      <c r="B246" s="49" t="str">
        <v/>
      </c>
      <c r="C246" s="49" t="str">
        <v/>
      </c>
      <c r="D246" s="49" t="str">
        <v/>
      </c>
      <c r="E246" s="52" t="str">
        <v/>
      </c>
      <c r="F246" s="9" t="str">
        <v/>
      </c>
      <c r="G246" s="39" t="str">
        <v/>
      </c>
      <c r="H246" s="69" t="e">
        <v>#N/A</v>
      </c>
      <c r="J246" s="13"/>
    </row>
    <row r="247" spans="1:10" ht="14.45" hidden="1">
      <c r="A247" s="8" t="str">
        <v>The Market Garden</v>
      </c>
      <c r="B247" s="49" t="str">
        <v/>
      </c>
      <c r="C247" s="49" t="str">
        <v/>
      </c>
      <c r="D247" s="49" t="str">
        <v/>
      </c>
      <c r="E247" s="52" t="str">
        <v/>
      </c>
      <c r="F247" s="9" t="str">
        <v/>
      </c>
      <c r="G247" s="39" t="str">
        <v/>
      </c>
      <c r="H247" s="69" t="e">
        <v>#N/A</v>
      </c>
      <c r="J247" s="13"/>
    </row>
    <row r="248" spans="1:10" ht="14.45" hidden="1">
      <c r="A248" s="8" t="str">
        <v>The Market Garden</v>
      </c>
      <c r="B248" s="49" t="str">
        <v/>
      </c>
      <c r="C248" s="49" t="str">
        <v/>
      </c>
      <c r="D248" s="49" t="str">
        <v/>
      </c>
      <c r="E248" s="52" t="str">
        <v/>
      </c>
      <c r="F248" s="9" t="str">
        <v/>
      </c>
      <c r="G248" s="39" t="str">
        <v/>
      </c>
      <c r="H248" s="69" t="e">
        <v>#N/A</v>
      </c>
      <c r="J248" s="13"/>
    </row>
    <row r="249" spans="1:10" ht="14.45" hidden="1">
      <c r="A249" s="8" t="str">
        <v>The Market Garden</v>
      </c>
      <c r="B249" s="49" t="str">
        <v/>
      </c>
      <c r="C249" s="49" t="str">
        <v/>
      </c>
      <c r="D249" s="49" t="str">
        <v/>
      </c>
      <c r="E249" s="52" t="str">
        <v/>
      </c>
      <c r="F249" s="9" t="str">
        <v/>
      </c>
      <c r="G249" s="39" t="str">
        <v/>
      </c>
      <c r="H249" s="69" t="e">
        <v>#N/A</v>
      </c>
      <c r="J249" s="13"/>
    </row>
    <row r="250" spans="1:10" ht="14.45" hidden="1">
      <c r="A250" s="8" t="str">
        <v>The Market Garden</v>
      </c>
      <c r="B250" s="49" t="str">
        <v/>
      </c>
      <c r="C250" s="49" t="str">
        <v/>
      </c>
      <c r="D250" s="49" t="str">
        <v/>
      </c>
      <c r="E250" s="52" t="str">
        <v/>
      </c>
      <c r="F250" s="9" t="str">
        <v/>
      </c>
      <c r="G250" s="39" t="str">
        <v/>
      </c>
      <c r="H250" s="69" t="e">
        <v>#N/A</v>
      </c>
      <c r="J250" s="13"/>
    </row>
    <row r="251" spans="1:10" ht="14.45" hidden="1">
      <c r="A251" s="8" t="str">
        <v>The Market Garden</v>
      </c>
      <c r="B251" s="49" t="str">
        <v/>
      </c>
      <c r="C251" s="49" t="str">
        <v/>
      </c>
      <c r="D251" s="49" t="str">
        <v/>
      </c>
      <c r="E251" s="52" t="str">
        <v/>
      </c>
      <c r="F251" s="9" t="str">
        <v/>
      </c>
      <c r="G251" s="39" t="str">
        <v/>
      </c>
      <c r="H251" s="69" t="e">
        <v>#N/A</v>
      </c>
      <c r="J251" s="13"/>
    </row>
    <row r="252" spans="1:10" ht="14.45" hidden="1">
      <c r="A252" s="8" t="str">
        <v>The Market Garden</v>
      </c>
      <c r="B252" s="49" t="str">
        <v/>
      </c>
      <c r="C252" s="49" t="str">
        <v/>
      </c>
      <c r="D252" s="49" t="str">
        <v/>
      </c>
      <c r="E252" s="52" t="str">
        <v/>
      </c>
      <c r="F252" s="9" t="str">
        <v/>
      </c>
      <c r="G252" s="39" t="str">
        <v/>
      </c>
      <c r="H252" s="69" t="e">
        <v>#N/A</v>
      </c>
      <c r="J252" s="13"/>
    </row>
    <row r="253" spans="1:10" ht="14.45" hidden="1">
      <c r="A253" s="8" t="str">
        <v>The Market Garden</v>
      </c>
      <c r="B253" s="49" t="str">
        <v/>
      </c>
      <c r="C253" s="49" t="str">
        <v/>
      </c>
      <c r="D253" s="49" t="str">
        <v/>
      </c>
      <c r="E253" s="52" t="str">
        <v/>
      </c>
      <c r="F253" s="9" t="str">
        <v/>
      </c>
      <c r="G253" s="39" t="str">
        <v/>
      </c>
      <c r="H253" s="69" t="e">
        <v>#N/A</v>
      </c>
      <c r="J253" s="13"/>
    </row>
    <row r="254" spans="1:10" ht="14.45" hidden="1">
      <c r="A254" s="8" t="str">
        <v>The Market Garden</v>
      </c>
      <c r="B254" s="49" t="str">
        <v/>
      </c>
      <c r="C254" s="49" t="str">
        <v/>
      </c>
      <c r="D254" s="49" t="str">
        <v/>
      </c>
      <c r="E254" s="52" t="str">
        <v/>
      </c>
      <c r="F254" s="9" t="str">
        <v/>
      </c>
      <c r="G254" s="39" t="str">
        <v/>
      </c>
      <c r="H254" s="69" t="e">
        <v>#N/A</v>
      </c>
      <c r="J254" s="13"/>
    </row>
    <row r="255" spans="1:10" ht="14.45" hidden="1">
      <c r="A255" s="8" t="str">
        <v>The Market Garden</v>
      </c>
      <c r="B255" s="49" t="str">
        <v/>
      </c>
      <c r="C255" s="49" t="str">
        <v/>
      </c>
      <c r="D255" s="49" t="str">
        <v/>
      </c>
      <c r="E255" s="52" t="str">
        <v/>
      </c>
      <c r="F255" s="9" t="str">
        <v/>
      </c>
      <c r="G255" s="39" t="str">
        <v/>
      </c>
      <c r="H255" s="69" t="e">
        <v>#N/A</v>
      </c>
      <c r="J255" s="13"/>
    </row>
    <row r="256" spans="1:10" ht="14.45" hidden="1">
      <c r="A256" s="8" t="str">
        <v>The Market Garden</v>
      </c>
      <c r="B256" s="49" t="str">
        <v/>
      </c>
      <c r="C256" s="49" t="str">
        <v/>
      </c>
      <c r="D256" s="49" t="str">
        <v/>
      </c>
      <c r="E256" s="52" t="str">
        <v/>
      </c>
      <c r="F256" s="9" t="str">
        <v/>
      </c>
      <c r="G256" s="39" t="str">
        <v/>
      </c>
      <c r="H256" s="69" t="e">
        <v>#N/A</v>
      </c>
      <c r="J256" s="13"/>
    </row>
    <row r="257" spans="1:10" ht="14.45" hidden="1">
      <c r="A257" s="8" t="str">
        <v>The Market Garden</v>
      </c>
      <c r="B257" s="49" t="str">
        <v/>
      </c>
      <c r="C257" s="49" t="str">
        <v/>
      </c>
      <c r="D257" s="49" t="str">
        <v/>
      </c>
      <c r="E257" s="52" t="str">
        <v/>
      </c>
      <c r="F257" s="9" t="str">
        <v/>
      </c>
      <c r="G257" s="39" t="str">
        <v/>
      </c>
      <c r="H257" s="69" t="e">
        <v>#N/A</v>
      </c>
      <c r="J257" s="13"/>
    </row>
    <row r="258" spans="1:10" ht="14.45" hidden="1">
      <c r="A258" s="8" t="str">
        <v>The Market Garden</v>
      </c>
      <c r="B258" s="49" t="str">
        <v/>
      </c>
      <c r="C258" s="49" t="str">
        <v/>
      </c>
      <c r="D258" s="49" t="str">
        <v/>
      </c>
      <c r="E258" s="52" t="str">
        <v/>
      </c>
      <c r="F258" s="9" t="str">
        <v/>
      </c>
      <c r="G258" s="39" t="str">
        <v/>
      </c>
      <c r="H258" s="69" t="e">
        <v>#N/A</v>
      </c>
      <c r="J258" s="13"/>
    </row>
    <row r="259" spans="1:10" ht="14.45">
      <c r="A259" s="8" t="str">
        <v>Willowbrook Farm</v>
      </c>
      <c r="B259" s="49" t="str">
        <v>Eggs</v>
      </c>
      <c r="C259" s="49" t="str">
        <v>Medium</v>
      </c>
      <c r="D259" s="49" t="str">
        <v>tray (30 eggs)</v>
      </c>
      <c r="E259" s="52">
        <v>6.65</v>
      </c>
      <c r="F259" s="9">
        <v>30</v>
      </c>
      <c r="G259" s="39">
        <v>0</v>
      </c>
      <c r="H259" s="69" t="e">
        <v>#REF!</v>
      </c>
      <c r="J259" s="13"/>
    </row>
    <row r="260" spans="1:10" ht="14.45">
      <c r="A260" s="8" t="str">
        <v>Willowbrook Farm</v>
      </c>
      <c r="B260" s="49" t="str">
        <v>Eggs</v>
      </c>
      <c r="C260" s="49" t="str">
        <v>Large</v>
      </c>
      <c r="D260" s="49" t="str">
        <v>tray (30 eggs)</v>
      </c>
      <c r="E260" s="52">
        <v>7.3</v>
      </c>
      <c r="F260" s="9">
        <v>30</v>
      </c>
      <c r="G260" s="39">
        <v>30</v>
      </c>
      <c r="H260" s="69" t="e">
        <v>#REF!</v>
      </c>
      <c r="J260" s="13"/>
    </row>
    <row r="261" spans="1:10" ht="14.45">
      <c r="A261" s="8" t="str">
        <v>Willowbrook Farm</v>
      </c>
      <c r="B261" s="49" t="str">
        <v>Chicken</v>
      </c>
      <c r="C261" s="49" t="str">
        <v>Whole - approx 1.8-2kg</v>
      </c>
      <c r="D261" s="49" t="str">
        <v>kg</v>
      </c>
      <c r="E261" s="52">
        <v>13.36</v>
      </c>
      <c r="F261" s="9">
        <v>30</v>
      </c>
      <c r="G261" s="39">
        <v>30</v>
      </c>
      <c r="H261" s="69" t="e">
        <v>#REF!</v>
      </c>
      <c r="J261" s="11"/>
    </row>
    <row r="262" spans="1:10" ht="14.45" hidden="1">
      <c r="A262" s="8" t="str">
        <v>Willowbrook Farm</v>
      </c>
      <c r="B262" s="49" t="str">
        <v/>
      </c>
      <c r="C262" s="49" t="str">
        <v/>
      </c>
      <c r="D262" s="49" t="str">
        <v/>
      </c>
      <c r="E262" s="52" t="str">
        <v/>
      </c>
      <c r="F262" s="9" t="str">
        <v/>
      </c>
      <c r="G262" s="39" t="str">
        <v/>
      </c>
      <c r="H262" s="69" t="e">
        <v>#REF!</v>
      </c>
      <c r="J262" s="13"/>
    </row>
    <row r="263" spans="1:10" ht="14.45" hidden="1">
      <c r="A263" s="8" t="str">
        <v>Willowbrook Farm</v>
      </c>
      <c r="B263" s="49" t="str">
        <v/>
      </c>
      <c r="C263" s="49" t="str">
        <v/>
      </c>
      <c r="D263" s="49" t="str">
        <v/>
      </c>
      <c r="E263" s="52" t="str">
        <v/>
      </c>
      <c r="F263" s="9" t="str">
        <v/>
      </c>
      <c r="G263" s="39" t="str">
        <v/>
      </c>
      <c r="H263" s="69" t="e">
        <v>#REF!</v>
      </c>
      <c r="J263" s="13"/>
    </row>
    <row r="264" spans="1:10" ht="14.45" hidden="1">
      <c r="A264" s="8" t="str">
        <v>Willowbrook Farm</v>
      </c>
      <c r="B264" s="49" t="str">
        <v/>
      </c>
      <c r="C264" s="49" t="str">
        <v/>
      </c>
      <c r="D264" s="49" t="str">
        <v/>
      </c>
      <c r="E264" s="52" t="str">
        <v/>
      </c>
      <c r="F264" s="9" t="str">
        <v/>
      </c>
      <c r="G264" s="39" t="str">
        <v/>
      </c>
      <c r="H264" s="69" t="e">
        <v>#REF!</v>
      </c>
      <c r="J264" s="13"/>
    </row>
    <row r="265" spans="1:10" ht="14.45" hidden="1">
      <c r="A265" s="8" t="str">
        <v>Willowbrook Farm</v>
      </c>
      <c r="B265" s="49" t="str">
        <v/>
      </c>
      <c r="C265" s="49" t="str">
        <v/>
      </c>
      <c r="D265" s="49" t="str">
        <v/>
      </c>
      <c r="E265" s="52" t="str">
        <v/>
      </c>
      <c r="F265" s="9" t="str">
        <v/>
      </c>
      <c r="G265" s="39" t="str">
        <v/>
      </c>
      <c r="H265" s="69" t="e">
        <v>#REF!</v>
      </c>
      <c r="J265" s="13"/>
    </row>
    <row r="266" spans="1:10" ht="14.45" hidden="1">
      <c r="A266" s="8" t="str">
        <v>Willowbrook Farm</v>
      </c>
      <c r="B266" s="49" t="str">
        <v/>
      </c>
      <c r="C266" s="49" t="str">
        <v/>
      </c>
      <c r="D266" s="49" t="str">
        <v/>
      </c>
      <c r="E266" s="52" t="str">
        <v/>
      </c>
      <c r="F266" s="9" t="str">
        <v/>
      </c>
      <c r="G266" s="39" t="str">
        <v/>
      </c>
      <c r="H266" s="69" t="e">
        <v>#REF!</v>
      </c>
      <c r="J266" s="13"/>
    </row>
    <row r="267" spans="1:10" ht="14.45" hidden="1">
      <c r="A267" s="8" t="str">
        <v>Willowbrook Farm</v>
      </c>
      <c r="B267" s="49" t="str">
        <v/>
      </c>
      <c r="C267" s="49" t="str">
        <v/>
      </c>
      <c r="D267" s="49" t="str">
        <v/>
      </c>
      <c r="E267" s="52" t="str">
        <v/>
      </c>
      <c r="F267" s="9" t="str">
        <v/>
      </c>
      <c r="G267" s="39" t="str">
        <v/>
      </c>
      <c r="H267" s="69" t="e">
        <v>#REF!</v>
      </c>
      <c r="J267" s="13"/>
    </row>
    <row r="268" spans="1:10" ht="14.45" hidden="1">
      <c r="A268" s="8" t="str">
        <v>Willowbrook Farm</v>
      </c>
      <c r="B268" s="49" t="str">
        <v/>
      </c>
      <c r="C268" s="49" t="str">
        <v/>
      </c>
      <c r="D268" s="49" t="str">
        <v/>
      </c>
      <c r="E268" s="52" t="str">
        <v/>
      </c>
      <c r="F268" s="9" t="str">
        <v/>
      </c>
      <c r="G268" s="39" t="str">
        <v/>
      </c>
      <c r="H268" s="69" t="e">
        <v>#REF!</v>
      </c>
      <c r="J268" s="13"/>
    </row>
    <row r="269" spans="1:10" ht="14.45" hidden="1">
      <c r="A269" s="8" t="str">
        <v>Willowbrook Farm</v>
      </c>
      <c r="B269" s="49" t="str">
        <v/>
      </c>
      <c r="C269" s="49" t="str">
        <v/>
      </c>
      <c r="D269" s="49" t="str">
        <v/>
      </c>
      <c r="E269" s="52" t="str">
        <v/>
      </c>
      <c r="F269" s="9" t="str">
        <v/>
      </c>
      <c r="G269" s="39" t="str">
        <v/>
      </c>
      <c r="H269" s="69" t="e">
        <v>#REF!</v>
      </c>
      <c r="J269" s="13"/>
    </row>
    <row r="270" spans="1:10" ht="14.45" hidden="1">
      <c r="A270" s="8" t="str">
        <v>Willowbrook Farm</v>
      </c>
      <c r="B270" s="49" t="str">
        <v/>
      </c>
      <c r="C270" s="49" t="str">
        <v/>
      </c>
      <c r="D270" s="49" t="str">
        <v/>
      </c>
      <c r="E270" s="52" t="str">
        <v/>
      </c>
      <c r="F270" s="9" t="str">
        <v/>
      </c>
      <c r="G270" s="39" t="str">
        <v/>
      </c>
      <c r="H270" s="69" t="e">
        <v>#REF!</v>
      </c>
      <c r="J270" s="13"/>
    </row>
    <row r="271" spans="1:10" ht="14.45" hidden="1">
      <c r="A271" s="8" t="str">
        <v>Willowbrook Farm</v>
      </c>
      <c r="B271" s="49" t="str">
        <v/>
      </c>
      <c r="C271" s="49" t="str">
        <v/>
      </c>
      <c r="D271" s="49" t="str">
        <v/>
      </c>
      <c r="E271" s="52" t="str">
        <v/>
      </c>
      <c r="F271" s="9" t="str">
        <v/>
      </c>
      <c r="G271" s="39" t="str">
        <v/>
      </c>
      <c r="H271" s="69" t="e">
        <v>#REF!</v>
      </c>
      <c r="J271" s="13"/>
    </row>
    <row r="272" spans="1:10" ht="14.45" hidden="1">
      <c r="A272" s="8" t="str">
        <v>Willowbrook Farm</v>
      </c>
      <c r="B272" s="49" t="str">
        <v/>
      </c>
      <c r="C272" s="49" t="str">
        <v/>
      </c>
      <c r="D272" s="49" t="str">
        <v/>
      </c>
      <c r="E272" s="52" t="str">
        <v/>
      </c>
      <c r="F272" s="9" t="str">
        <v/>
      </c>
      <c r="G272" s="39" t="str">
        <v/>
      </c>
      <c r="H272" s="69" t="e">
        <v>#REF!</v>
      </c>
      <c r="J272" s="13"/>
    </row>
    <row r="273" spans="1:10" ht="14.45" hidden="1">
      <c r="A273" s="8" t="str">
        <v>Willowbrook Farm</v>
      </c>
      <c r="B273" s="49" t="str">
        <v/>
      </c>
      <c r="C273" s="49" t="str">
        <v/>
      </c>
      <c r="D273" s="49" t="str">
        <v/>
      </c>
      <c r="E273" s="52" t="str">
        <v/>
      </c>
      <c r="F273" s="9" t="str">
        <v/>
      </c>
      <c r="G273" s="39" t="str">
        <v/>
      </c>
      <c r="H273" s="69" t="e">
        <v>#REF!</v>
      </c>
      <c r="J273" s="13"/>
    </row>
    <row r="274" spans="1:10" ht="14.45" hidden="1">
      <c r="A274" s="8" t="str">
        <v>Willowbrook Farm</v>
      </c>
      <c r="B274" s="49" t="str">
        <v/>
      </c>
      <c r="C274" s="49" t="str">
        <v/>
      </c>
      <c r="D274" s="49" t="str">
        <v/>
      </c>
      <c r="E274" s="52" t="str">
        <v/>
      </c>
      <c r="F274" s="9" t="str">
        <v/>
      </c>
      <c r="G274" s="39" t="str">
        <v/>
      </c>
      <c r="H274" s="69" t="e">
        <v>#REF!</v>
      </c>
      <c r="J274" s="13"/>
    </row>
    <row r="275" spans="1:10" ht="15" hidden="1" customHeight="1">
      <c r="A275" s="8" t="str">
        <v>Willowbrook Farm</v>
      </c>
      <c r="B275" s="49" t="str">
        <v/>
      </c>
      <c r="C275" s="49" t="str">
        <v/>
      </c>
      <c r="D275" s="49" t="str">
        <v/>
      </c>
      <c r="E275" s="52" t="str">
        <v/>
      </c>
      <c r="F275" s="9" t="str">
        <v/>
      </c>
      <c r="G275" s="39" t="str">
        <v/>
      </c>
      <c r="H275" s="69" t="e">
        <v>#REF!</v>
      </c>
      <c r="J275" s="13"/>
    </row>
    <row r="276" spans="1:10" ht="14.45" hidden="1">
      <c r="A276" s="8" t="str">
        <v>Willowbrook Farm</v>
      </c>
      <c r="B276" s="49" t="str">
        <v/>
      </c>
      <c r="C276" s="49" t="str">
        <v/>
      </c>
      <c r="D276" s="49" t="str">
        <v/>
      </c>
      <c r="E276" s="52" t="str">
        <v/>
      </c>
      <c r="F276" s="9" t="str">
        <v/>
      </c>
      <c r="G276" s="39" t="str">
        <v/>
      </c>
      <c r="H276" s="69" t="e">
        <v>#REF!</v>
      </c>
      <c r="J276" s="13"/>
    </row>
    <row r="277" spans="1:10" ht="14.45" hidden="1">
      <c r="A277" s="8" t="str">
        <v>Willowbrook Farm</v>
      </c>
      <c r="B277" s="49" t="str">
        <v/>
      </c>
      <c r="C277" s="49" t="str">
        <v/>
      </c>
      <c r="D277" s="49" t="str">
        <v/>
      </c>
      <c r="E277" s="52" t="str">
        <v/>
      </c>
      <c r="F277" s="9" t="str">
        <v/>
      </c>
      <c r="G277" s="39" t="str">
        <v/>
      </c>
      <c r="H277" s="69" t="e">
        <v>#REF!</v>
      </c>
      <c r="J277" s="11"/>
    </row>
    <row r="278" spans="1:10" ht="14.45" hidden="1">
      <c r="A278" s="8" t="str">
        <v>Willowbrook Farm</v>
      </c>
      <c r="B278" s="49" t="str">
        <v/>
      </c>
      <c r="C278" s="49" t="str">
        <v/>
      </c>
      <c r="D278" s="49" t="str">
        <v/>
      </c>
      <c r="E278" s="52" t="str">
        <v/>
      </c>
      <c r="F278" s="9" t="str">
        <v/>
      </c>
      <c r="G278" s="39" t="str">
        <v/>
      </c>
      <c r="H278" s="69" t="e">
        <v>#REF!</v>
      </c>
      <c r="J278" s="13"/>
    </row>
    <row r="279" spans="1:10" ht="14.45" hidden="1">
      <c r="A279" s="8" t="str">
        <v>Willowbrook Farm</v>
      </c>
      <c r="B279" s="49" t="str">
        <v/>
      </c>
      <c r="C279" s="49" t="str">
        <v/>
      </c>
      <c r="D279" s="49" t="str">
        <v/>
      </c>
      <c r="E279" s="52" t="str">
        <v/>
      </c>
      <c r="F279" s="9" t="str">
        <v/>
      </c>
      <c r="G279" s="39" t="str">
        <v/>
      </c>
      <c r="H279" s="69" t="e">
        <v>#REF!</v>
      </c>
      <c r="J279" s="13"/>
    </row>
    <row r="280" spans="1:10" ht="14.45" hidden="1">
      <c r="A280" s="8" t="str">
        <v>Willowbrook Farm</v>
      </c>
      <c r="B280" s="49" t="str">
        <v/>
      </c>
      <c r="C280" s="49" t="str">
        <v/>
      </c>
      <c r="D280" s="49" t="str">
        <v/>
      </c>
      <c r="E280" s="52" t="str">
        <v/>
      </c>
      <c r="F280" s="9" t="str">
        <v/>
      </c>
      <c r="G280" s="39" t="str">
        <v/>
      </c>
      <c r="H280" s="69" t="e">
        <v>#REF!</v>
      </c>
      <c r="J280" s="13"/>
    </row>
    <row r="281" spans="1:10" ht="14.45" hidden="1">
      <c r="A281" s="8" t="str">
        <v>Willowbrook Farm</v>
      </c>
      <c r="B281" s="49" t="str">
        <v/>
      </c>
      <c r="C281" s="49" t="str">
        <v/>
      </c>
      <c r="D281" s="49" t="str">
        <v/>
      </c>
      <c r="E281" s="52" t="str">
        <v/>
      </c>
      <c r="F281" s="9" t="str">
        <v/>
      </c>
      <c r="G281" s="39" t="str">
        <v/>
      </c>
      <c r="H281" s="69" t="e">
        <v>#REF!</v>
      </c>
      <c r="J281" s="13"/>
    </row>
    <row r="282" spans="1:10" ht="14.45" hidden="1">
      <c r="A282" s="8" t="str">
        <v>Willowbrook Farm</v>
      </c>
      <c r="B282" s="49" t="str">
        <v/>
      </c>
      <c r="C282" s="49" t="str">
        <v/>
      </c>
      <c r="D282" s="49" t="str">
        <v/>
      </c>
      <c r="E282" s="52" t="str">
        <v/>
      </c>
      <c r="F282" s="9" t="str">
        <v/>
      </c>
      <c r="G282" s="39" t="str">
        <v/>
      </c>
      <c r="H282" s="69" t="e">
        <v>#REF!</v>
      </c>
      <c r="J282" s="13"/>
    </row>
    <row r="283" spans="1:10" ht="14.45" hidden="1">
      <c r="A283" s="8" t="str">
        <v>Willowbrook Farm</v>
      </c>
      <c r="B283" s="49" t="str">
        <v/>
      </c>
      <c r="C283" s="49" t="str">
        <v/>
      </c>
      <c r="D283" s="49" t="str">
        <v/>
      </c>
      <c r="E283" s="52" t="str">
        <v/>
      </c>
      <c r="F283" s="9" t="str">
        <v/>
      </c>
      <c r="G283" s="39" t="str">
        <v/>
      </c>
      <c r="H283" s="69" t="e">
        <v>#REF!</v>
      </c>
      <c r="J283" s="13"/>
    </row>
    <row r="284" spans="1:10" ht="15.75" hidden="1" customHeight="1">
      <c r="A284" t="str">
        <v/>
      </c>
      <c r="B284" s="58" t="str">
        <v/>
      </c>
      <c r="C284" s="58" t="str">
        <v/>
      </c>
      <c r="D284" t="str">
        <v/>
      </c>
      <c r="E284" t="str">
        <v/>
      </c>
      <c r="F284" t="str">
        <v/>
      </c>
      <c r="G284" t="str">
        <v/>
      </c>
    </row>
    <row r="285" spans="1:10" ht="15.75" hidden="1" customHeight="1">
      <c r="A285" t="str">
        <v/>
      </c>
      <c r="B285" s="58" t="str">
        <v/>
      </c>
      <c r="C285" s="58" t="str">
        <v/>
      </c>
      <c r="D285" t="str">
        <v/>
      </c>
      <c r="E285" t="str">
        <v/>
      </c>
      <c r="F285" t="str">
        <v/>
      </c>
      <c r="G285" t="str">
        <v/>
      </c>
    </row>
    <row r="286" spans="1:10" ht="15.75" hidden="1" customHeight="1">
      <c r="A286" t="str">
        <v/>
      </c>
      <c r="B286" s="58" t="str">
        <v/>
      </c>
      <c r="C286" s="58" t="str">
        <v/>
      </c>
      <c r="D286" t="str">
        <v/>
      </c>
      <c r="E286" t="str">
        <v/>
      </c>
      <c r="F286" t="str">
        <v/>
      </c>
      <c r="G286" t="str">
        <v/>
      </c>
    </row>
    <row r="287" spans="1:10" ht="15.75" hidden="1" customHeight="1">
      <c r="A287" t="str">
        <v/>
      </c>
      <c r="B287" s="58" t="str">
        <v/>
      </c>
      <c r="C287" s="58" t="str">
        <v/>
      </c>
      <c r="D287" t="str">
        <v/>
      </c>
      <c r="E287" t="str">
        <v/>
      </c>
      <c r="F287" t="str">
        <v/>
      </c>
      <c r="G287" t="str">
        <v/>
      </c>
    </row>
    <row r="288" spans="1:10" ht="15.75" hidden="1" customHeight="1">
      <c r="A288" t="str">
        <v/>
      </c>
      <c r="B288" s="58" t="str">
        <v/>
      </c>
      <c r="C288" s="58" t="str">
        <v/>
      </c>
      <c r="D288" t="str">
        <v/>
      </c>
      <c r="E288" t="str">
        <v/>
      </c>
      <c r="F288" t="str">
        <v/>
      </c>
      <c r="G288" t="str">
        <v/>
      </c>
    </row>
    <row r="289" spans="1:7" ht="15.75" hidden="1" customHeight="1">
      <c r="A289" t="str">
        <v/>
      </c>
      <c r="B289" s="58" t="str">
        <v/>
      </c>
      <c r="C289" s="58" t="str">
        <v/>
      </c>
      <c r="D289" t="str">
        <v/>
      </c>
      <c r="E289" t="str">
        <v/>
      </c>
      <c r="F289" t="str">
        <v/>
      </c>
      <c r="G289" t="str">
        <v/>
      </c>
    </row>
    <row r="290" spans="1:7" ht="15.75" hidden="1" customHeight="1">
      <c r="A290" t="str">
        <v/>
      </c>
      <c r="B290" s="58" t="str">
        <v/>
      </c>
      <c r="C290" s="58" t="str">
        <v/>
      </c>
      <c r="D290" t="str">
        <v/>
      </c>
      <c r="E290" t="str">
        <v/>
      </c>
      <c r="F290" t="str">
        <v/>
      </c>
      <c r="G290" t="str">
        <v/>
      </c>
    </row>
    <row r="291" spans="1:7" ht="15.75" hidden="1" customHeight="1">
      <c r="A291" t="str">
        <v/>
      </c>
      <c r="B291" s="58" t="str">
        <v/>
      </c>
      <c r="C291" s="58" t="str">
        <v/>
      </c>
      <c r="D291" t="str">
        <v/>
      </c>
      <c r="E291" t="str">
        <v/>
      </c>
      <c r="F291" t="str">
        <v/>
      </c>
      <c r="G291" t="str">
        <v/>
      </c>
    </row>
    <row r="292" spans="1:7" ht="15.75" hidden="1" customHeight="1">
      <c r="A292" t="str">
        <v/>
      </c>
      <c r="B292" s="58" t="str">
        <v/>
      </c>
      <c r="C292" s="58" t="str">
        <v/>
      </c>
      <c r="D292" t="str">
        <v/>
      </c>
      <c r="E292" t="str">
        <v/>
      </c>
      <c r="F292" t="str">
        <v/>
      </c>
      <c r="G292" t="str">
        <v/>
      </c>
    </row>
    <row r="293" spans="1:7" ht="15.75" hidden="1" customHeight="1">
      <c r="A293" t="str">
        <v/>
      </c>
      <c r="B293" s="58" t="str">
        <v/>
      </c>
      <c r="C293" s="58" t="str">
        <v/>
      </c>
      <c r="D293" t="str">
        <v/>
      </c>
      <c r="E293" t="str">
        <v/>
      </c>
      <c r="F293" t="str">
        <v/>
      </c>
      <c r="G293" t="str">
        <v/>
      </c>
    </row>
    <row r="294" spans="1:7" ht="15.75" hidden="1" customHeight="1">
      <c r="A294" t="str">
        <v/>
      </c>
      <c r="B294" s="58" t="str">
        <v/>
      </c>
      <c r="C294" s="58" t="str">
        <v/>
      </c>
      <c r="D294" t="str">
        <v/>
      </c>
      <c r="E294" t="str">
        <v/>
      </c>
      <c r="F294" t="str">
        <v/>
      </c>
      <c r="G294" t="str">
        <v/>
      </c>
    </row>
    <row r="295" spans="1:7" ht="15.75" hidden="1" customHeight="1">
      <c r="A295" t="str">
        <v/>
      </c>
      <c r="B295" s="58" t="str">
        <v/>
      </c>
      <c r="C295" s="58" t="str">
        <v/>
      </c>
      <c r="D295" t="str">
        <v/>
      </c>
      <c r="E295" t="str">
        <v/>
      </c>
      <c r="F295" t="str">
        <v/>
      </c>
      <c r="G295" t="str">
        <v/>
      </c>
    </row>
    <row r="296" spans="1:7" ht="15.75" hidden="1" customHeight="1">
      <c r="A296" t="str">
        <v/>
      </c>
      <c r="B296" s="58" t="str">
        <v/>
      </c>
      <c r="C296" s="58" t="str">
        <v/>
      </c>
      <c r="D296" t="str">
        <v/>
      </c>
      <c r="E296" t="str">
        <v/>
      </c>
      <c r="F296" t="str">
        <v/>
      </c>
      <c r="G296" t="str">
        <v/>
      </c>
    </row>
    <row r="297" spans="1:7" ht="15.75" hidden="1" customHeight="1">
      <c r="A297" t="str">
        <v/>
      </c>
      <c r="B297" s="58" t="str">
        <v/>
      </c>
      <c r="C297" s="58" t="str">
        <v/>
      </c>
      <c r="D297" t="str">
        <v/>
      </c>
      <c r="E297" t="str">
        <v/>
      </c>
      <c r="F297" t="str">
        <v/>
      </c>
      <c r="G297" t="str">
        <v/>
      </c>
    </row>
    <row r="298" spans="1:7" ht="15.75" hidden="1" customHeight="1">
      <c r="A298" t="str">
        <v/>
      </c>
      <c r="B298" s="58" t="str">
        <v/>
      </c>
      <c r="C298" s="58" t="str">
        <v/>
      </c>
      <c r="D298" t="str">
        <v/>
      </c>
      <c r="E298" t="str">
        <v/>
      </c>
      <c r="F298" t="str">
        <v/>
      </c>
      <c r="G298" t="str">
        <v/>
      </c>
    </row>
    <row r="299" spans="1:7" ht="15.75" hidden="1" customHeight="1">
      <c r="A299" t="str">
        <v/>
      </c>
      <c r="B299" s="58" t="str">
        <v/>
      </c>
      <c r="C299" s="58" t="str">
        <v/>
      </c>
      <c r="D299" t="str">
        <v/>
      </c>
      <c r="E299" t="str">
        <v/>
      </c>
      <c r="F299" t="str">
        <v/>
      </c>
      <c r="G299" t="str">
        <v/>
      </c>
    </row>
    <row r="300" spans="1:7" ht="15.75" hidden="1" customHeight="1">
      <c r="A300" t="str">
        <v/>
      </c>
      <c r="B300" s="58" t="str">
        <v/>
      </c>
      <c r="C300" s="58" t="str">
        <v/>
      </c>
      <c r="D300" t="str">
        <v/>
      </c>
      <c r="E300" t="str">
        <v/>
      </c>
      <c r="F300" t="str">
        <v/>
      </c>
      <c r="G300" t="str">
        <v/>
      </c>
    </row>
    <row r="301" spans="1:7" ht="15.75" hidden="1" customHeight="1">
      <c r="A301" t="str">
        <v/>
      </c>
      <c r="B301" s="58" t="str">
        <v/>
      </c>
      <c r="C301" s="58" t="str">
        <v/>
      </c>
      <c r="D301" t="str">
        <v/>
      </c>
      <c r="E301" t="str">
        <v/>
      </c>
      <c r="F301" t="str">
        <v/>
      </c>
      <c r="G301" t="str">
        <v/>
      </c>
    </row>
    <row r="302" spans="1:7" ht="15.75" hidden="1" customHeight="1">
      <c r="A302" t="str">
        <v/>
      </c>
      <c r="B302" s="58" t="str">
        <v/>
      </c>
      <c r="C302" s="58" t="str">
        <v/>
      </c>
      <c r="D302" t="str">
        <v/>
      </c>
      <c r="E302" t="str">
        <v/>
      </c>
      <c r="F302" t="str">
        <v/>
      </c>
      <c r="G302" t="str">
        <v/>
      </c>
    </row>
    <row r="303" spans="1:7" ht="15.75" hidden="1" customHeight="1">
      <c r="A303" t="str">
        <v/>
      </c>
      <c r="B303" s="58" t="str">
        <v/>
      </c>
      <c r="C303" s="58" t="str">
        <v/>
      </c>
      <c r="D303" t="str">
        <v/>
      </c>
      <c r="E303" t="str">
        <v/>
      </c>
      <c r="F303" t="str">
        <v/>
      </c>
      <c r="G303" t="str">
        <v/>
      </c>
    </row>
    <row r="304" spans="1:7" ht="15.75" hidden="1" customHeight="1">
      <c r="A304" t="str">
        <v/>
      </c>
      <c r="B304" s="58" t="str">
        <v/>
      </c>
      <c r="C304" s="58" t="str">
        <v/>
      </c>
      <c r="D304" t="str">
        <v/>
      </c>
      <c r="E304" t="str">
        <v/>
      </c>
      <c r="F304" t="str">
        <v/>
      </c>
      <c r="G304" t="str">
        <v/>
      </c>
    </row>
    <row r="305" spans="1:7" ht="15.75" hidden="1" customHeight="1">
      <c r="A305" t="str">
        <v/>
      </c>
      <c r="B305" s="58" t="str">
        <v/>
      </c>
      <c r="C305" s="58" t="str">
        <v/>
      </c>
      <c r="D305" t="str">
        <v/>
      </c>
      <c r="E305" t="str">
        <v/>
      </c>
      <c r="F305" t="str">
        <v/>
      </c>
      <c r="G305" t="str">
        <v/>
      </c>
    </row>
    <row r="306" spans="1:7" ht="15.75" hidden="1" customHeight="1">
      <c r="A306" t="str">
        <v/>
      </c>
      <c r="B306" s="58" t="str">
        <v/>
      </c>
      <c r="C306" s="58" t="str">
        <v/>
      </c>
      <c r="D306" t="str">
        <v/>
      </c>
      <c r="E306" t="str">
        <v/>
      </c>
      <c r="F306" t="str">
        <v/>
      </c>
      <c r="G306" t="str">
        <v/>
      </c>
    </row>
    <row r="307" spans="1:7" ht="15.75" hidden="1" customHeight="1">
      <c r="A307" t="str">
        <v/>
      </c>
      <c r="B307" s="58" t="str">
        <v/>
      </c>
      <c r="C307" s="58" t="str">
        <v/>
      </c>
      <c r="D307" t="str">
        <v/>
      </c>
      <c r="E307" t="str">
        <v/>
      </c>
      <c r="F307" t="str">
        <v/>
      </c>
      <c r="G307" t="str">
        <v/>
      </c>
    </row>
    <row r="308" spans="1:7" ht="15.75" hidden="1" customHeight="1">
      <c r="A308" t="str">
        <v/>
      </c>
      <c r="B308" s="58" t="str">
        <v/>
      </c>
      <c r="C308" s="58" t="str">
        <v/>
      </c>
      <c r="D308" t="str">
        <v/>
      </c>
      <c r="E308" t="str">
        <v/>
      </c>
      <c r="F308" t="str">
        <v/>
      </c>
      <c r="G308" t="str">
        <v/>
      </c>
    </row>
    <row r="309" spans="1:7" ht="15.75" hidden="1" customHeight="1">
      <c r="A309" t="str">
        <v/>
      </c>
      <c r="B309" s="58" t="str">
        <v/>
      </c>
      <c r="C309" s="58" t="str">
        <v/>
      </c>
      <c r="D309" t="str">
        <v/>
      </c>
      <c r="E309" t="str">
        <v/>
      </c>
      <c r="F309" t="str">
        <v/>
      </c>
      <c r="G309" t="str">
        <v/>
      </c>
    </row>
    <row r="310" spans="1:7" ht="15.75" hidden="1" customHeight="1">
      <c r="A310" t="str">
        <v/>
      </c>
      <c r="B310" s="58" t="str">
        <v/>
      </c>
      <c r="C310" s="58" t="str">
        <v/>
      </c>
      <c r="D310" t="str">
        <v/>
      </c>
      <c r="E310" t="str">
        <v/>
      </c>
      <c r="F310" t="str">
        <v/>
      </c>
      <c r="G310" t="str">
        <v/>
      </c>
    </row>
    <row r="311" spans="1:7" ht="15.75" hidden="1" customHeight="1">
      <c r="A311" t="str">
        <v/>
      </c>
      <c r="B311" s="58" t="str">
        <v/>
      </c>
      <c r="C311" s="58" t="str">
        <v/>
      </c>
      <c r="D311" t="str">
        <v/>
      </c>
      <c r="E311" t="str">
        <v/>
      </c>
      <c r="F311" t="str">
        <v/>
      </c>
      <c r="G311" t="str">
        <v/>
      </c>
    </row>
    <row r="312" spans="1:7" ht="15.75" hidden="1" customHeight="1">
      <c r="A312" t="str">
        <v/>
      </c>
      <c r="B312" s="58" t="str">
        <v/>
      </c>
      <c r="C312" s="58" t="str">
        <v/>
      </c>
      <c r="D312" t="str">
        <v/>
      </c>
      <c r="E312" t="str">
        <v/>
      </c>
      <c r="F312" t="str">
        <v/>
      </c>
      <c r="G312" t="str">
        <v/>
      </c>
    </row>
    <row r="313" spans="1:7" ht="15.75" hidden="1" customHeight="1">
      <c r="A313" t="str">
        <v/>
      </c>
      <c r="B313" s="58" t="str">
        <v/>
      </c>
      <c r="C313" s="58" t="str">
        <v/>
      </c>
      <c r="D313" t="str">
        <v/>
      </c>
      <c r="E313" t="str">
        <v/>
      </c>
      <c r="F313" t="str">
        <v/>
      </c>
      <c r="G313" t="str">
        <v/>
      </c>
    </row>
    <row r="314" spans="1:7" ht="15.75" hidden="1" customHeight="1">
      <c r="A314" t="str">
        <v/>
      </c>
      <c r="B314" s="58" t="str">
        <v/>
      </c>
      <c r="C314" s="58" t="str">
        <v/>
      </c>
      <c r="D314" t="str">
        <v/>
      </c>
      <c r="E314" t="str">
        <v/>
      </c>
      <c r="F314" t="str">
        <v/>
      </c>
      <c r="G314" t="str">
        <v/>
      </c>
    </row>
    <row r="315" spans="1:7" ht="15.75" hidden="1" customHeight="1">
      <c r="A315" t="str">
        <v/>
      </c>
      <c r="B315" s="58" t="str">
        <v/>
      </c>
      <c r="C315" s="58" t="str">
        <v/>
      </c>
      <c r="D315" t="str">
        <v/>
      </c>
      <c r="E315" t="str">
        <v/>
      </c>
      <c r="F315" t="str">
        <v/>
      </c>
      <c r="G315" t="str">
        <v/>
      </c>
    </row>
    <row r="316" spans="1:7" ht="15.75" hidden="1" customHeight="1">
      <c r="A316" t="str">
        <v/>
      </c>
      <c r="B316" s="58" t="str">
        <v/>
      </c>
      <c r="C316" s="58" t="str">
        <v/>
      </c>
      <c r="D316" t="str">
        <v/>
      </c>
      <c r="E316" t="str">
        <v/>
      </c>
      <c r="F316" t="str">
        <v/>
      </c>
      <c r="G316" t="str">
        <v/>
      </c>
    </row>
    <row r="317" spans="1:7" ht="15.75" hidden="1" customHeight="1">
      <c r="A317" t="str">
        <v/>
      </c>
      <c r="B317" s="58" t="str">
        <v/>
      </c>
      <c r="C317" s="58" t="str">
        <v/>
      </c>
      <c r="D317" t="str">
        <v/>
      </c>
      <c r="E317" t="str">
        <v/>
      </c>
      <c r="F317" t="str">
        <v/>
      </c>
      <c r="G317" t="str">
        <v/>
      </c>
    </row>
    <row r="318" spans="1:7" ht="15.75" hidden="1" customHeight="1">
      <c r="A318" t="str">
        <v/>
      </c>
      <c r="B318" s="58" t="str">
        <v/>
      </c>
      <c r="C318" s="58" t="str">
        <v/>
      </c>
      <c r="D318" t="str">
        <v/>
      </c>
      <c r="E318" t="str">
        <v/>
      </c>
      <c r="F318" t="str">
        <v/>
      </c>
      <c r="G318" t="str">
        <v/>
      </c>
    </row>
    <row r="319" spans="1:7" ht="15.75" hidden="1" customHeight="1">
      <c r="A319" t="str">
        <v/>
      </c>
      <c r="B319" s="58" t="str">
        <v/>
      </c>
      <c r="C319" s="58" t="str">
        <v/>
      </c>
      <c r="D319" t="str">
        <v/>
      </c>
      <c r="E319" t="str">
        <v/>
      </c>
      <c r="F319" t="str">
        <v/>
      </c>
      <c r="G319" t="str">
        <v/>
      </c>
    </row>
    <row r="320" spans="1:7" ht="15.75" hidden="1" customHeight="1">
      <c r="A320" t="str">
        <v/>
      </c>
      <c r="B320" s="58" t="str">
        <v/>
      </c>
      <c r="C320" s="58" t="str">
        <v/>
      </c>
      <c r="D320" t="str">
        <v/>
      </c>
      <c r="E320" t="str">
        <v/>
      </c>
      <c r="F320" t="str">
        <v/>
      </c>
      <c r="G320" t="str">
        <v/>
      </c>
    </row>
    <row r="321" spans="1:7" ht="15.75" hidden="1" customHeight="1">
      <c r="A321" t="str">
        <v/>
      </c>
      <c r="B321" s="58" t="str">
        <v/>
      </c>
      <c r="C321" s="58" t="str">
        <v/>
      </c>
      <c r="D321" t="str">
        <v/>
      </c>
      <c r="E321" t="str">
        <v/>
      </c>
      <c r="F321" t="str">
        <v/>
      </c>
      <c r="G321" t="str">
        <v/>
      </c>
    </row>
    <row r="322" spans="1:7" ht="15.75" hidden="1" customHeight="1">
      <c r="A322" t="str">
        <v/>
      </c>
      <c r="B322" s="58" t="str">
        <v/>
      </c>
      <c r="C322" s="58" t="str">
        <v/>
      </c>
      <c r="D322" t="str">
        <v/>
      </c>
      <c r="E322" t="str">
        <v/>
      </c>
      <c r="F322" t="str">
        <v/>
      </c>
      <c r="G322" t="str">
        <v/>
      </c>
    </row>
    <row r="323" spans="1:7" ht="15.75" hidden="1" customHeight="1">
      <c r="A323" t="str">
        <v/>
      </c>
      <c r="B323" s="58" t="str">
        <v/>
      </c>
      <c r="C323" s="58" t="str">
        <v/>
      </c>
      <c r="D323" t="str">
        <v/>
      </c>
      <c r="E323" t="str">
        <v/>
      </c>
      <c r="F323" t="str">
        <v/>
      </c>
      <c r="G323" t="str">
        <v/>
      </c>
    </row>
    <row r="324" spans="1:7" ht="15.75" hidden="1" customHeight="1">
      <c r="A324" t="str">
        <v/>
      </c>
      <c r="B324" s="58" t="str">
        <v/>
      </c>
      <c r="C324" s="58" t="str">
        <v/>
      </c>
      <c r="D324" t="str">
        <v/>
      </c>
      <c r="E324" t="str">
        <v/>
      </c>
      <c r="F324" t="str">
        <v/>
      </c>
      <c r="G324" t="str">
        <v/>
      </c>
    </row>
    <row r="325" spans="1:7" ht="15.75" hidden="1" customHeight="1">
      <c r="A325" t="str">
        <v/>
      </c>
      <c r="B325" s="58" t="str">
        <v/>
      </c>
      <c r="C325" s="58" t="str">
        <v/>
      </c>
      <c r="D325" t="str">
        <v/>
      </c>
      <c r="E325" t="str">
        <v/>
      </c>
      <c r="F325" t="str">
        <v/>
      </c>
      <c r="G325" t="str">
        <v/>
      </c>
    </row>
    <row r="326" spans="1:7" ht="15.75" hidden="1" customHeight="1">
      <c r="A326" t="str">
        <v/>
      </c>
      <c r="B326" s="58" t="str">
        <v/>
      </c>
      <c r="C326" s="58" t="str">
        <v/>
      </c>
      <c r="D326" t="str">
        <v/>
      </c>
      <c r="E326" t="str">
        <v/>
      </c>
      <c r="F326" t="str">
        <v/>
      </c>
      <c r="G326" t="str">
        <v/>
      </c>
    </row>
    <row r="327" spans="1:7" ht="15.75" hidden="1" customHeight="1">
      <c r="A327" t="str">
        <v/>
      </c>
      <c r="B327" s="58" t="str">
        <v/>
      </c>
      <c r="C327" s="58" t="str">
        <v/>
      </c>
      <c r="D327" t="str">
        <v/>
      </c>
      <c r="E327" t="str">
        <v/>
      </c>
      <c r="F327" t="str">
        <v/>
      </c>
      <c r="G327" t="str">
        <v/>
      </c>
    </row>
    <row r="328" spans="1:7" ht="15.75" hidden="1" customHeight="1">
      <c r="A328" t="str">
        <v/>
      </c>
      <c r="B328" s="58" t="str">
        <v/>
      </c>
      <c r="C328" s="58" t="str">
        <v/>
      </c>
      <c r="D328" t="str">
        <v/>
      </c>
      <c r="E328" t="str">
        <v/>
      </c>
      <c r="F328" t="str">
        <v/>
      </c>
      <c r="G328" t="str">
        <v/>
      </c>
    </row>
    <row r="329" spans="1:7" ht="15.75" hidden="1" customHeight="1">
      <c r="A329" t="str">
        <v/>
      </c>
      <c r="B329" s="58" t="str">
        <v/>
      </c>
      <c r="C329" s="58" t="str">
        <v/>
      </c>
      <c r="D329" t="str">
        <v/>
      </c>
      <c r="E329" t="str">
        <v/>
      </c>
      <c r="F329" t="str">
        <v/>
      </c>
      <c r="G329" t="str">
        <v/>
      </c>
    </row>
    <row r="330" spans="1:7" ht="15.75" hidden="1" customHeight="1">
      <c r="A330" t="str">
        <v/>
      </c>
      <c r="B330" s="58" t="str">
        <v/>
      </c>
      <c r="C330" s="58" t="str">
        <v/>
      </c>
      <c r="D330" t="str">
        <v/>
      </c>
      <c r="E330" t="str">
        <v/>
      </c>
      <c r="F330" t="str">
        <v/>
      </c>
      <c r="G330" t="str">
        <v/>
      </c>
    </row>
    <row r="331" spans="1:7" ht="15.75" hidden="1" customHeight="1">
      <c r="A331" t="str">
        <v/>
      </c>
      <c r="B331" s="58" t="str">
        <v/>
      </c>
      <c r="C331" s="58" t="str">
        <v/>
      </c>
      <c r="D331" t="str">
        <v/>
      </c>
      <c r="E331" t="str">
        <v/>
      </c>
      <c r="F331" t="str">
        <v/>
      </c>
      <c r="G331" t="str">
        <v/>
      </c>
    </row>
    <row r="332" spans="1:7" ht="15.75" hidden="1" customHeight="1">
      <c r="A332" t="str">
        <v/>
      </c>
      <c r="B332" s="58" t="str">
        <v/>
      </c>
      <c r="C332" s="58" t="str">
        <v/>
      </c>
      <c r="D332" t="str">
        <v/>
      </c>
      <c r="E332" t="str">
        <v/>
      </c>
      <c r="F332" t="str">
        <v/>
      </c>
      <c r="G332" t="str">
        <v/>
      </c>
    </row>
    <row r="333" spans="1:7" ht="15.75" hidden="1" customHeight="1">
      <c r="A333" t="str">
        <v/>
      </c>
      <c r="B333" s="58" t="str">
        <v/>
      </c>
      <c r="C333" s="58" t="str">
        <v/>
      </c>
      <c r="D333" t="str">
        <v/>
      </c>
      <c r="E333" t="str">
        <v/>
      </c>
      <c r="F333" t="str">
        <v/>
      </c>
      <c r="G333" t="str">
        <v/>
      </c>
    </row>
    <row r="334" spans="1:7" ht="15.75" hidden="1" customHeight="1">
      <c r="A334" t="str">
        <v/>
      </c>
      <c r="B334" s="58" t="str">
        <v/>
      </c>
      <c r="C334" s="58" t="str">
        <v/>
      </c>
      <c r="D334" t="str">
        <v/>
      </c>
      <c r="E334" t="str">
        <v/>
      </c>
      <c r="F334" t="str">
        <v/>
      </c>
      <c r="G334" t="str">
        <v/>
      </c>
    </row>
    <row r="335" spans="1:7" ht="15.75" hidden="1" customHeight="1">
      <c r="A335" t="str">
        <v/>
      </c>
      <c r="B335" s="58" t="str">
        <v/>
      </c>
      <c r="C335" s="58" t="str">
        <v/>
      </c>
      <c r="D335" t="str">
        <v/>
      </c>
      <c r="E335" t="str">
        <v/>
      </c>
      <c r="F335" t="str">
        <v/>
      </c>
      <c r="G335" t="str">
        <v/>
      </c>
    </row>
    <row r="336" spans="1:7" ht="15.75" hidden="1" customHeight="1">
      <c r="A336" t="str">
        <v/>
      </c>
      <c r="B336" s="58" t="str">
        <v/>
      </c>
      <c r="C336" s="58" t="str">
        <v/>
      </c>
      <c r="D336" t="str">
        <v/>
      </c>
      <c r="E336" t="str">
        <v/>
      </c>
      <c r="F336" t="str">
        <v/>
      </c>
      <c r="G336" t="str">
        <v/>
      </c>
    </row>
    <row r="337" spans="1:7" ht="15.75" hidden="1" customHeight="1">
      <c r="A337" t="str">
        <v/>
      </c>
      <c r="B337" s="58" t="str">
        <v/>
      </c>
      <c r="C337" s="58" t="str">
        <v/>
      </c>
      <c r="D337" t="str">
        <v/>
      </c>
      <c r="E337" t="str">
        <v/>
      </c>
      <c r="F337" t="str">
        <v/>
      </c>
      <c r="G337" t="str">
        <v/>
      </c>
    </row>
    <row r="338" spans="1:7" ht="15.75" hidden="1" customHeight="1">
      <c r="A338" t="str">
        <v/>
      </c>
      <c r="B338" s="58" t="str">
        <v/>
      </c>
      <c r="C338" s="58" t="str">
        <v/>
      </c>
      <c r="D338" t="str">
        <v/>
      </c>
      <c r="E338" t="str">
        <v/>
      </c>
      <c r="F338" t="str">
        <v/>
      </c>
      <c r="G338" t="str">
        <v/>
      </c>
    </row>
    <row r="339" spans="1:7" ht="15.75" hidden="1" customHeight="1">
      <c r="A339" t="str">
        <v/>
      </c>
      <c r="B339" s="58" t="str">
        <v/>
      </c>
      <c r="C339" s="58" t="str">
        <v/>
      </c>
      <c r="D339" t="str">
        <v/>
      </c>
      <c r="E339" t="str">
        <v/>
      </c>
      <c r="F339" t="str">
        <v/>
      </c>
      <c r="G339" t="str">
        <v/>
      </c>
    </row>
    <row r="340" spans="1:7" ht="15.75" hidden="1" customHeight="1">
      <c r="A340" t="str">
        <v/>
      </c>
      <c r="B340" s="58" t="str">
        <v/>
      </c>
      <c r="C340" s="58" t="str">
        <v/>
      </c>
      <c r="D340" t="str">
        <v/>
      </c>
      <c r="E340" t="str">
        <v/>
      </c>
      <c r="F340" t="str">
        <v/>
      </c>
      <c r="G340" t="str">
        <v/>
      </c>
    </row>
    <row r="341" spans="1:7" ht="15.75" hidden="1" customHeight="1">
      <c r="A341" t="str">
        <v/>
      </c>
      <c r="B341" s="58" t="str">
        <v/>
      </c>
      <c r="C341" s="58" t="str">
        <v/>
      </c>
      <c r="D341" t="str">
        <v/>
      </c>
      <c r="E341" t="str">
        <v/>
      </c>
      <c r="F341" t="str">
        <v/>
      </c>
      <c r="G341" t="str">
        <v/>
      </c>
    </row>
    <row r="342" spans="1:7" ht="15.75" hidden="1" customHeight="1">
      <c r="A342" t="str">
        <v/>
      </c>
      <c r="B342" s="58" t="str">
        <v/>
      </c>
      <c r="C342" s="58" t="str">
        <v/>
      </c>
      <c r="D342" t="str">
        <v/>
      </c>
      <c r="E342" t="str">
        <v/>
      </c>
      <c r="F342" t="str">
        <v/>
      </c>
      <c r="G342" t="str">
        <v/>
      </c>
    </row>
    <row r="343" spans="1:7" ht="15.75" hidden="1" customHeight="1">
      <c r="A343" t="str">
        <v/>
      </c>
      <c r="B343" s="58" t="str">
        <v/>
      </c>
      <c r="C343" s="58" t="str">
        <v/>
      </c>
      <c r="D343" t="str">
        <v/>
      </c>
      <c r="E343" t="str">
        <v/>
      </c>
      <c r="F343" t="str">
        <v/>
      </c>
      <c r="G343" t="str">
        <v/>
      </c>
    </row>
    <row r="344" spans="1:7" ht="15.75" hidden="1" customHeight="1">
      <c r="A344" t="str">
        <v/>
      </c>
      <c r="B344" s="58" t="str">
        <v/>
      </c>
      <c r="C344" s="58" t="str">
        <v/>
      </c>
      <c r="D344" t="str">
        <v/>
      </c>
      <c r="E344" t="str">
        <v/>
      </c>
      <c r="F344" t="str">
        <v/>
      </c>
      <c r="G344" t="str">
        <v/>
      </c>
    </row>
    <row r="345" spans="1:7" ht="15.75" hidden="1" customHeight="1">
      <c r="A345" t="str">
        <v/>
      </c>
      <c r="B345" s="58" t="str">
        <v/>
      </c>
      <c r="C345" s="58" t="str">
        <v/>
      </c>
      <c r="D345" t="str">
        <v/>
      </c>
      <c r="E345" t="str">
        <v/>
      </c>
      <c r="F345" t="str">
        <v/>
      </c>
      <c r="G345" t="str">
        <v/>
      </c>
    </row>
    <row r="346" spans="1:7" ht="15.75" hidden="1" customHeight="1">
      <c r="A346" t="str">
        <v/>
      </c>
      <c r="B346" s="58" t="str">
        <v/>
      </c>
      <c r="C346" s="58" t="str">
        <v/>
      </c>
      <c r="D346" t="str">
        <v/>
      </c>
      <c r="E346" t="str">
        <v/>
      </c>
      <c r="F346" t="str">
        <v/>
      </c>
      <c r="G346" t="str">
        <v/>
      </c>
    </row>
    <row r="347" spans="1:7" ht="15.75" hidden="1" customHeight="1">
      <c r="A347" t="str">
        <v/>
      </c>
      <c r="B347" s="58" t="str">
        <v/>
      </c>
      <c r="C347" s="58" t="str">
        <v/>
      </c>
      <c r="D347" t="str">
        <v/>
      </c>
      <c r="E347" t="str">
        <v/>
      </c>
      <c r="F347" t="str">
        <v/>
      </c>
      <c r="G347" t="str">
        <v/>
      </c>
    </row>
    <row r="348" spans="1:7" ht="15.75" hidden="1" customHeight="1">
      <c r="A348" t="str">
        <v/>
      </c>
      <c r="B348" s="58" t="str">
        <v/>
      </c>
      <c r="C348" s="58" t="str">
        <v/>
      </c>
      <c r="D348" t="str">
        <v/>
      </c>
      <c r="E348" t="str">
        <v/>
      </c>
      <c r="F348" t="str">
        <v/>
      </c>
      <c r="G348" t="str">
        <v/>
      </c>
    </row>
    <row r="349" spans="1:7" ht="15.75" hidden="1" customHeight="1">
      <c r="A349" t="str">
        <v/>
      </c>
      <c r="B349" s="58" t="str">
        <v/>
      </c>
      <c r="C349" s="58" t="str">
        <v/>
      </c>
      <c r="D349" t="str">
        <v/>
      </c>
      <c r="E349" t="str">
        <v/>
      </c>
      <c r="F349" t="str">
        <v/>
      </c>
      <c r="G349" t="str">
        <v/>
      </c>
    </row>
    <row r="350" spans="1:7" ht="15.75" hidden="1" customHeight="1">
      <c r="A350" t="str">
        <v/>
      </c>
      <c r="B350" s="58" t="str">
        <v/>
      </c>
      <c r="C350" s="58" t="str">
        <v/>
      </c>
      <c r="D350" t="str">
        <v/>
      </c>
      <c r="E350" t="str">
        <v/>
      </c>
      <c r="F350" t="str">
        <v/>
      </c>
      <c r="G350" t="str">
        <v/>
      </c>
    </row>
    <row r="351" spans="1:7" ht="15.75" hidden="1" customHeight="1">
      <c r="A351" t="str">
        <v/>
      </c>
      <c r="B351" s="58" t="str">
        <v/>
      </c>
      <c r="C351" s="58" t="str">
        <v/>
      </c>
      <c r="D351" t="str">
        <v/>
      </c>
      <c r="E351" t="str">
        <v/>
      </c>
      <c r="F351" t="str">
        <v/>
      </c>
      <c r="G351" t="str">
        <v/>
      </c>
    </row>
    <row r="352" spans="1:7" ht="15.75" hidden="1" customHeight="1">
      <c r="A352" t="str">
        <v/>
      </c>
      <c r="B352" s="58" t="str">
        <v/>
      </c>
      <c r="C352" s="58" t="str">
        <v/>
      </c>
      <c r="D352" t="str">
        <v/>
      </c>
      <c r="E352" t="str">
        <v/>
      </c>
      <c r="F352" t="str">
        <v/>
      </c>
      <c r="G352" t="str">
        <v/>
      </c>
    </row>
    <row r="353" spans="1:7" ht="15.75" hidden="1" customHeight="1">
      <c r="A353" t="str">
        <v/>
      </c>
      <c r="B353" s="58" t="str">
        <v/>
      </c>
      <c r="C353" s="58" t="str">
        <v/>
      </c>
      <c r="D353" t="str">
        <v/>
      </c>
      <c r="E353" t="str">
        <v/>
      </c>
      <c r="F353" t="str">
        <v/>
      </c>
      <c r="G353" t="str">
        <v/>
      </c>
    </row>
    <row r="354" spans="1:7" ht="15.75" hidden="1" customHeight="1">
      <c r="A354" t="str">
        <v/>
      </c>
      <c r="B354" s="58" t="str">
        <v/>
      </c>
      <c r="C354" s="58" t="str">
        <v/>
      </c>
      <c r="D354" t="str">
        <v/>
      </c>
      <c r="E354" t="str">
        <v/>
      </c>
      <c r="F354" t="str">
        <v/>
      </c>
      <c r="G354" t="str">
        <v/>
      </c>
    </row>
    <row r="355" spans="1:7" ht="15.75" hidden="1" customHeight="1">
      <c r="A355" t="str">
        <v/>
      </c>
      <c r="B355" s="58" t="str">
        <v/>
      </c>
      <c r="C355" s="58" t="str">
        <v/>
      </c>
      <c r="D355" t="str">
        <v/>
      </c>
      <c r="E355" t="str">
        <v/>
      </c>
      <c r="F355" t="str">
        <v/>
      </c>
      <c r="G355" t="str">
        <v/>
      </c>
    </row>
    <row r="356" spans="1:7" ht="15.75" hidden="1" customHeight="1">
      <c r="A356" t="str">
        <v/>
      </c>
      <c r="B356" s="58" t="str">
        <v/>
      </c>
      <c r="C356" s="58" t="str">
        <v/>
      </c>
      <c r="D356" t="str">
        <v/>
      </c>
      <c r="E356" t="str">
        <v/>
      </c>
      <c r="F356" t="str">
        <v/>
      </c>
      <c r="G356" t="str">
        <v/>
      </c>
    </row>
    <row r="357" spans="1:7" ht="15.75" hidden="1" customHeight="1">
      <c r="A357" t="str">
        <v/>
      </c>
      <c r="B357" s="58" t="str">
        <v/>
      </c>
      <c r="C357" s="58" t="str">
        <v/>
      </c>
      <c r="D357" t="str">
        <v/>
      </c>
      <c r="E357" t="str">
        <v/>
      </c>
      <c r="F357" t="str">
        <v/>
      </c>
      <c r="G357" t="str">
        <v/>
      </c>
    </row>
    <row r="358" spans="1:7" ht="15.75" hidden="1" customHeight="1">
      <c r="A358" t="str">
        <v/>
      </c>
      <c r="B358" s="58" t="str">
        <v/>
      </c>
      <c r="C358" s="58" t="str">
        <v/>
      </c>
      <c r="D358" t="str">
        <v/>
      </c>
      <c r="E358" t="str">
        <v/>
      </c>
      <c r="F358" t="str">
        <v/>
      </c>
      <c r="G358" t="str">
        <v/>
      </c>
    </row>
    <row r="359" spans="1:7" ht="15.75" hidden="1" customHeight="1">
      <c r="A359" t="str">
        <v/>
      </c>
      <c r="B359" s="58" t="str">
        <v/>
      </c>
      <c r="C359" s="58" t="str">
        <v/>
      </c>
      <c r="D359" t="str">
        <v/>
      </c>
      <c r="E359" t="str">
        <v/>
      </c>
      <c r="F359" t="str">
        <v/>
      </c>
      <c r="G359" t="str">
        <v/>
      </c>
    </row>
    <row r="360" spans="1:7" ht="15.75" hidden="1" customHeight="1">
      <c r="A360" t="str">
        <v/>
      </c>
      <c r="B360" s="58" t="str">
        <v/>
      </c>
      <c r="C360" s="58" t="str">
        <v/>
      </c>
      <c r="D360" t="str">
        <v/>
      </c>
      <c r="E360" t="str">
        <v/>
      </c>
      <c r="F360" t="str">
        <v/>
      </c>
      <c r="G360" t="str">
        <v/>
      </c>
    </row>
    <row r="361" spans="1:7" ht="15.75" hidden="1" customHeight="1">
      <c r="A361" t="str">
        <v/>
      </c>
      <c r="B361" s="58" t="str">
        <v/>
      </c>
      <c r="C361" s="58" t="str">
        <v/>
      </c>
      <c r="D361" t="str">
        <v/>
      </c>
      <c r="E361" t="str">
        <v/>
      </c>
      <c r="F361" t="str">
        <v/>
      </c>
      <c r="G361" t="str">
        <v/>
      </c>
    </row>
    <row r="362" spans="1:7" ht="15.75" hidden="1" customHeight="1">
      <c r="A362" t="str">
        <v/>
      </c>
      <c r="B362" s="58" t="str">
        <v/>
      </c>
      <c r="C362" s="58" t="str">
        <v/>
      </c>
      <c r="D362" t="str">
        <v/>
      </c>
      <c r="E362" t="str">
        <v/>
      </c>
      <c r="F362" t="str">
        <v/>
      </c>
      <c r="G362" t="str">
        <v/>
      </c>
    </row>
    <row r="363" spans="1:7" ht="15.75" hidden="1" customHeight="1">
      <c r="A363" t="str">
        <v/>
      </c>
      <c r="B363" s="58" t="str">
        <v/>
      </c>
      <c r="C363" s="58" t="str">
        <v/>
      </c>
      <c r="D363" t="str">
        <v/>
      </c>
      <c r="E363" t="str">
        <v/>
      </c>
      <c r="F363" t="str">
        <v/>
      </c>
      <c r="G363" t="str">
        <v/>
      </c>
    </row>
    <row r="364" spans="1:7" ht="15.75" hidden="1" customHeight="1">
      <c r="A364" t="str">
        <v/>
      </c>
      <c r="B364" s="58" t="str">
        <v/>
      </c>
      <c r="C364" s="58" t="str">
        <v/>
      </c>
      <c r="D364" t="str">
        <v/>
      </c>
      <c r="E364" t="str">
        <v/>
      </c>
      <c r="F364" t="str">
        <v/>
      </c>
      <c r="G364" t="str">
        <v/>
      </c>
    </row>
    <row r="365" spans="1:7" ht="15.75" hidden="1" customHeight="1">
      <c r="A365" t="str">
        <v/>
      </c>
      <c r="B365" s="58" t="str">
        <v/>
      </c>
      <c r="C365" s="58" t="str">
        <v/>
      </c>
      <c r="D365" t="str">
        <v/>
      </c>
      <c r="E365" t="str">
        <v/>
      </c>
      <c r="F365" t="str">
        <v/>
      </c>
      <c r="G365" t="str">
        <v/>
      </c>
    </row>
    <row r="366" spans="1:7" ht="15.75" hidden="1" customHeight="1">
      <c r="A366" t="str">
        <v/>
      </c>
      <c r="B366" s="58" t="str">
        <v/>
      </c>
      <c r="C366" s="58" t="str">
        <v/>
      </c>
      <c r="D366" t="str">
        <v/>
      </c>
      <c r="E366" t="str">
        <v/>
      </c>
      <c r="F366" t="str">
        <v/>
      </c>
      <c r="G366" t="str">
        <v/>
      </c>
    </row>
    <row r="367" spans="1:7" ht="15.75" hidden="1" customHeight="1">
      <c r="A367" t="str">
        <v/>
      </c>
      <c r="B367" s="58" t="str">
        <v/>
      </c>
      <c r="C367" s="58" t="str">
        <v/>
      </c>
      <c r="D367" t="str">
        <v/>
      </c>
      <c r="E367" t="str">
        <v/>
      </c>
      <c r="F367" t="str">
        <v/>
      </c>
      <c r="G367" t="str">
        <v/>
      </c>
    </row>
    <row r="368" spans="1:7" ht="15.75" hidden="1" customHeight="1">
      <c r="A368" t="str">
        <v/>
      </c>
      <c r="B368" s="58" t="str">
        <v/>
      </c>
      <c r="C368" s="58" t="str">
        <v/>
      </c>
      <c r="D368" t="str">
        <v/>
      </c>
      <c r="E368" t="str">
        <v/>
      </c>
      <c r="F368" t="str">
        <v/>
      </c>
      <c r="G368" t="str">
        <v/>
      </c>
    </row>
    <row r="369" spans="1:7" ht="15.75" hidden="1" customHeight="1">
      <c r="A369" t="str">
        <v/>
      </c>
      <c r="B369" s="58" t="str">
        <v/>
      </c>
      <c r="C369" s="58" t="str">
        <v/>
      </c>
      <c r="D369" t="str">
        <v/>
      </c>
      <c r="E369" t="str">
        <v/>
      </c>
      <c r="F369" t="str">
        <v/>
      </c>
      <c r="G369" t="str">
        <v/>
      </c>
    </row>
    <row r="370" spans="1:7" ht="15.75" hidden="1" customHeight="1">
      <c r="A370" t="str">
        <v/>
      </c>
      <c r="B370" s="58" t="str">
        <v/>
      </c>
      <c r="C370" s="58" t="str">
        <v/>
      </c>
      <c r="D370" t="str">
        <v/>
      </c>
      <c r="E370" t="str">
        <v/>
      </c>
      <c r="F370" t="str">
        <v/>
      </c>
      <c r="G370" t="str">
        <v/>
      </c>
    </row>
    <row r="371" spans="1:7" ht="15.75" hidden="1" customHeight="1">
      <c r="A371" t="str">
        <v/>
      </c>
      <c r="B371" s="58" t="str">
        <v/>
      </c>
      <c r="C371" s="58" t="str">
        <v/>
      </c>
      <c r="D371" t="str">
        <v/>
      </c>
      <c r="E371" t="str">
        <v/>
      </c>
      <c r="F371" t="str">
        <v/>
      </c>
      <c r="G371" t="str">
        <v/>
      </c>
    </row>
    <row r="372" spans="1:7" ht="15.75" hidden="1" customHeight="1">
      <c r="A372" t="str">
        <v/>
      </c>
      <c r="B372" s="58" t="str">
        <v/>
      </c>
      <c r="C372" s="58" t="str">
        <v/>
      </c>
      <c r="D372" t="str">
        <v/>
      </c>
      <c r="E372" t="str">
        <v/>
      </c>
      <c r="F372" t="str">
        <v/>
      </c>
      <c r="G372" t="str">
        <v/>
      </c>
    </row>
    <row r="373" spans="1:7" ht="15.75" hidden="1" customHeight="1">
      <c r="A373" t="str">
        <v/>
      </c>
      <c r="B373" s="58" t="str">
        <v/>
      </c>
      <c r="C373" s="58" t="str">
        <v/>
      </c>
      <c r="D373" t="str">
        <v/>
      </c>
      <c r="E373" t="str">
        <v/>
      </c>
      <c r="F373" t="str">
        <v/>
      </c>
      <c r="G373" t="str">
        <v/>
      </c>
    </row>
    <row r="374" spans="1:7" ht="15.75" hidden="1" customHeight="1">
      <c r="A374" t="str">
        <v/>
      </c>
      <c r="B374" s="58" t="str">
        <v/>
      </c>
      <c r="C374" s="58" t="str">
        <v/>
      </c>
      <c r="D374" t="str">
        <v/>
      </c>
      <c r="E374" t="str">
        <v/>
      </c>
      <c r="F374" t="str">
        <v/>
      </c>
      <c r="G374" t="str">
        <v/>
      </c>
    </row>
    <row r="375" spans="1:7" ht="15.75" hidden="1" customHeight="1">
      <c r="A375" t="str">
        <v/>
      </c>
      <c r="B375" s="58" t="str">
        <v/>
      </c>
      <c r="C375" s="58" t="str">
        <v/>
      </c>
      <c r="D375" t="str">
        <v/>
      </c>
      <c r="E375" t="str">
        <v/>
      </c>
      <c r="F375" t="str">
        <v/>
      </c>
      <c r="G375" t="str">
        <v/>
      </c>
    </row>
    <row r="376" spans="1:7" ht="15.75" hidden="1" customHeight="1">
      <c r="A376" t="str">
        <v/>
      </c>
      <c r="B376" s="58" t="str">
        <v/>
      </c>
      <c r="C376" s="58" t="str">
        <v/>
      </c>
      <c r="D376" t="str">
        <v/>
      </c>
      <c r="E376" t="str">
        <v/>
      </c>
      <c r="F376" t="str">
        <v/>
      </c>
      <c r="G376" t="str">
        <v/>
      </c>
    </row>
    <row r="377" spans="1:7" ht="15.75" hidden="1" customHeight="1">
      <c r="A377" t="str">
        <v/>
      </c>
      <c r="B377" s="58" t="str">
        <v/>
      </c>
      <c r="C377" s="58" t="str">
        <v/>
      </c>
      <c r="D377" t="str">
        <v/>
      </c>
      <c r="E377" t="str">
        <v/>
      </c>
      <c r="F377" t="str">
        <v/>
      </c>
      <c r="G377" t="str">
        <v/>
      </c>
    </row>
    <row r="378" spans="1:7" ht="15.75" hidden="1" customHeight="1">
      <c r="A378" t="str">
        <v/>
      </c>
      <c r="B378" s="58" t="str">
        <v/>
      </c>
      <c r="C378" s="58" t="str">
        <v/>
      </c>
      <c r="D378" t="str">
        <v/>
      </c>
      <c r="E378" t="str">
        <v/>
      </c>
      <c r="F378" t="str">
        <v/>
      </c>
      <c r="G378" t="str">
        <v/>
      </c>
    </row>
    <row r="379" spans="1:7" ht="15.75" hidden="1" customHeight="1">
      <c r="A379" t="str">
        <v/>
      </c>
      <c r="B379" s="58" t="str">
        <v/>
      </c>
      <c r="C379" s="58" t="str">
        <v/>
      </c>
      <c r="D379" t="str">
        <v/>
      </c>
      <c r="E379" t="str">
        <v/>
      </c>
      <c r="F379" t="str">
        <v/>
      </c>
      <c r="G379" t="str">
        <v/>
      </c>
    </row>
    <row r="380" spans="1:7" ht="15.75" hidden="1" customHeight="1">
      <c r="A380" t="str">
        <v/>
      </c>
      <c r="B380" s="58" t="str">
        <v/>
      </c>
      <c r="C380" s="58" t="str">
        <v/>
      </c>
      <c r="D380" t="str">
        <v/>
      </c>
      <c r="E380" t="str">
        <v/>
      </c>
      <c r="F380" t="str">
        <v/>
      </c>
      <c r="G380" t="str">
        <v/>
      </c>
    </row>
    <row r="381" spans="1:7" ht="15.75" hidden="1" customHeight="1">
      <c r="A381" t="str">
        <v/>
      </c>
      <c r="B381" s="58" t="str">
        <v/>
      </c>
      <c r="C381" s="58" t="str">
        <v/>
      </c>
      <c r="D381" t="str">
        <v/>
      </c>
      <c r="E381" t="str">
        <v/>
      </c>
      <c r="F381" t="str">
        <v/>
      </c>
      <c r="G381" t="str">
        <v/>
      </c>
    </row>
    <row r="382" spans="1:7" ht="15.75" hidden="1" customHeight="1">
      <c r="A382" t="str">
        <v/>
      </c>
      <c r="B382" s="58" t="str">
        <v/>
      </c>
      <c r="C382" s="58" t="str">
        <v/>
      </c>
      <c r="D382" t="str">
        <v/>
      </c>
      <c r="E382" t="str">
        <v/>
      </c>
      <c r="F382" t="str">
        <v/>
      </c>
      <c r="G382" t="str">
        <v/>
      </c>
    </row>
    <row r="383" spans="1:7" ht="15.75" hidden="1" customHeight="1">
      <c r="A383" t="str">
        <v/>
      </c>
      <c r="B383" s="58" t="str">
        <v/>
      </c>
      <c r="C383" s="58" t="str">
        <v/>
      </c>
      <c r="D383" t="str">
        <v/>
      </c>
      <c r="E383" t="str">
        <v/>
      </c>
      <c r="F383" t="str">
        <v/>
      </c>
      <c r="G383" t="str">
        <v/>
      </c>
    </row>
    <row r="384" spans="1:7" ht="15.75" hidden="1" customHeight="1">
      <c r="A384" t="str">
        <v/>
      </c>
      <c r="B384" s="58" t="str">
        <v/>
      </c>
      <c r="C384" s="58" t="str">
        <v/>
      </c>
      <c r="D384" t="str">
        <v/>
      </c>
      <c r="E384" t="str">
        <v/>
      </c>
      <c r="F384" t="str">
        <v/>
      </c>
      <c r="G384" t="str">
        <v/>
      </c>
    </row>
    <row r="385" spans="1:7" ht="15.75" hidden="1" customHeight="1">
      <c r="A385" t="str">
        <v/>
      </c>
      <c r="B385" s="58" t="str">
        <v/>
      </c>
      <c r="C385" s="58" t="str">
        <v/>
      </c>
      <c r="D385" t="str">
        <v/>
      </c>
      <c r="E385" t="str">
        <v/>
      </c>
      <c r="F385" t="str">
        <v/>
      </c>
      <c r="G385" t="str">
        <v/>
      </c>
    </row>
    <row r="386" spans="1:7" ht="15.75" hidden="1" customHeight="1">
      <c r="A386" t="str">
        <v/>
      </c>
      <c r="B386" s="58" t="str">
        <v/>
      </c>
      <c r="C386" s="58" t="str">
        <v/>
      </c>
      <c r="D386" t="str">
        <v/>
      </c>
      <c r="E386" t="str">
        <v/>
      </c>
      <c r="F386" t="str">
        <v/>
      </c>
      <c r="G386" t="str">
        <v/>
      </c>
    </row>
    <row r="387" spans="1:7" ht="15.75" hidden="1" customHeight="1">
      <c r="A387" t="str">
        <v/>
      </c>
      <c r="B387" s="58" t="str">
        <v/>
      </c>
      <c r="C387" s="58" t="str">
        <v/>
      </c>
      <c r="D387" t="str">
        <v/>
      </c>
      <c r="E387" t="str">
        <v/>
      </c>
      <c r="F387" t="str">
        <v/>
      </c>
      <c r="G387" t="str">
        <v/>
      </c>
    </row>
    <row r="388" spans="1:7" ht="15.75" hidden="1" customHeight="1">
      <c r="A388" t="str">
        <v/>
      </c>
      <c r="B388" s="58" t="str">
        <v/>
      </c>
      <c r="C388" s="58" t="str">
        <v/>
      </c>
      <c r="D388" t="str">
        <v/>
      </c>
      <c r="E388" t="str">
        <v/>
      </c>
      <c r="F388" t="str">
        <v/>
      </c>
      <c r="G388" t="str">
        <v/>
      </c>
    </row>
    <row r="389" spans="1:7" ht="15.75" hidden="1" customHeight="1">
      <c r="A389" t="str">
        <v/>
      </c>
      <c r="B389" s="58" t="str">
        <v/>
      </c>
      <c r="C389" s="58" t="str">
        <v/>
      </c>
      <c r="D389" t="str">
        <v/>
      </c>
      <c r="E389" t="str">
        <v/>
      </c>
      <c r="F389" t="str">
        <v/>
      </c>
      <c r="G389" t="str">
        <v/>
      </c>
    </row>
    <row r="390" spans="1:7" ht="15.75" hidden="1" customHeight="1">
      <c r="A390" t="str">
        <v/>
      </c>
      <c r="B390" s="58" t="str">
        <v/>
      </c>
      <c r="C390" s="58" t="str">
        <v/>
      </c>
      <c r="D390" t="str">
        <v/>
      </c>
      <c r="E390" t="str">
        <v/>
      </c>
      <c r="F390" t="str">
        <v/>
      </c>
      <c r="G390" t="str">
        <v/>
      </c>
    </row>
    <row r="391" spans="1:7" ht="15.75" hidden="1" customHeight="1">
      <c r="A391" t="str">
        <v/>
      </c>
      <c r="B391" s="58" t="str">
        <v/>
      </c>
      <c r="C391" s="58" t="str">
        <v/>
      </c>
      <c r="D391" t="str">
        <v/>
      </c>
      <c r="E391" t="str">
        <v/>
      </c>
      <c r="F391" t="str">
        <v/>
      </c>
      <c r="G391" t="str">
        <v/>
      </c>
    </row>
    <row r="392" spans="1:7" ht="15.75" hidden="1" customHeight="1">
      <c r="A392" t="str">
        <v/>
      </c>
      <c r="B392" s="58" t="str">
        <v/>
      </c>
      <c r="C392" s="58" t="str">
        <v/>
      </c>
      <c r="D392" t="str">
        <v/>
      </c>
      <c r="E392" t="str">
        <v/>
      </c>
      <c r="F392" t="str">
        <v/>
      </c>
      <c r="G392" t="str">
        <v/>
      </c>
    </row>
    <row r="393" spans="1:7" ht="15.75" hidden="1" customHeight="1">
      <c r="A393" t="str">
        <v/>
      </c>
      <c r="B393" s="58" t="str">
        <v/>
      </c>
      <c r="C393" s="58" t="str">
        <v/>
      </c>
      <c r="D393" t="str">
        <v/>
      </c>
      <c r="E393" t="str">
        <v/>
      </c>
      <c r="F393" t="str">
        <v/>
      </c>
      <c r="G393" t="str">
        <v/>
      </c>
    </row>
    <row r="394" spans="1:7" ht="15.75" hidden="1" customHeight="1">
      <c r="A394" t="str">
        <v/>
      </c>
      <c r="B394" s="58" t="str">
        <v/>
      </c>
      <c r="C394" s="58" t="str">
        <v/>
      </c>
      <c r="D394" t="str">
        <v/>
      </c>
      <c r="E394" t="str">
        <v/>
      </c>
      <c r="F394" t="str">
        <v/>
      </c>
      <c r="G394" t="str">
        <v/>
      </c>
    </row>
    <row r="395" spans="1:7" ht="15.75" hidden="1" customHeight="1">
      <c r="A395" t="str">
        <v/>
      </c>
      <c r="B395" s="58" t="str">
        <v/>
      </c>
      <c r="C395" s="58" t="str">
        <v/>
      </c>
      <c r="D395" t="str">
        <v/>
      </c>
      <c r="E395" t="str">
        <v/>
      </c>
      <c r="F395" t="str">
        <v/>
      </c>
      <c r="G395" t="str">
        <v/>
      </c>
    </row>
    <row r="396" spans="1:7" ht="15.75" hidden="1" customHeight="1">
      <c r="A396" t="str">
        <v/>
      </c>
      <c r="B396" s="58" t="str">
        <v/>
      </c>
      <c r="C396" s="58" t="str">
        <v/>
      </c>
      <c r="D396" t="str">
        <v/>
      </c>
      <c r="E396" t="str">
        <v/>
      </c>
      <c r="F396" t="str">
        <v/>
      </c>
      <c r="G396" t="str">
        <v/>
      </c>
    </row>
    <row r="397" spans="1:7" ht="15.75" hidden="1" customHeight="1">
      <c r="A397" t="str">
        <v/>
      </c>
      <c r="B397" s="58" t="str">
        <v/>
      </c>
      <c r="C397" s="58" t="str">
        <v/>
      </c>
      <c r="D397" t="str">
        <v/>
      </c>
      <c r="E397" t="str">
        <v/>
      </c>
      <c r="F397" t="str">
        <v/>
      </c>
      <c r="G397" t="str">
        <v/>
      </c>
    </row>
    <row r="398" spans="1:7" ht="15.75" hidden="1" customHeight="1">
      <c r="A398" t="str">
        <v/>
      </c>
      <c r="B398" s="58" t="str">
        <v/>
      </c>
      <c r="C398" s="58" t="str">
        <v/>
      </c>
      <c r="D398" t="str">
        <v/>
      </c>
      <c r="E398" t="str">
        <v/>
      </c>
      <c r="F398" t="str">
        <v/>
      </c>
      <c r="G398" t="str">
        <v/>
      </c>
    </row>
    <row r="399" spans="1:7" ht="15.75" hidden="1" customHeight="1">
      <c r="A399" t="str">
        <v/>
      </c>
      <c r="B399" s="58" t="str">
        <v/>
      </c>
      <c r="C399" s="58" t="str">
        <v/>
      </c>
      <c r="D399" t="str">
        <v/>
      </c>
      <c r="E399" t="str">
        <v/>
      </c>
      <c r="F399" t="str">
        <v/>
      </c>
      <c r="G399" t="str">
        <v/>
      </c>
    </row>
    <row r="400" spans="1:7" ht="15.75" hidden="1" customHeight="1">
      <c r="A400" t="str">
        <v/>
      </c>
      <c r="B400" s="58" t="str">
        <v/>
      </c>
      <c r="C400" s="58" t="str">
        <v/>
      </c>
      <c r="D400" t="str">
        <v/>
      </c>
      <c r="E400" t="str">
        <v/>
      </c>
      <c r="F400" t="str">
        <v/>
      </c>
      <c r="G400" t="str">
        <v/>
      </c>
    </row>
    <row r="401" spans="1:7" ht="15.75" hidden="1" customHeight="1">
      <c r="A401" t="str">
        <v/>
      </c>
      <c r="B401" s="58" t="str">
        <v/>
      </c>
      <c r="C401" s="58" t="str">
        <v/>
      </c>
      <c r="D401" t="str">
        <v/>
      </c>
      <c r="E401" t="str">
        <v/>
      </c>
      <c r="F401" t="str">
        <v/>
      </c>
      <c r="G401" t="str">
        <v/>
      </c>
    </row>
    <row r="402" spans="1:7" ht="15.75" hidden="1" customHeight="1">
      <c r="A402" t="str">
        <v/>
      </c>
      <c r="B402" s="58" t="str">
        <v/>
      </c>
      <c r="C402" s="58" t="str">
        <v/>
      </c>
      <c r="D402" t="str">
        <v/>
      </c>
      <c r="E402" t="str">
        <v/>
      </c>
      <c r="F402" t="str">
        <v/>
      </c>
      <c r="G402" t="str">
        <v/>
      </c>
    </row>
    <row r="403" spans="1:7" ht="15.75" hidden="1" customHeight="1">
      <c r="A403" t="str">
        <v/>
      </c>
      <c r="B403" s="58" t="str">
        <v/>
      </c>
      <c r="C403" s="58" t="str">
        <v/>
      </c>
      <c r="D403" t="str">
        <v/>
      </c>
      <c r="E403" t="str">
        <v/>
      </c>
      <c r="F403" t="str">
        <v/>
      </c>
      <c r="G403" t="str">
        <v/>
      </c>
    </row>
    <row r="404" spans="1:7" ht="15.75" hidden="1" customHeight="1">
      <c r="A404" t="str">
        <v/>
      </c>
      <c r="B404" s="58" t="str">
        <v/>
      </c>
      <c r="C404" s="58" t="str">
        <v/>
      </c>
      <c r="D404" t="str">
        <v/>
      </c>
      <c r="E404" t="str">
        <v/>
      </c>
      <c r="F404" t="str">
        <v/>
      </c>
      <c r="G404" t="str">
        <v/>
      </c>
    </row>
    <row r="405" spans="1:7" ht="15.75" hidden="1" customHeight="1">
      <c r="A405" t="str">
        <v/>
      </c>
      <c r="B405" s="58" t="str">
        <v/>
      </c>
      <c r="C405" s="58" t="str">
        <v/>
      </c>
      <c r="D405" t="str">
        <v/>
      </c>
      <c r="E405" t="str">
        <v/>
      </c>
      <c r="F405" t="str">
        <v/>
      </c>
      <c r="G405" t="str">
        <v/>
      </c>
    </row>
    <row r="406" spans="1:7" ht="15.75" hidden="1" customHeight="1">
      <c r="A406" t="str">
        <v/>
      </c>
      <c r="B406" s="58" t="str">
        <v/>
      </c>
      <c r="C406" s="58" t="str">
        <v/>
      </c>
      <c r="D406" t="str">
        <v/>
      </c>
      <c r="E406" t="str">
        <v/>
      </c>
      <c r="F406" t="str">
        <v/>
      </c>
      <c r="G406" t="str">
        <v/>
      </c>
    </row>
    <row r="407" spans="1:7" ht="15.75" hidden="1" customHeight="1">
      <c r="A407" t="str">
        <v/>
      </c>
      <c r="B407" s="58" t="str">
        <v/>
      </c>
      <c r="C407" s="58" t="str">
        <v/>
      </c>
      <c r="D407" t="str">
        <v/>
      </c>
      <c r="E407" t="str">
        <v/>
      </c>
      <c r="F407" t="str">
        <v/>
      </c>
      <c r="G407" t="str">
        <v/>
      </c>
    </row>
    <row r="408" spans="1:7" ht="15.75" hidden="1" customHeight="1">
      <c r="A408" t="str">
        <v/>
      </c>
      <c r="B408" s="58" t="str">
        <v/>
      </c>
      <c r="C408" s="58" t="str">
        <v/>
      </c>
      <c r="D408" t="str">
        <v/>
      </c>
      <c r="E408" t="str">
        <v/>
      </c>
      <c r="F408" t="str">
        <v/>
      </c>
      <c r="G408" t="str">
        <v/>
      </c>
    </row>
    <row r="409" spans="1:7" ht="15.75" hidden="1" customHeight="1">
      <c r="A409" t="str">
        <v/>
      </c>
      <c r="B409" s="58" t="str">
        <v/>
      </c>
      <c r="C409" s="58" t="str">
        <v/>
      </c>
      <c r="D409" t="str">
        <v/>
      </c>
      <c r="E409" t="str">
        <v/>
      </c>
      <c r="F409" t="str">
        <v/>
      </c>
      <c r="G409" t="str">
        <v/>
      </c>
    </row>
    <row r="410" spans="1:7" ht="15.75" hidden="1" customHeight="1">
      <c r="A410" t="str">
        <v/>
      </c>
      <c r="B410" s="58" t="str">
        <v/>
      </c>
      <c r="C410" s="58" t="str">
        <v/>
      </c>
      <c r="D410" t="str">
        <v/>
      </c>
      <c r="E410" t="str">
        <v/>
      </c>
      <c r="F410" t="str">
        <v/>
      </c>
      <c r="G410" t="str">
        <v/>
      </c>
    </row>
    <row r="411" spans="1:7" ht="15.75" hidden="1" customHeight="1">
      <c r="A411" t="str">
        <v/>
      </c>
      <c r="B411" s="58" t="str">
        <v/>
      </c>
      <c r="C411" s="58" t="str">
        <v/>
      </c>
      <c r="D411" t="str">
        <v/>
      </c>
      <c r="E411" t="str">
        <v/>
      </c>
      <c r="F411" t="str">
        <v/>
      </c>
      <c r="G411" t="str">
        <v/>
      </c>
    </row>
    <row r="412" spans="1:7" ht="15.75" hidden="1" customHeight="1">
      <c r="A412" t="str">
        <v/>
      </c>
      <c r="B412" s="58" t="str">
        <v/>
      </c>
      <c r="C412" s="58" t="str">
        <v/>
      </c>
      <c r="D412" t="str">
        <v/>
      </c>
      <c r="E412" t="str">
        <v/>
      </c>
      <c r="F412" t="str">
        <v/>
      </c>
      <c r="G412" t="str">
        <v/>
      </c>
    </row>
    <row r="413" spans="1:7" ht="15.75" hidden="1" customHeight="1">
      <c r="A413" t="str">
        <v/>
      </c>
      <c r="B413" s="58" t="str">
        <v/>
      </c>
      <c r="C413" s="58" t="str">
        <v/>
      </c>
      <c r="D413" t="str">
        <v/>
      </c>
      <c r="E413" t="str">
        <v/>
      </c>
      <c r="F413" t="str">
        <v/>
      </c>
      <c r="G413" t="str">
        <v/>
      </c>
    </row>
    <row r="414" spans="1:7" ht="15.75" hidden="1" customHeight="1">
      <c r="A414" t="str">
        <v/>
      </c>
      <c r="B414" s="58" t="str">
        <v/>
      </c>
      <c r="C414" s="58" t="str">
        <v/>
      </c>
      <c r="D414" t="str">
        <v/>
      </c>
      <c r="E414" t="str">
        <v/>
      </c>
      <c r="F414" t="str">
        <v/>
      </c>
      <c r="G414" t="str">
        <v/>
      </c>
    </row>
    <row r="415" spans="1:7" ht="15.75" hidden="1" customHeight="1">
      <c r="A415" t="str">
        <v/>
      </c>
      <c r="B415" s="58" t="str">
        <v/>
      </c>
      <c r="C415" s="58" t="str">
        <v/>
      </c>
      <c r="D415" t="str">
        <v/>
      </c>
      <c r="E415" t="str">
        <v/>
      </c>
      <c r="F415" t="str">
        <v/>
      </c>
      <c r="G415" t="str">
        <v/>
      </c>
    </row>
    <row r="416" spans="1:7" ht="15.75" hidden="1" customHeight="1">
      <c r="A416" t="str">
        <v/>
      </c>
      <c r="B416" s="58" t="str">
        <v/>
      </c>
      <c r="C416" s="58" t="str">
        <v/>
      </c>
      <c r="D416" t="str">
        <v/>
      </c>
      <c r="E416" t="str">
        <v/>
      </c>
      <c r="F416" t="str">
        <v/>
      </c>
      <c r="G416" t="str">
        <v/>
      </c>
    </row>
    <row r="417" spans="1:7" ht="15.75" hidden="1" customHeight="1">
      <c r="A417" t="str">
        <v/>
      </c>
      <c r="B417" s="58" t="str">
        <v/>
      </c>
      <c r="C417" s="58" t="str">
        <v/>
      </c>
      <c r="D417" t="str">
        <v/>
      </c>
      <c r="E417" t="str">
        <v/>
      </c>
      <c r="F417" t="str">
        <v/>
      </c>
      <c r="G417" t="str">
        <v/>
      </c>
    </row>
    <row r="418" spans="1:7" ht="15.75" hidden="1" customHeight="1">
      <c r="A418" t="str">
        <v/>
      </c>
      <c r="B418" s="58" t="str">
        <v/>
      </c>
      <c r="C418" s="58" t="str">
        <v/>
      </c>
      <c r="D418" t="str">
        <v/>
      </c>
      <c r="E418" t="str">
        <v/>
      </c>
      <c r="F418" t="str">
        <v/>
      </c>
      <c r="G418" t="str">
        <v/>
      </c>
    </row>
    <row r="419" spans="1:7" ht="15.75" hidden="1" customHeight="1">
      <c r="A419" t="str">
        <v/>
      </c>
      <c r="B419" s="58" t="str">
        <v/>
      </c>
      <c r="C419" s="58" t="str">
        <v/>
      </c>
      <c r="D419" t="str">
        <v/>
      </c>
      <c r="E419" t="str">
        <v/>
      </c>
      <c r="F419" t="str">
        <v/>
      </c>
      <c r="G419" t="str">
        <v/>
      </c>
    </row>
    <row r="420" spans="1:7" ht="15.75" hidden="1" customHeight="1">
      <c r="A420" t="str">
        <v/>
      </c>
      <c r="B420" s="58" t="str">
        <v/>
      </c>
      <c r="C420" s="58" t="str">
        <v/>
      </c>
      <c r="D420" t="str">
        <v/>
      </c>
      <c r="E420" t="str">
        <v/>
      </c>
      <c r="F420" t="str">
        <v/>
      </c>
      <c r="G420" t="str">
        <v/>
      </c>
    </row>
    <row r="421" spans="1:7" ht="15.75" hidden="1" customHeight="1">
      <c r="A421" t="str">
        <v/>
      </c>
      <c r="B421" s="58" t="str">
        <v/>
      </c>
      <c r="C421" s="58" t="str">
        <v/>
      </c>
      <c r="D421" t="str">
        <v/>
      </c>
      <c r="E421" t="str">
        <v/>
      </c>
      <c r="F421" t="str">
        <v/>
      </c>
      <c r="G421" t="str">
        <v/>
      </c>
    </row>
    <row r="422" spans="1:7" ht="15.75" hidden="1" customHeight="1">
      <c r="A422" t="str">
        <v/>
      </c>
      <c r="B422" s="58" t="str">
        <v/>
      </c>
      <c r="C422" s="58" t="str">
        <v/>
      </c>
      <c r="D422" t="str">
        <v/>
      </c>
      <c r="E422" t="str">
        <v/>
      </c>
      <c r="F422" t="str">
        <v/>
      </c>
      <c r="G422" t="str">
        <v/>
      </c>
    </row>
    <row r="423" spans="1:7" ht="15.75" hidden="1" customHeight="1">
      <c r="A423" t="str">
        <v/>
      </c>
      <c r="B423" s="58" t="str">
        <v/>
      </c>
      <c r="C423" s="58" t="str">
        <v/>
      </c>
      <c r="D423" t="str">
        <v/>
      </c>
      <c r="E423" t="str">
        <v/>
      </c>
      <c r="F423" t="str">
        <v/>
      </c>
      <c r="G423" t="str">
        <v/>
      </c>
    </row>
    <row r="424" spans="1:7" ht="15.75" hidden="1" customHeight="1">
      <c r="A424" t="str">
        <v/>
      </c>
      <c r="B424" s="58" t="str">
        <v/>
      </c>
      <c r="C424" s="58" t="str">
        <v/>
      </c>
      <c r="D424" t="str">
        <v/>
      </c>
      <c r="E424" t="str">
        <v/>
      </c>
      <c r="F424" t="str">
        <v/>
      </c>
      <c r="G424" t="str">
        <v/>
      </c>
    </row>
    <row r="425" spans="1:7" ht="15.75" hidden="1" customHeight="1">
      <c r="A425" t="str">
        <v/>
      </c>
      <c r="B425" s="58" t="str">
        <v/>
      </c>
      <c r="C425" s="58" t="str">
        <v/>
      </c>
      <c r="D425" t="str">
        <v/>
      </c>
      <c r="E425" t="str">
        <v/>
      </c>
      <c r="F425" t="str">
        <v/>
      </c>
      <c r="G425" t="str">
        <v/>
      </c>
    </row>
    <row r="426" spans="1:7" ht="15.75" hidden="1" customHeight="1">
      <c r="A426" t="str">
        <v/>
      </c>
      <c r="B426" s="58" t="str">
        <v/>
      </c>
      <c r="C426" s="58" t="str">
        <v/>
      </c>
      <c r="D426" t="str">
        <v/>
      </c>
      <c r="E426" t="str">
        <v/>
      </c>
      <c r="F426" t="str">
        <v/>
      </c>
      <c r="G426" t="str">
        <v/>
      </c>
    </row>
    <row r="427" spans="1:7" ht="15.75" hidden="1" customHeight="1">
      <c r="A427" t="str">
        <v/>
      </c>
      <c r="B427" s="58" t="str">
        <v/>
      </c>
      <c r="C427" s="58" t="str">
        <v/>
      </c>
      <c r="D427" t="str">
        <v/>
      </c>
      <c r="E427" t="str">
        <v/>
      </c>
      <c r="F427" t="str">
        <v/>
      </c>
      <c r="G427" t="str">
        <v/>
      </c>
    </row>
    <row r="428" spans="1:7" ht="15.75" hidden="1" customHeight="1">
      <c r="A428" t="str">
        <v/>
      </c>
      <c r="B428" s="58" t="str">
        <v/>
      </c>
      <c r="C428" s="58" t="str">
        <v/>
      </c>
      <c r="D428" t="str">
        <v/>
      </c>
      <c r="E428" t="str">
        <v/>
      </c>
      <c r="F428" t="str">
        <v/>
      </c>
      <c r="G428" t="str">
        <v/>
      </c>
    </row>
    <row r="429" spans="1:7" ht="15.75" hidden="1" customHeight="1">
      <c r="A429" t="str">
        <v/>
      </c>
      <c r="B429" s="58" t="str">
        <v/>
      </c>
      <c r="C429" s="58" t="str">
        <v/>
      </c>
      <c r="D429" t="str">
        <v/>
      </c>
      <c r="E429" t="str">
        <v/>
      </c>
      <c r="F429" t="str">
        <v/>
      </c>
      <c r="G429" t="str">
        <v/>
      </c>
    </row>
    <row r="430" spans="1:7" ht="15.75" hidden="1" customHeight="1">
      <c r="A430" t="str">
        <v/>
      </c>
      <c r="B430" s="58" t="str">
        <v/>
      </c>
      <c r="C430" s="58" t="str">
        <v/>
      </c>
      <c r="D430" t="str">
        <v/>
      </c>
      <c r="E430" t="str">
        <v/>
      </c>
      <c r="F430" t="str">
        <v/>
      </c>
      <c r="G430" t="str">
        <v/>
      </c>
    </row>
    <row r="431" spans="1:7" ht="15.75" hidden="1" customHeight="1">
      <c r="A431" t="str">
        <v/>
      </c>
      <c r="B431" s="58" t="str">
        <v/>
      </c>
      <c r="C431" s="58" t="str">
        <v/>
      </c>
      <c r="D431" t="str">
        <v/>
      </c>
      <c r="E431" t="str">
        <v/>
      </c>
      <c r="F431" t="str">
        <v/>
      </c>
      <c r="G431" t="str">
        <v/>
      </c>
    </row>
    <row r="432" spans="1:7" ht="15.75" hidden="1" customHeight="1">
      <c r="A432" t="str">
        <v/>
      </c>
      <c r="B432" s="58" t="str">
        <v/>
      </c>
      <c r="C432" s="58" t="str">
        <v/>
      </c>
      <c r="D432" t="str">
        <v/>
      </c>
      <c r="E432" t="str">
        <v/>
      </c>
      <c r="F432" t="str">
        <v/>
      </c>
      <c r="G432" t="str">
        <v/>
      </c>
    </row>
    <row r="433" spans="1:7" ht="15.75" hidden="1" customHeight="1">
      <c r="A433" t="str">
        <v/>
      </c>
      <c r="B433" s="58" t="str">
        <v/>
      </c>
      <c r="C433" s="58" t="str">
        <v/>
      </c>
      <c r="D433" t="str">
        <v/>
      </c>
      <c r="E433" t="str">
        <v/>
      </c>
      <c r="F433" t="str">
        <v/>
      </c>
      <c r="G433" t="str">
        <v/>
      </c>
    </row>
    <row r="434" spans="1:7" ht="15.75" hidden="1" customHeight="1">
      <c r="A434" t="str">
        <v/>
      </c>
      <c r="B434" s="58" t="str">
        <v/>
      </c>
      <c r="C434" s="58" t="str">
        <v/>
      </c>
      <c r="D434" t="str">
        <v/>
      </c>
      <c r="E434" t="str">
        <v/>
      </c>
      <c r="F434" t="str">
        <v/>
      </c>
      <c r="G434" t="str">
        <v/>
      </c>
    </row>
    <row r="435" spans="1:7" ht="15.75" hidden="1" customHeight="1">
      <c r="A435" t="str">
        <v/>
      </c>
      <c r="B435" s="58" t="str">
        <v/>
      </c>
      <c r="C435" s="58" t="str">
        <v/>
      </c>
      <c r="D435" t="str">
        <v/>
      </c>
      <c r="E435" t="str">
        <v/>
      </c>
      <c r="F435" t="str">
        <v/>
      </c>
      <c r="G435" t="str">
        <v/>
      </c>
    </row>
    <row r="436" spans="1:7" ht="15.75" hidden="1" customHeight="1">
      <c r="A436" t="str">
        <v/>
      </c>
      <c r="B436" s="58" t="str">
        <v/>
      </c>
      <c r="C436" s="58" t="str">
        <v/>
      </c>
      <c r="D436" t="str">
        <v/>
      </c>
      <c r="E436" t="str">
        <v/>
      </c>
      <c r="F436" t="str">
        <v/>
      </c>
      <c r="G436" t="str">
        <v/>
      </c>
    </row>
    <row r="437" spans="1:7" ht="15.75" hidden="1" customHeight="1">
      <c r="A437" t="str">
        <v/>
      </c>
      <c r="B437" s="58" t="str">
        <v/>
      </c>
      <c r="C437" s="58" t="str">
        <v/>
      </c>
      <c r="D437" t="str">
        <v/>
      </c>
      <c r="E437" t="str">
        <v/>
      </c>
      <c r="F437" t="str">
        <v/>
      </c>
      <c r="G437" t="str">
        <v/>
      </c>
    </row>
    <row r="438" spans="1:7" ht="15.75" hidden="1" customHeight="1">
      <c r="A438" t="str">
        <v/>
      </c>
      <c r="B438" s="58" t="str">
        <v/>
      </c>
      <c r="C438" s="58" t="str">
        <v/>
      </c>
      <c r="D438" t="str">
        <v/>
      </c>
      <c r="E438" t="str">
        <v/>
      </c>
      <c r="F438" t="str">
        <v/>
      </c>
      <c r="G438" t="str">
        <v/>
      </c>
    </row>
    <row r="439" spans="1:7" ht="15.75" hidden="1" customHeight="1">
      <c r="A439" t="str">
        <v/>
      </c>
      <c r="B439" s="58" t="str">
        <v/>
      </c>
      <c r="C439" s="58" t="str">
        <v/>
      </c>
      <c r="D439" t="str">
        <v/>
      </c>
      <c r="E439" t="str">
        <v/>
      </c>
      <c r="F439" t="str">
        <v/>
      </c>
      <c r="G439" t="str">
        <v/>
      </c>
    </row>
    <row r="440" spans="1:7" ht="15.75" hidden="1" customHeight="1">
      <c r="A440" t="str">
        <v/>
      </c>
      <c r="B440" s="58" t="str">
        <v/>
      </c>
      <c r="C440" s="58" t="str">
        <v/>
      </c>
      <c r="D440" t="str">
        <v/>
      </c>
      <c r="E440" t="str">
        <v/>
      </c>
      <c r="F440" t="str">
        <v/>
      </c>
      <c r="G440" t="str">
        <v/>
      </c>
    </row>
    <row r="441" spans="1:7" ht="15.75" hidden="1" customHeight="1">
      <c r="A441" t="str">
        <v/>
      </c>
      <c r="B441" s="58" t="str">
        <v/>
      </c>
      <c r="C441" s="58" t="str">
        <v/>
      </c>
      <c r="D441" t="str">
        <v/>
      </c>
      <c r="E441" t="str">
        <v/>
      </c>
      <c r="F441" t="str">
        <v/>
      </c>
      <c r="G441" t="str">
        <v/>
      </c>
    </row>
    <row r="442" spans="1:7" ht="15.75" hidden="1" customHeight="1">
      <c r="A442" t="str">
        <v/>
      </c>
      <c r="B442" s="58" t="str">
        <v/>
      </c>
      <c r="C442" s="58" t="str">
        <v/>
      </c>
      <c r="D442" t="str">
        <v/>
      </c>
      <c r="E442" t="str">
        <v/>
      </c>
      <c r="F442" t="str">
        <v/>
      </c>
      <c r="G442" t="str">
        <v/>
      </c>
    </row>
    <row r="443" spans="1:7" ht="15.75" hidden="1" customHeight="1">
      <c r="A443" t="str">
        <v/>
      </c>
      <c r="B443" s="58" t="str">
        <v/>
      </c>
      <c r="C443" s="58" t="str">
        <v/>
      </c>
      <c r="D443" t="str">
        <v/>
      </c>
      <c r="E443" t="str">
        <v/>
      </c>
      <c r="F443" t="str">
        <v/>
      </c>
      <c r="G443" t="str">
        <v/>
      </c>
    </row>
    <row r="444" spans="1:7" ht="15.75" hidden="1" customHeight="1">
      <c r="A444" t="str">
        <v/>
      </c>
      <c r="B444" s="58" t="str">
        <v/>
      </c>
      <c r="C444" s="58" t="str">
        <v/>
      </c>
      <c r="D444" t="str">
        <v/>
      </c>
      <c r="E444" t="str">
        <v/>
      </c>
      <c r="F444" t="str">
        <v/>
      </c>
      <c r="G444" t="str">
        <v/>
      </c>
    </row>
    <row r="445" spans="1:7" ht="15.75" hidden="1" customHeight="1">
      <c r="A445" t="str">
        <v/>
      </c>
      <c r="B445" s="58" t="str">
        <v/>
      </c>
      <c r="C445" s="58" t="str">
        <v/>
      </c>
      <c r="D445" t="str">
        <v/>
      </c>
      <c r="E445" t="str">
        <v/>
      </c>
      <c r="F445" t="str">
        <v/>
      </c>
      <c r="G445" t="str">
        <v/>
      </c>
    </row>
    <row r="446" spans="1:7" ht="15.75" hidden="1" customHeight="1">
      <c r="A446" t="str">
        <v/>
      </c>
      <c r="B446" s="58" t="str">
        <v/>
      </c>
      <c r="C446" s="58" t="str">
        <v/>
      </c>
      <c r="D446" t="str">
        <v/>
      </c>
      <c r="E446" t="str">
        <v/>
      </c>
      <c r="F446" t="str">
        <v/>
      </c>
      <c r="G446" t="str">
        <v/>
      </c>
    </row>
    <row r="447" spans="1:7" ht="15.75" hidden="1" customHeight="1">
      <c r="A447" t="str">
        <v/>
      </c>
      <c r="B447" s="58" t="str">
        <v/>
      </c>
      <c r="C447" s="58" t="str">
        <v/>
      </c>
      <c r="D447" t="str">
        <v/>
      </c>
      <c r="E447" t="str">
        <v/>
      </c>
      <c r="F447" t="str">
        <v/>
      </c>
      <c r="G447" t="str">
        <v/>
      </c>
    </row>
    <row r="448" spans="1:7" ht="15.75" hidden="1" customHeight="1">
      <c r="A448" t="str">
        <v/>
      </c>
      <c r="B448" s="58" t="str">
        <v/>
      </c>
      <c r="C448" s="58" t="str">
        <v/>
      </c>
      <c r="D448" t="str">
        <v/>
      </c>
      <c r="E448" t="str">
        <v/>
      </c>
      <c r="F448" t="str">
        <v/>
      </c>
      <c r="G448" t="str">
        <v/>
      </c>
    </row>
    <row r="449" spans="1:7" ht="15.75" hidden="1" customHeight="1">
      <c r="A449" t="str">
        <v/>
      </c>
      <c r="B449" s="58" t="str">
        <v/>
      </c>
      <c r="C449" s="58" t="str">
        <v/>
      </c>
      <c r="D449" t="str">
        <v/>
      </c>
      <c r="E449" t="str">
        <v/>
      </c>
      <c r="F449" t="str">
        <v/>
      </c>
      <c r="G449" t="str">
        <v/>
      </c>
    </row>
    <row r="450" spans="1:7" ht="15.75" hidden="1" customHeight="1">
      <c r="A450" t="str">
        <v/>
      </c>
      <c r="B450" s="58" t="str">
        <v/>
      </c>
      <c r="C450" s="58" t="str">
        <v/>
      </c>
      <c r="D450" t="str">
        <v/>
      </c>
      <c r="E450" t="str">
        <v/>
      </c>
      <c r="F450" t="str">
        <v/>
      </c>
      <c r="G450" t="str">
        <v/>
      </c>
    </row>
    <row r="451" spans="1:7" ht="15.75" hidden="1" customHeight="1">
      <c r="A451" t="str">
        <v/>
      </c>
      <c r="B451" s="58" t="str">
        <v/>
      </c>
      <c r="C451" s="58" t="str">
        <v/>
      </c>
      <c r="D451" t="str">
        <v/>
      </c>
      <c r="E451" t="str">
        <v/>
      </c>
      <c r="F451" t="str">
        <v/>
      </c>
      <c r="G451" t="str">
        <v/>
      </c>
    </row>
    <row r="452" spans="1:7" ht="15.75" hidden="1" customHeight="1">
      <c r="A452" t="str">
        <v/>
      </c>
      <c r="B452" s="58" t="str">
        <v/>
      </c>
      <c r="C452" s="58" t="str">
        <v/>
      </c>
      <c r="D452" t="str">
        <v/>
      </c>
      <c r="E452" t="str">
        <v/>
      </c>
      <c r="F452" t="str">
        <v/>
      </c>
      <c r="G452" t="str">
        <v/>
      </c>
    </row>
    <row r="453" spans="1:7" ht="15.75" hidden="1" customHeight="1">
      <c r="A453" t="str">
        <v/>
      </c>
      <c r="B453" s="58" t="str">
        <v/>
      </c>
      <c r="C453" s="58" t="str">
        <v/>
      </c>
      <c r="D453" t="str">
        <v/>
      </c>
      <c r="E453" t="str">
        <v/>
      </c>
      <c r="F453" t="str">
        <v/>
      </c>
      <c r="G453" t="str">
        <v/>
      </c>
    </row>
    <row r="454" spans="1:7" ht="15.75" hidden="1" customHeight="1">
      <c r="A454" t="str">
        <v/>
      </c>
      <c r="B454" s="58" t="str">
        <v/>
      </c>
      <c r="C454" s="58" t="str">
        <v/>
      </c>
      <c r="D454" t="str">
        <v/>
      </c>
      <c r="E454" t="str">
        <v/>
      </c>
      <c r="F454" t="str">
        <v/>
      </c>
      <c r="G454" t="str">
        <v/>
      </c>
    </row>
    <row r="455" spans="1:7" ht="15.75" hidden="1" customHeight="1">
      <c r="A455" t="str">
        <v/>
      </c>
      <c r="B455" s="58" t="str">
        <v/>
      </c>
      <c r="C455" s="58" t="str">
        <v/>
      </c>
      <c r="D455" t="str">
        <v/>
      </c>
      <c r="E455" t="str">
        <v/>
      </c>
      <c r="F455" t="str">
        <v/>
      </c>
      <c r="G455" t="str">
        <v/>
      </c>
    </row>
    <row r="456" spans="1:7" ht="15.75" hidden="1" customHeight="1">
      <c r="A456" t="str">
        <v/>
      </c>
      <c r="B456" s="58" t="str">
        <v/>
      </c>
      <c r="C456" s="58" t="str">
        <v/>
      </c>
      <c r="D456" t="str">
        <v/>
      </c>
      <c r="E456" t="str">
        <v/>
      </c>
      <c r="F456" t="str">
        <v/>
      </c>
      <c r="G456" t="str">
        <v/>
      </c>
    </row>
    <row r="457" spans="1:7" ht="15.75" hidden="1" customHeight="1">
      <c r="A457" t="str">
        <v/>
      </c>
      <c r="B457" s="58" t="str">
        <v/>
      </c>
      <c r="C457" s="58" t="str">
        <v/>
      </c>
      <c r="D457" t="str">
        <v/>
      </c>
      <c r="E457" t="str">
        <v/>
      </c>
      <c r="F457" t="str">
        <v/>
      </c>
      <c r="G457" t="str">
        <v/>
      </c>
    </row>
    <row r="458" spans="1:7" ht="15.75" hidden="1" customHeight="1">
      <c r="A458" t="str">
        <v/>
      </c>
      <c r="B458" s="58" t="str">
        <v/>
      </c>
      <c r="C458" s="58" t="str">
        <v/>
      </c>
      <c r="D458" t="str">
        <v/>
      </c>
      <c r="E458" t="str">
        <v/>
      </c>
      <c r="F458" t="str">
        <v/>
      </c>
      <c r="G458" t="str">
        <v/>
      </c>
    </row>
    <row r="459" spans="1:7" ht="15.75" hidden="1" customHeight="1">
      <c r="A459" t="str">
        <v/>
      </c>
      <c r="B459" s="58" t="str">
        <v/>
      </c>
      <c r="C459" s="58" t="str">
        <v/>
      </c>
      <c r="D459" t="str">
        <v/>
      </c>
      <c r="E459" t="str">
        <v/>
      </c>
      <c r="F459" t="str">
        <v/>
      </c>
      <c r="G459" t="str">
        <v/>
      </c>
    </row>
    <row r="460" spans="1:7" ht="15.75" hidden="1" customHeight="1">
      <c r="A460" t="str">
        <v/>
      </c>
      <c r="B460" s="58" t="str">
        <v/>
      </c>
      <c r="C460" s="58" t="str">
        <v/>
      </c>
      <c r="D460" t="str">
        <v/>
      </c>
      <c r="E460" t="str">
        <v/>
      </c>
      <c r="F460" t="str">
        <v/>
      </c>
      <c r="G460" t="str">
        <v/>
      </c>
    </row>
    <row r="461" spans="1:7" ht="15.75" hidden="1" customHeight="1">
      <c r="A461" t="str">
        <v/>
      </c>
      <c r="B461" s="58" t="str">
        <v/>
      </c>
      <c r="C461" s="58" t="str">
        <v/>
      </c>
      <c r="D461" t="str">
        <v/>
      </c>
      <c r="E461" t="str">
        <v/>
      </c>
      <c r="F461" t="str">
        <v/>
      </c>
      <c r="G461" t="str">
        <v/>
      </c>
    </row>
    <row r="462" spans="1:7" ht="15.75" hidden="1" customHeight="1">
      <c r="A462" t="str">
        <v/>
      </c>
      <c r="B462" s="58" t="str">
        <v/>
      </c>
      <c r="C462" s="58" t="str">
        <v/>
      </c>
      <c r="D462" t="str">
        <v/>
      </c>
      <c r="E462" t="str">
        <v/>
      </c>
      <c r="F462" t="str">
        <v/>
      </c>
      <c r="G462" t="str">
        <v/>
      </c>
    </row>
    <row r="463" spans="1:7" ht="15.75" hidden="1" customHeight="1">
      <c r="A463" t="str">
        <v/>
      </c>
      <c r="B463" s="58" t="str">
        <v/>
      </c>
      <c r="C463" s="58" t="str">
        <v/>
      </c>
      <c r="D463" t="str">
        <v/>
      </c>
      <c r="E463" t="str">
        <v/>
      </c>
      <c r="F463" t="str">
        <v/>
      </c>
      <c r="G463" t="str">
        <v/>
      </c>
    </row>
    <row r="464" spans="1:7" ht="15.75" hidden="1" customHeight="1">
      <c r="A464" t="str">
        <v/>
      </c>
      <c r="B464" s="58" t="str">
        <v/>
      </c>
      <c r="C464" s="58" t="str">
        <v/>
      </c>
      <c r="D464" t="str">
        <v/>
      </c>
      <c r="E464" t="str">
        <v/>
      </c>
      <c r="F464" t="str">
        <v/>
      </c>
      <c r="G464" t="str">
        <v/>
      </c>
    </row>
    <row r="465" spans="1:7" ht="15.75" hidden="1" customHeight="1">
      <c r="A465" t="str">
        <v/>
      </c>
      <c r="B465" s="58" t="str">
        <v/>
      </c>
      <c r="C465" s="58" t="str">
        <v/>
      </c>
      <c r="D465" t="str">
        <v/>
      </c>
      <c r="E465" t="str">
        <v/>
      </c>
      <c r="F465" t="str">
        <v/>
      </c>
      <c r="G465" t="str">
        <v/>
      </c>
    </row>
    <row r="466" spans="1:7" ht="15.75" hidden="1" customHeight="1">
      <c r="A466" t="str">
        <v/>
      </c>
      <c r="B466" s="58" t="str">
        <v/>
      </c>
      <c r="C466" s="58" t="str">
        <v/>
      </c>
      <c r="D466" t="str">
        <v/>
      </c>
      <c r="E466" t="str">
        <v/>
      </c>
      <c r="F466" t="str">
        <v/>
      </c>
      <c r="G466" t="str">
        <v/>
      </c>
    </row>
    <row r="467" spans="1:7" ht="15.75" hidden="1" customHeight="1">
      <c r="A467" t="str">
        <v/>
      </c>
      <c r="B467" s="58" t="str">
        <v/>
      </c>
      <c r="C467" s="58" t="str">
        <v/>
      </c>
      <c r="D467" t="str">
        <v/>
      </c>
      <c r="E467" t="str">
        <v/>
      </c>
      <c r="F467" t="str">
        <v/>
      </c>
      <c r="G467" t="str">
        <v/>
      </c>
    </row>
    <row r="468" spans="1:7" ht="15.75" hidden="1" customHeight="1">
      <c r="A468" t="str">
        <v/>
      </c>
      <c r="B468" s="58" t="str">
        <v/>
      </c>
      <c r="C468" s="58" t="str">
        <v/>
      </c>
      <c r="D468" t="str">
        <v/>
      </c>
      <c r="E468" t="str">
        <v/>
      </c>
      <c r="F468" t="str">
        <v/>
      </c>
      <c r="G468" t="str">
        <v/>
      </c>
    </row>
    <row r="469" spans="1:7" ht="15.75" hidden="1" customHeight="1">
      <c r="A469" t="str">
        <v/>
      </c>
      <c r="B469" s="58" t="str">
        <v/>
      </c>
      <c r="C469" s="58" t="str">
        <v/>
      </c>
      <c r="D469" t="str">
        <v/>
      </c>
      <c r="E469" t="str">
        <v/>
      </c>
      <c r="F469" t="str">
        <v/>
      </c>
      <c r="G469" t="str">
        <v/>
      </c>
    </row>
    <row r="470" spans="1:7" ht="15.75" hidden="1" customHeight="1">
      <c r="A470" t="str">
        <v/>
      </c>
      <c r="B470" s="58" t="str">
        <v/>
      </c>
      <c r="C470" s="58" t="str">
        <v/>
      </c>
      <c r="D470" t="str">
        <v/>
      </c>
      <c r="E470" t="str">
        <v/>
      </c>
      <c r="F470" t="str">
        <v/>
      </c>
      <c r="G470" t="str">
        <v/>
      </c>
    </row>
    <row r="471" spans="1:7" ht="15.75" hidden="1" customHeight="1">
      <c r="A471" t="str">
        <v/>
      </c>
      <c r="B471" s="58" t="str">
        <v/>
      </c>
      <c r="C471" s="58" t="str">
        <v/>
      </c>
      <c r="D471" t="str">
        <v/>
      </c>
      <c r="E471" t="str">
        <v/>
      </c>
      <c r="F471" t="str">
        <v/>
      </c>
      <c r="G471" t="str">
        <v/>
      </c>
    </row>
    <row r="472" spans="1:7" ht="15.75" hidden="1" customHeight="1">
      <c r="A472" t="str">
        <v/>
      </c>
      <c r="B472" s="58" t="str">
        <v/>
      </c>
      <c r="C472" s="58" t="str">
        <v/>
      </c>
      <c r="D472" t="str">
        <v/>
      </c>
      <c r="E472" t="str">
        <v/>
      </c>
      <c r="F472" t="str">
        <v/>
      </c>
      <c r="G472" t="str">
        <v/>
      </c>
    </row>
    <row r="473" spans="1:7" ht="15.75" hidden="1" customHeight="1">
      <c r="A473" t="str">
        <v/>
      </c>
      <c r="B473" s="58" t="str">
        <v/>
      </c>
      <c r="C473" s="58" t="str">
        <v/>
      </c>
      <c r="D473" t="str">
        <v/>
      </c>
      <c r="E473" t="str">
        <v/>
      </c>
      <c r="F473" t="str">
        <v/>
      </c>
      <c r="G473" t="str">
        <v/>
      </c>
    </row>
    <row r="474" spans="1:7" ht="15.75" hidden="1" customHeight="1">
      <c r="A474" t="str">
        <v/>
      </c>
      <c r="B474" s="58" t="str">
        <v/>
      </c>
      <c r="C474" s="58" t="str">
        <v/>
      </c>
      <c r="D474" t="str">
        <v/>
      </c>
      <c r="E474" t="str">
        <v/>
      </c>
      <c r="F474" t="str">
        <v/>
      </c>
      <c r="G474" t="str">
        <v/>
      </c>
    </row>
    <row r="475" spans="1:7" ht="15.75" hidden="1" customHeight="1">
      <c r="A475" t="str">
        <v/>
      </c>
      <c r="B475" s="58" t="str">
        <v/>
      </c>
      <c r="C475" s="58" t="str">
        <v/>
      </c>
      <c r="D475" t="str">
        <v/>
      </c>
      <c r="E475" t="str">
        <v/>
      </c>
      <c r="F475" t="str">
        <v/>
      </c>
      <c r="G475" t="str">
        <v/>
      </c>
    </row>
    <row r="476" spans="1:7" ht="15.75" hidden="1" customHeight="1">
      <c r="A476" t="str">
        <v/>
      </c>
      <c r="B476" s="58" t="str">
        <v/>
      </c>
      <c r="C476" s="58" t="str">
        <v/>
      </c>
      <c r="D476" t="str">
        <v/>
      </c>
      <c r="E476" t="str">
        <v/>
      </c>
      <c r="F476" t="str">
        <v/>
      </c>
      <c r="G476" t="str">
        <v/>
      </c>
    </row>
    <row r="477" spans="1:7" ht="15.75" hidden="1" customHeight="1">
      <c r="A477" t="str">
        <v/>
      </c>
      <c r="B477" s="58" t="str">
        <v/>
      </c>
      <c r="C477" s="58" t="str">
        <v/>
      </c>
      <c r="D477" t="str">
        <v/>
      </c>
      <c r="E477" t="str">
        <v/>
      </c>
      <c r="F477" t="str">
        <v/>
      </c>
      <c r="G477" t="str">
        <v/>
      </c>
    </row>
    <row r="478" spans="1:7" ht="15.75" hidden="1" customHeight="1">
      <c r="A478" t="str">
        <v/>
      </c>
      <c r="B478" s="58" t="str">
        <v/>
      </c>
      <c r="C478" s="58" t="str">
        <v/>
      </c>
      <c r="D478" t="str">
        <v/>
      </c>
      <c r="E478" t="str">
        <v/>
      </c>
      <c r="F478" t="str">
        <v/>
      </c>
      <c r="G478" t="str">
        <v/>
      </c>
    </row>
    <row r="479" spans="1:7" ht="15.75" hidden="1" customHeight="1">
      <c r="A479" t="str">
        <v/>
      </c>
      <c r="B479" s="58" t="str">
        <v/>
      </c>
      <c r="C479" s="58" t="str">
        <v/>
      </c>
      <c r="D479" t="str">
        <v/>
      </c>
      <c r="E479" t="str">
        <v/>
      </c>
      <c r="F479" t="str">
        <v/>
      </c>
      <c r="G479" t="str">
        <v/>
      </c>
    </row>
    <row r="480" spans="1:7" ht="15.75" hidden="1" customHeight="1">
      <c r="A480" t="str">
        <v/>
      </c>
      <c r="B480" s="58" t="str">
        <v/>
      </c>
      <c r="C480" s="58" t="str">
        <v/>
      </c>
      <c r="D480" t="str">
        <v/>
      </c>
      <c r="E480" t="str">
        <v/>
      </c>
      <c r="F480" t="str">
        <v/>
      </c>
      <c r="G480" t="str">
        <v/>
      </c>
    </row>
    <row r="481" spans="1:7" ht="15.75" hidden="1" customHeight="1">
      <c r="A481" t="str">
        <v/>
      </c>
      <c r="B481" s="58" t="str">
        <v/>
      </c>
      <c r="C481" s="58" t="str">
        <v/>
      </c>
      <c r="D481" t="str">
        <v/>
      </c>
      <c r="E481" t="str">
        <v/>
      </c>
      <c r="F481" t="str">
        <v/>
      </c>
      <c r="G481" t="str">
        <v/>
      </c>
    </row>
    <row r="482" spans="1:7" ht="15.75" hidden="1" customHeight="1">
      <c r="A482" t="str">
        <v/>
      </c>
      <c r="B482" s="58" t="str">
        <v/>
      </c>
      <c r="C482" s="58" t="str">
        <v/>
      </c>
      <c r="D482" t="str">
        <v/>
      </c>
      <c r="E482" t="str">
        <v/>
      </c>
      <c r="F482" t="str">
        <v/>
      </c>
      <c r="G482" t="str">
        <v/>
      </c>
    </row>
    <row r="483" spans="1:7" ht="15.75" hidden="1" customHeight="1">
      <c r="A483" t="str">
        <v/>
      </c>
      <c r="B483" s="58" t="str">
        <v/>
      </c>
      <c r="C483" s="58" t="str">
        <v/>
      </c>
      <c r="D483" t="str">
        <v/>
      </c>
      <c r="E483" t="str">
        <v/>
      </c>
      <c r="F483" t="str">
        <v/>
      </c>
      <c r="G483" t="str">
        <v/>
      </c>
    </row>
    <row r="484" spans="1:7" ht="15.75" hidden="1" customHeight="1">
      <c r="A484" t="str">
        <v/>
      </c>
      <c r="B484" s="58" t="str">
        <v/>
      </c>
      <c r="C484" s="58" t="str">
        <v/>
      </c>
      <c r="D484" t="str">
        <v/>
      </c>
      <c r="E484" t="str">
        <v/>
      </c>
      <c r="F484" t="str">
        <v/>
      </c>
      <c r="G484" t="str">
        <v/>
      </c>
    </row>
    <row r="485" spans="1:7" ht="15.75" hidden="1" customHeight="1">
      <c r="A485" t="str">
        <v/>
      </c>
      <c r="B485" s="58" t="str">
        <v/>
      </c>
      <c r="C485" s="58" t="str">
        <v/>
      </c>
      <c r="D485" t="str">
        <v/>
      </c>
      <c r="E485" t="str">
        <v/>
      </c>
      <c r="F485" t="str">
        <v/>
      </c>
      <c r="G485" t="str">
        <v/>
      </c>
    </row>
    <row r="486" spans="1:7" ht="15.75" hidden="1" customHeight="1">
      <c r="A486" t="str">
        <v/>
      </c>
      <c r="B486" s="58" t="str">
        <v/>
      </c>
      <c r="C486" s="58" t="str">
        <v/>
      </c>
      <c r="D486" t="str">
        <v/>
      </c>
      <c r="E486" t="str">
        <v/>
      </c>
      <c r="F486" t="str">
        <v/>
      </c>
      <c r="G486" t="str">
        <v/>
      </c>
    </row>
    <row r="487" spans="1:7" ht="15.75" hidden="1" customHeight="1">
      <c r="A487" t="str">
        <v/>
      </c>
      <c r="B487" s="58" t="str">
        <v/>
      </c>
      <c r="C487" s="58" t="str">
        <v/>
      </c>
      <c r="D487" t="str">
        <v/>
      </c>
      <c r="E487" t="str">
        <v/>
      </c>
      <c r="F487" t="str">
        <v/>
      </c>
      <c r="G487" t="str">
        <v/>
      </c>
    </row>
    <row r="488" spans="1:7" ht="15.75" hidden="1" customHeight="1">
      <c r="A488" t="str">
        <v/>
      </c>
      <c r="B488" s="58" t="str">
        <v/>
      </c>
      <c r="C488" s="58" t="str">
        <v/>
      </c>
      <c r="D488" t="str">
        <v/>
      </c>
      <c r="E488" t="str">
        <v/>
      </c>
      <c r="F488" t="str">
        <v/>
      </c>
      <c r="G488" t="str">
        <v/>
      </c>
    </row>
    <row r="489" spans="1:7" ht="15.75" hidden="1" customHeight="1">
      <c r="A489" t="str">
        <v/>
      </c>
      <c r="B489" s="58" t="str">
        <v/>
      </c>
      <c r="C489" s="58" t="str">
        <v/>
      </c>
      <c r="D489" t="str">
        <v/>
      </c>
      <c r="E489" t="str">
        <v/>
      </c>
      <c r="F489" t="str">
        <v/>
      </c>
      <c r="G489" t="str">
        <v/>
      </c>
    </row>
    <row r="490" spans="1:7" ht="15.75" hidden="1" customHeight="1">
      <c r="A490" t="str">
        <v/>
      </c>
      <c r="B490" s="58" t="str">
        <v/>
      </c>
      <c r="C490" s="58" t="str">
        <v/>
      </c>
      <c r="D490" t="str">
        <v/>
      </c>
      <c r="E490" t="str">
        <v/>
      </c>
      <c r="F490" t="str">
        <v/>
      </c>
      <c r="G490" t="str">
        <v/>
      </c>
    </row>
    <row r="491" spans="1:7" ht="15.75" hidden="1" customHeight="1">
      <c r="A491" t="str">
        <v/>
      </c>
      <c r="B491" s="58" t="str">
        <v/>
      </c>
      <c r="C491" s="58" t="str">
        <v/>
      </c>
      <c r="D491" t="str">
        <v/>
      </c>
      <c r="E491" t="str">
        <v/>
      </c>
      <c r="F491" t="str">
        <v/>
      </c>
      <c r="G491" t="str">
        <v/>
      </c>
    </row>
    <row r="492" spans="1:7" ht="15.75" hidden="1" customHeight="1">
      <c r="A492" t="str">
        <v/>
      </c>
      <c r="B492" s="58" t="str">
        <v/>
      </c>
      <c r="C492" s="58" t="str">
        <v/>
      </c>
      <c r="D492" t="str">
        <v/>
      </c>
      <c r="E492" t="str">
        <v/>
      </c>
      <c r="F492" t="str">
        <v/>
      </c>
      <c r="G492" t="str">
        <v/>
      </c>
    </row>
    <row r="493" spans="1:7" ht="15.75" hidden="1" customHeight="1">
      <c r="A493" t="str">
        <v/>
      </c>
      <c r="B493" s="58" t="str">
        <v/>
      </c>
      <c r="C493" s="58" t="str">
        <v/>
      </c>
      <c r="D493" t="str">
        <v/>
      </c>
      <c r="E493" t="str">
        <v/>
      </c>
      <c r="F493" t="str">
        <v/>
      </c>
      <c r="G493" t="str">
        <v/>
      </c>
    </row>
    <row r="494" spans="1:7" ht="15.75" hidden="1" customHeight="1">
      <c r="A494" t="str">
        <v/>
      </c>
      <c r="B494" s="58" t="str">
        <v/>
      </c>
      <c r="C494" s="58" t="str">
        <v/>
      </c>
      <c r="D494" t="str">
        <v/>
      </c>
      <c r="E494" t="str">
        <v/>
      </c>
      <c r="F494" t="str">
        <v/>
      </c>
      <c r="G494" t="str">
        <v/>
      </c>
    </row>
    <row r="495" spans="1:7" ht="15.75" hidden="1" customHeight="1">
      <c r="A495" t="str">
        <v/>
      </c>
      <c r="B495" s="58" t="str">
        <v/>
      </c>
      <c r="C495" s="58" t="str">
        <v/>
      </c>
      <c r="D495" t="str">
        <v/>
      </c>
      <c r="E495" t="str">
        <v/>
      </c>
      <c r="F495" t="str">
        <v/>
      </c>
      <c r="G495" t="str">
        <v/>
      </c>
    </row>
    <row r="496" spans="1:7" ht="15.75" hidden="1" customHeight="1">
      <c r="A496" t="str">
        <v/>
      </c>
      <c r="B496" s="58" t="str">
        <v/>
      </c>
      <c r="C496" s="58" t="str">
        <v/>
      </c>
      <c r="D496" t="str">
        <v/>
      </c>
      <c r="E496" t="str">
        <v/>
      </c>
      <c r="F496" t="str">
        <v/>
      </c>
      <c r="G496" t="str">
        <v/>
      </c>
    </row>
    <row r="497" spans="1:7" ht="15.75" hidden="1" customHeight="1">
      <c r="A497" t="str">
        <v/>
      </c>
      <c r="B497" s="58" t="str">
        <v/>
      </c>
      <c r="C497" s="58" t="str">
        <v/>
      </c>
      <c r="D497" t="str">
        <v/>
      </c>
      <c r="E497" t="str">
        <v/>
      </c>
      <c r="F497" t="str">
        <v/>
      </c>
      <c r="G497" t="str">
        <v/>
      </c>
    </row>
    <row r="498" spans="1:7" ht="15.75" hidden="1" customHeight="1">
      <c r="A498" t="str">
        <v/>
      </c>
      <c r="B498" s="58" t="str">
        <v/>
      </c>
      <c r="C498" s="58" t="str">
        <v/>
      </c>
      <c r="D498" t="str">
        <v/>
      </c>
      <c r="E498" t="str">
        <v/>
      </c>
      <c r="F498" t="str">
        <v/>
      </c>
      <c r="G498" t="str">
        <v/>
      </c>
    </row>
    <row r="499" spans="1:7" ht="15.75" hidden="1" customHeight="1">
      <c r="A499" t="str">
        <v/>
      </c>
      <c r="B499" s="58" t="str">
        <v/>
      </c>
      <c r="C499" s="58" t="str">
        <v/>
      </c>
      <c r="D499" t="str">
        <v/>
      </c>
      <c r="E499" t="str">
        <v/>
      </c>
      <c r="F499" t="str">
        <v/>
      </c>
      <c r="G499" t="str">
        <v/>
      </c>
    </row>
    <row r="500" spans="1:7" ht="15.75" hidden="1" customHeight="1">
      <c r="A500" t="str">
        <v/>
      </c>
      <c r="B500" s="58" t="str">
        <v/>
      </c>
      <c r="C500" s="58" t="str">
        <v/>
      </c>
      <c r="D500" t="str">
        <v/>
      </c>
      <c r="E500" t="str">
        <v/>
      </c>
      <c r="F500" t="str">
        <v/>
      </c>
      <c r="G500" t="str">
        <v/>
      </c>
    </row>
    <row r="501" spans="1:7" ht="15.75" hidden="1" customHeight="1">
      <c r="A501" t="str">
        <v/>
      </c>
      <c r="B501" s="58" t="str">
        <v/>
      </c>
      <c r="C501" s="58" t="str">
        <v/>
      </c>
      <c r="D501" t="str">
        <v/>
      </c>
      <c r="E501" t="str">
        <v/>
      </c>
      <c r="F501" t="str">
        <v/>
      </c>
      <c r="G501" t="str">
        <v/>
      </c>
    </row>
    <row r="502" spans="1:7" ht="15.75" hidden="1" customHeight="1">
      <c r="A502" t="str">
        <v/>
      </c>
      <c r="B502" s="58" t="str">
        <v/>
      </c>
      <c r="C502" s="58"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55" priority="3">
      <formula>LEN(TRIM(G6))=0</formula>
    </cfRule>
    <cfRule type="cellIs" dxfId="54" priority="4" operator="lessThan">
      <formula>0</formula>
    </cfRule>
    <cfRule type="cellIs" dxfId="53" priority="5" operator="equal">
      <formula>0</formula>
    </cfRule>
    <cfRule type="cellIs" dxfId="52" priority="6" operator="between">
      <formula>$F6</formula>
      <formula>0</formula>
    </cfRule>
  </conditionalFormatting>
  <conditionalFormatting sqref="J6:J283">
    <cfRule type="cellIs" dxfId="51" priority="7" operator="equal">
      <formula>0</formula>
    </cfRule>
    <cfRule type="notContainsBlanks" dxfId="50" priority="8">
      <formula>LEN(TRIM(J6))&gt;0</formula>
    </cfRule>
    <cfRule type="containsBlanks" dxfId="49"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topLeftCell="A5" workbookViewId="0">
      <selection activeCell="J65" sqref="J65"/>
    </sheetView>
  </sheetViews>
  <sheetFormatPr defaultColWidth="12.5703125" defaultRowHeight="15.75" customHeight="1"/>
  <cols>
    <col min="1" max="1" width="28.7109375" customWidth="1"/>
    <col min="2" max="2" width="17.42578125" style="58" customWidth="1"/>
    <col min="3" max="3" width="22.42578125" style="58"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61" t="s">
        <v>190</v>
      </c>
      <c r="B1" s="161"/>
      <c r="C1" s="161"/>
      <c r="D1" s="161"/>
      <c r="E1" s="161"/>
      <c r="F1" s="161"/>
      <c r="G1" s="161"/>
      <c r="H1" s="161"/>
      <c r="I1" s="161"/>
      <c r="J1" s="161"/>
      <c r="K1" s="161"/>
      <c r="M1" s="86" t="s">
        <v>181</v>
      </c>
      <c r="O1" s="80"/>
    </row>
    <row r="2" spans="1:15" ht="18" customHeight="1">
      <c r="A2" s="162" t="str">
        <f>CONCATENATE('Buyer Contact Info'!L5,'Buyer Contact Info'!M5,'Buyer Contact Info'!N5,'Buyer Contact Info'!O5)</f>
        <v>Place your orders on the right in UNIT by Thursday at 17:00</v>
      </c>
      <c r="B2" s="162"/>
      <c r="C2" s="162"/>
      <c r="D2" s="162"/>
      <c r="E2" s="162"/>
      <c r="F2" s="162"/>
      <c r="G2" s="162"/>
      <c r="H2" s="162"/>
      <c r="I2" s="162"/>
      <c r="J2" s="162"/>
      <c r="K2" s="162"/>
      <c r="M2" s="87" t="str">
        <f>HYPERLINK("mailto:"&amp;O2&amp;"?cc="&amp;O3, "email us here" )</f>
        <v>email us here</v>
      </c>
      <c r="O2" s="81" t="s">
        <v>182</v>
      </c>
    </row>
    <row r="3" spans="1:15" ht="24" customHeight="1">
      <c r="A3" s="71"/>
      <c r="B3" s="71"/>
      <c r="C3" s="71"/>
      <c r="D3" s="71"/>
      <c r="E3" s="71"/>
      <c r="F3" s="71"/>
      <c r="G3" s="71"/>
      <c r="H3" s="71"/>
      <c r="J3" s="73" t="str">
        <f>'TEMPLATE Order Page ADMIN USE'!J3</f>
        <v>Total Due to all Growers: (auto-calc)</v>
      </c>
      <c r="K3" s="74">
        <f>SUMPRODUCT(J6:J283,E6:E283)</f>
        <v>0</v>
      </c>
      <c r="O3" s="81" t="s">
        <v>183</v>
      </c>
    </row>
    <row r="4" spans="1:15" ht="10.5" customHeight="1">
      <c r="A4" s="79" t="str" cm="1">
        <f t="array" ref="A4:G502">IF('GROWERS'' PAGE'!A2:G500="","",'GROWERS'' PAGE'!A2:G500)</f>
        <v>Weekly Offering - Growers/Producers place produce here by Tuesday midday</v>
      </c>
      <c r="B4" s="56" t="str">
        <v/>
      </c>
      <c r="C4" s="56" t="str">
        <v/>
      </c>
      <c r="D4" s="41" t="str">
        <v/>
      </c>
      <c r="E4" s="41" t="str">
        <v/>
      </c>
      <c r="F4" s="41" t="str">
        <v/>
      </c>
      <c r="G4" s="41" t="str">
        <v/>
      </c>
      <c r="H4" s="47"/>
      <c r="K4" s="47"/>
    </row>
    <row r="5" spans="1:15" ht="36.75" customHeight="1">
      <c r="A5" s="4" t="str">
        <v>Growers</v>
      </c>
      <c r="B5" s="57" t="str">
        <v>Produce Name</v>
      </c>
      <c r="C5" s="57" t="str">
        <v>Additional Info</v>
      </c>
      <c r="D5" s="6" t="str">
        <v>UNIT</v>
      </c>
      <c r="E5" s="78" t="str">
        <v>Price/   UNIT (£)</v>
      </c>
      <c r="F5" s="76" t="str">
        <v>Initial Stock Available in UNIT</v>
      </c>
      <c r="G5" s="77" t="str">
        <v xml:space="preserve">Remaining Stock in UNIT </v>
      </c>
      <c r="H5" s="68" t="s">
        <v>184</v>
      </c>
      <c r="I5" s="75"/>
      <c r="J5" s="72" t="str">
        <f>'TEMPLATE Order Page ADMIN USE'!J5</f>
        <v>ENTER Order Quantity in UNIT:</v>
      </c>
    </row>
    <row r="6" spans="1:15" ht="14.25" hidden="1" customHeight="1">
      <c r="A6" s="8" t="str">
        <v>Blacklands</v>
      </c>
      <c r="B6" s="49" t="str">
        <v/>
      </c>
      <c r="C6" s="49" t="str">
        <v/>
      </c>
      <c r="D6" s="49" t="str">
        <v/>
      </c>
      <c r="E6" s="52" t="str">
        <v/>
      </c>
      <c r="F6" s="9" t="str">
        <v/>
      </c>
      <c r="G6" s="39" t="str">
        <v/>
      </c>
      <c r="H6" s="69" t="e">
        <f>VLOOKUP(A6,'Grower Contact Info'!$B$3:$C$29,4)</f>
        <v>#REF!</v>
      </c>
      <c r="I6" s="12"/>
      <c r="J6" s="11"/>
    </row>
    <row r="7" spans="1:15" ht="14.45" hidden="1">
      <c r="A7" s="8" t="str">
        <v>Blacklands</v>
      </c>
      <c r="B7" s="49" t="str">
        <v/>
      </c>
      <c r="C7" s="49" t="str">
        <v/>
      </c>
      <c r="D7" s="49" t="str">
        <v/>
      </c>
      <c r="E7" s="52" t="str">
        <v/>
      </c>
      <c r="F7" s="9" t="str">
        <v/>
      </c>
      <c r="G7" s="39" t="str">
        <v/>
      </c>
      <c r="H7" s="69" t="e">
        <f>VLOOKUP(A7,'Grower Contact Info'!$B$3:$C$29,4)</f>
        <v>#REF!</v>
      </c>
      <c r="I7" s="12"/>
      <c r="J7" s="11"/>
    </row>
    <row r="8" spans="1:15" ht="14.45" hidden="1">
      <c r="A8" s="8" t="str">
        <v>Blacklands</v>
      </c>
      <c r="B8" s="49" t="str">
        <v/>
      </c>
      <c r="C8" s="49" t="str">
        <v/>
      </c>
      <c r="D8" s="49" t="str">
        <v/>
      </c>
      <c r="E8" s="52" t="str">
        <v/>
      </c>
      <c r="F8" s="9" t="str">
        <v/>
      </c>
      <c r="G8" s="39" t="str">
        <v/>
      </c>
      <c r="H8" s="69" t="e">
        <f>VLOOKUP(A8,'Grower Contact Info'!$B$3:$C$29,4)</f>
        <v>#REF!</v>
      </c>
      <c r="I8" s="12"/>
      <c r="J8" s="11"/>
    </row>
    <row r="9" spans="1:15" ht="14.45" hidden="1">
      <c r="A9" s="8" t="str">
        <v>Blacklands</v>
      </c>
      <c r="B9" s="49" t="str">
        <v/>
      </c>
      <c r="C9" s="49" t="str">
        <v/>
      </c>
      <c r="D9" s="49" t="str">
        <v/>
      </c>
      <c r="E9" s="52" t="str">
        <v/>
      </c>
      <c r="F9" s="9" t="str">
        <v/>
      </c>
      <c r="G9" s="55" t="str">
        <v/>
      </c>
      <c r="H9" s="69" t="e">
        <f>VLOOKUP(A9,'Grower Contact Info'!$B$3:$C$29,4)</f>
        <v>#REF!</v>
      </c>
      <c r="I9" s="12"/>
      <c r="J9" s="11"/>
    </row>
    <row r="10" spans="1:15" ht="14.45" hidden="1">
      <c r="A10" s="8" t="str">
        <v>Blacklands</v>
      </c>
      <c r="B10" s="49" t="str">
        <v/>
      </c>
      <c r="C10" s="49" t="str">
        <v/>
      </c>
      <c r="D10" s="49" t="str">
        <v/>
      </c>
      <c r="E10" s="52" t="str">
        <v/>
      </c>
      <c r="F10" s="9" t="str">
        <v/>
      </c>
      <c r="G10" s="39" t="str">
        <v/>
      </c>
      <c r="H10" s="69" t="e">
        <f>VLOOKUP(A10,'Grower Contact Info'!$B$3:$C$29,4)</f>
        <v>#REF!</v>
      </c>
      <c r="I10" s="12"/>
      <c r="J10" s="11"/>
    </row>
    <row r="11" spans="1:15" ht="14.45" hidden="1">
      <c r="A11" s="8" t="str">
        <v>Blacklands</v>
      </c>
      <c r="B11" s="49" t="str">
        <v/>
      </c>
      <c r="C11" s="49" t="str">
        <v/>
      </c>
      <c r="D11" s="49" t="str">
        <v/>
      </c>
      <c r="E11" s="52" t="str">
        <v/>
      </c>
      <c r="F11" s="9" t="str">
        <v/>
      </c>
      <c r="G11" s="39" t="str">
        <v/>
      </c>
      <c r="H11" s="69" t="e">
        <f>VLOOKUP(A11,'Grower Contact Info'!$B$3:$C$29,4)</f>
        <v>#REF!</v>
      </c>
      <c r="I11" s="12"/>
      <c r="J11" s="11"/>
    </row>
    <row r="12" spans="1:15" ht="14.45" hidden="1">
      <c r="A12" s="8" t="str">
        <v>Blacklands</v>
      </c>
      <c r="B12" s="49" t="str">
        <v/>
      </c>
      <c r="C12" s="49" t="str">
        <v/>
      </c>
      <c r="D12" s="49" t="str">
        <v/>
      </c>
      <c r="E12" s="52" t="str">
        <v/>
      </c>
      <c r="F12" s="9" t="str">
        <v/>
      </c>
      <c r="G12" s="39" t="str">
        <v/>
      </c>
      <c r="H12" s="69" t="e">
        <f>VLOOKUP(A12,'Grower Contact Info'!$B$3:$C$29,4)</f>
        <v>#REF!</v>
      </c>
      <c r="I12" s="12"/>
      <c r="J12" s="11"/>
    </row>
    <row r="13" spans="1:15" ht="14.45" hidden="1">
      <c r="A13" s="8" t="str">
        <v>Blacklands</v>
      </c>
      <c r="B13" s="49" t="str">
        <v/>
      </c>
      <c r="C13" s="49" t="str">
        <v/>
      </c>
      <c r="D13" s="49" t="str">
        <v/>
      </c>
      <c r="E13" s="52" t="str">
        <v/>
      </c>
      <c r="F13" s="9" t="str">
        <v/>
      </c>
      <c r="G13" s="39" t="str">
        <v/>
      </c>
      <c r="H13" s="69" t="e">
        <f>VLOOKUP(A13,'Grower Contact Info'!$B$3:$C$29,4)</f>
        <v>#REF!</v>
      </c>
      <c r="I13" s="12"/>
      <c r="J13" s="11"/>
    </row>
    <row r="14" spans="1:15" ht="14.45" hidden="1">
      <c r="A14" s="8" t="str">
        <v>Blacklands</v>
      </c>
      <c r="B14" s="49" t="str">
        <v/>
      </c>
      <c r="C14" s="49" t="str">
        <v/>
      </c>
      <c r="D14" s="49" t="str">
        <v/>
      </c>
      <c r="E14" s="52" t="str">
        <v/>
      </c>
      <c r="F14" s="9" t="str">
        <v/>
      </c>
      <c r="G14" s="39" t="str">
        <v/>
      </c>
      <c r="H14" s="69" t="e">
        <f>VLOOKUP(A14,'Grower Contact Info'!$B$3:$C$29,4)</f>
        <v>#REF!</v>
      </c>
      <c r="I14" s="12"/>
      <c r="J14" s="11"/>
    </row>
    <row r="15" spans="1:15" ht="14.45" hidden="1">
      <c r="A15" s="8" t="str">
        <v>Blacklands</v>
      </c>
      <c r="B15" s="49" t="str">
        <v/>
      </c>
      <c r="C15" s="49" t="str">
        <v/>
      </c>
      <c r="D15" s="49" t="str">
        <v/>
      </c>
      <c r="E15" s="52" t="str">
        <v/>
      </c>
      <c r="F15" s="9" t="str">
        <v/>
      </c>
      <c r="G15" s="39" t="str">
        <v/>
      </c>
      <c r="H15" s="69" t="e">
        <f>VLOOKUP(A15,'Grower Contact Info'!$B$3:$C$29,4)</f>
        <v>#REF!</v>
      </c>
      <c r="I15" s="12"/>
      <c r="J15" s="11"/>
    </row>
    <row r="16" spans="1:15" ht="14.45" hidden="1">
      <c r="A16" s="8" t="str">
        <v>Blacklands</v>
      </c>
      <c r="B16" s="49" t="str">
        <v/>
      </c>
      <c r="C16" s="49" t="str">
        <v/>
      </c>
      <c r="D16" s="49" t="str">
        <v/>
      </c>
      <c r="E16" s="52" t="str">
        <v/>
      </c>
      <c r="F16" s="9" t="str">
        <v/>
      </c>
      <c r="G16" s="39" t="str">
        <v/>
      </c>
      <c r="H16" s="69" t="e">
        <f>VLOOKUP(A16,'Grower Contact Info'!$B$3:$C$29,4)</f>
        <v>#REF!</v>
      </c>
      <c r="I16" s="12"/>
      <c r="J16" s="11"/>
    </row>
    <row r="17" spans="1:10" ht="14.45" hidden="1">
      <c r="A17" s="8" t="str">
        <v>Blacklands</v>
      </c>
      <c r="B17" s="49" t="str">
        <v/>
      </c>
      <c r="C17" s="49" t="str">
        <v/>
      </c>
      <c r="D17" s="49" t="str">
        <v/>
      </c>
      <c r="E17" s="52" t="str">
        <v/>
      </c>
      <c r="F17" s="9" t="str">
        <v/>
      </c>
      <c r="G17" s="39" t="str">
        <v/>
      </c>
      <c r="H17" s="69" t="e">
        <f>VLOOKUP(A17,'Grower Contact Info'!$B$3:$C$29,4)</f>
        <v>#REF!</v>
      </c>
      <c r="I17" s="12"/>
      <c r="J17" s="13"/>
    </row>
    <row r="18" spans="1:10" ht="14.45" hidden="1">
      <c r="A18" s="8" t="str">
        <v>Blacklands</v>
      </c>
      <c r="B18" s="49" t="str">
        <v/>
      </c>
      <c r="C18" s="49" t="str">
        <v/>
      </c>
      <c r="D18" s="49" t="str">
        <v/>
      </c>
      <c r="E18" s="52" t="str">
        <v/>
      </c>
      <c r="F18" s="9" t="str">
        <v/>
      </c>
      <c r="G18" s="39" t="str">
        <v/>
      </c>
      <c r="H18" s="69" t="e">
        <f>VLOOKUP(A18,'Grower Contact Info'!$B$3:$C$29,4)</f>
        <v>#REF!</v>
      </c>
      <c r="I18" s="12"/>
      <c r="J18" s="13"/>
    </row>
    <row r="19" spans="1:10" ht="14.45" hidden="1">
      <c r="A19" s="8" t="str">
        <v>Blacklands</v>
      </c>
      <c r="B19" s="49" t="str">
        <v/>
      </c>
      <c r="C19" s="49" t="str">
        <v/>
      </c>
      <c r="D19" s="49" t="str">
        <v/>
      </c>
      <c r="E19" s="52" t="str">
        <v/>
      </c>
      <c r="F19" s="9" t="str">
        <v/>
      </c>
      <c r="G19" s="39" t="str">
        <v/>
      </c>
      <c r="H19" s="69" t="e">
        <f>VLOOKUP(A19,'Grower Contact Info'!$B$3:$C$29,4)</f>
        <v>#REF!</v>
      </c>
      <c r="I19" s="12"/>
      <c r="J19" s="13"/>
    </row>
    <row r="20" spans="1:10" ht="14.45" hidden="1">
      <c r="A20" s="8" t="str">
        <v>Blacklands</v>
      </c>
      <c r="B20" s="49" t="str">
        <v/>
      </c>
      <c r="C20" s="49" t="str">
        <v/>
      </c>
      <c r="D20" s="49" t="str">
        <v/>
      </c>
      <c r="E20" s="52" t="str">
        <v/>
      </c>
      <c r="F20" s="9" t="str">
        <v/>
      </c>
      <c r="G20" s="39" t="str">
        <v/>
      </c>
      <c r="H20" s="69" t="e">
        <f>VLOOKUP(A20,'Grower Contact Info'!$B$3:$C$29,4)</f>
        <v>#REF!</v>
      </c>
      <c r="I20" s="12"/>
      <c r="J20" s="13"/>
    </row>
    <row r="21" spans="1:10" ht="14.45" hidden="1">
      <c r="A21" s="8" t="str">
        <v>Blacklands</v>
      </c>
      <c r="B21" s="49" t="str">
        <v/>
      </c>
      <c r="C21" s="49" t="str">
        <v/>
      </c>
      <c r="D21" s="49" t="str">
        <v/>
      </c>
      <c r="E21" s="52" t="str">
        <v/>
      </c>
      <c r="F21" s="9" t="str">
        <v/>
      </c>
      <c r="G21" s="39" t="str">
        <v/>
      </c>
      <c r="H21" s="69" t="e">
        <f>VLOOKUP(A21,'Grower Contact Info'!$B$3:$C$29,4)</f>
        <v>#REF!</v>
      </c>
      <c r="I21" s="12"/>
      <c r="J21" s="13"/>
    </row>
    <row r="22" spans="1:10" ht="14.45" hidden="1">
      <c r="A22" s="8" t="str">
        <v>Blacklands</v>
      </c>
      <c r="B22" s="49" t="str">
        <v/>
      </c>
      <c r="C22" s="49" t="str">
        <v/>
      </c>
      <c r="D22" s="49" t="str">
        <v/>
      </c>
      <c r="E22" s="52" t="str">
        <v/>
      </c>
      <c r="F22" s="9" t="str">
        <v/>
      </c>
      <c r="G22" s="39" t="str">
        <v/>
      </c>
      <c r="H22" s="69" t="e">
        <f>VLOOKUP(A22,'Grower Contact Info'!$B$3:$C$29,4)</f>
        <v>#REF!</v>
      </c>
      <c r="I22" s="12"/>
      <c r="J22" s="13"/>
    </row>
    <row r="23" spans="1:10" ht="14.45" hidden="1">
      <c r="A23" s="8" t="str">
        <v>Blacklands</v>
      </c>
      <c r="B23" s="49" t="str">
        <v/>
      </c>
      <c r="C23" s="49" t="str">
        <v/>
      </c>
      <c r="D23" s="49" t="str">
        <v/>
      </c>
      <c r="E23" s="52" t="str">
        <v/>
      </c>
      <c r="F23" s="9" t="str">
        <v/>
      </c>
      <c r="G23" s="39" t="str">
        <v/>
      </c>
      <c r="H23" s="69" t="e">
        <f>VLOOKUP(A23,'Grower Contact Info'!$B$3:$C$29,4)</f>
        <v>#REF!</v>
      </c>
      <c r="I23" s="12"/>
      <c r="J23" s="13"/>
    </row>
    <row r="24" spans="1:10" ht="14.45" hidden="1">
      <c r="A24" s="8" t="str">
        <v>Blacklands</v>
      </c>
      <c r="B24" s="49" t="str">
        <v/>
      </c>
      <c r="C24" s="49" t="str">
        <v/>
      </c>
      <c r="D24" s="49" t="str">
        <v/>
      </c>
      <c r="E24" s="52" t="str">
        <v/>
      </c>
      <c r="F24" s="9" t="str">
        <v/>
      </c>
      <c r="G24" s="39" t="str">
        <v/>
      </c>
      <c r="H24" s="69" t="e">
        <f>VLOOKUP(A24,'Grower Contact Info'!$B$3:$C$29,4)</f>
        <v>#REF!</v>
      </c>
      <c r="I24" s="12"/>
      <c r="J24" s="13"/>
    </row>
    <row r="25" spans="1:10" ht="14.45" hidden="1">
      <c r="A25" s="8" t="str">
        <v>Blacklands</v>
      </c>
      <c r="B25" s="49" t="str">
        <v/>
      </c>
      <c r="C25" s="49" t="str">
        <v/>
      </c>
      <c r="D25" s="49" t="str">
        <v/>
      </c>
      <c r="E25" s="52" t="str">
        <v/>
      </c>
      <c r="F25" s="9" t="str">
        <v/>
      </c>
      <c r="G25" s="39" t="str">
        <v/>
      </c>
      <c r="H25" s="69" t="e">
        <f>VLOOKUP(A25,'Grower Contact Info'!$B$3:$C$29,4)</f>
        <v>#REF!</v>
      </c>
      <c r="I25" s="12"/>
      <c r="J25" s="13"/>
    </row>
    <row r="26" spans="1:10" ht="14.45" hidden="1">
      <c r="A26" s="8" t="str">
        <v>Blacklands</v>
      </c>
      <c r="B26" s="49" t="str">
        <v/>
      </c>
      <c r="C26" s="49" t="str">
        <v/>
      </c>
      <c r="D26" s="49" t="str">
        <v/>
      </c>
      <c r="E26" s="52" t="str">
        <v/>
      </c>
      <c r="F26" s="9" t="str">
        <v/>
      </c>
      <c r="G26" s="39" t="str">
        <v/>
      </c>
      <c r="H26" s="69" t="e">
        <f>VLOOKUP(A26,'Grower Contact Info'!$B$3:$C$29,4)</f>
        <v>#REF!</v>
      </c>
      <c r="I26" s="12"/>
      <c r="J26" s="13"/>
    </row>
    <row r="27" spans="1:10" ht="14.45" hidden="1">
      <c r="A27" s="8" t="str">
        <v>Blacklands</v>
      </c>
      <c r="B27" s="49" t="str">
        <v/>
      </c>
      <c r="C27" s="49" t="str">
        <v/>
      </c>
      <c r="D27" s="49" t="str">
        <v/>
      </c>
      <c r="E27" s="52" t="str">
        <v/>
      </c>
      <c r="F27" s="9" t="str">
        <v/>
      </c>
      <c r="G27" s="39" t="str">
        <v/>
      </c>
      <c r="H27" s="69" t="e">
        <f>VLOOKUP(A27,'Grower Contact Info'!$B$3:$C$29,4)</f>
        <v>#REF!</v>
      </c>
      <c r="I27" s="12"/>
      <c r="J27" s="13"/>
    </row>
    <row r="28" spans="1:10" ht="14.45" hidden="1">
      <c r="A28" s="8" t="str">
        <v>Blacklands</v>
      </c>
      <c r="B28" s="49" t="str">
        <v/>
      </c>
      <c r="C28" s="49" t="str">
        <v/>
      </c>
      <c r="D28" s="49" t="str">
        <v/>
      </c>
      <c r="E28" s="52" t="str">
        <v/>
      </c>
      <c r="F28" s="9" t="str">
        <v/>
      </c>
      <c r="G28" s="39" t="str">
        <v/>
      </c>
      <c r="H28" s="69" t="e">
        <f>VLOOKUP(A28,'Grower Contact Info'!$B$3:$C$29,4)</f>
        <v>#REF!</v>
      </c>
      <c r="I28" s="12"/>
      <c r="J28" s="13"/>
    </row>
    <row r="29" spans="1:10" ht="14.45" hidden="1">
      <c r="A29" s="8" t="str">
        <v>Blacklands</v>
      </c>
      <c r="B29" s="49" t="str">
        <v/>
      </c>
      <c r="C29" s="49" t="str">
        <v/>
      </c>
      <c r="D29" s="49" t="str">
        <v/>
      </c>
      <c r="E29" s="52" t="str">
        <v/>
      </c>
      <c r="F29" s="9" t="str">
        <v/>
      </c>
      <c r="G29" s="39" t="str">
        <v/>
      </c>
      <c r="H29" s="69" t="e">
        <f>VLOOKUP(A29,'Grower Contact Info'!$B$3:$C$29,4)</f>
        <v>#REF!</v>
      </c>
      <c r="I29" s="12"/>
      <c r="J29" s="13"/>
    </row>
    <row r="30" spans="1:10" ht="14.45" hidden="1">
      <c r="A30" s="8" t="str">
        <v>Blacklands</v>
      </c>
      <c r="B30" s="49" t="str">
        <v/>
      </c>
      <c r="C30" s="49" t="str">
        <v/>
      </c>
      <c r="D30" s="49" t="str">
        <v/>
      </c>
      <c r="E30" s="52" t="str">
        <v/>
      </c>
      <c r="F30" s="9" t="str">
        <v/>
      </c>
      <c r="G30" s="39" t="str">
        <v/>
      </c>
      <c r="H30" s="69" t="e">
        <f>VLOOKUP(A30,'Grower Contact Info'!$B$3:$C$29,4)</f>
        <v>#REF!</v>
      </c>
      <c r="I30" s="12"/>
      <c r="J30" s="13"/>
    </row>
    <row r="31" spans="1:10" ht="14.45" hidden="1">
      <c r="A31" s="8" t="str">
        <v>Worthy Earth at Bletchingdon</v>
      </c>
      <c r="B31" s="49" t="str">
        <v/>
      </c>
      <c r="C31" s="49" t="str">
        <v/>
      </c>
      <c r="D31" s="49" t="str">
        <v/>
      </c>
      <c r="E31" s="52" t="str">
        <v/>
      </c>
      <c r="F31" s="9" t="str">
        <v/>
      </c>
      <c r="G31" s="39" t="str">
        <v/>
      </c>
      <c r="H31" s="69" t="e">
        <f>VLOOKUP(A31,'Grower Contact Info'!$B$3:$C$29,4)</f>
        <v>#REF!</v>
      </c>
      <c r="I31" s="12"/>
      <c r="J31" s="13"/>
    </row>
    <row r="32" spans="1:10" ht="14.45" hidden="1">
      <c r="A32" s="8" t="str">
        <v>Worthy Earth at Bletchingdon</v>
      </c>
      <c r="B32" s="49" t="str">
        <v/>
      </c>
      <c r="C32" s="49" t="str">
        <v/>
      </c>
      <c r="D32" s="49" t="str">
        <v/>
      </c>
      <c r="E32" s="52" t="str">
        <v/>
      </c>
      <c r="F32" s="9" t="str">
        <v/>
      </c>
      <c r="G32" s="39" t="str">
        <v/>
      </c>
      <c r="H32" s="69" t="e">
        <f>VLOOKUP(A32,'Grower Contact Info'!$B$3:$C$29,4)</f>
        <v>#REF!</v>
      </c>
      <c r="I32" s="12"/>
      <c r="J32" s="13"/>
    </row>
    <row r="33" spans="1:10" ht="14.45" hidden="1">
      <c r="A33" s="8" t="str">
        <v>Worthy Earth at Bletchingdon</v>
      </c>
      <c r="B33" s="49" t="str">
        <v/>
      </c>
      <c r="C33" s="49" t="str">
        <v/>
      </c>
      <c r="D33" s="49" t="str">
        <v/>
      </c>
      <c r="E33" s="52" t="str">
        <v/>
      </c>
      <c r="F33" s="9" t="str">
        <v/>
      </c>
      <c r="G33" s="39" t="str">
        <v/>
      </c>
      <c r="H33" s="69" t="e">
        <f>VLOOKUP(A33,'Grower Contact Info'!$B$3:$C$29,4)</f>
        <v>#REF!</v>
      </c>
      <c r="I33" s="12"/>
      <c r="J33" s="11"/>
    </row>
    <row r="34" spans="1:10" ht="14.45" hidden="1">
      <c r="A34" s="8" t="str">
        <v>Worthy Earth at Bletchingdon</v>
      </c>
      <c r="B34" s="49" t="str">
        <v/>
      </c>
      <c r="C34" s="49" t="str">
        <v/>
      </c>
      <c r="D34" s="49" t="str">
        <v/>
      </c>
      <c r="E34" s="52" t="str">
        <v/>
      </c>
      <c r="F34" s="9" t="str">
        <v/>
      </c>
      <c r="G34" s="39" t="str">
        <v/>
      </c>
      <c r="H34" s="69" t="e">
        <f>VLOOKUP(A34,'Grower Contact Info'!$B$3:$C$29,4)</f>
        <v>#REF!</v>
      </c>
      <c r="I34" s="12"/>
      <c r="J34" s="13"/>
    </row>
    <row r="35" spans="1:10" ht="14.45" hidden="1">
      <c r="A35" s="8" t="str">
        <v>Worthy Earth at Bletchingdon</v>
      </c>
      <c r="B35" s="49" t="str">
        <v/>
      </c>
      <c r="C35" s="49" t="str">
        <v/>
      </c>
      <c r="D35" s="49" t="str">
        <v/>
      </c>
      <c r="E35" s="52" t="str">
        <v/>
      </c>
      <c r="F35" s="9" t="str">
        <v/>
      </c>
      <c r="G35" s="39" t="str">
        <v/>
      </c>
      <c r="H35" s="69" t="e">
        <f>VLOOKUP(A35,'Grower Contact Info'!$B$3:$C$29,4)</f>
        <v>#REF!</v>
      </c>
      <c r="I35" s="12"/>
      <c r="J35" s="13"/>
    </row>
    <row r="36" spans="1:10" ht="14.45" hidden="1">
      <c r="A36" s="8" t="str">
        <v>Worthy Earth at Bletchingdon</v>
      </c>
      <c r="B36" s="49" t="str">
        <v/>
      </c>
      <c r="C36" s="49" t="str">
        <v/>
      </c>
      <c r="D36" s="49" t="str">
        <v/>
      </c>
      <c r="E36" s="52" t="str">
        <v/>
      </c>
      <c r="F36" s="9" t="str">
        <v/>
      </c>
      <c r="G36" s="39" t="str">
        <v/>
      </c>
      <c r="H36" s="69" t="e">
        <f>VLOOKUP(A36,'Grower Contact Info'!$B$3:$C$29,4)</f>
        <v>#REF!</v>
      </c>
      <c r="J36" s="13"/>
    </row>
    <row r="37" spans="1:10" ht="14.45" hidden="1">
      <c r="A37" s="8" t="str">
        <v>Worthy Earth at Bletchingdon</v>
      </c>
      <c r="B37" s="49" t="str">
        <v/>
      </c>
      <c r="C37" s="49" t="str">
        <v/>
      </c>
      <c r="D37" s="49" t="str">
        <v/>
      </c>
      <c r="E37" s="52" t="str">
        <v/>
      </c>
      <c r="F37" s="9" t="str">
        <v/>
      </c>
      <c r="G37" s="39" t="str">
        <v/>
      </c>
      <c r="H37" s="69" t="e">
        <f>VLOOKUP(A37,'Grower Contact Info'!$B$3:$C$29,4)</f>
        <v>#REF!</v>
      </c>
      <c r="J37" s="13"/>
    </row>
    <row r="38" spans="1:10" ht="14.45" hidden="1">
      <c r="A38" s="8" t="str">
        <v>Worthy Earth at Bletchingdon</v>
      </c>
      <c r="B38" s="49" t="str">
        <v/>
      </c>
      <c r="C38" s="49" t="str">
        <v/>
      </c>
      <c r="D38" s="49" t="str">
        <v/>
      </c>
      <c r="E38" s="52" t="str">
        <v/>
      </c>
      <c r="F38" s="9" t="str">
        <v/>
      </c>
      <c r="G38" s="39" t="str">
        <v/>
      </c>
      <c r="H38" s="69" t="e">
        <f>VLOOKUP(A38,'Grower Contact Info'!$B$3:$C$29,4)</f>
        <v>#REF!</v>
      </c>
      <c r="J38" s="13"/>
    </row>
    <row r="39" spans="1:10" ht="14.45" hidden="1">
      <c r="A39" s="8" t="str">
        <v>Worthy Earth at Bletchingdon</v>
      </c>
      <c r="B39" s="49" t="str">
        <v/>
      </c>
      <c r="C39" s="49" t="str">
        <v/>
      </c>
      <c r="D39" s="49" t="str">
        <v/>
      </c>
      <c r="E39" s="52" t="str">
        <v/>
      </c>
      <c r="F39" s="9" t="str">
        <v/>
      </c>
      <c r="G39" s="39" t="str">
        <v/>
      </c>
      <c r="H39" s="69" t="e">
        <f>VLOOKUP(A39,'Grower Contact Info'!$B$3:$C$29,4)</f>
        <v>#REF!</v>
      </c>
      <c r="J39" s="13"/>
    </row>
    <row r="40" spans="1:10" ht="14.45" hidden="1">
      <c r="A40" s="8" t="str">
        <v>Worthy Earth at Bletchingdon</v>
      </c>
      <c r="B40" s="49" t="str">
        <v/>
      </c>
      <c r="C40" s="49" t="str">
        <v/>
      </c>
      <c r="D40" s="49" t="str">
        <v/>
      </c>
      <c r="E40" s="52" t="str">
        <v/>
      </c>
      <c r="F40" s="9" t="str">
        <v/>
      </c>
      <c r="G40" s="39" t="str">
        <v/>
      </c>
      <c r="H40" s="69" t="e">
        <f>VLOOKUP(A40,'Grower Contact Info'!$B$3:$C$29,4)</f>
        <v>#REF!</v>
      </c>
      <c r="J40" s="13"/>
    </row>
    <row r="41" spans="1:10" ht="14.45" hidden="1">
      <c r="A41" s="8" t="str">
        <v>Worthy Earth at Bletchingdon</v>
      </c>
      <c r="B41" s="49" t="str">
        <v/>
      </c>
      <c r="C41" s="49" t="str">
        <v/>
      </c>
      <c r="D41" s="49" t="str">
        <v/>
      </c>
      <c r="E41" s="52" t="str">
        <v/>
      </c>
      <c r="F41" s="9" t="str">
        <v/>
      </c>
      <c r="G41" s="39" t="str">
        <v/>
      </c>
      <c r="H41" s="69" t="e">
        <f>VLOOKUP(A41,'Grower Contact Info'!$B$3:$C$29,4)</f>
        <v>#REF!</v>
      </c>
      <c r="J41" s="13"/>
    </row>
    <row r="42" spans="1:10" ht="14.45" hidden="1">
      <c r="A42" s="14" t="str">
        <v>Worthy Earth at Bletchingdon</v>
      </c>
      <c r="B42" s="50" t="str">
        <v/>
      </c>
      <c r="C42" s="50" t="str">
        <v/>
      </c>
      <c r="D42" s="50" t="str">
        <v/>
      </c>
      <c r="E42" s="53" t="str">
        <v/>
      </c>
      <c r="F42" s="9" t="str">
        <v/>
      </c>
      <c r="G42" s="39" t="str">
        <v/>
      </c>
      <c r="H42" s="69" t="e">
        <f>VLOOKUP(A42,'Grower Contact Info'!$B$3:$C$29,4)</f>
        <v>#REF!</v>
      </c>
      <c r="J42" s="13"/>
    </row>
    <row r="43" spans="1:10" ht="14.45" hidden="1">
      <c r="A43" s="16" t="str">
        <v>Worthy Earth at Bletchingdon</v>
      </c>
      <c r="B43" s="51" t="str">
        <v/>
      </c>
      <c r="C43" s="51" t="str">
        <v/>
      </c>
      <c r="D43" s="51" t="str">
        <v/>
      </c>
      <c r="E43" s="54" t="str">
        <v/>
      </c>
      <c r="F43" s="9" t="str">
        <v/>
      </c>
      <c r="G43" s="39" t="str">
        <v/>
      </c>
      <c r="H43" s="69" t="e">
        <f>VLOOKUP(A43,'Grower Contact Info'!$B$3:$C$29,4)</f>
        <v>#REF!</v>
      </c>
      <c r="J43" s="13"/>
    </row>
    <row r="44" spans="1:10" ht="14.45" hidden="1">
      <c r="A44" s="16" t="str">
        <v>Worthy Earth at Bletchingdon</v>
      </c>
      <c r="B44" s="51" t="str">
        <v/>
      </c>
      <c r="C44" s="51" t="str">
        <v/>
      </c>
      <c r="D44" s="51" t="str">
        <v/>
      </c>
      <c r="E44" s="54" t="str">
        <v/>
      </c>
      <c r="F44" s="9" t="str">
        <v/>
      </c>
      <c r="G44" s="39" t="str">
        <v/>
      </c>
      <c r="H44" s="69" t="e">
        <f>VLOOKUP(A44,'Grower Contact Info'!$B$3:$C$29,4)</f>
        <v>#REF!</v>
      </c>
      <c r="J44" s="13"/>
    </row>
    <row r="45" spans="1:10" ht="14.45" hidden="1">
      <c r="A45" s="16" t="str">
        <v>Worthy Earth at Bletchingdon</v>
      </c>
      <c r="B45" s="51" t="str">
        <v/>
      </c>
      <c r="C45" s="51" t="str">
        <v/>
      </c>
      <c r="D45" s="51" t="str">
        <v/>
      </c>
      <c r="E45" s="54" t="str">
        <v/>
      </c>
      <c r="F45" s="9" t="str">
        <v/>
      </c>
      <c r="G45" s="39" t="str">
        <v/>
      </c>
      <c r="H45" s="69" t="e">
        <f>VLOOKUP(A45,'Grower Contact Info'!$B$3:$C$29,4)</f>
        <v>#REF!</v>
      </c>
      <c r="J45" s="13"/>
    </row>
    <row r="46" spans="1:10" ht="14.45" hidden="1">
      <c r="A46" s="16" t="str">
        <v>Worthy Earth at Bletchingdon</v>
      </c>
      <c r="B46" s="51" t="str">
        <v/>
      </c>
      <c r="C46" s="51" t="str">
        <v/>
      </c>
      <c r="D46" s="51" t="str">
        <v/>
      </c>
      <c r="E46" s="54" t="str">
        <v/>
      </c>
      <c r="F46" s="9" t="str">
        <v/>
      </c>
      <c r="G46" s="39" t="str">
        <v/>
      </c>
      <c r="H46" s="69" t="e">
        <f>VLOOKUP(A46,'Grower Contact Info'!$B$3:$C$29,4)</f>
        <v>#REF!</v>
      </c>
      <c r="J46" s="13"/>
    </row>
    <row r="47" spans="1:10" ht="14.45" hidden="1">
      <c r="A47" s="16" t="str">
        <v>Worthy Earth at Bletchingdon</v>
      </c>
      <c r="B47" s="51" t="str">
        <v/>
      </c>
      <c r="C47" s="51" t="str">
        <v/>
      </c>
      <c r="D47" s="51" t="str">
        <v/>
      </c>
      <c r="E47" s="54" t="str">
        <v/>
      </c>
      <c r="F47" s="9" t="str">
        <v/>
      </c>
      <c r="G47" s="39" t="str">
        <v/>
      </c>
      <c r="H47" s="69" t="e">
        <f>VLOOKUP(A47,'Grower Contact Info'!$B$3:$C$29,4)</f>
        <v>#REF!</v>
      </c>
      <c r="J47" s="13"/>
    </row>
    <row r="48" spans="1:10" ht="14.45" hidden="1">
      <c r="A48" s="8" t="str">
        <v>Worthy Earth at Bletchingdon</v>
      </c>
      <c r="B48" s="49" t="str">
        <v/>
      </c>
      <c r="C48" s="49" t="str">
        <v/>
      </c>
      <c r="D48" s="49" t="str">
        <v/>
      </c>
      <c r="E48" s="52" t="str">
        <v/>
      </c>
      <c r="F48" s="9" t="str">
        <v/>
      </c>
      <c r="G48" s="39" t="str">
        <v/>
      </c>
      <c r="H48" s="69" t="e">
        <f>VLOOKUP(A48,'Grower Contact Info'!$B$3:$C$29,4)</f>
        <v>#REF!</v>
      </c>
      <c r="J48" s="13"/>
    </row>
    <row r="49" spans="1:10" ht="14.45" hidden="1">
      <c r="A49" s="8" t="str">
        <v>Worthy Earth at Bletchingdon</v>
      </c>
      <c r="B49" s="49" t="str">
        <v/>
      </c>
      <c r="C49" s="49" t="str">
        <v/>
      </c>
      <c r="D49" s="49" t="str">
        <v/>
      </c>
      <c r="E49" s="52" t="str">
        <v/>
      </c>
      <c r="F49" s="9" t="str">
        <v/>
      </c>
      <c r="G49" s="39" t="str">
        <v/>
      </c>
      <c r="H49" s="69" t="e">
        <f>VLOOKUP(A49,'Grower Contact Info'!$B$3:$C$29,4)</f>
        <v>#REF!</v>
      </c>
      <c r="J49" s="13"/>
    </row>
    <row r="50" spans="1:10" ht="14.45" hidden="1">
      <c r="A50" s="8" t="str">
        <v>Worthy Earth at Bletchingdon</v>
      </c>
      <c r="B50" s="49" t="str">
        <v/>
      </c>
      <c r="C50" s="49" t="str">
        <v/>
      </c>
      <c r="D50" s="49" t="str">
        <v/>
      </c>
      <c r="E50" s="52" t="str">
        <v/>
      </c>
      <c r="F50" s="9" t="str">
        <v/>
      </c>
      <c r="G50" s="39" t="str">
        <v/>
      </c>
      <c r="H50" s="69" t="e">
        <f>VLOOKUP(A50,'Grower Contact Info'!$B$3:$C$29,4)</f>
        <v>#REF!</v>
      </c>
      <c r="J50" s="13"/>
    </row>
    <row r="51" spans="1:10" ht="14.45" hidden="1">
      <c r="A51" s="8" t="str">
        <v>Worthy Earth at Bletchingdon</v>
      </c>
      <c r="B51" s="49" t="str">
        <v/>
      </c>
      <c r="C51" s="49" t="str">
        <v/>
      </c>
      <c r="D51" s="49" t="str">
        <v/>
      </c>
      <c r="E51" s="52" t="str">
        <v/>
      </c>
      <c r="F51" s="9" t="str">
        <v/>
      </c>
      <c r="G51" s="39" t="str">
        <v/>
      </c>
      <c r="H51" s="69" t="e">
        <f>VLOOKUP(A51,'Grower Contact Info'!$B$3:$C$29,4)</f>
        <v>#REF!</v>
      </c>
      <c r="J51" s="13"/>
    </row>
    <row r="52" spans="1:10" ht="14.45" hidden="1">
      <c r="A52" s="8" t="str">
        <v>Worthy Earth at Bletchingdon</v>
      </c>
      <c r="B52" s="49" t="str">
        <v/>
      </c>
      <c r="C52" s="49" t="str">
        <v/>
      </c>
      <c r="D52" s="49" t="str">
        <v/>
      </c>
      <c r="E52" s="52" t="str">
        <v/>
      </c>
      <c r="F52" s="9" t="str">
        <v/>
      </c>
      <c r="G52" s="39" t="str">
        <v/>
      </c>
      <c r="H52" s="69" t="e">
        <f>VLOOKUP(A52,'Grower Contact Info'!$B$3:$C$29,4)</f>
        <v>#REF!</v>
      </c>
      <c r="J52" s="13"/>
    </row>
    <row r="53" spans="1:10" ht="14.45" hidden="1">
      <c r="A53" s="8" t="str">
        <v>Worthy Earth at Bletchingdon</v>
      </c>
      <c r="B53" s="49" t="str">
        <v/>
      </c>
      <c r="C53" s="49" t="str">
        <v/>
      </c>
      <c r="D53" s="49" t="str">
        <v/>
      </c>
      <c r="E53" s="52" t="str">
        <v/>
      </c>
      <c r="F53" s="9" t="str">
        <v/>
      </c>
      <c r="G53" s="39" t="str">
        <v/>
      </c>
      <c r="H53" s="69" t="e">
        <f>VLOOKUP(A53,'Grower Contact Info'!$B$3:$C$29,4)</f>
        <v>#REF!</v>
      </c>
      <c r="J53" s="13"/>
    </row>
    <row r="54" spans="1:10" ht="14.45" hidden="1">
      <c r="A54" s="8" t="str">
        <v>Worthy Earth at Bletchingdon</v>
      </c>
      <c r="B54" s="49" t="str">
        <v/>
      </c>
      <c r="C54" s="49" t="str">
        <v/>
      </c>
      <c r="D54" s="49" t="str">
        <v/>
      </c>
      <c r="E54" s="52" t="str">
        <v/>
      </c>
      <c r="F54" s="9" t="str">
        <v/>
      </c>
      <c r="G54" s="39" t="str">
        <v/>
      </c>
      <c r="H54" s="69" t="e">
        <f>VLOOKUP(A54,'Grower Contact Info'!$B$3:$C$29,4)</f>
        <v>#REF!</v>
      </c>
      <c r="J54" s="13"/>
    </row>
    <row r="55" spans="1:10" ht="14.45" hidden="1">
      <c r="A55" s="8" t="str">
        <v>Worthy Earth at Bletchingdon</v>
      </c>
      <c r="B55" s="49" t="str">
        <v/>
      </c>
      <c r="C55" s="49" t="str">
        <v/>
      </c>
      <c r="D55" s="49" t="str">
        <v/>
      </c>
      <c r="E55" s="52" t="str">
        <v/>
      </c>
      <c r="F55" s="9" t="str">
        <v/>
      </c>
      <c r="G55" s="39" t="str">
        <v/>
      </c>
      <c r="H55" s="69" t="e">
        <f>VLOOKUP(A55,'Grower Contact Info'!$B$3:$C$29,4)</f>
        <v>#REF!</v>
      </c>
      <c r="J55" s="13"/>
    </row>
    <row r="56" spans="1:10" ht="14.45">
      <c r="A56" s="8" t="str">
        <v>Bruern Farms</v>
      </c>
      <c r="B56" s="49" t="str">
        <v>Einkorn Flour</v>
      </c>
      <c r="C56" s="49" t="str">
        <v> </v>
      </c>
      <c r="D56" s="49" t="str">
        <v>kg</v>
      </c>
      <c r="E56" s="52">
        <v>3</v>
      </c>
      <c r="F56" s="9">
        <v>40</v>
      </c>
      <c r="G56" s="39">
        <v>40</v>
      </c>
      <c r="H56" s="69" t="e">
        <f>VLOOKUP(A56,'Grower Contact Info'!$B$3:$C$29,4)</f>
        <v>#REF!</v>
      </c>
      <c r="J56" s="13"/>
    </row>
    <row r="57" spans="1:10" ht="14.45">
      <c r="A57" s="8" t="str">
        <v>Bruern Farms</v>
      </c>
      <c r="B57" s="49" t="str">
        <v>Wholemeal Flour</v>
      </c>
      <c r="C57" s="49" t="str">
        <v> </v>
      </c>
      <c r="D57" s="49" t="str">
        <v>Kg</v>
      </c>
      <c r="E57" s="52">
        <v>1.25</v>
      </c>
      <c r="F57" s="9">
        <v>100</v>
      </c>
      <c r="G57" s="39">
        <v>100</v>
      </c>
      <c r="H57" s="69" t="e">
        <f>VLOOKUP(A57,'Grower Contact Info'!$B$3:$C$29,4)</f>
        <v>#REF!</v>
      </c>
      <c r="J57" s="11"/>
    </row>
    <row r="58" spans="1:10" ht="14.45">
      <c r="A58" s="8" t="str">
        <v>Bruern Farms</v>
      </c>
      <c r="B58" s="49" t="str">
        <v>white flour</v>
      </c>
      <c r="C58" s="49" t="str">
        <v> </v>
      </c>
      <c r="D58" s="49" t="str">
        <v>kg</v>
      </c>
      <c r="E58" s="52">
        <v>1.25</v>
      </c>
      <c r="F58" s="9">
        <v>100</v>
      </c>
      <c r="G58" s="39">
        <v>100</v>
      </c>
      <c r="H58" s="69" t="e">
        <f>VLOOKUP(A58,'Grower Contact Info'!$B$3:$C$29,4)</f>
        <v>#REF!</v>
      </c>
      <c r="J58" s="13"/>
    </row>
    <row r="59" spans="1:10" ht="14.45">
      <c r="A59" s="8" t="str">
        <v>Bruern Farms</v>
      </c>
      <c r="B59" s="49" t="str">
        <v>Wild Venison</v>
      </c>
      <c r="C59" s="49" t="str">
        <v>carcass</v>
      </c>
      <c r="D59" s="49" t="str">
        <v>kg</v>
      </c>
      <c r="E59" s="52">
        <v>5</v>
      </c>
      <c r="F59" s="9">
        <v>2</v>
      </c>
      <c r="G59" s="39">
        <v>2</v>
      </c>
      <c r="H59" s="69" t="e">
        <f>VLOOKUP(A59,'Grower Contact Info'!$B$3:$C$29,4)</f>
        <v>#REF!</v>
      </c>
      <c r="J59" s="13"/>
    </row>
    <row r="60" spans="1:10" ht="14.45">
      <c r="A60" s="8" t="str">
        <v>Bruern Farms</v>
      </c>
      <c r="B60" s="49" t="str">
        <v>Wild Venison</v>
      </c>
      <c r="C60" s="49" t="str">
        <v>diced</v>
      </c>
      <c r="D60" s="49" t="str">
        <v>kg</v>
      </c>
      <c r="E60" s="52">
        <v>14</v>
      </c>
      <c r="F60" s="9">
        <v>10</v>
      </c>
      <c r="G60" s="39">
        <v>0</v>
      </c>
      <c r="H60" s="69" t="e">
        <f>VLOOKUP(A60,'Grower Contact Info'!$B$3:$C$29,4)</f>
        <v>#REF!</v>
      </c>
      <c r="J60" s="13"/>
    </row>
    <row r="61" spans="1:10" ht="14.45">
      <c r="A61" s="8" t="str">
        <v>Bruern Farms</v>
      </c>
      <c r="B61" s="49" t="str">
        <v>Wild Venison</v>
      </c>
      <c r="C61" s="49" t="str">
        <v>minced</v>
      </c>
      <c r="D61" s="49" t="str">
        <v>kg</v>
      </c>
      <c r="E61" s="52">
        <v>13.5</v>
      </c>
      <c r="F61" s="9">
        <v>10</v>
      </c>
      <c r="G61" s="39">
        <v>10</v>
      </c>
      <c r="H61" s="69" t="e">
        <f>VLOOKUP(A61,'Grower Contact Info'!$B$3:$C$29,4)</f>
        <v>#REF!</v>
      </c>
      <c r="J61" s="13"/>
    </row>
    <row r="62" spans="1:10" ht="14.45">
      <c r="A62" s="8" t="str">
        <v>Bruern Farms</v>
      </c>
      <c r="B62" s="49" t="str">
        <v>Wild Venison</v>
      </c>
      <c r="C62" s="49" t="str">
        <v>loin</v>
      </c>
      <c r="D62" s="49" t="str">
        <v>kg</v>
      </c>
      <c r="E62" s="52">
        <v>45</v>
      </c>
      <c r="F62" s="9">
        <v>4</v>
      </c>
      <c r="G62" s="39">
        <v>4</v>
      </c>
      <c r="H62" s="69" t="e">
        <f>VLOOKUP(A62,'Grower Contact Info'!$B$3:$C$29,4)</f>
        <v>#REF!</v>
      </c>
      <c r="J62" s="13"/>
    </row>
    <row r="63" spans="1:10" ht="14.45">
      <c r="A63" s="8" t="str">
        <v>Bruern Farms</v>
      </c>
      <c r="B63" s="49" t="str">
        <v>Wild Venison</v>
      </c>
      <c r="C63" s="49" t="str">
        <v>haunch (w/bone)</v>
      </c>
      <c r="D63" s="49" t="str">
        <v>kg</v>
      </c>
      <c r="E63" s="52">
        <v>6</v>
      </c>
      <c r="F63" s="9">
        <v>4</v>
      </c>
      <c r="G63" s="39">
        <v>4</v>
      </c>
      <c r="H63" s="69" t="e">
        <f>VLOOKUP(A63,'Grower Contact Info'!$B$3:$C$29,4)</f>
        <v>#REF!</v>
      </c>
      <c r="J63" s="13"/>
    </row>
    <row r="64" spans="1:10" ht="14.45">
      <c r="A64" s="8" t="str">
        <v>Bruern Farms</v>
      </c>
      <c r="B64" s="49" t="str">
        <v>Wild Venison</v>
      </c>
      <c r="C64" s="49" t="str">
        <v>sausages</v>
      </c>
      <c r="D64" s="49" t="str">
        <v>kg</v>
      </c>
      <c r="E64" s="52" t="str">
        <v/>
      </c>
      <c r="F64" s="9" t="str">
        <v/>
      </c>
      <c r="G64" s="39" t="str">
        <v/>
      </c>
      <c r="H64" s="69" t="e">
        <f>VLOOKUP(A64,'Grower Contact Info'!$B$3:$C$29,4)</f>
        <v>#REF!</v>
      </c>
      <c r="J64" s="13"/>
    </row>
    <row r="65" spans="1:10" ht="14.45">
      <c r="A65" s="8" t="str">
        <v>Bruern Farms</v>
      </c>
      <c r="B65" s="49" t="str">
        <v>Wild Venison</v>
      </c>
      <c r="C65" s="49" t="str">
        <v>burgers</v>
      </c>
      <c r="D65" s="49" t="str">
        <v>each</v>
      </c>
      <c r="E65" s="52">
        <v>1.5</v>
      </c>
      <c r="F65" s="9">
        <v>20</v>
      </c>
      <c r="G65" s="39">
        <v>20</v>
      </c>
      <c r="H65" s="69" t="e">
        <f>VLOOKUP(A65,'Grower Contact Info'!$B$3:$C$29,4)</f>
        <v>#REF!</v>
      </c>
      <c r="J65" s="13"/>
    </row>
    <row r="66" spans="1:10" ht="14.45" hidden="1">
      <c r="A66" s="8" t="str">
        <v>Bruern Farms</v>
      </c>
      <c r="B66" s="49" t="str">
        <v/>
      </c>
      <c r="C66" s="49" t="str">
        <v/>
      </c>
      <c r="D66" s="49" t="str">
        <v/>
      </c>
      <c r="E66" s="52" t="str">
        <v/>
      </c>
      <c r="F66" s="9" t="str">
        <v/>
      </c>
      <c r="G66" s="39" t="str">
        <v/>
      </c>
      <c r="H66" s="69" t="e">
        <f>VLOOKUP(A66,'Grower Contact Info'!$B$3:$C$29,4)</f>
        <v>#REF!</v>
      </c>
      <c r="J66" s="13"/>
    </row>
    <row r="67" spans="1:10" ht="14.45" hidden="1">
      <c r="A67" s="8" t="str">
        <v>Bruern Farms</v>
      </c>
      <c r="B67" s="49" t="str">
        <v/>
      </c>
      <c r="C67" s="49" t="str">
        <v/>
      </c>
      <c r="D67" s="49" t="str">
        <v/>
      </c>
      <c r="E67" s="52" t="str">
        <v/>
      </c>
      <c r="F67" s="9" t="str">
        <v/>
      </c>
      <c r="G67" s="39" t="str">
        <v/>
      </c>
      <c r="H67" s="69" t="e">
        <f>VLOOKUP(A67,'Grower Contact Info'!$B$3:$C$29,4)</f>
        <v>#REF!</v>
      </c>
      <c r="J67" s="13"/>
    </row>
    <row r="68" spans="1:10" ht="14.45" hidden="1">
      <c r="A68" s="8" t="str">
        <v>Bruern Farms</v>
      </c>
      <c r="B68" s="49" t="str">
        <v/>
      </c>
      <c r="C68" s="49" t="str">
        <v/>
      </c>
      <c r="D68" s="49" t="str">
        <v/>
      </c>
      <c r="E68" s="52" t="str">
        <v/>
      </c>
      <c r="F68" s="9" t="str">
        <v/>
      </c>
      <c r="G68" s="39" t="str">
        <v/>
      </c>
      <c r="H68" s="69" t="e">
        <f>VLOOKUP(A68,'Grower Contact Info'!$B$3:$C$29,4)</f>
        <v>#REF!</v>
      </c>
      <c r="J68" s="13"/>
    </row>
    <row r="69" spans="1:10" ht="14.45" hidden="1">
      <c r="A69" s="8" t="str">
        <v>Bruern Farms</v>
      </c>
      <c r="B69" s="49" t="str">
        <v/>
      </c>
      <c r="C69" s="49" t="str">
        <v/>
      </c>
      <c r="D69" s="49" t="str">
        <v/>
      </c>
      <c r="E69" s="52" t="str">
        <v/>
      </c>
      <c r="F69" s="9" t="str">
        <v/>
      </c>
      <c r="G69" s="39" t="str">
        <v/>
      </c>
      <c r="H69" s="69" t="e">
        <f>VLOOKUP(A69,'Grower Contact Info'!$B$3:$C$29,4)</f>
        <v>#REF!</v>
      </c>
      <c r="J69" s="13"/>
    </row>
    <row r="70" spans="1:10" ht="14.45" hidden="1">
      <c r="A70" s="8" t="str">
        <v>Bruern Farms</v>
      </c>
      <c r="B70" s="49" t="str">
        <v/>
      </c>
      <c r="C70" s="49" t="str">
        <v/>
      </c>
      <c r="D70" s="49" t="str">
        <v/>
      </c>
      <c r="E70" s="52" t="str">
        <v/>
      </c>
      <c r="F70" s="9" t="str">
        <v/>
      </c>
      <c r="G70" s="39" t="str">
        <v/>
      </c>
      <c r="H70" s="69" t="e">
        <f>VLOOKUP(A70,'Grower Contact Info'!$B$3:$C$29,4)</f>
        <v>#REF!</v>
      </c>
      <c r="J70" s="13"/>
    </row>
    <row r="71" spans="1:10" ht="14.45" hidden="1">
      <c r="A71" s="8" t="str">
        <v>Bruern Farms</v>
      </c>
      <c r="B71" s="49" t="str">
        <v/>
      </c>
      <c r="C71" s="49" t="str">
        <v/>
      </c>
      <c r="D71" s="49" t="str">
        <v/>
      </c>
      <c r="E71" s="52" t="str">
        <v/>
      </c>
      <c r="F71" s="9" t="str">
        <v/>
      </c>
      <c r="G71" s="39" t="str">
        <v/>
      </c>
      <c r="H71" s="69" t="e">
        <f>VLOOKUP(A71,'Grower Contact Info'!$B$3:$C$29,4)</f>
        <v>#REF!</v>
      </c>
      <c r="J71" s="13"/>
    </row>
    <row r="72" spans="1:10" ht="14.45" hidden="1">
      <c r="A72" s="8" t="str">
        <v>Bruern Farms</v>
      </c>
      <c r="B72" s="49" t="str">
        <v/>
      </c>
      <c r="C72" s="49" t="str">
        <v/>
      </c>
      <c r="D72" s="49" t="str">
        <v/>
      </c>
      <c r="E72" s="52" t="str">
        <v/>
      </c>
      <c r="F72" s="9" t="str">
        <v/>
      </c>
      <c r="G72" s="39" t="str">
        <v/>
      </c>
      <c r="H72" s="69" t="e">
        <f>VLOOKUP(A72,'Grower Contact Info'!$B$3:$C$29,4)</f>
        <v>#REF!</v>
      </c>
      <c r="J72" s="13"/>
    </row>
    <row r="73" spans="1:10" ht="14.45" hidden="1">
      <c r="A73" s="8" t="str">
        <v>Bruern Farms</v>
      </c>
      <c r="B73" s="49" t="str">
        <v/>
      </c>
      <c r="C73" s="49" t="str">
        <v/>
      </c>
      <c r="D73" s="49" t="str">
        <v/>
      </c>
      <c r="E73" s="52" t="str">
        <v/>
      </c>
      <c r="F73" s="9" t="str">
        <v/>
      </c>
      <c r="G73" s="39" t="str">
        <v/>
      </c>
      <c r="H73" s="69" t="e">
        <f>VLOOKUP(A73,'Grower Contact Info'!$B$3:$C$29,4)</f>
        <v>#REF!</v>
      </c>
      <c r="J73" s="13"/>
    </row>
    <row r="74" spans="1:10" ht="14.45" hidden="1">
      <c r="A74" s="8" t="str">
        <v>Bruern Farms</v>
      </c>
      <c r="B74" s="49" t="str">
        <v/>
      </c>
      <c r="C74" s="49" t="str">
        <v/>
      </c>
      <c r="D74" s="49" t="str">
        <v/>
      </c>
      <c r="E74" s="52" t="str">
        <v/>
      </c>
      <c r="F74" s="9" t="str">
        <v/>
      </c>
      <c r="G74" s="39" t="str">
        <v/>
      </c>
      <c r="H74" s="69" t="e">
        <f>VLOOKUP(A74,'Grower Contact Info'!$B$3:$C$29,4)</f>
        <v>#REF!</v>
      </c>
      <c r="J74" s="13"/>
    </row>
    <row r="75" spans="1:10" ht="14.45" hidden="1">
      <c r="A75" s="8" t="str">
        <v>Bruern Farms</v>
      </c>
      <c r="B75" s="49" t="str">
        <v/>
      </c>
      <c r="C75" s="49" t="str">
        <v/>
      </c>
      <c r="D75" s="49" t="str">
        <v/>
      </c>
      <c r="E75" s="52" t="str">
        <v/>
      </c>
      <c r="F75" s="9" t="str">
        <v/>
      </c>
      <c r="G75" s="39" t="str">
        <v/>
      </c>
      <c r="H75" s="69" t="e">
        <f>VLOOKUP(A75,'Grower Contact Info'!$B$3:$C$29,4)</f>
        <v>#REF!</v>
      </c>
      <c r="J75" s="13"/>
    </row>
    <row r="76" spans="1:10" ht="14.45" hidden="1">
      <c r="A76" s="8" t="str">
        <v>Bruern Farms</v>
      </c>
      <c r="B76" s="49" t="str">
        <v/>
      </c>
      <c r="C76" s="49" t="str">
        <v/>
      </c>
      <c r="D76" s="49" t="str">
        <v/>
      </c>
      <c r="E76" s="52" t="str">
        <v/>
      </c>
      <c r="F76" s="9" t="str">
        <v/>
      </c>
      <c r="G76" s="39" t="str">
        <v/>
      </c>
      <c r="H76" s="69" t="e">
        <f>VLOOKUP(A76,'Grower Contact Info'!$B$3:$C$29,4)</f>
        <v>#REF!</v>
      </c>
      <c r="J76" s="13"/>
    </row>
    <row r="77" spans="1:10" ht="14.45" hidden="1">
      <c r="A77" s="8" t="str">
        <v>Bruern Farms</v>
      </c>
      <c r="B77" s="49" t="str">
        <v/>
      </c>
      <c r="C77" s="49" t="str">
        <v/>
      </c>
      <c r="D77" s="49" t="str">
        <v/>
      </c>
      <c r="E77" s="52" t="str">
        <v/>
      </c>
      <c r="F77" s="9" t="str">
        <v/>
      </c>
      <c r="G77" s="39" t="str">
        <v/>
      </c>
      <c r="H77" s="69" t="e">
        <f>VLOOKUP(A77,'Grower Contact Info'!$B$3:$C$29,4)</f>
        <v>#REF!</v>
      </c>
      <c r="J77" s="13"/>
    </row>
    <row r="78" spans="1:10" ht="14.45" hidden="1">
      <c r="A78" s="8" t="str">
        <v>Bruern Farms</v>
      </c>
      <c r="B78" s="49" t="str">
        <v/>
      </c>
      <c r="C78" s="49" t="str">
        <v/>
      </c>
      <c r="D78" s="49" t="str">
        <v/>
      </c>
      <c r="E78" s="52" t="str">
        <v/>
      </c>
      <c r="F78" s="9" t="str">
        <v/>
      </c>
      <c r="G78" s="39" t="str">
        <v/>
      </c>
      <c r="H78" s="69" t="e">
        <f>VLOOKUP(A78,'Grower Contact Info'!$B$3:$C$29,4)</f>
        <v>#REF!</v>
      </c>
      <c r="J78" s="13"/>
    </row>
    <row r="79" spans="1:10" ht="14.45" hidden="1">
      <c r="A79" s="8" t="str">
        <v>Bruern Farms</v>
      </c>
      <c r="B79" s="49" t="str">
        <v/>
      </c>
      <c r="C79" s="49" t="str">
        <v/>
      </c>
      <c r="D79" s="49" t="str">
        <v/>
      </c>
      <c r="E79" s="52" t="str">
        <v/>
      </c>
      <c r="F79" s="9" t="str">
        <v/>
      </c>
      <c r="G79" s="39" t="str">
        <v/>
      </c>
      <c r="H79" s="69" t="e">
        <f>VLOOKUP(A79,'Grower Contact Info'!$B$3:$C$29,4)</f>
        <v>#REF!</v>
      </c>
      <c r="J79" s="13"/>
    </row>
    <row r="80" spans="1:10" ht="14.45" hidden="1">
      <c r="A80" s="8" t="str">
        <v>Bruern Farms</v>
      </c>
      <c r="B80" s="49" t="str">
        <v/>
      </c>
      <c r="C80" s="49" t="str">
        <v/>
      </c>
      <c r="D80" s="49" t="str">
        <v/>
      </c>
      <c r="E80" s="52" t="str">
        <v/>
      </c>
      <c r="F80" s="9" t="str">
        <v/>
      </c>
      <c r="G80" s="39" t="str">
        <v/>
      </c>
      <c r="H80" s="69" t="e">
        <f>VLOOKUP(A80,'Grower Contact Info'!$B$3:$C$29,4)</f>
        <v>#REF!</v>
      </c>
      <c r="J80" s="13"/>
    </row>
    <row r="81" spans="1:10" ht="14.45" hidden="1">
      <c r="A81" s="8" t="str">
        <v>Bruern Farms</v>
      </c>
      <c r="B81" s="49" t="str">
        <v/>
      </c>
      <c r="C81" s="49" t="str">
        <v/>
      </c>
      <c r="D81" s="49" t="str">
        <v/>
      </c>
      <c r="E81" s="52" t="str">
        <v/>
      </c>
      <c r="F81" s="9" t="str">
        <v/>
      </c>
      <c r="G81" s="39" t="str">
        <v/>
      </c>
      <c r="H81" s="69" t="e">
        <f>VLOOKUP(A81,'Grower Contact Info'!$B$3:$C$29,4)</f>
        <v>#REF!</v>
      </c>
      <c r="J81" s="11"/>
    </row>
    <row r="82" spans="1:10" ht="14.45" hidden="1">
      <c r="A82" s="8" t="str">
        <v>Bruern Farms</v>
      </c>
      <c r="B82" s="49" t="str">
        <v/>
      </c>
      <c r="C82" s="49" t="str">
        <v/>
      </c>
      <c r="D82" s="49" t="str">
        <v/>
      </c>
      <c r="E82" s="52" t="str">
        <v/>
      </c>
      <c r="F82" s="9" t="str">
        <v/>
      </c>
      <c r="G82" s="39" t="str">
        <v/>
      </c>
      <c r="H82" s="69" t="e">
        <f>VLOOKUP(A82,'Grower Contact Info'!$B$3:$C$29,4)</f>
        <v>#REF!</v>
      </c>
      <c r="J82" s="13"/>
    </row>
    <row r="83" spans="1:10" ht="14.45" hidden="1">
      <c r="A83" s="8" t="str">
        <v>Bruern Farms</v>
      </c>
      <c r="B83" s="49" t="str">
        <v/>
      </c>
      <c r="C83" s="49" t="str">
        <v/>
      </c>
      <c r="D83" s="49" t="str">
        <v/>
      </c>
      <c r="E83" s="52" t="str">
        <v/>
      </c>
      <c r="F83" s="9" t="str">
        <v/>
      </c>
      <c r="G83" s="39" t="str">
        <v/>
      </c>
      <c r="H83" s="69" t="e">
        <f>VLOOKUP(A83,'Grower Contact Info'!$B$3:$C$29,4)</f>
        <v>#REF!</v>
      </c>
      <c r="J83" s="13"/>
    </row>
    <row r="84" spans="1:10" ht="14.45">
      <c r="A84" s="8" t="str">
        <v>Forge Farm</v>
      </c>
      <c r="B84" s="49" t="str">
        <v>Squash</v>
      </c>
      <c r="C84" s="49" t="str">
        <v>Organic culinary mixed small (15-18)</v>
      </c>
      <c r="D84" s="49" t="str">
        <v>5 kg nets</v>
      </c>
      <c r="E84" s="52" t="str">
        <v>£30.00</v>
      </c>
      <c r="F84" s="9">
        <v>9</v>
      </c>
      <c r="G84" s="39">
        <v>9</v>
      </c>
      <c r="H84" s="69" t="e">
        <f>VLOOKUP(A84,'Grower Contact Info'!$B$3:$C$29,4)</f>
        <v>#REF!</v>
      </c>
      <c r="J84" s="13"/>
    </row>
    <row r="85" spans="1:10" ht="14.45">
      <c r="A85" s="8" t="str">
        <v>Forge Farm</v>
      </c>
      <c r="B85" s="49" t="str">
        <v>Honey</v>
      </c>
      <c r="C85" s="49" t="str">
        <v>Raw</v>
      </c>
      <c r="D85" s="49" t="str">
        <v>≈1.7 ltr glass jar</v>
      </c>
      <c r="E85" s="52" t="str">
        <v>£60.00</v>
      </c>
      <c r="F85" s="9">
        <v>12</v>
      </c>
      <c r="G85" s="39">
        <v>12</v>
      </c>
      <c r="H85" s="69" t="e">
        <f>VLOOKUP(A85,'Grower Contact Info'!$B$3:$C$29,4)</f>
        <v>#REF!</v>
      </c>
      <c r="J85" s="13"/>
    </row>
    <row r="86" spans="1:10" ht="14.45">
      <c r="A86" s="8" t="str">
        <v>Forge Farm</v>
      </c>
      <c r="B86" s="49" t="str">
        <v>Vinegar</v>
      </c>
      <c r="C86" s="49" t="str">
        <v>From Organic Apple &amp; Pear/with mother</v>
      </c>
      <c r="D86" s="49" t="str">
        <v>2 ltr jug</v>
      </c>
      <c r="E86" s="52" t="str">
        <v>£25.00</v>
      </c>
      <c r="F86" s="9">
        <v>15</v>
      </c>
      <c r="G86" s="39">
        <v>15</v>
      </c>
      <c r="H86" s="69" t="e">
        <f>VLOOKUP(A86,'Grower Contact Info'!$B$3:$C$29,4)</f>
        <v>#REF!</v>
      </c>
      <c r="J86" s="13"/>
    </row>
    <row r="87" spans="1:10" ht="14.45">
      <c r="A87" s="8" t="str">
        <v>Forge Farm</v>
      </c>
      <c r="B87" s="49" t="str">
        <v>Sweetcorn</v>
      </c>
      <c r="C87" s="49" t="str">
        <v>Organic Hopi Kernals</v>
      </c>
      <c r="D87" s="49" t="str">
        <v>kg</v>
      </c>
      <c r="E87" s="52" t="str">
        <v>£25.00</v>
      </c>
      <c r="F87" s="9">
        <v>50</v>
      </c>
      <c r="G87" s="39">
        <v>50</v>
      </c>
      <c r="H87" s="69" t="e">
        <f>VLOOKUP(A87,'Grower Contact Info'!$B$3:$C$29,4)</f>
        <v>#REF!</v>
      </c>
      <c r="J87" s="13"/>
    </row>
    <row r="88" spans="1:10" ht="14.45" hidden="1">
      <c r="A88" s="8" t="str">
        <v>Forge Farm</v>
      </c>
      <c r="B88" s="49" t="str">
        <v/>
      </c>
      <c r="C88" s="49" t="str">
        <v/>
      </c>
      <c r="D88" s="49" t="str">
        <v/>
      </c>
      <c r="E88" s="52" t="str">
        <v/>
      </c>
      <c r="F88" s="9" t="str">
        <v/>
      </c>
      <c r="G88" s="39" t="str">
        <v/>
      </c>
      <c r="H88" s="69" t="e">
        <f>VLOOKUP(A88,'Grower Contact Info'!$B$3:$C$29,4)</f>
        <v>#REF!</v>
      </c>
      <c r="J88" s="13"/>
    </row>
    <row r="89" spans="1:10" ht="14.45" hidden="1">
      <c r="A89" s="8" t="str">
        <v>Forge Farm</v>
      </c>
      <c r="B89" s="49" t="str">
        <v/>
      </c>
      <c r="C89" s="49" t="str">
        <v/>
      </c>
      <c r="D89" s="49" t="str">
        <v/>
      </c>
      <c r="E89" s="52" t="str">
        <v/>
      </c>
      <c r="F89" s="9" t="str">
        <v/>
      </c>
      <c r="G89" s="39" t="str">
        <v/>
      </c>
      <c r="H89" s="69" t="e">
        <f>VLOOKUP(A89,'Grower Contact Info'!$B$3:$C$29,4)</f>
        <v>#REF!</v>
      </c>
      <c r="J89" s="13"/>
    </row>
    <row r="90" spans="1:10" ht="14.45" hidden="1">
      <c r="A90" s="8" t="str">
        <v>Forge Farm</v>
      </c>
      <c r="B90" s="49" t="str">
        <v/>
      </c>
      <c r="C90" s="49" t="str">
        <v/>
      </c>
      <c r="D90" s="49" t="str">
        <v/>
      </c>
      <c r="E90" s="52" t="str">
        <v/>
      </c>
      <c r="F90" s="9" t="str">
        <v/>
      </c>
      <c r="G90" s="39" t="str">
        <v/>
      </c>
      <c r="H90" s="69" t="e">
        <f>VLOOKUP(A90,'Grower Contact Info'!$B$3:$C$29,4)</f>
        <v>#REF!</v>
      </c>
      <c r="J90" s="13"/>
    </row>
    <row r="91" spans="1:10" ht="14.45" hidden="1">
      <c r="A91" s="8" t="str">
        <v>Forge Farm</v>
      </c>
      <c r="B91" s="49" t="str">
        <v/>
      </c>
      <c r="C91" s="49" t="str">
        <v/>
      </c>
      <c r="D91" s="49" t="str">
        <v/>
      </c>
      <c r="E91" s="52" t="str">
        <v/>
      </c>
      <c r="F91" s="9" t="str">
        <v/>
      </c>
      <c r="G91" s="39" t="str">
        <v/>
      </c>
      <c r="H91" s="69" t="e">
        <f>VLOOKUP(A91,'Grower Contact Info'!$B$3:$C$29,4)</f>
        <v>#REF!</v>
      </c>
      <c r="J91" s="13"/>
    </row>
    <row r="92" spans="1:10" ht="14.45" hidden="1">
      <c r="A92" s="8" t="str">
        <v>Forge Farm</v>
      </c>
      <c r="B92" s="49" t="str">
        <v/>
      </c>
      <c r="C92" s="49" t="str">
        <v/>
      </c>
      <c r="D92" s="49" t="str">
        <v/>
      </c>
      <c r="E92" s="52" t="str">
        <v/>
      </c>
      <c r="F92" s="9" t="str">
        <v/>
      </c>
      <c r="G92" s="39" t="str">
        <v/>
      </c>
      <c r="H92" s="69" t="e">
        <f>VLOOKUP(A92,'Grower Contact Info'!$B$3:$C$29,4)</f>
        <v>#REF!</v>
      </c>
      <c r="J92" s="13"/>
    </row>
    <row r="93" spans="1:10" ht="14.45" hidden="1">
      <c r="A93" s="8" t="str">
        <v>Forge Farm</v>
      </c>
      <c r="B93" s="49" t="str">
        <v/>
      </c>
      <c r="C93" s="49" t="str">
        <v/>
      </c>
      <c r="D93" s="49" t="str">
        <v/>
      </c>
      <c r="E93" s="52" t="str">
        <v/>
      </c>
      <c r="F93" s="9" t="str">
        <v/>
      </c>
      <c r="G93" s="39" t="str">
        <v/>
      </c>
      <c r="H93" s="69" t="e">
        <f>VLOOKUP(A93,'Grower Contact Info'!$B$3:$C$29,4)</f>
        <v>#REF!</v>
      </c>
      <c r="J93" s="13"/>
    </row>
    <row r="94" spans="1:10" ht="14.45" hidden="1">
      <c r="A94" s="8" t="str">
        <v>Forge Farm</v>
      </c>
      <c r="B94" s="49" t="str">
        <v/>
      </c>
      <c r="C94" s="49" t="str">
        <v/>
      </c>
      <c r="D94" s="49" t="str">
        <v/>
      </c>
      <c r="E94" s="52" t="str">
        <v/>
      </c>
      <c r="F94" s="9" t="str">
        <v/>
      </c>
      <c r="G94" s="39" t="str">
        <v/>
      </c>
      <c r="H94" s="69" t="e">
        <f>VLOOKUP(A94,'Grower Contact Info'!$B$3:$C$29,4)</f>
        <v>#REF!</v>
      </c>
      <c r="J94" s="13"/>
    </row>
    <row r="95" spans="1:10" ht="14.45" hidden="1">
      <c r="A95" s="8" t="str">
        <v>Forge Farm</v>
      </c>
      <c r="B95" s="49" t="str">
        <v/>
      </c>
      <c r="C95" s="49" t="str">
        <v/>
      </c>
      <c r="D95" s="49" t="str">
        <v/>
      </c>
      <c r="E95" s="52" t="str">
        <v/>
      </c>
      <c r="F95" s="9" t="str">
        <v/>
      </c>
      <c r="G95" s="39" t="str">
        <v/>
      </c>
      <c r="H95" s="69" t="e">
        <f>VLOOKUP(A95,'Grower Contact Info'!$B$3:$C$29,4)</f>
        <v>#REF!</v>
      </c>
      <c r="J95" s="13"/>
    </row>
    <row r="96" spans="1:10" ht="14.45" hidden="1">
      <c r="A96" s="8" t="str">
        <v>Forge Farm</v>
      </c>
      <c r="B96" s="49" t="str">
        <v/>
      </c>
      <c r="C96" s="49" t="str">
        <v/>
      </c>
      <c r="D96" s="49" t="str">
        <v/>
      </c>
      <c r="E96" s="52" t="str">
        <v/>
      </c>
      <c r="F96" s="9" t="str">
        <v/>
      </c>
      <c r="G96" s="39" t="str">
        <v/>
      </c>
      <c r="H96" s="69" t="e">
        <f>VLOOKUP(A96,'Grower Contact Info'!$B$3:$C$29,4)</f>
        <v>#REF!</v>
      </c>
      <c r="J96" s="13"/>
    </row>
    <row r="97" spans="1:10" ht="14.45" hidden="1">
      <c r="A97" s="8" t="str">
        <v>Forge Farm</v>
      </c>
      <c r="B97" s="49" t="str">
        <v/>
      </c>
      <c r="C97" s="49" t="str">
        <v/>
      </c>
      <c r="D97" s="49" t="str">
        <v/>
      </c>
      <c r="E97" s="52" t="str">
        <v/>
      </c>
      <c r="F97" s="9" t="str">
        <v/>
      </c>
      <c r="G97" s="39" t="str">
        <v/>
      </c>
      <c r="H97" s="69" t="e">
        <f>VLOOKUP(A97,'Grower Contact Info'!$B$3:$C$29,4)</f>
        <v>#REF!</v>
      </c>
      <c r="J97" s="13"/>
    </row>
    <row r="98" spans="1:10" ht="14.45" hidden="1">
      <c r="A98" s="8" t="str">
        <v>Forge Farm</v>
      </c>
      <c r="B98" s="49" t="str">
        <v/>
      </c>
      <c r="C98" s="49" t="str">
        <v/>
      </c>
      <c r="D98" s="49" t="str">
        <v/>
      </c>
      <c r="E98" s="52" t="str">
        <v/>
      </c>
      <c r="F98" s="9" t="str">
        <v/>
      </c>
      <c r="G98" s="39" t="str">
        <v/>
      </c>
      <c r="H98" s="69" t="e">
        <f>VLOOKUP(A98,'Grower Contact Info'!$B$3:$C$29,4)</f>
        <v>#REF!</v>
      </c>
      <c r="J98" s="13"/>
    </row>
    <row r="99" spans="1:10" ht="14.45" hidden="1">
      <c r="A99" s="8" t="str">
        <v>Forge Farm</v>
      </c>
      <c r="B99" s="49" t="str">
        <v/>
      </c>
      <c r="C99" s="49" t="str">
        <v/>
      </c>
      <c r="D99" s="49" t="str">
        <v/>
      </c>
      <c r="E99" s="52" t="str">
        <v/>
      </c>
      <c r="F99" s="9" t="str">
        <v/>
      </c>
      <c r="G99" s="39" t="str">
        <v/>
      </c>
      <c r="H99" s="69" t="e">
        <f>VLOOKUP(A99,'Grower Contact Info'!$B$3:$C$29,4)</f>
        <v>#REF!</v>
      </c>
      <c r="J99" s="13"/>
    </row>
    <row r="100" spans="1:10" ht="14.45" hidden="1">
      <c r="A100" s="8" t="str">
        <v>Forge Farm</v>
      </c>
      <c r="B100" s="49" t="str">
        <v/>
      </c>
      <c r="C100" s="49" t="str">
        <v/>
      </c>
      <c r="D100" s="49" t="str">
        <v/>
      </c>
      <c r="E100" s="52" t="str">
        <v/>
      </c>
      <c r="F100" s="9" t="str">
        <v/>
      </c>
      <c r="G100" s="39" t="str">
        <v/>
      </c>
      <c r="H100" s="69" t="e">
        <f>VLOOKUP(A100,'Grower Contact Info'!$B$3:$C$29,4)</f>
        <v>#REF!</v>
      </c>
      <c r="J100" s="13"/>
    </row>
    <row r="101" spans="1:10" ht="14.45" hidden="1">
      <c r="A101" s="8" t="str">
        <v>Forge Farm</v>
      </c>
      <c r="B101" s="49" t="str">
        <v/>
      </c>
      <c r="C101" s="49" t="str">
        <v/>
      </c>
      <c r="D101" s="49" t="str">
        <v/>
      </c>
      <c r="E101" s="52" t="str">
        <v/>
      </c>
      <c r="F101" s="9" t="str">
        <v/>
      </c>
      <c r="G101" s="39" t="str">
        <v/>
      </c>
      <c r="H101" s="69" t="e">
        <f>VLOOKUP(A101,'Grower Contact Info'!$B$3:$C$29,4)</f>
        <v>#REF!</v>
      </c>
      <c r="J101" s="13"/>
    </row>
    <row r="102" spans="1:10" ht="14.45" hidden="1">
      <c r="A102" s="8" t="str">
        <v>Forge Farm</v>
      </c>
      <c r="B102" s="49" t="str">
        <v/>
      </c>
      <c r="C102" s="49" t="str">
        <v/>
      </c>
      <c r="D102" s="49" t="str">
        <v/>
      </c>
      <c r="E102" s="52" t="str">
        <v/>
      </c>
      <c r="F102" s="9" t="str">
        <v/>
      </c>
      <c r="G102" s="39" t="str">
        <v/>
      </c>
      <c r="H102" s="69" t="e">
        <f>VLOOKUP(A102,'Grower Contact Info'!$B$3:$C$29,4)</f>
        <v>#REF!</v>
      </c>
      <c r="J102" s="13"/>
    </row>
    <row r="103" spans="1:10" ht="14.45" hidden="1">
      <c r="A103" s="8" t="str">
        <v>Forge Farm</v>
      </c>
      <c r="B103" s="49" t="str">
        <v/>
      </c>
      <c r="C103" s="49" t="str">
        <v/>
      </c>
      <c r="D103" s="49" t="str">
        <v/>
      </c>
      <c r="E103" s="52" t="str">
        <v/>
      </c>
      <c r="F103" s="9" t="str">
        <v/>
      </c>
      <c r="G103" s="39" t="str">
        <v/>
      </c>
      <c r="H103" s="69" t="e">
        <f>VLOOKUP(A103,'Grower Contact Info'!$B$3:$C$29,4)</f>
        <v>#REF!</v>
      </c>
      <c r="J103" s="13"/>
    </row>
    <row r="104" spans="1:10" ht="14.45" hidden="1">
      <c r="A104" s="8" t="str">
        <v>Forge Farm</v>
      </c>
      <c r="B104" s="49" t="str">
        <v/>
      </c>
      <c r="C104" s="49" t="str">
        <v/>
      </c>
      <c r="D104" s="49" t="str">
        <v/>
      </c>
      <c r="E104" s="52" t="str">
        <v/>
      </c>
      <c r="F104" s="9" t="str">
        <v/>
      </c>
      <c r="G104" s="39" t="str">
        <v/>
      </c>
      <c r="H104" s="69" t="e">
        <f>VLOOKUP(A104,'Grower Contact Info'!$B$3:$C$29,4)</f>
        <v>#REF!</v>
      </c>
      <c r="J104" s="11"/>
    </row>
    <row r="105" spans="1:10" ht="14.45" hidden="1">
      <c r="A105" s="8" t="str">
        <v>Forge Farm</v>
      </c>
      <c r="B105" s="49" t="str">
        <v/>
      </c>
      <c r="C105" s="49" t="str">
        <v/>
      </c>
      <c r="D105" s="49" t="str">
        <v/>
      </c>
      <c r="E105" s="52" t="str">
        <v/>
      </c>
      <c r="F105" s="9" t="str">
        <v/>
      </c>
      <c r="G105" s="39" t="str">
        <v/>
      </c>
      <c r="H105" s="69" t="e">
        <f>VLOOKUP(A105,'Grower Contact Info'!$B$3:$C$29,4)</f>
        <v>#REF!</v>
      </c>
      <c r="J105" s="13"/>
    </row>
    <row r="106" spans="1:10" ht="14.45" hidden="1">
      <c r="A106" s="8" t="str">
        <v>Forge Farm</v>
      </c>
      <c r="B106" s="49" t="str">
        <v/>
      </c>
      <c r="C106" s="49" t="str">
        <v/>
      </c>
      <c r="D106" s="49" t="str">
        <v/>
      </c>
      <c r="E106" s="52" t="str">
        <v/>
      </c>
      <c r="F106" s="9" t="str">
        <v/>
      </c>
      <c r="G106" s="39" t="str">
        <v/>
      </c>
      <c r="H106" s="69" t="e">
        <f>VLOOKUP(A106,'Grower Contact Info'!$B$3:$C$29,4)</f>
        <v>#REF!</v>
      </c>
      <c r="J106" s="13"/>
    </row>
    <row r="107" spans="1:10" ht="14.45" hidden="1">
      <c r="A107" s="8" t="str">
        <v>Forge Farm</v>
      </c>
      <c r="B107" s="49" t="str">
        <v/>
      </c>
      <c r="C107" s="49" t="str">
        <v/>
      </c>
      <c r="D107" s="49" t="str">
        <v/>
      </c>
      <c r="E107" s="52" t="str">
        <v/>
      </c>
      <c r="F107" s="9" t="str">
        <v/>
      </c>
      <c r="G107" s="39" t="str">
        <v/>
      </c>
      <c r="H107" s="69" t="e">
        <f>VLOOKUP(A107,'Grower Contact Info'!$B$3:$C$29,4)</f>
        <v>#REF!</v>
      </c>
      <c r="J107" s="13"/>
    </row>
    <row r="108" spans="1:10" ht="14.45" hidden="1">
      <c r="A108" s="8" t="str">
        <v>Forge Farm</v>
      </c>
      <c r="B108" s="49" t="str">
        <v/>
      </c>
      <c r="C108" s="49" t="str">
        <v/>
      </c>
      <c r="D108" s="49" t="str">
        <v/>
      </c>
      <c r="E108" s="52" t="str">
        <v/>
      </c>
      <c r="F108" s="9" t="str">
        <v/>
      </c>
      <c r="G108" s="39" t="str">
        <v/>
      </c>
      <c r="H108" s="69" t="e">
        <f>VLOOKUP(A108,'Grower Contact Info'!$B$3:$C$29,4)</f>
        <v>#REF!</v>
      </c>
      <c r="J108" s="13"/>
    </row>
    <row r="109" spans="1:10" ht="14.45" hidden="1">
      <c r="A109" s="8" t="str">
        <v>Nettlebed Creamery</v>
      </c>
      <c r="B109" s="49" t="str">
        <v/>
      </c>
      <c r="C109" s="49" t="str">
        <v/>
      </c>
      <c r="D109" s="49" t="str">
        <v/>
      </c>
      <c r="E109" s="52" t="str">
        <v/>
      </c>
      <c r="F109" s="9" t="str">
        <v/>
      </c>
      <c r="G109" s="39" t="str">
        <v/>
      </c>
      <c r="H109" s="69" t="e">
        <f>VLOOKUP(A109,'Grower Contact Info'!$B$3:$C$29,4)</f>
        <v>#REF!</v>
      </c>
      <c r="J109" s="13"/>
    </row>
    <row r="110" spans="1:10" ht="14.45" hidden="1">
      <c r="A110" s="8" t="str">
        <v>Nettlebed Creamery</v>
      </c>
      <c r="B110" s="49" t="str">
        <v/>
      </c>
      <c r="C110" s="49" t="str">
        <v/>
      </c>
      <c r="D110" s="49" t="str">
        <v/>
      </c>
      <c r="E110" s="52" t="str">
        <v/>
      </c>
      <c r="F110" s="9" t="str">
        <v/>
      </c>
      <c r="G110" s="39" t="str">
        <v/>
      </c>
      <c r="H110" s="69" t="e">
        <f>VLOOKUP(A110,'Grower Contact Info'!$B$3:$C$29,4)</f>
        <v>#REF!</v>
      </c>
      <c r="J110" s="13"/>
    </row>
    <row r="111" spans="1:10" ht="14.45" hidden="1">
      <c r="A111" s="8" t="str">
        <v>Nettlebed Creamery</v>
      </c>
      <c r="B111" s="49" t="str">
        <v/>
      </c>
      <c r="C111" s="49" t="str">
        <v/>
      </c>
      <c r="D111" s="49" t="str">
        <v/>
      </c>
      <c r="E111" s="52" t="str">
        <v/>
      </c>
      <c r="F111" s="9" t="str">
        <v/>
      </c>
      <c r="G111" s="39" t="str">
        <v/>
      </c>
      <c r="H111" s="69" t="e">
        <f>VLOOKUP(A111,'Grower Contact Info'!$B$3:$C$29,4)</f>
        <v>#REF!</v>
      </c>
      <c r="J111" s="13"/>
    </row>
    <row r="112" spans="1:10" ht="14.45" hidden="1">
      <c r="A112" s="8" t="str">
        <v>Nettlebed Creamery</v>
      </c>
      <c r="B112" s="49" t="str">
        <v/>
      </c>
      <c r="C112" s="49" t="str">
        <v/>
      </c>
      <c r="D112" s="49" t="str">
        <v/>
      </c>
      <c r="E112" s="52" t="str">
        <v/>
      </c>
      <c r="F112" s="9" t="str">
        <v/>
      </c>
      <c r="G112" s="39" t="str">
        <v/>
      </c>
      <c r="H112" s="69" t="e">
        <f>VLOOKUP(A112,'Grower Contact Info'!$B$3:$C$29,4)</f>
        <v>#REF!</v>
      </c>
      <c r="J112" s="13"/>
    </row>
    <row r="113" spans="1:10" ht="14.45" hidden="1">
      <c r="A113" s="8" t="str">
        <v>Nettlebed Creamery</v>
      </c>
      <c r="B113" s="49" t="str">
        <v/>
      </c>
      <c r="C113" s="49" t="str">
        <v/>
      </c>
      <c r="D113" s="49" t="str">
        <v/>
      </c>
      <c r="E113" s="52" t="str">
        <v/>
      </c>
      <c r="F113" s="9" t="str">
        <v/>
      </c>
      <c r="G113" s="39" t="str">
        <v/>
      </c>
      <c r="H113" s="69" t="e">
        <f>VLOOKUP(A113,'Grower Contact Info'!$B$3:$C$29,4)</f>
        <v>#REF!</v>
      </c>
      <c r="J113" s="13"/>
    </row>
    <row r="114" spans="1:10" ht="14.45" hidden="1">
      <c r="A114" s="8" t="str">
        <v>Nettlebed Creamery</v>
      </c>
      <c r="B114" s="49" t="str">
        <v/>
      </c>
      <c r="C114" s="49" t="str">
        <v/>
      </c>
      <c r="D114" s="49" t="str">
        <v/>
      </c>
      <c r="E114" s="52" t="str">
        <v/>
      </c>
      <c r="F114" s="9" t="str">
        <v/>
      </c>
      <c r="G114" s="39" t="str">
        <v/>
      </c>
      <c r="H114" s="69" t="e">
        <f>VLOOKUP(A114,'Grower Contact Info'!$B$3:$C$29,4)</f>
        <v>#REF!</v>
      </c>
      <c r="J114" s="13"/>
    </row>
    <row r="115" spans="1:10" ht="14.45" hidden="1">
      <c r="A115" s="8" t="str">
        <v>Nettlebed Creamery</v>
      </c>
      <c r="B115" s="49" t="str">
        <v/>
      </c>
      <c r="C115" s="49" t="str">
        <v/>
      </c>
      <c r="D115" s="49" t="str">
        <v/>
      </c>
      <c r="E115" s="52" t="str">
        <v/>
      </c>
      <c r="F115" s="9" t="str">
        <v/>
      </c>
      <c r="G115" s="39" t="str">
        <v/>
      </c>
      <c r="H115" s="69" t="e">
        <f>VLOOKUP(A115,'Grower Contact Info'!$B$3:$C$29,4)</f>
        <v>#REF!</v>
      </c>
      <c r="J115" s="13"/>
    </row>
    <row r="116" spans="1:10" ht="14.45" hidden="1">
      <c r="A116" s="8" t="str">
        <v>Nettlebed Creamery</v>
      </c>
      <c r="B116" s="49" t="str">
        <v/>
      </c>
      <c r="C116" s="49" t="str">
        <v/>
      </c>
      <c r="D116" s="49" t="str">
        <v/>
      </c>
      <c r="E116" s="52" t="str">
        <v/>
      </c>
      <c r="F116" s="9" t="str">
        <v/>
      </c>
      <c r="G116" s="39" t="str">
        <v/>
      </c>
      <c r="H116" s="69" t="e">
        <f>VLOOKUP(A116,'Grower Contact Info'!$B$3:$C$29,4)</f>
        <v>#REF!</v>
      </c>
      <c r="J116" s="13"/>
    </row>
    <row r="117" spans="1:10" ht="14.45" hidden="1">
      <c r="A117" s="8" t="str">
        <v>Nettlebed Creamery</v>
      </c>
      <c r="B117" s="49" t="str">
        <v/>
      </c>
      <c r="C117" s="49" t="str">
        <v/>
      </c>
      <c r="D117" s="49" t="str">
        <v/>
      </c>
      <c r="E117" s="52" t="str">
        <v/>
      </c>
      <c r="F117" s="9" t="str">
        <v/>
      </c>
      <c r="G117" s="39" t="str">
        <v/>
      </c>
      <c r="H117" s="69" t="e">
        <f>VLOOKUP(A117,'Grower Contact Info'!$B$3:$C$29,4)</f>
        <v>#REF!</v>
      </c>
      <c r="J117" s="13"/>
    </row>
    <row r="118" spans="1:10" ht="14.45" hidden="1">
      <c r="A118" s="8" t="str">
        <v>Nettlebed Creamery</v>
      </c>
      <c r="B118" s="49" t="str">
        <v/>
      </c>
      <c r="C118" s="49" t="str">
        <v/>
      </c>
      <c r="D118" s="49" t="str">
        <v/>
      </c>
      <c r="E118" s="52" t="str">
        <v/>
      </c>
      <c r="F118" s="9" t="str">
        <v/>
      </c>
      <c r="G118" s="39" t="str">
        <v/>
      </c>
      <c r="H118" s="69" t="e">
        <f>VLOOKUP(A118,'Grower Contact Info'!$B$3:$C$29,4)</f>
        <v>#REF!</v>
      </c>
      <c r="J118" s="13"/>
    </row>
    <row r="119" spans="1:10" ht="14.45" hidden="1">
      <c r="A119" s="8" t="str">
        <v>Nettlebed Creamery</v>
      </c>
      <c r="B119" s="49" t="str">
        <v/>
      </c>
      <c r="C119" s="49" t="str">
        <v/>
      </c>
      <c r="D119" s="49" t="str">
        <v/>
      </c>
      <c r="E119" s="52" t="str">
        <v/>
      </c>
      <c r="F119" s="9" t="str">
        <v/>
      </c>
      <c r="G119" s="39" t="str">
        <v/>
      </c>
      <c r="H119" s="69" t="e">
        <f>VLOOKUP(A119,'Grower Contact Info'!$B$3:$C$29,4)</f>
        <v>#REF!</v>
      </c>
      <c r="J119" s="13"/>
    </row>
    <row r="120" spans="1:10" ht="14.45" hidden="1">
      <c r="A120" s="8" t="str">
        <v>Nettlebed Creamery</v>
      </c>
      <c r="B120" s="49" t="str">
        <v/>
      </c>
      <c r="C120" s="49" t="str">
        <v/>
      </c>
      <c r="D120" s="49" t="str">
        <v/>
      </c>
      <c r="E120" s="52" t="str">
        <v/>
      </c>
      <c r="F120" s="9" t="str">
        <v/>
      </c>
      <c r="G120" s="39" t="str">
        <v/>
      </c>
      <c r="H120" s="69" t="e">
        <f>VLOOKUP(A120,'Grower Contact Info'!$B$3:$C$29,4)</f>
        <v>#REF!</v>
      </c>
      <c r="J120" s="13"/>
    </row>
    <row r="121" spans="1:10" ht="14.45" hidden="1">
      <c r="A121" s="8" t="str">
        <v>Nettlebed Creamery</v>
      </c>
      <c r="B121" s="49" t="str">
        <v/>
      </c>
      <c r="C121" s="49" t="str">
        <v/>
      </c>
      <c r="D121" s="49" t="str">
        <v/>
      </c>
      <c r="E121" s="52" t="str">
        <v/>
      </c>
      <c r="F121" s="9" t="str">
        <v/>
      </c>
      <c r="G121" s="39" t="str">
        <v/>
      </c>
      <c r="H121" s="69" t="e">
        <f>VLOOKUP(A121,'Grower Contact Info'!$B$3:$C$29,4)</f>
        <v>#REF!</v>
      </c>
      <c r="J121" s="13"/>
    </row>
    <row r="122" spans="1:10" ht="14.45" hidden="1">
      <c r="A122" s="8" t="str">
        <v>Nettlebed Creamery</v>
      </c>
      <c r="B122" s="49" t="str">
        <v/>
      </c>
      <c r="C122" s="49" t="str">
        <v/>
      </c>
      <c r="D122" s="49" t="str">
        <v/>
      </c>
      <c r="E122" s="52" t="str">
        <v/>
      </c>
      <c r="F122" s="9" t="str">
        <v/>
      </c>
      <c r="G122" s="39" t="str">
        <v/>
      </c>
      <c r="H122" s="69" t="e">
        <f>VLOOKUP(A122,'Grower Contact Info'!$B$3:$C$29,4)</f>
        <v>#REF!</v>
      </c>
      <c r="J122" s="13"/>
    </row>
    <row r="123" spans="1:10" ht="14.45" hidden="1">
      <c r="A123" s="8" t="str">
        <v>Nettlebed Creamery</v>
      </c>
      <c r="B123" s="49" t="str">
        <v/>
      </c>
      <c r="C123" s="49" t="str">
        <v/>
      </c>
      <c r="D123" s="49" t="str">
        <v/>
      </c>
      <c r="E123" s="52" t="str">
        <v/>
      </c>
      <c r="F123" s="9" t="str">
        <v/>
      </c>
      <c r="G123" s="39" t="str">
        <v/>
      </c>
      <c r="H123" s="69" t="e">
        <f>VLOOKUP(A123,'Grower Contact Info'!$B$3:$C$29,4)</f>
        <v>#REF!</v>
      </c>
      <c r="J123" s="13"/>
    </row>
    <row r="124" spans="1:10" ht="14.45" hidden="1">
      <c r="A124" s="8" t="str">
        <v>Nettlebed Creamery</v>
      </c>
      <c r="B124" s="49" t="str">
        <v/>
      </c>
      <c r="C124" s="49" t="str">
        <v/>
      </c>
      <c r="D124" s="49" t="str">
        <v/>
      </c>
      <c r="E124" s="52" t="str">
        <v/>
      </c>
      <c r="F124" s="9" t="str">
        <v/>
      </c>
      <c r="G124" s="39" t="str">
        <v/>
      </c>
      <c r="H124" s="69" t="e">
        <f>VLOOKUP(A124,'Grower Contact Info'!$B$3:$C$29,4)</f>
        <v>#REF!</v>
      </c>
      <c r="J124" s="13"/>
    </row>
    <row r="125" spans="1:10" ht="14.45" hidden="1">
      <c r="A125" s="8" t="str">
        <v>Nettlebed Creamery</v>
      </c>
      <c r="B125" s="49" t="str">
        <v/>
      </c>
      <c r="C125" s="49" t="str">
        <v/>
      </c>
      <c r="D125" s="49" t="str">
        <v/>
      </c>
      <c r="E125" s="52" t="str">
        <v/>
      </c>
      <c r="F125" s="9" t="str">
        <v/>
      </c>
      <c r="G125" s="39" t="str">
        <v/>
      </c>
      <c r="H125" s="69" t="e">
        <f>VLOOKUP(A125,'Grower Contact Info'!$B$3:$C$29,4)</f>
        <v>#REF!</v>
      </c>
      <c r="J125" s="13"/>
    </row>
    <row r="126" spans="1:10" ht="14.45" hidden="1">
      <c r="A126" s="8" t="str">
        <v>Nettlebed Creamery</v>
      </c>
      <c r="B126" s="49" t="str">
        <v/>
      </c>
      <c r="C126" s="49" t="str">
        <v/>
      </c>
      <c r="D126" s="49" t="str">
        <v/>
      </c>
      <c r="E126" s="52" t="str">
        <v/>
      </c>
      <c r="F126" s="9" t="str">
        <v/>
      </c>
      <c r="G126" s="39" t="str">
        <v/>
      </c>
      <c r="H126" s="69" t="e">
        <f>VLOOKUP(A126,'Grower Contact Info'!$B$3:$C$29,4)</f>
        <v>#REF!</v>
      </c>
      <c r="J126" s="13"/>
    </row>
    <row r="127" spans="1:10" ht="14.45" hidden="1">
      <c r="A127" s="8" t="str">
        <v>Nettlebed Creamery</v>
      </c>
      <c r="B127" s="49" t="str">
        <v/>
      </c>
      <c r="C127" s="49" t="str">
        <v/>
      </c>
      <c r="D127" s="49" t="str">
        <v/>
      </c>
      <c r="E127" s="52" t="str">
        <v/>
      </c>
      <c r="F127" s="9" t="str">
        <v/>
      </c>
      <c r="G127" s="39" t="str">
        <v/>
      </c>
      <c r="H127" s="69" t="e">
        <f>VLOOKUP(A127,'Grower Contact Info'!$B$3:$C$29,4)</f>
        <v>#REF!</v>
      </c>
      <c r="J127" s="13"/>
    </row>
    <row r="128" spans="1:10" ht="14.45" hidden="1">
      <c r="A128" s="8" t="str">
        <v>Nettlebed Creamery</v>
      </c>
      <c r="B128" s="49" t="str">
        <v/>
      </c>
      <c r="C128" s="49" t="str">
        <v/>
      </c>
      <c r="D128" s="49" t="str">
        <v/>
      </c>
      <c r="E128" s="52" t="str">
        <v/>
      </c>
      <c r="F128" s="9" t="str">
        <v/>
      </c>
      <c r="G128" s="39" t="str">
        <v/>
      </c>
      <c r="H128" s="69" t="e">
        <f>VLOOKUP(A128,'Grower Contact Info'!$B$3:$C$29,4)</f>
        <v>#REF!</v>
      </c>
      <c r="J128" s="13"/>
    </row>
    <row r="129" spans="1:10" ht="14.45" hidden="1">
      <c r="A129" s="8" t="str">
        <v>Nettlebed Creamery</v>
      </c>
      <c r="B129" s="49" t="str">
        <v/>
      </c>
      <c r="C129" s="49" t="str">
        <v/>
      </c>
      <c r="D129" s="49" t="str">
        <v/>
      </c>
      <c r="E129" s="52" t="str">
        <v/>
      </c>
      <c r="F129" s="9" t="str">
        <v/>
      </c>
      <c r="G129" s="39" t="str">
        <v/>
      </c>
      <c r="H129" s="69" t="e">
        <f>VLOOKUP(A129,'Grower Contact Info'!$B$3:$C$29,4)</f>
        <v>#REF!</v>
      </c>
      <c r="J129" s="13"/>
    </row>
    <row r="130" spans="1:10" ht="14.45" hidden="1">
      <c r="A130" s="8" t="str">
        <v>Nettlebed Creamery</v>
      </c>
      <c r="B130" s="49" t="str">
        <v/>
      </c>
      <c r="C130" s="49" t="str">
        <v/>
      </c>
      <c r="D130" s="49" t="str">
        <v/>
      </c>
      <c r="E130" s="52" t="str">
        <v/>
      </c>
      <c r="F130" s="9" t="str">
        <v/>
      </c>
      <c r="G130" s="39" t="str">
        <v/>
      </c>
      <c r="H130" s="69" t="e">
        <f>VLOOKUP(A130,'Grower Contact Info'!$B$3:$C$29,4)</f>
        <v>#REF!</v>
      </c>
      <c r="J130" s="11"/>
    </row>
    <row r="131" spans="1:10" ht="14.45" hidden="1">
      <c r="A131" s="8" t="str">
        <v>Nettlebed Creamery</v>
      </c>
      <c r="B131" s="49" t="str">
        <v/>
      </c>
      <c r="C131" s="49" t="str">
        <v/>
      </c>
      <c r="D131" s="49" t="str">
        <v/>
      </c>
      <c r="E131" s="52" t="str">
        <v/>
      </c>
      <c r="F131" s="9" t="str">
        <v/>
      </c>
      <c r="G131" s="39" t="str">
        <v/>
      </c>
      <c r="H131" s="69" t="e">
        <f>VLOOKUP(A131,'Grower Contact Info'!$B$3:$C$29,4)</f>
        <v>#REF!</v>
      </c>
      <c r="J131" s="13"/>
    </row>
    <row r="132" spans="1:10" ht="14.45" hidden="1">
      <c r="A132" s="8" t="str">
        <v>Nettlebed Creamery</v>
      </c>
      <c r="B132" s="49" t="str">
        <v/>
      </c>
      <c r="C132" s="49" t="str">
        <v/>
      </c>
      <c r="D132" s="49" t="str">
        <v/>
      </c>
      <c r="E132" s="52" t="str">
        <v/>
      </c>
      <c r="F132" s="9" t="str">
        <v/>
      </c>
      <c r="G132" s="39" t="str">
        <v/>
      </c>
      <c r="H132" s="69" t="e">
        <f>VLOOKUP(A132,'Grower Contact Info'!$B$3:$C$29,4)</f>
        <v>#REF!</v>
      </c>
      <c r="J132" s="13"/>
    </row>
    <row r="133" spans="1:10" ht="14.45" hidden="1">
      <c r="A133" s="8" t="str">
        <v>Nettlebed Creamery</v>
      </c>
      <c r="B133" s="49" t="str">
        <v/>
      </c>
      <c r="C133" s="49" t="str">
        <v/>
      </c>
      <c r="D133" s="49" t="str">
        <v/>
      </c>
      <c r="E133" s="52" t="str">
        <v/>
      </c>
      <c r="F133" s="9" t="str">
        <v/>
      </c>
      <c r="G133" s="39" t="str">
        <v/>
      </c>
      <c r="H133" s="69" t="e">
        <f>VLOOKUP(A133,'Grower Contact Info'!$B$3:$C$29,4)</f>
        <v>#REF!</v>
      </c>
      <c r="J133" s="13"/>
    </row>
    <row r="134" spans="1:10" ht="14.45">
      <c r="A134" s="8" t="str">
        <v>Brighthampton Veg</v>
      </c>
      <c r="B134" s="49" t="str">
        <v>Beetroot</v>
      </c>
      <c r="C134" s="49" t="str">
        <v>Cylindra, good for slicing</v>
      </c>
      <c r="D134" s="49" t="str">
        <v>kg</v>
      </c>
      <c r="E134" s="52">
        <v>1.8</v>
      </c>
      <c r="F134" s="9">
        <v>25</v>
      </c>
      <c r="G134" s="39">
        <v>6</v>
      </c>
      <c r="H134" s="69" t="e">
        <f>VLOOKUP(A134,'Grower Contact Info'!$B$3:$C$29,4)</f>
        <v>#REF!</v>
      </c>
      <c r="J134" s="13"/>
    </row>
    <row r="135" spans="1:10" ht="14.45">
      <c r="A135" s="8" t="str">
        <v>Brighthampton Veg</v>
      </c>
      <c r="B135" s="49" t="str">
        <v>Beetroot</v>
      </c>
      <c r="C135" s="49" t="str">
        <v>Bona, round great raw/cooked</v>
      </c>
      <c r="D135" s="49" t="str">
        <v>kg</v>
      </c>
      <c r="E135" s="52">
        <v>1.8</v>
      </c>
      <c r="F135" s="9">
        <v>50</v>
      </c>
      <c r="G135" s="39">
        <v>40</v>
      </c>
      <c r="H135" s="69" t="e">
        <f>VLOOKUP(A135,'Grower Contact Info'!$B$3:$C$29,4)</f>
        <v>#REF!</v>
      </c>
      <c r="J135" s="13"/>
    </row>
    <row r="136" spans="1:10" ht="14.45">
      <c r="A136" s="8" t="str">
        <v>Brighthampton Veg</v>
      </c>
      <c r="B136" s="49" t="str">
        <v>Beetroot</v>
      </c>
      <c r="C136" s="49" t="str">
        <v>Chioggia or 'Candy' shave it!</v>
      </c>
      <c r="D136" s="49" t="str">
        <v>kg</v>
      </c>
      <c r="E136" s="52">
        <v>2</v>
      </c>
      <c r="F136" s="9">
        <v>15</v>
      </c>
      <c r="G136" s="39">
        <v>10</v>
      </c>
      <c r="H136" s="69" t="e">
        <f>VLOOKUP(A136,'Grower Contact Info'!$B$3:$C$29,4)</f>
        <v>#REF!</v>
      </c>
      <c r="J136" s="13"/>
    </row>
    <row r="137" spans="1:10" ht="14.45">
      <c r="A137" s="8" t="str">
        <v>Brighthampton Veg</v>
      </c>
      <c r="B137" s="49" t="str">
        <v>Celeriac</v>
      </c>
      <c r="C137" s="49" t="str">
        <v>Monarch, great flavour</v>
      </c>
      <c r="D137" s="49" t="str">
        <v>kg</v>
      </c>
      <c r="E137" s="52">
        <v>2.5</v>
      </c>
      <c r="F137" s="9">
        <v>25</v>
      </c>
      <c r="G137" s="39">
        <v>0</v>
      </c>
      <c r="H137" s="69" t="e">
        <f>VLOOKUP(A137,'Grower Contact Info'!$B$3:$C$29,4)</f>
        <v>#REF!</v>
      </c>
      <c r="J137" s="13"/>
    </row>
    <row r="138" spans="1:10" ht="14.45">
      <c r="A138" s="8" t="str">
        <v>Brighthampton Veg</v>
      </c>
      <c r="B138" s="49" t="str">
        <v>Onions (white)</v>
      </c>
      <c r="C138" s="49" t="str">
        <v>Sturon</v>
      </c>
      <c r="D138" s="49" t="str">
        <v>kg</v>
      </c>
      <c r="E138" s="52">
        <v>1.9</v>
      </c>
      <c r="F138" s="9">
        <v>20</v>
      </c>
      <c r="G138" s="39">
        <v>0</v>
      </c>
      <c r="H138" s="69" t="e">
        <f>VLOOKUP(A138,'Grower Contact Info'!$B$3:$C$29,4)</f>
        <v>#REF!</v>
      </c>
      <c r="J138" s="13"/>
    </row>
    <row r="139" spans="1:10" ht="14.45">
      <c r="A139" s="8" t="str">
        <v>Brighthampton Veg</v>
      </c>
      <c r="B139" s="49" t="str">
        <v>Squash</v>
      </c>
      <c r="C139" s="49" t="str">
        <v>Crown Prince, dense orange sweet flesh</v>
      </c>
      <c r="D139" s="49" t="str">
        <v>kg</v>
      </c>
      <c r="E139" s="52">
        <v>1.95</v>
      </c>
      <c r="F139" s="9">
        <v>50</v>
      </c>
      <c r="G139" s="39">
        <v>30</v>
      </c>
      <c r="H139" s="69" t="e">
        <f>VLOOKUP(A139,'Grower Contact Info'!$B$3:$C$29,4)</f>
        <v>#REF!</v>
      </c>
      <c r="J139" s="13"/>
    </row>
    <row r="140" spans="1:10" ht="14.45">
      <c r="A140" s="8" t="str">
        <v>Brighthampton Veg</v>
      </c>
      <c r="B140" s="49" t="str">
        <v>Salad Leaves</v>
      </c>
      <c r="C140" s="49" t="str">
        <v>Mustards, endive, sorrel, lettuce</v>
      </c>
      <c r="D140" s="49" t="str">
        <v>kg</v>
      </c>
      <c r="E140" s="52">
        <v>12.5</v>
      </c>
      <c r="F140" s="9">
        <v>4</v>
      </c>
      <c r="G140" s="39">
        <v>1</v>
      </c>
      <c r="H140" s="69" t="e">
        <f>VLOOKUP(A140,'Grower Contact Info'!$B$3:$C$29,4)</f>
        <v>#REF!</v>
      </c>
      <c r="J140" s="13"/>
    </row>
    <row r="141" spans="1:10" ht="14.45">
      <c r="A141" s="8" t="str">
        <v>Brighthampton Veg</v>
      </c>
      <c r="B141" s="49" t="str">
        <v>Salad Leaves</v>
      </c>
      <c r="C141" s="49" t="str">
        <v>Namenia - peppery leaf</v>
      </c>
      <c r="D141" s="49" t="str">
        <v>kg</v>
      </c>
      <c r="E141" s="52">
        <v>10</v>
      </c>
      <c r="F141" s="9">
        <v>3</v>
      </c>
      <c r="G141" s="39">
        <v>1</v>
      </c>
      <c r="H141" s="69" t="e">
        <f>VLOOKUP(A141,'Grower Contact Info'!$B$3:$C$29,4)</f>
        <v>#REF!</v>
      </c>
      <c r="J141" s="13"/>
    </row>
    <row r="142" spans="1:10" ht="14.45">
      <c r="A142" s="8" t="str">
        <v>Brighthampton Veg</v>
      </c>
      <c r="B142" s="49" t="str">
        <v>Carrots</v>
      </c>
      <c r="C142" s="49" t="str">
        <v>Berlicum</v>
      </c>
      <c r="D142" s="49" t="str">
        <v>kg</v>
      </c>
      <c r="E142" s="52">
        <v>1.8</v>
      </c>
      <c r="F142" s="9">
        <v>25</v>
      </c>
      <c r="G142" s="39">
        <v>0</v>
      </c>
      <c r="H142" s="69" t="e">
        <f>VLOOKUP(A142,'Grower Contact Info'!$B$3:$C$29,4)</f>
        <v>#REF!</v>
      </c>
      <c r="J142" s="13"/>
    </row>
    <row r="143" spans="1:10" ht="14.45" hidden="1">
      <c r="A143" s="8" t="str">
        <v>Brighthampton Veg</v>
      </c>
      <c r="B143" s="49" t="str">
        <v/>
      </c>
      <c r="C143" s="49" t="str">
        <v/>
      </c>
      <c r="D143" s="49" t="str">
        <v/>
      </c>
      <c r="E143" s="52" t="str">
        <v/>
      </c>
      <c r="F143" s="9" t="str">
        <v/>
      </c>
      <c r="G143" s="39" t="str">
        <v/>
      </c>
      <c r="H143" s="69" t="e">
        <f>VLOOKUP(A143,'Grower Contact Info'!$B$3:$C$29,4)</f>
        <v>#REF!</v>
      </c>
      <c r="J143" s="13"/>
    </row>
    <row r="144" spans="1:10" ht="14.45" hidden="1">
      <c r="A144" s="8" t="str">
        <v>Brighthampton Veg</v>
      </c>
      <c r="B144" s="49" t="str">
        <v/>
      </c>
      <c r="C144" s="49" t="str">
        <v/>
      </c>
      <c r="D144" s="49" t="str">
        <v/>
      </c>
      <c r="E144" s="52" t="str">
        <v/>
      </c>
      <c r="F144" s="9" t="str">
        <v/>
      </c>
      <c r="G144" s="39" t="str">
        <v/>
      </c>
      <c r="H144" s="69" t="e">
        <f>VLOOKUP(A144,'Grower Contact Info'!$B$3:$C$29,4)</f>
        <v>#REF!</v>
      </c>
      <c r="J144" s="11"/>
    </row>
    <row r="145" spans="1:10" ht="14.45" hidden="1">
      <c r="A145" s="8" t="str">
        <v>Brighthampton Veg</v>
      </c>
      <c r="B145" s="49" t="str">
        <v/>
      </c>
      <c r="C145" s="49" t="str">
        <v/>
      </c>
      <c r="D145" s="49" t="str">
        <v/>
      </c>
      <c r="E145" s="52" t="str">
        <v/>
      </c>
      <c r="F145" s="9" t="str">
        <v/>
      </c>
      <c r="G145" s="39" t="str">
        <v/>
      </c>
      <c r="H145" s="69" t="e">
        <f>VLOOKUP(A145,'Grower Contact Info'!$B$3:$C$29,4)</f>
        <v>#REF!</v>
      </c>
      <c r="J145" s="11"/>
    </row>
    <row r="146" spans="1:10" ht="14.45" hidden="1">
      <c r="A146" s="8" t="str">
        <v>Brighthampton Veg</v>
      </c>
      <c r="B146" s="49" t="str">
        <v/>
      </c>
      <c r="C146" s="49" t="str">
        <v/>
      </c>
      <c r="D146" s="49" t="str">
        <v/>
      </c>
      <c r="E146" s="52" t="str">
        <v/>
      </c>
      <c r="F146" s="9" t="str">
        <v/>
      </c>
      <c r="G146" s="39" t="str">
        <v/>
      </c>
      <c r="H146" s="69" t="e">
        <f>VLOOKUP(A146,'Grower Contact Info'!$B$3:$C$29,4)</f>
        <v>#REF!</v>
      </c>
      <c r="J146" s="11"/>
    </row>
    <row r="147" spans="1:10" ht="14.45" hidden="1">
      <c r="A147" s="8" t="str">
        <v>Brighthampton Veg</v>
      </c>
      <c r="B147" s="49" t="str">
        <v/>
      </c>
      <c r="C147" s="49" t="str">
        <v/>
      </c>
      <c r="D147" s="49" t="str">
        <v/>
      </c>
      <c r="E147" s="52" t="str">
        <v/>
      </c>
      <c r="F147" s="9" t="str">
        <v/>
      </c>
      <c r="G147" s="39" t="str">
        <v/>
      </c>
      <c r="H147" s="69" t="e">
        <f>VLOOKUP(A147,'Grower Contact Info'!$B$3:$C$29,4)</f>
        <v>#REF!</v>
      </c>
      <c r="J147" s="11"/>
    </row>
    <row r="148" spans="1:10" ht="14.45" hidden="1">
      <c r="A148" s="8" t="str">
        <v>Brighthampton Veg</v>
      </c>
      <c r="B148" s="49" t="str">
        <v/>
      </c>
      <c r="C148" s="49" t="str">
        <v/>
      </c>
      <c r="D148" s="49" t="str">
        <v/>
      </c>
      <c r="E148" s="52" t="str">
        <v/>
      </c>
      <c r="F148" s="9" t="str">
        <v/>
      </c>
      <c r="G148" s="39" t="str">
        <v/>
      </c>
      <c r="H148" s="69" t="e">
        <f>VLOOKUP(A148,'Grower Contact Info'!$B$3:$C$29,4)</f>
        <v>#REF!</v>
      </c>
      <c r="J148" s="11"/>
    </row>
    <row r="149" spans="1:10" ht="14.45" hidden="1">
      <c r="A149" s="8" t="str">
        <v>Brighthampton Veg</v>
      </c>
      <c r="B149" s="49" t="str">
        <v/>
      </c>
      <c r="C149" s="49" t="str">
        <v/>
      </c>
      <c r="D149" s="49" t="str">
        <v/>
      </c>
      <c r="E149" s="52" t="str">
        <v/>
      </c>
      <c r="F149" s="9" t="str">
        <v/>
      </c>
      <c r="G149" s="39" t="str">
        <v/>
      </c>
      <c r="H149" s="69" t="e">
        <f>VLOOKUP(A149,'Grower Contact Info'!$B$3:$C$29,4)</f>
        <v>#REF!</v>
      </c>
      <c r="J149" s="11"/>
    </row>
    <row r="150" spans="1:10" ht="14.45" hidden="1">
      <c r="A150" s="8" t="str">
        <v>Brighthampton Veg</v>
      </c>
      <c r="B150" s="49" t="str">
        <v/>
      </c>
      <c r="C150" s="49" t="str">
        <v/>
      </c>
      <c r="D150" s="49" t="str">
        <v/>
      </c>
      <c r="E150" s="52" t="str">
        <v/>
      </c>
      <c r="F150" s="9" t="str">
        <v/>
      </c>
      <c r="G150" s="39" t="str">
        <v/>
      </c>
      <c r="H150" s="69" t="e">
        <f>VLOOKUP(A150,'Grower Contact Info'!$B$3:$C$29,4)</f>
        <v>#REF!</v>
      </c>
      <c r="J150" s="11"/>
    </row>
    <row r="151" spans="1:10" ht="14.45" hidden="1">
      <c r="A151" s="8" t="str">
        <v>Brighthampton Veg</v>
      </c>
      <c r="B151" s="49" t="str">
        <v/>
      </c>
      <c r="C151" s="49" t="str">
        <v/>
      </c>
      <c r="D151" s="49" t="str">
        <v/>
      </c>
      <c r="E151" s="52" t="str">
        <v/>
      </c>
      <c r="F151" s="9" t="str">
        <v/>
      </c>
      <c r="G151" s="39" t="str">
        <v/>
      </c>
      <c r="H151" s="69" t="e">
        <f>VLOOKUP(A151,'Grower Contact Info'!$B$3:$C$29,4)</f>
        <v>#REF!</v>
      </c>
      <c r="J151" s="11"/>
    </row>
    <row r="152" spans="1:10" ht="14.45" hidden="1">
      <c r="A152" s="8" t="str">
        <v>Brighthampton Veg</v>
      </c>
      <c r="B152" s="49" t="str">
        <v/>
      </c>
      <c r="C152" s="49" t="str">
        <v/>
      </c>
      <c r="D152" s="49" t="str">
        <v/>
      </c>
      <c r="E152" s="52" t="str">
        <v/>
      </c>
      <c r="F152" s="9" t="str">
        <v/>
      </c>
      <c r="G152" s="39" t="str">
        <v/>
      </c>
      <c r="H152" s="69" t="e">
        <f>VLOOKUP(A152,'Grower Contact Info'!$B$3:$C$29,4)</f>
        <v>#REF!</v>
      </c>
      <c r="J152" s="13"/>
    </row>
    <row r="153" spans="1:10" ht="14.45" hidden="1">
      <c r="A153" s="8" t="str">
        <v>Brighthampton Veg</v>
      </c>
      <c r="B153" s="49" t="str">
        <v/>
      </c>
      <c r="C153" s="49" t="str">
        <v/>
      </c>
      <c r="D153" s="49" t="str">
        <v/>
      </c>
      <c r="E153" s="52" t="str">
        <v/>
      </c>
      <c r="F153" s="9" t="str">
        <v/>
      </c>
      <c r="G153" s="39" t="str">
        <v/>
      </c>
      <c r="H153" s="69" t="e">
        <f>VLOOKUP(A153,'Grower Contact Info'!$B$3:$C$29,4)</f>
        <v>#REF!</v>
      </c>
      <c r="J153" s="13"/>
    </row>
    <row r="154" spans="1:10" ht="14.45" hidden="1">
      <c r="A154" s="8" t="str">
        <v>North Aston Farms</v>
      </c>
      <c r="B154" s="49" t="str">
        <v/>
      </c>
      <c r="C154" s="49" t="str">
        <v/>
      </c>
      <c r="D154" s="49" t="str">
        <v/>
      </c>
      <c r="E154" s="52" t="str">
        <v/>
      </c>
      <c r="F154" s="9" t="str">
        <v/>
      </c>
      <c r="G154" s="39" t="str">
        <v/>
      </c>
      <c r="H154" s="69" t="e">
        <f>VLOOKUP(A154,'Grower Contact Info'!$B$3:$C$29,4)</f>
        <v>#REF!</v>
      </c>
      <c r="J154" s="13"/>
    </row>
    <row r="155" spans="1:10" ht="14.45" hidden="1">
      <c r="A155" s="8" t="str">
        <v>North Aston Farms</v>
      </c>
      <c r="B155" s="49" t="str">
        <v/>
      </c>
      <c r="C155" s="49" t="str">
        <v/>
      </c>
      <c r="D155" s="49" t="str">
        <v/>
      </c>
      <c r="E155" s="52" t="str">
        <v/>
      </c>
      <c r="F155" s="9" t="str">
        <v/>
      </c>
      <c r="G155" s="39" t="str">
        <v/>
      </c>
      <c r="H155" s="69" t="e">
        <f>VLOOKUP(A155,'Grower Contact Info'!$B$3:$C$29,4)</f>
        <v>#REF!</v>
      </c>
      <c r="J155" s="13"/>
    </row>
    <row r="156" spans="1:10" ht="14.45" hidden="1">
      <c r="A156" s="8" t="str">
        <v>North Aston Farms</v>
      </c>
      <c r="B156" s="49" t="str">
        <v/>
      </c>
      <c r="C156" s="49" t="str">
        <v/>
      </c>
      <c r="D156" s="49" t="str">
        <v/>
      </c>
      <c r="E156" s="52" t="str">
        <v/>
      </c>
      <c r="F156" s="9" t="str">
        <v/>
      </c>
      <c r="G156" s="39" t="str">
        <v/>
      </c>
      <c r="H156" s="69" t="e">
        <f>VLOOKUP(A156,'Grower Contact Info'!$B$3:$C$29,4)</f>
        <v>#REF!</v>
      </c>
      <c r="J156" s="13"/>
    </row>
    <row r="157" spans="1:10" ht="14.45" hidden="1">
      <c r="A157" s="8" t="str">
        <v>North Aston Farms</v>
      </c>
      <c r="B157" s="49" t="str">
        <v/>
      </c>
      <c r="C157" s="49" t="str">
        <v/>
      </c>
      <c r="D157" s="49" t="str">
        <v/>
      </c>
      <c r="E157" s="52" t="str">
        <v/>
      </c>
      <c r="F157" s="9" t="str">
        <v/>
      </c>
      <c r="G157" s="39" t="str">
        <v/>
      </c>
      <c r="H157" s="69" t="e">
        <f>VLOOKUP(A157,'Grower Contact Info'!$B$3:$C$29,4)</f>
        <v>#REF!</v>
      </c>
      <c r="J157" s="13"/>
    </row>
    <row r="158" spans="1:10" ht="14.45" hidden="1">
      <c r="A158" s="8" t="str">
        <v>North Aston Farms</v>
      </c>
      <c r="B158" s="49" t="str">
        <v/>
      </c>
      <c r="C158" s="49" t="str">
        <v/>
      </c>
      <c r="D158" s="49" t="str">
        <v/>
      </c>
      <c r="E158" s="52" t="str">
        <v/>
      </c>
      <c r="F158" s="9" t="str">
        <v/>
      </c>
      <c r="G158" s="39" t="str">
        <v/>
      </c>
      <c r="H158" s="69" t="e">
        <f>VLOOKUP(A158,'Grower Contact Info'!$B$3:$C$29,4)</f>
        <v>#REF!</v>
      </c>
      <c r="J158" s="13"/>
    </row>
    <row r="159" spans="1:10" ht="14.45" hidden="1">
      <c r="A159" s="8" t="str">
        <v>Oxford City Farm</v>
      </c>
      <c r="B159" s="49" t="str">
        <v/>
      </c>
      <c r="C159" s="49" t="str">
        <v/>
      </c>
      <c r="D159" s="49" t="str">
        <v/>
      </c>
      <c r="E159" s="52" t="str">
        <v/>
      </c>
      <c r="F159" s="9" t="str">
        <v/>
      </c>
      <c r="G159" s="39" t="str">
        <v/>
      </c>
      <c r="H159" s="69" t="e">
        <f>VLOOKUP(A159,'Grower Contact Info'!$B$3:$C$29,4)</f>
        <v>#REF!</v>
      </c>
      <c r="J159" s="13"/>
    </row>
    <row r="160" spans="1:10" ht="14.45" hidden="1">
      <c r="A160" s="8" t="str">
        <v>Oxford City Farm</v>
      </c>
      <c r="B160" s="49" t="str">
        <v/>
      </c>
      <c r="C160" s="49" t="str">
        <v/>
      </c>
      <c r="D160" s="49" t="str">
        <v/>
      </c>
      <c r="E160" s="52" t="str">
        <v/>
      </c>
      <c r="F160" s="9" t="str">
        <v/>
      </c>
      <c r="G160" s="39" t="str">
        <v/>
      </c>
      <c r="H160" s="69" t="e">
        <f>VLOOKUP(A160,'Grower Contact Info'!$B$3:$C$29,4)</f>
        <v>#REF!</v>
      </c>
      <c r="J160" s="13"/>
    </row>
    <row r="161" spans="1:10" ht="14.45" hidden="1">
      <c r="A161" s="8" t="str">
        <v>Oxford City Farm</v>
      </c>
      <c r="B161" s="49" t="str">
        <v/>
      </c>
      <c r="C161" s="49" t="str">
        <v/>
      </c>
      <c r="D161" s="49" t="str">
        <v/>
      </c>
      <c r="E161" s="52" t="str">
        <v/>
      </c>
      <c r="F161" s="9" t="str">
        <v/>
      </c>
      <c r="G161" s="39" t="str">
        <v/>
      </c>
      <c r="H161" s="69" t="e">
        <f>VLOOKUP(A161,'Grower Contact Info'!$B$3:$C$29,4)</f>
        <v>#REF!</v>
      </c>
      <c r="J161" s="13"/>
    </row>
    <row r="162" spans="1:10" ht="14.45" hidden="1">
      <c r="A162" s="8" t="str">
        <v>Oxford City Farm</v>
      </c>
      <c r="B162" s="49" t="str">
        <v/>
      </c>
      <c r="C162" s="49" t="str">
        <v/>
      </c>
      <c r="D162" s="49" t="str">
        <v/>
      </c>
      <c r="E162" s="52" t="str">
        <v/>
      </c>
      <c r="F162" s="9" t="str">
        <v/>
      </c>
      <c r="G162" s="39" t="str">
        <v/>
      </c>
      <c r="H162" s="69" t="e">
        <f>VLOOKUP(A162,'Grower Contact Info'!$B$3:$C$29,4)</f>
        <v>#REF!</v>
      </c>
      <c r="J162" s="13"/>
    </row>
    <row r="163" spans="1:10" ht="14.45" hidden="1">
      <c r="A163" s="8" t="str">
        <v>Oxford City Farm</v>
      </c>
      <c r="B163" s="49" t="str">
        <v/>
      </c>
      <c r="C163" s="49" t="str">
        <v/>
      </c>
      <c r="D163" s="49" t="str">
        <v/>
      </c>
      <c r="E163" s="52" t="str">
        <v/>
      </c>
      <c r="F163" s="9" t="str">
        <v/>
      </c>
      <c r="G163" s="39" t="str">
        <v/>
      </c>
      <c r="H163" s="69" t="e">
        <f>VLOOKUP(A163,'Grower Contact Info'!$B$3:$C$29,4)</f>
        <v>#REF!</v>
      </c>
      <c r="J163" s="13"/>
    </row>
    <row r="164" spans="1:10" ht="14.45" hidden="1">
      <c r="A164" s="8" t="str">
        <v>Oxford City Farm</v>
      </c>
      <c r="B164" s="49" t="str">
        <v/>
      </c>
      <c r="C164" s="49" t="str">
        <v/>
      </c>
      <c r="D164" s="49" t="str">
        <v/>
      </c>
      <c r="E164" s="52" t="str">
        <v/>
      </c>
      <c r="F164" s="9" t="str">
        <v/>
      </c>
      <c r="G164" s="39" t="str">
        <v/>
      </c>
      <c r="H164" s="69" t="e">
        <f>VLOOKUP(A164,'Grower Contact Info'!$B$3:$C$29,4)</f>
        <v>#REF!</v>
      </c>
      <c r="J164" s="13"/>
    </row>
    <row r="165" spans="1:10" ht="14.45" hidden="1">
      <c r="A165" s="8" t="str">
        <v>Oxford City Farm</v>
      </c>
      <c r="B165" s="49" t="str">
        <v/>
      </c>
      <c r="C165" s="49" t="str">
        <v/>
      </c>
      <c r="D165" s="49" t="str">
        <v/>
      </c>
      <c r="E165" s="52" t="str">
        <v/>
      </c>
      <c r="F165" s="9" t="str">
        <v/>
      </c>
      <c r="G165" s="39" t="str">
        <v/>
      </c>
      <c r="H165" s="69" t="e">
        <f>VLOOKUP(A165,'Grower Contact Info'!$B$3:$C$29,4)</f>
        <v>#REF!</v>
      </c>
      <c r="J165" s="13"/>
    </row>
    <row r="166" spans="1:10" ht="14.45" hidden="1">
      <c r="A166" s="8" t="str">
        <v>Oxford City Farm</v>
      </c>
      <c r="B166" s="49" t="str">
        <v/>
      </c>
      <c r="C166" s="49" t="str">
        <v/>
      </c>
      <c r="D166" s="49" t="str">
        <v/>
      </c>
      <c r="E166" s="52" t="str">
        <v/>
      </c>
      <c r="F166" s="9" t="str">
        <v/>
      </c>
      <c r="G166" s="39" t="str">
        <v/>
      </c>
      <c r="H166" s="69" t="e">
        <f>VLOOKUP(A166,'Grower Contact Info'!$B$3:$C$29,4)</f>
        <v>#REF!</v>
      </c>
      <c r="J166" s="13"/>
    </row>
    <row r="167" spans="1:10" ht="14.45" hidden="1">
      <c r="A167" s="8" t="str">
        <v>Oxford City Farm</v>
      </c>
      <c r="B167" s="49" t="str">
        <v/>
      </c>
      <c r="C167" s="49" t="str">
        <v/>
      </c>
      <c r="D167" s="49" t="str">
        <v/>
      </c>
      <c r="E167" s="52" t="str">
        <v/>
      </c>
      <c r="F167" s="9" t="str">
        <v/>
      </c>
      <c r="G167" s="39" t="str">
        <v/>
      </c>
      <c r="H167" s="69" t="e">
        <f>VLOOKUP(A167,'Grower Contact Info'!$B$3:$C$29,4)</f>
        <v>#REF!</v>
      </c>
      <c r="J167" s="13"/>
    </row>
    <row r="168" spans="1:10" ht="14.45" hidden="1">
      <c r="A168" s="8" t="str">
        <v>Oxford City Farm</v>
      </c>
      <c r="B168" s="49" t="str">
        <v/>
      </c>
      <c r="C168" s="49" t="str">
        <v/>
      </c>
      <c r="D168" s="49" t="str">
        <v/>
      </c>
      <c r="E168" s="52" t="str">
        <v/>
      </c>
      <c r="F168" s="9" t="str">
        <v/>
      </c>
      <c r="G168" s="39" t="str">
        <v/>
      </c>
      <c r="H168" s="69" t="e">
        <f>VLOOKUP(A168,'Grower Contact Info'!$B$3:$C$29,4)</f>
        <v>#REF!</v>
      </c>
      <c r="J168" s="13"/>
    </row>
    <row r="169" spans="1:10" ht="14.45" hidden="1">
      <c r="A169" s="8" t="str">
        <v>Oxford City Farm</v>
      </c>
      <c r="B169" s="49" t="str">
        <v/>
      </c>
      <c r="C169" s="49" t="str">
        <v/>
      </c>
      <c r="D169" s="49" t="str">
        <v/>
      </c>
      <c r="E169" s="52" t="str">
        <v/>
      </c>
      <c r="F169" s="9" t="str">
        <v/>
      </c>
      <c r="G169" s="39" t="str">
        <v/>
      </c>
      <c r="H169" s="69" t="e">
        <f>VLOOKUP(A169,'Grower Contact Info'!$B$3:$C$29,4)</f>
        <v>#REF!</v>
      </c>
      <c r="J169" s="13"/>
    </row>
    <row r="170" spans="1:10" ht="14.45" hidden="1">
      <c r="A170" s="8" t="str">
        <v>Oxford City Farm</v>
      </c>
      <c r="B170" s="49" t="str">
        <v/>
      </c>
      <c r="C170" s="49" t="str">
        <v/>
      </c>
      <c r="D170" s="49" t="str">
        <v/>
      </c>
      <c r="E170" s="52" t="str">
        <v/>
      </c>
      <c r="F170" s="9" t="str">
        <v/>
      </c>
      <c r="G170" s="39" t="str">
        <v/>
      </c>
      <c r="H170" s="69" t="e">
        <f>VLOOKUP(A170,'Grower Contact Info'!$B$3:$C$29,4)</f>
        <v>#REF!</v>
      </c>
      <c r="J170" s="13"/>
    </row>
    <row r="171" spans="1:10" ht="14.45" hidden="1">
      <c r="A171" s="8" t="str">
        <v>Oxford City Farm</v>
      </c>
      <c r="B171" s="49" t="str">
        <v/>
      </c>
      <c r="C171" s="49" t="str">
        <v/>
      </c>
      <c r="D171" s="49" t="str">
        <v/>
      </c>
      <c r="E171" s="52" t="str">
        <v/>
      </c>
      <c r="F171" s="9" t="str">
        <v/>
      </c>
      <c r="G171" s="39" t="str">
        <v/>
      </c>
      <c r="H171" s="69" t="e">
        <f>VLOOKUP(A171,'Grower Contact Info'!$B$3:$C$29,4)</f>
        <v>#REF!</v>
      </c>
      <c r="J171" s="13"/>
    </row>
    <row r="172" spans="1:10" ht="14.45" hidden="1">
      <c r="A172" s="8" t="str">
        <v>Oxford City Farm</v>
      </c>
      <c r="B172" s="49" t="str">
        <v/>
      </c>
      <c r="C172" s="49" t="str">
        <v/>
      </c>
      <c r="D172" s="49" t="str">
        <v/>
      </c>
      <c r="E172" s="52" t="str">
        <v/>
      </c>
      <c r="F172" s="9" t="str">
        <v/>
      </c>
      <c r="G172" s="39" t="str">
        <v/>
      </c>
      <c r="H172" s="69" t="e">
        <f>VLOOKUP(A172,'Grower Contact Info'!$B$3:$C$29,4)</f>
        <v>#REF!</v>
      </c>
      <c r="J172" s="13"/>
    </row>
    <row r="173" spans="1:10" ht="14.45" hidden="1">
      <c r="A173" s="8" t="str">
        <v>Oxford City Farm</v>
      </c>
      <c r="B173" s="49" t="str">
        <v/>
      </c>
      <c r="C173" s="49" t="str">
        <v/>
      </c>
      <c r="D173" s="49" t="str">
        <v/>
      </c>
      <c r="E173" s="52" t="str">
        <v/>
      </c>
      <c r="F173" s="9" t="str">
        <v/>
      </c>
      <c r="G173" s="39" t="str">
        <v/>
      </c>
      <c r="H173" s="69" t="e">
        <f>VLOOKUP(A173,'Grower Contact Info'!$B$3:$C$29,4)</f>
        <v>#REF!</v>
      </c>
      <c r="J173" s="13"/>
    </row>
    <row r="174" spans="1:10" ht="14.45" hidden="1">
      <c r="A174" s="8" t="str">
        <v>Oxford City Farm</v>
      </c>
      <c r="B174" s="49" t="str">
        <v/>
      </c>
      <c r="C174" s="49" t="str">
        <v/>
      </c>
      <c r="D174" s="49" t="str">
        <v/>
      </c>
      <c r="E174" s="52" t="str">
        <v/>
      </c>
      <c r="F174" s="9" t="str">
        <v/>
      </c>
      <c r="G174" s="39" t="str">
        <v/>
      </c>
      <c r="H174" s="69" t="e">
        <f>VLOOKUP(A174,'Grower Contact Info'!$B$3:$C$29,4)</f>
        <v>#REF!</v>
      </c>
      <c r="J174" s="13"/>
    </row>
    <row r="175" spans="1:10" ht="14.45" hidden="1">
      <c r="A175" s="8" t="str">
        <v>Oxford City Farm</v>
      </c>
      <c r="B175" s="49" t="str">
        <v/>
      </c>
      <c r="C175" s="49" t="str">
        <v/>
      </c>
      <c r="D175" s="49" t="str">
        <v/>
      </c>
      <c r="E175" s="52" t="str">
        <v/>
      </c>
      <c r="F175" s="9" t="str">
        <v/>
      </c>
      <c r="G175" s="39" t="str">
        <v/>
      </c>
      <c r="H175" s="69" t="e">
        <f>VLOOKUP(A175,'Grower Contact Info'!$B$3:$C$29,4)</f>
        <v>#REF!</v>
      </c>
      <c r="J175" s="13"/>
    </row>
    <row r="176" spans="1:10" ht="14.45" hidden="1">
      <c r="A176" s="8" t="str">
        <v>Oxford City Farm</v>
      </c>
      <c r="B176" s="49" t="str">
        <v/>
      </c>
      <c r="C176" s="49" t="str">
        <v/>
      </c>
      <c r="D176" s="49" t="str">
        <v/>
      </c>
      <c r="E176" s="52" t="str">
        <v/>
      </c>
      <c r="F176" s="9" t="str">
        <v/>
      </c>
      <c r="G176" s="39" t="str">
        <v/>
      </c>
      <c r="H176" s="69" t="e">
        <f>VLOOKUP(A176,'Grower Contact Info'!$B$3:$C$29,4)</f>
        <v>#REF!</v>
      </c>
      <c r="J176" s="13"/>
    </row>
    <row r="177" spans="1:10" ht="14.45" hidden="1">
      <c r="A177" s="8" t="str">
        <v>Oxford City Farm</v>
      </c>
      <c r="B177" s="49" t="str">
        <v/>
      </c>
      <c r="C177" s="49" t="str">
        <v/>
      </c>
      <c r="D177" s="49" t="str">
        <v/>
      </c>
      <c r="E177" s="52" t="str">
        <v/>
      </c>
      <c r="F177" s="9" t="str">
        <v/>
      </c>
      <c r="G177" s="39" t="str">
        <v/>
      </c>
      <c r="H177" s="69" t="e">
        <f>VLOOKUP(A177,'Grower Contact Info'!$B$3:$C$29,4)</f>
        <v>#REF!</v>
      </c>
      <c r="J177" s="13"/>
    </row>
    <row r="178" spans="1:10" ht="14.45" hidden="1">
      <c r="A178" s="8" t="str">
        <v>Oxford City Farm</v>
      </c>
      <c r="B178" s="49" t="str">
        <v/>
      </c>
      <c r="C178" s="49" t="str">
        <v/>
      </c>
      <c r="D178" s="49" t="str">
        <v/>
      </c>
      <c r="E178" s="52" t="str">
        <v/>
      </c>
      <c r="F178" s="9" t="str">
        <v/>
      </c>
      <c r="G178" s="39" t="str">
        <v/>
      </c>
      <c r="H178" s="69" t="e">
        <f>VLOOKUP(A178,'Grower Contact Info'!$B$3:$C$29,4)</f>
        <v>#REF!</v>
      </c>
      <c r="J178" s="13"/>
    </row>
    <row r="179" spans="1:10" ht="14.45" hidden="1">
      <c r="A179" s="8" t="str">
        <v>Oxford City Farm</v>
      </c>
      <c r="B179" s="49" t="str">
        <v/>
      </c>
      <c r="C179" s="49" t="str">
        <v/>
      </c>
      <c r="D179" s="49" t="str">
        <v/>
      </c>
      <c r="E179" s="52" t="str">
        <v/>
      </c>
      <c r="F179" s="9" t="str">
        <v/>
      </c>
      <c r="G179" s="39" t="str">
        <v/>
      </c>
      <c r="H179" s="69" t="e">
        <f>VLOOKUP(A179,'Grower Contact Info'!$B$3:$C$29,4)</f>
        <v>#REF!</v>
      </c>
      <c r="J179" s="13"/>
    </row>
    <row r="180" spans="1:10" ht="14.45" hidden="1">
      <c r="A180" s="8" t="str">
        <v>Oxford City Farm</v>
      </c>
      <c r="B180" s="49" t="str">
        <v/>
      </c>
      <c r="C180" s="49" t="str">
        <v/>
      </c>
      <c r="D180" s="49" t="str">
        <v/>
      </c>
      <c r="E180" s="52" t="str">
        <v/>
      </c>
      <c r="F180" s="9" t="str">
        <v/>
      </c>
      <c r="G180" s="39" t="str">
        <v/>
      </c>
      <c r="H180" s="69" t="e">
        <f>VLOOKUP(A180,'Grower Contact Info'!$B$3:$C$29,4)</f>
        <v>#REF!</v>
      </c>
      <c r="J180" s="13"/>
    </row>
    <row r="181" spans="1:10" ht="14.45" hidden="1">
      <c r="A181" s="8" t="str">
        <v>Oxford City Farm</v>
      </c>
      <c r="B181" s="49" t="str">
        <v/>
      </c>
      <c r="C181" s="49" t="str">
        <v/>
      </c>
      <c r="D181" s="49" t="str">
        <v/>
      </c>
      <c r="E181" s="52" t="str">
        <v/>
      </c>
      <c r="F181" s="9" t="str">
        <v/>
      </c>
      <c r="G181" s="39" t="str">
        <v/>
      </c>
      <c r="H181" s="69" t="e">
        <f>VLOOKUP(A181,'Grower Contact Info'!$B$3:$C$29,4)</f>
        <v>#REF!</v>
      </c>
      <c r="J181" s="13"/>
    </row>
    <row r="182" spans="1:10" ht="14.45" hidden="1">
      <c r="A182" s="8" t="str">
        <v>Oxford City Farm</v>
      </c>
      <c r="B182" s="49" t="str">
        <v/>
      </c>
      <c r="C182" s="49" t="str">
        <v/>
      </c>
      <c r="D182" s="49" t="str">
        <v/>
      </c>
      <c r="E182" s="52" t="str">
        <v/>
      </c>
      <c r="F182" s="9" t="str">
        <v/>
      </c>
      <c r="G182" s="39" t="str">
        <v/>
      </c>
      <c r="H182" s="69" t="e">
        <f>VLOOKUP(A182,'Grower Contact Info'!$B$3:$C$29,4)</f>
        <v>#REF!</v>
      </c>
      <c r="J182" s="13"/>
    </row>
    <row r="183" spans="1:10" ht="14.45" hidden="1">
      <c r="A183" s="8" t="str">
        <v>Oxford City Farm</v>
      </c>
      <c r="B183" s="49" t="str">
        <v/>
      </c>
      <c r="C183" s="49" t="str">
        <v/>
      </c>
      <c r="D183" s="49" t="str">
        <v/>
      </c>
      <c r="E183" s="52" t="str">
        <v/>
      </c>
      <c r="F183" s="9" t="str">
        <v/>
      </c>
      <c r="G183" s="39" t="str">
        <v/>
      </c>
      <c r="H183" s="69" t="e">
        <f>VLOOKUP(A183,'Grower Contact Info'!$B$3:$C$29,4)</f>
        <v>#REF!</v>
      </c>
      <c r="J183" s="13"/>
    </row>
    <row r="184" spans="1:10" ht="14.45">
      <c r="A184" s="8" t="str">
        <v>Rose Dale’s Organic Farm</v>
      </c>
      <c r="B184" s="49" t="str">
        <v>Lamb (leg)</v>
      </c>
      <c r="C184" s="49" t="str">
        <v/>
      </c>
      <c r="D184" s="49" t="str">
        <v>kg</v>
      </c>
      <c r="E184" s="52">
        <v>20</v>
      </c>
      <c r="F184" s="9">
        <v>18</v>
      </c>
      <c r="G184" s="39">
        <v>18</v>
      </c>
      <c r="H184" s="69" t="e">
        <f>VLOOKUP(A184,'Grower Contact Info'!$B$3:$C$29,4)</f>
        <v>#REF!</v>
      </c>
      <c r="J184" s="13"/>
    </row>
    <row r="185" spans="1:10" ht="14.45">
      <c r="A185" s="8" t="str">
        <v>Rose Dale’s Organic Farm</v>
      </c>
      <c r="B185" s="49" t="str">
        <v>Lamb (shoulder)</v>
      </c>
      <c r="C185" s="49" t="str">
        <v/>
      </c>
      <c r="D185" s="49" t="str">
        <v>kg</v>
      </c>
      <c r="E185" s="52">
        <v>18</v>
      </c>
      <c r="F185" s="9">
        <v>10</v>
      </c>
      <c r="G185" s="39">
        <v>10</v>
      </c>
      <c r="H185" s="69" t="e">
        <f>VLOOKUP(A185,'Grower Contact Info'!$B$3:$C$29,4)</f>
        <v>#REF!</v>
      </c>
      <c r="J185" s="13"/>
    </row>
    <row r="186" spans="1:10" ht="14.45">
      <c r="A186" s="8" t="str">
        <v>Rose Dale’s Organic Farm</v>
      </c>
      <c r="B186" s="49" t="str">
        <v>Beef (mince)</v>
      </c>
      <c r="C186" s="49" t="str">
        <v/>
      </c>
      <c r="D186" s="49" t="str">
        <v>kg</v>
      </c>
      <c r="E186" s="52">
        <v>12</v>
      </c>
      <c r="F186" s="9">
        <v>15</v>
      </c>
      <c r="G186" s="39">
        <v>15</v>
      </c>
      <c r="H186" s="69" t="e">
        <f>VLOOKUP(A186,'Grower Contact Info'!$B$3:$C$29,4)</f>
        <v>#REF!</v>
      </c>
      <c r="J186" s="13"/>
    </row>
    <row r="187" spans="1:10" ht="14.45">
      <c r="A187" s="8" t="str">
        <v>Rose Dale’s Organic Farm</v>
      </c>
      <c r="B187" s="49" t="str">
        <v>Beef (diced)</v>
      </c>
      <c r="C187" s="49" t="str">
        <v/>
      </c>
      <c r="D187" s="49" t="str">
        <v>kg</v>
      </c>
      <c r="E187" s="52">
        <v>16</v>
      </c>
      <c r="F187" s="9">
        <v>10</v>
      </c>
      <c r="G187" s="39">
        <v>10</v>
      </c>
      <c r="H187" s="69" t="e">
        <f>VLOOKUP(A187,'Grower Contact Info'!$B$3:$C$29,4)</f>
        <v>#REF!</v>
      </c>
      <c r="J187" s="11"/>
    </row>
    <row r="188" spans="1:10" ht="14.45">
      <c r="A188" s="8" t="str">
        <v>Rose Dale’s Organic Farm</v>
      </c>
      <c r="B188" s="49" t="str">
        <v>Beef (brisket)</v>
      </c>
      <c r="C188" s="49" t="str">
        <v/>
      </c>
      <c r="D188" s="49" t="str">
        <v>kg</v>
      </c>
      <c r="E188" s="52">
        <v>14</v>
      </c>
      <c r="F188" s="9">
        <v>10</v>
      </c>
      <c r="G188" s="39">
        <v>10</v>
      </c>
      <c r="H188" s="69" t="e">
        <f>VLOOKUP(A188,'Grower Contact Info'!$B$3:$C$29,4)</f>
        <v>#REF!</v>
      </c>
      <c r="J188" s="13"/>
    </row>
    <row r="189" spans="1:10" ht="14.45" hidden="1">
      <c r="A189" s="8" t="str">
        <v>Rose Dale’s Organic Farm</v>
      </c>
      <c r="B189" s="49" t="str">
        <v/>
      </c>
      <c r="C189" s="49" t="str">
        <v/>
      </c>
      <c r="D189" s="49" t="str">
        <v/>
      </c>
      <c r="E189" s="52" t="str">
        <v/>
      </c>
      <c r="F189" s="9" t="str">
        <v/>
      </c>
      <c r="G189" s="39" t="str">
        <v/>
      </c>
      <c r="H189" s="69" t="e">
        <f>VLOOKUP(A189,'Grower Contact Info'!$B$3:$C$29,4)</f>
        <v>#REF!</v>
      </c>
      <c r="J189" s="13"/>
    </row>
    <row r="190" spans="1:10" ht="14.45" hidden="1">
      <c r="A190" s="8" t="str">
        <v>Rose Dale’s Organic Farm</v>
      </c>
      <c r="B190" s="49" t="str">
        <v/>
      </c>
      <c r="C190" s="49" t="str">
        <v/>
      </c>
      <c r="D190" s="49" t="str">
        <v/>
      </c>
      <c r="E190" s="52" t="str">
        <v/>
      </c>
      <c r="F190" s="9" t="str">
        <v/>
      </c>
      <c r="G190" s="39" t="str">
        <v/>
      </c>
      <c r="H190" s="69" t="e">
        <f>VLOOKUP(A190,'Grower Contact Info'!$B$3:$C$29,4)</f>
        <v>#REF!</v>
      </c>
      <c r="J190" s="13"/>
    </row>
    <row r="191" spans="1:10" ht="14.45" hidden="1">
      <c r="A191" s="8" t="str">
        <v>Rose Dale’s Organic Farm</v>
      </c>
      <c r="B191" s="49" t="str">
        <v/>
      </c>
      <c r="C191" s="49" t="str">
        <v/>
      </c>
      <c r="D191" s="49" t="str">
        <v/>
      </c>
      <c r="E191" s="52" t="str">
        <v/>
      </c>
      <c r="F191" s="9" t="str">
        <v/>
      </c>
      <c r="G191" s="39" t="str">
        <v/>
      </c>
      <c r="H191" s="69" t="e">
        <f>VLOOKUP(A191,'Grower Contact Info'!$B$3:$C$29,4)</f>
        <v>#REF!</v>
      </c>
      <c r="J191" s="13"/>
    </row>
    <row r="192" spans="1:10" ht="14.45" hidden="1">
      <c r="A192" s="8" t="str">
        <v>Rose Dale’s Organic Farm</v>
      </c>
      <c r="B192" s="49" t="str">
        <v/>
      </c>
      <c r="C192" s="49" t="str">
        <v/>
      </c>
      <c r="D192" s="49" t="str">
        <v/>
      </c>
      <c r="E192" s="52" t="str">
        <v/>
      </c>
      <c r="F192" s="9" t="str">
        <v/>
      </c>
      <c r="G192" s="39" t="str">
        <v/>
      </c>
      <c r="H192" s="69" t="e">
        <f>VLOOKUP(A192,'Grower Contact Info'!$B$3:$C$29,4)</f>
        <v>#REF!</v>
      </c>
      <c r="J192" s="13"/>
    </row>
    <row r="193" spans="1:10" ht="14.45" hidden="1">
      <c r="A193" s="8" t="str">
        <v>Rose Dale’s Organic Farm</v>
      </c>
      <c r="B193" s="49" t="str">
        <v/>
      </c>
      <c r="C193" s="49" t="str">
        <v/>
      </c>
      <c r="D193" s="49" t="str">
        <v/>
      </c>
      <c r="E193" s="52" t="str">
        <v/>
      </c>
      <c r="F193" s="9" t="str">
        <v/>
      </c>
      <c r="G193" s="39" t="str">
        <v/>
      </c>
      <c r="H193" s="69" t="e">
        <f>VLOOKUP(A193,'Grower Contact Info'!$B$3:$C$29,4)</f>
        <v>#REF!</v>
      </c>
      <c r="J193" s="13"/>
    </row>
    <row r="194" spans="1:10" ht="14.45" hidden="1">
      <c r="A194" s="8" t="str">
        <v>Rose Dale’s Organic Farm</v>
      </c>
      <c r="B194" s="49" t="str">
        <v/>
      </c>
      <c r="C194" s="49" t="str">
        <v/>
      </c>
      <c r="D194" s="49" t="str">
        <v/>
      </c>
      <c r="E194" s="52" t="str">
        <v/>
      </c>
      <c r="F194" s="9" t="str">
        <v/>
      </c>
      <c r="G194" s="39" t="str">
        <v/>
      </c>
      <c r="H194" s="69" t="e">
        <f>VLOOKUP(A194,'Grower Contact Info'!$B$3:$C$29,4)</f>
        <v>#REF!</v>
      </c>
      <c r="J194" s="13"/>
    </row>
    <row r="195" spans="1:10" ht="14.45" hidden="1">
      <c r="A195" s="8" t="str">
        <v>Rose Dale’s Organic Farm</v>
      </c>
      <c r="B195" s="49" t="str">
        <v/>
      </c>
      <c r="C195" s="49" t="str">
        <v/>
      </c>
      <c r="D195" s="49" t="str">
        <v/>
      </c>
      <c r="E195" s="52" t="str">
        <v/>
      </c>
      <c r="F195" s="9" t="str">
        <v/>
      </c>
      <c r="G195" s="39" t="str">
        <v/>
      </c>
      <c r="H195" s="69" t="e">
        <f>VLOOKUP(A195,'Grower Contact Info'!$B$3:$C$29,4)</f>
        <v>#REF!</v>
      </c>
      <c r="J195" s="13"/>
    </row>
    <row r="196" spans="1:10" ht="14.45" hidden="1">
      <c r="A196" s="8" t="str">
        <v>Rose Dale’s Organic Farm</v>
      </c>
      <c r="B196" s="49" t="str">
        <v/>
      </c>
      <c r="C196" s="49" t="str">
        <v/>
      </c>
      <c r="D196" s="49" t="str">
        <v/>
      </c>
      <c r="E196" s="52" t="str">
        <v/>
      </c>
      <c r="F196" s="9" t="str">
        <v/>
      </c>
      <c r="G196" s="39" t="str">
        <v/>
      </c>
      <c r="H196" s="69" t="e">
        <f>VLOOKUP(A196,'Grower Contact Info'!$B$3:$C$29,4)</f>
        <v>#REF!</v>
      </c>
      <c r="J196" s="13"/>
    </row>
    <row r="197" spans="1:10" ht="14.45" hidden="1">
      <c r="A197" s="8" t="str">
        <v>Rose Dale’s Organic Farm</v>
      </c>
      <c r="B197" s="49" t="str">
        <v/>
      </c>
      <c r="C197" s="49" t="str">
        <v/>
      </c>
      <c r="D197" s="49" t="str">
        <v/>
      </c>
      <c r="E197" s="52" t="str">
        <v/>
      </c>
      <c r="F197" s="9" t="str">
        <v/>
      </c>
      <c r="G197" s="39" t="str">
        <v/>
      </c>
      <c r="H197" s="69" t="e">
        <f>VLOOKUP(A197,'Grower Contact Info'!$B$3:$C$29,4)</f>
        <v>#REF!</v>
      </c>
      <c r="J197" s="13"/>
    </row>
    <row r="198" spans="1:10" ht="14.45" hidden="1">
      <c r="A198" s="8" t="str">
        <v>Rose Dale’s Organic Farm</v>
      </c>
      <c r="B198" s="49" t="str">
        <v/>
      </c>
      <c r="C198" s="49" t="str">
        <v/>
      </c>
      <c r="D198" s="49" t="str">
        <v/>
      </c>
      <c r="E198" s="52" t="str">
        <v/>
      </c>
      <c r="F198" s="9" t="str">
        <v/>
      </c>
      <c r="G198" s="39" t="str">
        <v/>
      </c>
      <c r="H198" s="69" t="e">
        <f>VLOOKUP(A198,'Grower Contact Info'!$B$3:$C$29,4)</f>
        <v>#REF!</v>
      </c>
      <c r="J198" s="13"/>
    </row>
    <row r="199" spans="1:10" ht="14.45" hidden="1">
      <c r="A199" s="8" t="str">
        <v>Rose Dale’s Organic Farm</v>
      </c>
      <c r="B199" s="49" t="str">
        <v/>
      </c>
      <c r="C199" s="49" t="str">
        <v/>
      </c>
      <c r="D199" s="49" t="str">
        <v/>
      </c>
      <c r="E199" s="52" t="str">
        <v/>
      </c>
      <c r="F199" s="9" t="str">
        <v/>
      </c>
      <c r="G199" s="39" t="str">
        <v/>
      </c>
      <c r="H199" s="69" t="e">
        <f>VLOOKUP(A199,'Grower Contact Info'!$B$3:$C$29,4)</f>
        <v>#REF!</v>
      </c>
      <c r="J199" s="13"/>
    </row>
    <row r="200" spans="1:10" ht="14.45" hidden="1">
      <c r="A200" s="8" t="str">
        <v>Rose Dale’s Organic Farm</v>
      </c>
      <c r="B200" s="49" t="str">
        <v/>
      </c>
      <c r="C200" s="49" t="str">
        <v/>
      </c>
      <c r="D200" s="49" t="str">
        <v/>
      </c>
      <c r="E200" s="52" t="str">
        <v/>
      </c>
      <c r="F200" s="9" t="str">
        <v/>
      </c>
      <c r="G200" s="39" t="str">
        <v/>
      </c>
      <c r="H200" s="69" t="e">
        <f>VLOOKUP(A200,'Grower Contact Info'!$B$3:$C$29,4)</f>
        <v>#REF!</v>
      </c>
      <c r="J200" s="13"/>
    </row>
    <row r="201" spans="1:10" ht="14.45" hidden="1">
      <c r="A201" s="8" t="str">
        <v>Rose Dale’s Organic Farm</v>
      </c>
      <c r="B201" s="49" t="str">
        <v/>
      </c>
      <c r="C201" s="49" t="str">
        <v/>
      </c>
      <c r="D201" s="49" t="str">
        <v/>
      </c>
      <c r="E201" s="52" t="str">
        <v/>
      </c>
      <c r="F201" s="9" t="str">
        <v/>
      </c>
      <c r="G201" s="39" t="str">
        <v/>
      </c>
      <c r="H201" s="69" t="e">
        <f>VLOOKUP(A201,'Grower Contact Info'!$B$3:$C$29,4)</f>
        <v>#REF!</v>
      </c>
      <c r="J201" s="13"/>
    </row>
    <row r="202" spans="1:10" ht="14.45" hidden="1">
      <c r="A202" s="8" t="str">
        <v>Rose Dale’s Organic Farm</v>
      </c>
      <c r="B202" s="49" t="str">
        <v/>
      </c>
      <c r="C202" s="49" t="str">
        <v/>
      </c>
      <c r="D202" s="49" t="str">
        <v/>
      </c>
      <c r="E202" s="52" t="str">
        <v/>
      </c>
      <c r="F202" s="9" t="str">
        <v/>
      </c>
      <c r="G202" s="39" t="str">
        <v/>
      </c>
      <c r="H202" s="69" t="e">
        <f>VLOOKUP(A202,'Grower Contact Info'!$B$3:$C$29,4)</f>
        <v>#REF!</v>
      </c>
      <c r="J202" s="13"/>
    </row>
    <row r="203" spans="1:10" ht="14.45" hidden="1">
      <c r="A203" s="8" t="str">
        <v>Rose Dale’s Organic Farm</v>
      </c>
      <c r="B203" s="49" t="str">
        <v/>
      </c>
      <c r="C203" s="49" t="str">
        <v/>
      </c>
      <c r="D203" s="49" t="str">
        <v/>
      </c>
      <c r="E203" s="52" t="str">
        <v/>
      </c>
      <c r="F203" s="9" t="str">
        <v/>
      </c>
      <c r="G203" s="39" t="str">
        <v/>
      </c>
      <c r="H203" s="69" t="e">
        <f>VLOOKUP(A203,'Grower Contact Info'!$B$3:$C$29,4)</f>
        <v>#REF!</v>
      </c>
      <c r="J203" s="13"/>
    </row>
    <row r="204" spans="1:10" ht="14.45" hidden="1">
      <c r="A204" s="8" t="str">
        <v>Rose Dale’s Organic Farm</v>
      </c>
      <c r="B204" s="49" t="str">
        <v/>
      </c>
      <c r="C204" s="49" t="str">
        <v/>
      </c>
      <c r="D204" s="49" t="str">
        <v/>
      </c>
      <c r="E204" s="52" t="str">
        <v/>
      </c>
      <c r="F204" s="9" t="str">
        <v/>
      </c>
      <c r="G204" s="39" t="str">
        <v/>
      </c>
      <c r="H204" s="69" t="e">
        <f>VLOOKUP(A204,'Grower Contact Info'!$B$3:$C$29,4)</f>
        <v>#REF!</v>
      </c>
      <c r="J204" s="13"/>
    </row>
    <row r="205" spans="1:10" ht="14.45" hidden="1">
      <c r="A205" s="8" t="str">
        <v>Rose Dale’s Organic Farm</v>
      </c>
      <c r="B205" s="49" t="str">
        <v/>
      </c>
      <c r="C205" s="49" t="str">
        <v/>
      </c>
      <c r="D205" s="49" t="str">
        <v/>
      </c>
      <c r="E205" s="52" t="str">
        <v/>
      </c>
      <c r="F205" s="9" t="str">
        <v/>
      </c>
      <c r="G205" s="39" t="str">
        <v/>
      </c>
      <c r="H205" s="69" t="e">
        <f>VLOOKUP(A205,'Grower Contact Info'!$B$3:$C$29,4)</f>
        <v>#REF!</v>
      </c>
      <c r="J205" s="13"/>
    </row>
    <row r="206" spans="1:10" ht="14.45" hidden="1">
      <c r="A206" s="8" t="str">
        <v>Rose Dale’s Organic Farm</v>
      </c>
      <c r="B206" s="49" t="str">
        <v/>
      </c>
      <c r="C206" s="49" t="str">
        <v/>
      </c>
      <c r="D206" s="49" t="str">
        <v/>
      </c>
      <c r="E206" s="52" t="str">
        <v/>
      </c>
      <c r="F206" s="9" t="str">
        <v/>
      </c>
      <c r="G206" s="39" t="str">
        <v/>
      </c>
      <c r="H206" s="69" t="e">
        <f>VLOOKUP(A206,'Grower Contact Info'!$B$3:$C$29,4)</f>
        <v>#REF!</v>
      </c>
      <c r="J206" s="13"/>
    </row>
    <row r="207" spans="1:10" ht="14.45" hidden="1">
      <c r="A207" s="8" t="str">
        <v>Rose Dale’s Organic Farm</v>
      </c>
      <c r="B207" s="49" t="str">
        <v/>
      </c>
      <c r="C207" s="49" t="str">
        <v/>
      </c>
      <c r="D207" s="49" t="str">
        <v/>
      </c>
      <c r="E207" s="52" t="str">
        <v/>
      </c>
      <c r="F207" s="9" t="str">
        <v/>
      </c>
      <c r="G207" s="39" t="str">
        <v/>
      </c>
      <c r="H207" s="69" t="e">
        <f>VLOOKUP(A207,'Grower Contact Info'!$B$3:$C$29,4)</f>
        <v>#REF!</v>
      </c>
      <c r="J207" s="13"/>
    </row>
    <row r="208" spans="1:10" ht="14.45" hidden="1">
      <c r="A208" s="8" t="str">
        <v>Rose Dale’s Organic Farm</v>
      </c>
      <c r="B208" s="49" t="str">
        <v/>
      </c>
      <c r="C208" s="49" t="str">
        <v/>
      </c>
      <c r="D208" s="49" t="str">
        <v/>
      </c>
      <c r="E208" s="52" t="str">
        <v/>
      </c>
      <c r="F208" s="9" t="str">
        <v/>
      </c>
      <c r="G208" s="39" t="str">
        <v/>
      </c>
      <c r="H208" s="69" t="e">
        <f>VLOOKUP(A208,'Grower Contact Info'!$B$3:$C$29,4)</f>
        <v>#REF!</v>
      </c>
      <c r="J208" s="13"/>
    </row>
    <row r="209" spans="1:10" ht="14.45" hidden="1">
      <c r="A209" s="8" t="str">
        <v>Sandy Lane Organics</v>
      </c>
      <c r="B209" s="49" t="str">
        <v/>
      </c>
      <c r="C209" s="49" t="str">
        <v/>
      </c>
      <c r="D209" s="49" t="str">
        <v/>
      </c>
      <c r="E209" s="52" t="str">
        <v/>
      </c>
      <c r="F209" s="9" t="str">
        <v/>
      </c>
      <c r="G209" s="39" t="str">
        <v/>
      </c>
      <c r="H209" s="69" t="e">
        <f>VLOOKUP(A209,'Grower Contact Info'!$B$3:$C$29,4)</f>
        <v>#REF!</v>
      </c>
      <c r="J209" s="13"/>
    </row>
    <row r="210" spans="1:10" ht="14.45" hidden="1">
      <c r="A210" s="8" t="str">
        <v>Sandy Lane Organics</v>
      </c>
      <c r="B210" s="49" t="str">
        <v/>
      </c>
      <c r="C210" s="49" t="str">
        <v/>
      </c>
      <c r="D210" s="49" t="str">
        <v/>
      </c>
      <c r="E210" s="52" t="str">
        <v/>
      </c>
      <c r="F210" s="9" t="str">
        <v/>
      </c>
      <c r="G210" s="39" t="str">
        <v/>
      </c>
      <c r="H210" s="69" t="e">
        <f>VLOOKUP(A210,'Grower Contact Info'!$B$3:$C$29,4)</f>
        <v>#REF!</v>
      </c>
      <c r="J210" s="13"/>
    </row>
    <row r="211" spans="1:10" ht="14.45" hidden="1">
      <c r="A211" s="8" t="str">
        <v>Sandy Lane Organics</v>
      </c>
      <c r="B211" s="49" t="str">
        <v/>
      </c>
      <c r="C211" s="49" t="str">
        <v/>
      </c>
      <c r="D211" s="49" t="str">
        <v/>
      </c>
      <c r="E211" s="52" t="str">
        <v/>
      </c>
      <c r="F211" s="9" t="str">
        <v/>
      </c>
      <c r="G211" s="39" t="str">
        <v/>
      </c>
      <c r="H211" s="69" t="e">
        <f>VLOOKUP(A211,'Grower Contact Info'!$B$3:$C$29,4)</f>
        <v>#REF!</v>
      </c>
      <c r="J211" s="11"/>
    </row>
    <row r="212" spans="1:10" ht="14.45" hidden="1">
      <c r="A212" s="8" t="str">
        <v>Sandy Lane Organics</v>
      </c>
      <c r="B212" s="49" t="str">
        <v/>
      </c>
      <c r="C212" s="49" t="str">
        <v/>
      </c>
      <c r="D212" s="49" t="str">
        <v/>
      </c>
      <c r="E212" s="52" t="str">
        <v/>
      </c>
      <c r="F212" s="9" t="str">
        <v/>
      </c>
      <c r="G212" s="39" t="str">
        <v/>
      </c>
      <c r="H212" s="69" t="e">
        <f>VLOOKUP(A212,'Grower Contact Info'!$B$3:$C$29,4)</f>
        <v>#REF!</v>
      </c>
      <c r="J212" s="13"/>
    </row>
    <row r="213" spans="1:10" ht="14.45" hidden="1">
      <c r="A213" s="8" t="str">
        <v>Sandy Lane Organics</v>
      </c>
      <c r="B213" s="49" t="str">
        <v/>
      </c>
      <c r="C213" s="49" t="str">
        <v/>
      </c>
      <c r="D213" s="49" t="str">
        <v/>
      </c>
      <c r="E213" s="52" t="str">
        <v/>
      </c>
      <c r="F213" s="9" t="str">
        <v/>
      </c>
      <c r="G213" s="39" t="str">
        <v/>
      </c>
      <c r="H213" s="69" t="e">
        <f>VLOOKUP(A213,'Grower Contact Info'!$B$3:$C$29,4)</f>
        <v>#REF!</v>
      </c>
      <c r="J213" s="13"/>
    </row>
    <row r="214" spans="1:10" ht="14.45" hidden="1">
      <c r="A214" s="8" t="str">
        <v>Sandy Lane Organics</v>
      </c>
      <c r="B214" s="49" t="str">
        <v/>
      </c>
      <c r="C214" s="49" t="str">
        <v/>
      </c>
      <c r="D214" s="49" t="str">
        <v/>
      </c>
      <c r="E214" s="52" t="str">
        <v/>
      </c>
      <c r="F214" s="9" t="str">
        <v/>
      </c>
      <c r="G214" s="39" t="str">
        <v/>
      </c>
      <c r="H214" s="69" t="e">
        <f>VLOOKUP(A214,'Grower Contact Info'!$B$3:$C$29,4)</f>
        <v>#REF!</v>
      </c>
      <c r="J214" s="13"/>
    </row>
    <row r="215" spans="1:10" ht="14.45" hidden="1">
      <c r="A215" s="8" t="str">
        <v>Sandy Lane Organics</v>
      </c>
      <c r="B215" s="49" t="str">
        <v/>
      </c>
      <c r="C215" s="49" t="str">
        <v/>
      </c>
      <c r="D215" s="49" t="str">
        <v/>
      </c>
      <c r="E215" s="52" t="str">
        <v/>
      </c>
      <c r="F215" s="9" t="str">
        <v/>
      </c>
      <c r="G215" s="39" t="str">
        <v/>
      </c>
      <c r="H215" s="69" t="e">
        <f>VLOOKUP(A215,'Grower Contact Info'!$B$3:$C$29,4)</f>
        <v>#REF!</v>
      </c>
      <c r="J215" s="13"/>
    </row>
    <row r="216" spans="1:10" ht="14.45" hidden="1">
      <c r="A216" s="8" t="str">
        <v>Sandy Lane Organics</v>
      </c>
      <c r="B216" s="49" t="str">
        <v/>
      </c>
      <c r="C216" s="49" t="str">
        <v/>
      </c>
      <c r="D216" s="49" t="str">
        <v/>
      </c>
      <c r="E216" s="52" t="str">
        <v/>
      </c>
      <c r="F216" s="9" t="str">
        <v/>
      </c>
      <c r="G216" s="39" t="str">
        <v/>
      </c>
      <c r="H216" s="69" t="e">
        <f>VLOOKUP(A216,'Grower Contact Info'!$B$3:$C$29,4)</f>
        <v>#REF!</v>
      </c>
      <c r="J216" s="13"/>
    </row>
    <row r="217" spans="1:10" ht="14.45" hidden="1">
      <c r="A217" s="8" t="str">
        <v>Sandy Lane Organics</v>
      </c>
      <c r="B217" s="49" t="str">
        <v/>
      </c>
      <c r="C217" s="49" t="str">
        <v/>
      </c>
      <c r="D217" s="49" t="str">
        <v/>
      </c>
      <c r="E217" s="52" t="str">
        <v/>
      </c>
      <c r="F217" s="9" t="str">
        <v/>
      </c>
      <c r="G217" s="39" t="str">
        <v/>
      </c>
      <c r="H217" s="69" t="e">
        <f>VLOOKUP(A217,'Grower Contact Info'!$B$3:$C$29,4)</f>
        <v>#REF!</v>
      </c>
      <c r="J217" s="13"/>
    </row>
    <row r="218" spans="1:10" ht="14.45" hidden="1">
      <c r="A218" s="8" t="str">
        <v>Sandy Lane Organics</v>
      </c>
      <c r="B218" s="49" t="str">
        <v/>
      </c>
      <c r="C218" s="49" t="str">
        <v/>
      </c>
      <c r="D218" s="49" t="str">
        <v/>
      </c>
      <c r="E218" s="52" t="str">
        <v/>
      </c>
      <c r="F218" s="9" t="str">
        <v/>
      </c>
      <c r="G218" s="39" t="str">
        <v/>
      </c>
      <c r="H218" s="69" t="e">
        <f>VLOOKUP(A218,'Grower Contact Info'!$B$3:$C$29,4)</f>
        <v>#REF!</v>
      </c>
      <c r="J218" s="13"/>
    </row>
    <row r="219" spans="1:10" ht="14.45" hidden="1">
      <c r="A219" s="8" t="str">
        <v>Sandy Lane Organics</v>
      </c>
      <c r="B219" s="49" t="str">
        <v/>
      </c>
      <c r="C219" s="49" t="str">
        <v/>
      </c>
      <c r="D219" s="49" t="str">
        <v/>
      </c>
      <c r="E219" s="52" t="str">
        <v/>
      </c>
      <c r="F219" s="9" t="str">
        <v/>
      </c>
      <c r="G219" s="39" t="str">
        <v/>
      </c>
      <c r="H219" s="69" t="e">
        <f>VLOOKUP(A219,'Grower Contact Info'!$B$3:$C$29,4)</f>
        <v>#REF!</v>
      </c>
      <c r="J219" s="13"/>
    </row>
    <row r="220" spans="1:10" ht="14.45" hidden="1">
      <c r="A220" s="8" t="str">
        <v>Sandy Lane Organics</v>
      </c>
      <c r="B220" s="49" t="str">
        <v/>
      </c>
      <c r="C220" s="49" t="str">
        <v/>
      </c>
      <c r="D220" s="49" t="str">
        <v/>
      </c>
      <c r="E220" s="52" t="str">
        <v/>
      </c>
      <c r="F220" s="9" t="str">
        <v/>
      </c>
      <c r="G220" s="39" t="str">
        <v/>
      </c>
      <c r="H220" s="69" t="e">
        <f>VLOOKUP(A220,'Grower Contact Info'!$B$3:$C$29,4)</f>
        <v>#REF!</v>
      </c>
      <c r="J220" s="13"/>
    </row>
    <row r="221" spans="1:10" ht="14.45" hidden="1">
      <c r="A221" s="8" t="str">
        <v>Sandy Lane Organics</v>
      </c>
      <c r="B221" s="49" t="str">
        <v/>
      </c>
      <c r="C221" s="49" t="str">
        <v/>
      </c>
      <c r="D221" s="49" t="str">
        <v/>
      </c>
      <c r="E221" s="52" t="str">
        <v/>
      </c>
      <c r="F221" s="9" t="str">
        <v/>
      </c>
      <c r="G221" s="39" t="str">
        <v/>
      </c>
      <c r="H221" s="69" t="e">
        <f>VLOOKUP(A221,'Grower Contact Info'!$B$3:$C$29,4)</f>
        <v>#REF!</v>
      </c>
      <c r="J221" s="13"/>
    </row>
    <row r="222" spans="1:10" ht="14.45" hidden="1">
      <c r="A222" s="8" t="str">
        <v>Sandy Lane Organics</v>
      </c>
      <c r="B222" s="49" t="str">
        <v/>
      </c>
      <c r="C222" s="49" t="str">
        <v/>
      </c>
      <c r="D222" s="49" t="str">
        <v/>
      </c>
      <c r="E222" s="52" t="str">
        <v/>
      </c>
      <c r="F222" s="9" t="str">
        <v/>
      </c>
      <c r="G222" s="39" t="str">
        <v/>
      </c>
      <c r="H222" s="69" t="e">
        <f>VLOOKUP(A222,'Grower Contact Info'!$B$3:$C$29,4)</f>
        <v>#REF!</v>
      </c>
      <c r="J222" s="13"/>
    </row>
    <row r="223" spans="1:10" ht="14.45" hidden="1">
      <c r="A223" s="8" t="str">
        <v>Sandy Lane Organics</v>
      </c>
      <c r="B223" s="49" t="str">
        <v/>
      </c>
      <c r="C223" s="49" t="str">
        <v/>
      </c>
      <c r="D223" s="49" t="str">
        <v/>
      </c>
      <c r="E223" s="52" t="str">
        <v/>
      </c>
      <c r="F223" s="9" t="str">
        <v/>
      </c>
      <c r="G223" s="39" t="str">
        <v/>
      </c>
      <c r="H223" s="69" t="e">
        <f>VLOOKUP(A223,'Grower Contact Info'!$B$3:$C$29,4)</f>
        <v>#REF!</v>
      </c>
      <c r="J223" s="13"/>
    </row>
    <row r="224" spans="1:10" ht="14.45" hidden="1">
      <c r="A224" s="8" t="str">
        <v>Sandy Lane Organics</v>
      </c>
      <c r="B224" s="49" t="str">
        <v/>
      </c>
      <c r="C224" s="49" t="str">
        <v/>
      </c>
      <c r="D224" s="49" t="str">
        <v/>
      </c>
      <c r="E224" s="52" t="str">
        <v/>
      </c>
      <c r="F224" s="9" t="str">
        <v/>
      </c>
      <c r="G224" s="39" t="str">
        <v/>
      </c>
      <c r="H224" s="69" t="e">
        <f>VLOOKUP(A224,'Grower Contact Info'!$B$3:$C$29,4)</f>
        <v>#REF!</v>
      </c>
      <c r="J224" s="13"/>
    </row>
    <row r="225" spans="1:10" ht="14.45" hidden="1">
      <c r="A225" s="8" t="str">
        <v>Sandy Lane Organics</v>
      </c>
      <c r="B225" s="49" t="str">
        <v/>
      </c>
      <c r="C225" s="49" t="str">
        <v/>
      </c>
      <c r="D225" s="49" t="str">
        <v/>
      </c>
      <c r="E225" s="52" t="str">
        <v/>
      </c>
      <c r="F225" s="9" t="str">
        <v/>
      </c>
      <c r="G225" s="39" t="str">
        <v/>
      </c>
      <c r="H225" s="69" t="e">
        <f>VLOOKUP(A225,'Grower Contact Info'!$B$3:$C$29,4)</f>
        <v>#REF!</v>
      </c>
      <c r="J225" s="13"/>
    </row>
    <row r="226" spans="1:10" ht="14.45" hidden="1">
      <c r="A226" s="8" t="str">
        <v>Sandy Lane Organics</v>
      </c>
      <c r="B226" s="49" t="str">
        <v/>
      </c>
      <c r="C226" s="49" t="str">
        <v/>
      </c>
      <c r="D226" s="49" t="str">
        <v/>
      </c>
      <c r="E226" s="52" t="str">
        <v/>
      </c>
      <c r="F226" s="9" t="str">
        <v/>
      </c>
      <c r="G226" s="39" t="str">
        <v/>
      </c>
      <c r="H226" s="69" t="e">
        <f>VLOOKUP(A226,'Grower Contact Info'!$B$3:$C$29,4)</f>
        <v>#REF!</v>
      </c>
      <c r="J226" s="13"/>
    </row>
    <row r="227" spans="1:10" ht="14.45" hidden="1">
      <c r="A227" s="8" t="str">
        <v>Sandy Lane Organics</v>
      </c>
      <c r="B227" s="49" t="str">
        <v/>
      </c>
      <c r="C227" s="49" t="str">
        <v/>
      </c>
      <c r="D227" s="49" t="str">
        <v/>
      </c>
      <c r="E227" s="52" t="str">
        <v/>
      </c>
      <c r="F227" s="9" t="str">
        <v/>
      </c>
      <c r="G227" s="39" t="str">
        <v/>
      </c>
      <c r="H227" s="69" t="e">
        <f>VLOOKUP(A227,'Grower Contact Info'!$B$3:$C$29,4)</f>
        <v>#REF!</v>
      </c>
      <c r="J227" s="11"/>
    </row>
    <row r="228" spans="1:10" ht="14.45" hidden="1">
      <c r="A228" s="8" t="str">
        <v>Sandy Lane Organics</v>
      </c>
      <c r="B228" s="49" t="str">
        <v/>
      </c>
      <c r="C228" s="49" t="str">
        <v/>
      </c>
      <c r="D228" s="49" t="str">
        <v/>
      </c>
      <c r="E228" s="52" t="str">
        <v/>
      </c>
      <c r="F228" s="9" t="str">
        <v/>
      </c>
      <c r="G228" s="39" t="str">
        <v/>
      </c>
      <c r="H228" s="69" t="e">
        <f>VLOOKUP(A228,'Grower Contact Info'!$B$3:$C$29,4)</f>
        <v>#REF!</v>
      </c>
      <c r="J228" s="13"/>
    </row>
    <row r="229" spans="1:10" ht="14.45" hidden="1">
      <c r="A229" s="8" t="str">
        <v>Sandy Lane Organics</v>
      </c>
      <c r="B229" s="49" t="str">
        <v/>
      </c>
      <c r="C229" s="49" t="str">
        <v/>
      </c>
      <c r="D229" s="49" t="str">
        <v/>
      </c>
      <c r="E229" s="52" t="str">
        <v/>
      </c>
      <c r="F229" s="9" t="str">
        <v/>
      </c>
      <c r="G229" s="39" t="str">
        <v/>
      </c>
      <c r="H229" s="69" t="e">
        <f>VLOOKUP(A229,'Grower Contact Info'!$B$3:$C$29,4)</f>
        <v>#REF!</v>
      </c>
      <c r="J229" s="13"/>
    </row>
    <row r="230" spans="1:10" ht="14.45" hidden="1">
      <c r="A230" s="8" t="str">
        <v>Sandy Lane Organics</v>
      </c>
      <c r="B230" s="49" t="str">
        <v/>
      </c>
      <c r="C230" s="49" t="str">
        <v/>
      </c>
      <c r="D230" s="49" t="str">
        <v/>
      </c>
      <c r="E230" s="52" t="str">
        <v/>
      </c>
      <c r="F230" s="9" t="str">
        <v/>
      </c>
      <c r="G230" s="39" t="str">
        <v/>
      </c>
      <c r="H230" s="69" t="e">
        <f>VLOOKUP(A230,'Grower Contact Info'!$B$3:$C$29,4)</f>
        <v>#REF!</v>
      </c>
      <c r="J230" s="13"/>
    </row>
    <row r="231" spans="1:10" ht="14.45" hidden="1">
      <c r="A231" s="8" t="str">
        <v>Sandy Lane Organics</v>
      </c>
      <c r="B231" s="49" t="str">
        <v/>
      </c>
      <c r="C231" s="49" t="str">
        <v/>
      </c>
      <c r="D231" s="49" t="str">
        <v/>
      </c>
      <c r="E231" s="52" t="str">
        <v/>
      </c>
      <c r="F231" s="9" t="str">
        <v/>
      </c>
      <c r="G231" s="39" t="str">
        <v/>
      </c>
      <c r="H231" s="69" t="e">
        <f>VLOOKUP(A231,'Grower Contact Info'!$B$3:$C$29,4)</f>
        <v>#REF!</v>
      </c>
      <c r="J231" s="13"/>
    </row>
    <row r="232" spans="1:10" ht="14.45" hidden="1">
      <c r="A232" s="8" t="str">
        <v>Sandy Lane Organics</v>
      </c>
      <c r="B232" s="49" t="str">
        <v/>
      </c>
      <c r="C232" s="49" t="str">
        <v/>
      </c>
      <c r="D232" s="49" t="str">
        <v/>
      </c>
      <c r="E232" s="52" t="str">
        <v/>
      </c>
      <c r="F232" s="9" t="str">
        <v/>
      </c>
      <c r="G232" s="39" t="str">
        <v/>
      </c>
      <c r="H232" s="69" t="e">
        <f>VLOOKUP(A232,'Grower Contact Info'!$B$3:$C$29,4)</f>
        <v>#REF!</v>
      </c>
      <c r="J232" s="13"/>
    </row>
    <row r="233" spans="1:10" ht="14.45" hidden="1">
      <c r="A233" s="8" t="str">
        <v>Sandy Lane Organics</v>
      </c>
      <c r="B233" s="49" t="str">
        <v/>
      </c>
      <c r="C233" s="49" t="str">
        <v/>
      </c>
      <c r="D233" s="49" t="str">
        <v/>
      </c>
      <c r="E233" s="52" t="str">
        <v/>
      </c>
      <c r="F233" s="9" t="str">
        <v/>
      </c>
      <c r="G233" s="39" t="str">
        <v/>
      </c>
      <c r="H233" s="69" t="e">
        <f>VLOOKUP(A233,'Grower Contact Info'!$B$3:$C$29,4)</f>
        <v>#REF!</v>
      </c>
      <c r="J233" s="13"/>
    </row>
    <row r="234" spans="1:10" ht="14.45" hidden="1">
      <c r="A234" s="8" t="str">
        <v>The Market Garden</v>
      </c>
      <c r="B234" s="49" t="str">
        <v/>
      </c>
      <c r="C234" s="49" t="str">
        <v/>
      </c>
      <c r="D234" s="49" t="str">
        <v/>
      </c>
      <c r="E234" s="52" t="str">
        <v/>
      </c>
      <c r="F234" s="9" t="str">
        <v/>
      </c>
      <c r="G234" s="39" t="str">
        <v/>
      </c>
      <c r="H234" s="69" t="e">
        <f>VLOOKUP(A234,'Grower Contact Info'!$B$3:$C$29,4)</f>
        <v>#REF!</v>
      </c>
      <c r="J234" s="13"/>
    </row>
    <row r="235" spans="1:10" ht="14.45" hidden="1">
      <c r="A235" s="8" t="str">
        <v>The Market Garden</v>
      </c>
      <c r="B235" s="49" t="str">
        <v/>
      </c>
      <c r="C235" s="49" t="str">
        <v/>
      </c>
      <c r="D235" s="49" t="str">
        <v/>
      </c>
      <c r="E235" s="52" t="str">
        <v/>
      </c>
      <c r="F235" s="9" t="str">
        <v/>
      </c>
      <c r="G235" s="39" t="str">
        <v/>
      </c>
      <c r="H235" s="69" t="e">
        <f>VLOOKUP(A235,'Grower Contact Info'!$B$3:$C$29,4)</f>
        <v>#REF!</v>
      </c>
      <c r="J235" s="13"/>
    </row>
    <row r="236" spans="1:10" ht="14.45" hidden="1">
      <c r="A236" s="8" t="str">
        <v>The Market Garden</v>
      </c>
      <c r="B236" s="49" t="str">
        <v/>
      </c>
      <c r="C236" s="49" t="str">
        <v/>
      </c>
      <c r="D236" s="49" t="str">
        <v/>
      </c>
      <c r="E236" s="52" t="str">
        <v/>
      </c>
      <c r="F236" s="9" t="str">
        <v/>
      </c>
      <c r="G236" s="39" t="str">
        <v/>
      </c>
      <c r="H236" s="69" t="e">
        <f>VLOOKUP(A236,'Grower Contact Info'!$B$3:$C$29,4)</f>
        <v>#REF!</v>
      </c>
      <c r="J236" s="13"/>
    </row>
    <row r="237" spans="1:10" ht="14.45" hidden="1">
      <c r="A237" s="8" t="str">
        <v>The Market Garden</v>
      </c>
      <c r="B237" s="49" t="str">
        <v/>
      </c>
      <c r="C237" s="49" t="str">
        <v/>
      </c>
      <c r="D237" s="49" t="str">
        <v/>
      </c>
      <c r="E237" s="52" t="str">
        <v/>
      </c>
      <c r="F237" s="9" t="str">
        <v/>
      </c>
      <c r="G237" s="39" t="str">
        <v/>
      </c>
      <c r="H237" s="69" t="e">
        <f>VLOOKUP(A237,'Grower Contact Info'!$B$3:$C$29,4)</f>
        <v>#REF!</v>
      </c>
      <c r="J237" s="13"/>
    </row>
    <row r="238" spans="1:10" ht="14.45" hidden="1">
      <c r="A238" s="8" t="str">
        <v>The Market Garden</v>
      </c>
      <c r="B238" s="49" t="str">
        <v/>
      </c>
      <c r="C238" s="49" t="str">
        <v/>
      </c>
      <c r="D238" s="49" t="str">
        <v/>
      </c>
      <c r="E238" s="52" t="str">
        <v/>
      </c>
      <c r="F238" s="9" t="str">
        <v/>
      </c>
      <c r="G238" s="39" t="str">
        <v/>
      </c>
      <c r="H238" s="69" t="e">
        <f>VLOOKUP(A238,'Grower Contact Info'!$B$3:$C$29,4)</f>
        <v>#REF!</v>
      </c>
      <c r="J238" s="13"/>
    </row>
    <row r="239" spans="1:10" ht="14.45" hidden="1">
      <c r="A239" s="8" t="str">
        <v>The Market Garden</v>
      </c>
      <c r="B239" s="49" t="str">
        <v/>
      </c>
      <c r="C239" s="49" t="str">
        <v/>
      </c>
      <c r="D239" s="49" t="str">
        <v/>
      </c>
      <c r="E239" s="52" t="str">
        <v/>
      </c>
      <c r="F239" s="9" t="str">
        <v/>
      </c>
      <c r="G239" s="39" t="str">
        <v/>
      </c>
      <c r="H239" s="69" t="e">
        <f>VLOOKUP(A239,'Grower Contact Info'!$B$3:$C$29,4)</f>
        <v>#REF!</v>
      </c>
      <c r="J239" s="13"/>
    </row>
    <row r="240" spans="1:10" ht="14.45" hidden="1">
      <c r="A240" s="8" t="str">
        <v>The Market Garden</v>
      </c>
      <c r="B240" s="49" t="str">
        <v/>
      </c>
      <c r="C240" s="49" t="str">
        <v/>
      </c>
      <c r="D240" s="49" t="str">
        <v/>
      </c>
      <c r="E240" s="52" t="str">
        <v/>
      </c>
      <c r="F240" s="9" t="str">
        <v/>
      </c>
      <c r="G240" s="39" t="str">
        <v/>
      </c>
      <c r="H240" s="69" t="e">
        <f>VLOOKUP(A240,'Grower Contact Info'!$B$3:$C$29,4)</f>
        <v>#REF!</v>
      </c>
      <c r="J240" s="13"/>
    </row>
    <row r="241" spans="1:10" ht="14.45" hidden="1">
      <c r="A241" s="8" t="str">
        <v>The Market Garden</v>
      </c>
      <c r="B241" s="49" t="str">
        <v/>
      </c>
      <c r="C241" s="49" t="str">
        <v/>
      </c>
      <c r="D241" s="49" t="str">
        <v/>
      </c>
      <c r="E241" s="52" t="str">
        <v/>
      </c>
      <c r="F241" s="9" t="str">
        <v/>
      </c>
      <c r="G241" s="39" t="str">
        <v/>
      </c>
      <c r="H241" s="69" t="e">
        <f>VLOOKUP(A241,'Grower Contact Info'!$B$3:$C$29,4)</f>
        <v>#REF!</v>
      </c>
      <c r="J241" s="13"/>
    </row>
    <row r="242" spans="1:10" ht="14.45" hidden="1">
      <c r="A242" s="8" t="str">
        <v>The Market Garden</v>
      </c>
      <c r="B242" s="49" t="str">
        <v/>
      </c>
      <c r="C242" s="49" t="str">
        <v/>
      </c>
      <c r="D242" s="49" t="str">
        <v/>
      </c>
      <c r="E242" s="52" t="str">
        <v/>
      </c>
      <c r="F242" s="9" t="str">
        <v/>
      </c>
      <c r="G242" s="39" t="str">
        <v/>
      </c>
      <c r="H242" s="69" t="e">
        <f>VLOOKUP(A242,'Grower Contact Info'!$B$3:$C$29,4)</f>
        <v>#REF!</v>
      </c>
      <c r="J242" s="13"/>
    </row>
    <row r="243" spans="1:10" ht="14.45" hidden="1">
      <c r="A243" s="8" t="str">
        <v>The Market Garden</v>
      </c>
      <c r="B243" s="49" t="str">
        <v/>
      </c>
      <c r="C243" s="49" t="str">
        <v/>
      </c>
      <c r="D243" s="49" t="str">
        <v/>
      </c>
      <c r="E243" s="52" t="str">
        <v/>
      </c>
      <c r="F243" s="9" t="str">
        <v/>
      </c>
      <c r="G243" s="39" t="str">
        <v/>
      </c>
      <c r="H243" s="69" t="e">
        <f>VLOOKUP(A243,'Grower Contact Info'!$B$3:$C$29,4)</f>
        <v>#REF!</v>
      </c>
      <c r="J243" s="11"/>
    </row>
    <row r="244" spans="1:10" ht="14.45" hidden="1">
      <c r="A244" s="8" t="str">
        <v>The Market Garden</v>
      </c>
      <c r="B244" s="49" t="str">
        <v/>
      </c>
      <c r="C244" s="49" t="str">
        <v/>
      </c>
      <c r="D244" s="49" t="str">
        <v/>
      </c>
      <c r="E244" s="52" t="str">
        <v/>
      </c>
      <c r="F244" s="9" t="str">
        <v/>
      </c>
      <c r="G244" s="39" t="str">
        <v/>
      </c>
      <c r="H244" s="69" t="e">
        <f>VLOOKUP(A244,'Grower Contact Info'!$B$3:$C$29,4)</f>
        <v>#REF!</v>
      </c>
      <c r="J244" s="13"/>
    </row>
    <row r="245" spans="1:10" ht="14.45" hidden="1">
      <c r="A245" s="8" t="str">
        <v>The Market Garden</v>
      </c>
      <c r="B245" s="49" t="str">
        <v/>
      </c>
      <c r="C245" s="49" t="str">
        <v/>
      </c>
      <c r="D245" s="49" t="str">
        <v/>
      </c>
      <c r="E245" s="52" t="str">
        <v/>
      </c>
      <c r="F245" s="9" t="str">
        <v/>
      </c>
      <c r="G245" s="39" t="str">
        <v/>
      </c>
      <c r="H245" s="69" t="e">
        <f>VLOOKUP(A245,'Grower Contact Info'!$B$3:$C$29,4)</f>
        <v>#REF!</v>
      </c>
      <c r="J245" s="13"/>
    </row>
    <row r="246" spans="1:10" ht="14.45" hidden="1">
      <c r="A246" s="8" t="str">
        <v>The Market Garden</v>
      </c>
      <c r="B246" s="49" t="str">
        <v/>
      </c>
      <c r="C246" s="49" t="str">
        <v/>
      </c>
      <c r="D246" s="49" t="str">
        <v/>
      </c>
      <c r="E246" s="52" t="str">
        <v/>
      </c>
      <c r="F246" s="9" t="str">
        <v/>
      </c>
      <c r="G246" s="39" t="str">
        <v/>
      </c>
      <c r="H246" s="69" t="e">
        <f>VLOOKUP(A246,'Grower Contact Info'!$B$3:$C$29,4)</f>
        <v>#REF!</v>
      </c>
      <c r="J246" s="13"/>
    </row>
    <row r="247" spans="1:10" ht="14.45" hidden="1">
      <c r="A247" s="8" t="str">
        <v>The Market Garden</v>
      </c>
      <c r="B247" s="49" t="str">
        <v/>
      </c>
      <c r="C247" s="49" t="str">
        <v/>
      </c>
      <c r="D247" s="49" t="str">
        <v/>
      </c>
      <c r="E247" s="52" t="str">
        <v/>
      </c>
      <c r="F247" s="9" t="str">
        <v/>
      </c>
      <c r="G247" s="39" t="str">
        <v/>
      </c>
      <c r="H247" s="69" t="e">
        <f>VLOOKUP(A247,'Grower Contact Info'!$B$3:$C$29,4)</f>
        <v>#REF!</v>
      </c>
      <c r="J247" s="13"/>
    </row>
    <row r="248" spans="1:10" ht="14.45" hidden="1">
      <c r="A248" s="8" t="str">
        <v>The Market Garden</v>
      </c>
      <c r="B248" s="49" t="str">
        <v/>
      </c>
      <c r="C248" s="49" t="str">
        <v/>
      </c>
      <c r="D248" s="49" t="str">
        <v/>
      </c>
      <c r="E248" s="52" t="str">
        <v/>
      </c>
      <c r="F248" s="9" t="str">
        <v/>
      </c>
      <c r="G248" s="39" t="str">
        <v/>
      </c>
      <c r="H248" s="69" t="e">
        <f>VLOOKUP(A248,'Grower Contact Info'!$B$3:$C$29,4)</f>
        <v>#REF!</v>
      </c>
      <c r="J248" s="13"/>
    </row>
    <row r="249" spans="1:10" ht="14.45" hidden="1">
      <c r="A249" s="8" t="str">
        <v>The Market Garden</v>
      </c>
      <c r="B249" s="49" t="str">
        <v/>
      </c>
      <c r="C249" s="49" t="str">
        <v/>
      </c>
      <c r="D249" s="49" t="str">
        <v/>
      </c>
      <c r="E249" s="52" t="str">
        <v/>
      </c>
      <c r="F249" s="9" t="str">
        <v/>
      </c>
      <c r="G249" s="39" t="str">
        <v/>
      </c>
      <c r="H249" s="69" t="e">
        <f>VLOOKUP(A249,'Grower Contact Info'!$B$3:$C$29,4)</f>
        <v>#REF!</v>
      </c>
      <c r="J249" s="13"/>
    </row>
    <row r="250" spans="1:10" ht="14.45" hidden="1">
      <c r="A250" s="8" t="str">
        <v>The Market Garden</v>
      </c>
      <c r="B250" s="49" t="str">
        <v/>
      </c>
      <c r="C250" s="49" t="str">
        <v/>
      </c>
      <c r="D250" s="49" t="str">
        <v/>
      </c>
      <c r="E250" s="52" t="str">
        <v/>
      </c>
      <c r="F250" s="9" t="str">
        <v/>
      </c>
      <c r="G250" s="39" t="str">
        <v/>
      </c>
      <c r="H250" s="69" t="e">
        <f>VLOOKUP(A250,'Grower Contact Info'!$B$3:$C$29,4)</f>
        <v>#REF!</v>
      </c>
      <c r="J250" s="13"/>
    </row>
    <row r="251" spans="1:10" ht="14.45" hidden="1">
      <c r="A251" s="8" t="str">
        <v>The Market Garden</v>
      </c>
      <c r="B251" s="49" t="str">
        <v/>
      </c>
      <c r="C251" s="49" t="str">
        <v/>
      </c>
      <c r="D251" s="49" t="str">
        <v/>
      </c>
      <c r="E251" s="52" t="str">
        <v/>
      </c>
      <c r="F251" s="9" t="str">
        <v/>
      </c>
      <c r="G251" s="39" t="str">
        <v/>
      </c>
      <c r="H251" s="69" t="e">
        <f>VLOOKUP(A251,'Grower Contact Info'!$B$3:$C$29,4)</f>
        <v>#REF!</v>
      </c>
      <c r="J251" s="13"/>
    </row>
    <row r="252" spans="1:10" ht="14.45" hidden="1">
      <c r="A252" s="8" t="str">
        <v>The Market Garden</v>
      </c>
      <c r="B252" s="49" t="str">
        <v/>
      </c>
      <c r="C252" s="49" t="str">
        <v/>
      </c>
      <c r="D252" s="49" t="str">
        <v/>
      </c>
      <c r="E252" s="52" t="str">
        <v/>
      </c>
      <c r="F252" s="9" t="str">
        <v/>
      </c>
      <c r="G252" s="39" t="str">
        <v/>
      </c>
      <c r="H252" s="69" t="e">
        <f>VLOOKUP(A252,'Grower Contact Info'!$B$3:$C$29,4)</f>
        <v>#REF!</v>
      </c>
      <c r="J252" s="13"/>
    </row>
    <row r="253" spans="1:10" ht="14.45" hidden="1">
      <c r="A253" s="8" t="str">
        <v>The Market Garden</v>
      </c>
      <c r="B253" s="49" t="str">
        <v/>
      </c>
      <c r="C253" s="49" t="str">
        <v/>
      </c>
      <c r="D253" s="49" t="str">
        <v/>
      </c>
      <c r="E253" s="52" t="str">
        <v/>
      </c>
      <c r="F253" s="9" t="str">
        <v/>
      </c>
      <c r="G253" s="39" t="str">
        <v/>
      </c>
      <c r="H253" s="69" t="e">
        <f>VLOOKUP(A253,'Grower Contact Info'!$B$3:$C$29,4)</f>
        <v>#REF!</v>
      </c>
      <c r="J253" s="13"/>
    </row>
    <row r="254" spans="1:10" ht="14.45" hidden="1">
      <c r="A254" s="8" t="str">
        <v>The Market Garden</v>
      </c>
      <c r="B254" s="49" t="str">
        <v/>
      </c>
      <c r="C254" s="49" t="str">
        <v/>
      </c>
      <c r="D254" s="49" t="str">
        <v/>
      </c>
      <c r="E254" s="52" t="str">
        <v/>
      </c>
      <c r="F254" s="9" t="str">
        <v/>
      </c>
      <c r="G254" s="39" t="str">
        <v/>
      </c>
      <c r="H254" s="69" t="e">
        <f>VLOOKUP(A254,'Grower Contact Info'!$B$3:$C$29,4)</f>
        <v>#REF!</v>
      </c>
      <c r="J254" s="13"/>
    </row>
    <row r="255" spans="1:10" ht="14.45" hidden="1">
      <c r="A255" s="8" t="str">
        <v>The Market Garden</v>
      </c>
      <c r="B255" s="49" t="str">
        <v/>
      </c>
      <c r="C255" s="49" t="str">
        <v/>
      </c>
      <c r="D255" s="49" t="str">
        <v/>
      </c>
      <c r="E255" s="52" t="str">
        <v/>
      </c>
      <c r="F255" s="9" t="str">
        <v/>
      </c>
      <c r="G255" s="39" t="str">
        <v/>
      </c>
      <c r="H255" s="69" t="e">
        <f>VLOOKUP(A255,'Grower Contact Info'!$B$3:$C$29,4)</f>
        <v>#REF!</v>
      </c>
      <c r="J255" s="13"/>
    </row>
    <row r="256" spans="1:10" ht="14.45" hidden="1">
      <c r="A256" s="8" t="str">
        <v>The Market Garden</v>
      </c>
      <c r="B256" s="49" t="str">
        <v/>
      </c>
      <c r="C256" s="49" t="str">
        <v/>
      </c>
      <c r="D256" s="49" t="str">
        <v/>
      </c>
      <c r="E256" s="52" t="str">
        <v/>
      </c>
      <c r="F256" s="9" t="str">
        <v/>
      </c>
      <c r="G256" s="39" t="str">
        <v/>
      </c>
      <c r="H256" s="69" t="e">
        <f>VLOOKUP(A256,'Grower Contact Info'!$B$3:$C$29,4)</f>
        <v>#REF!</v>
      </c>
      <c r="J256" s="13"/>
    </row>
    <row r="257" spans="1:10" ht="14.45" hidden="1">
      <c r="A257" s="8" t="str">
        <v>The Market Garden</v>
      </c>
      <c r="B257" s="49" t="str">
        <v/>
      </c>
      <c r="C257" s="49" t="str">
        <v/>
      </c>
      <c r="D257" s="49" t="str">
        <v/>
      </c>
      <c r="E257" s="52" t="str">
        <v/>
      </c>
      <c r="F257" s="9" t="str">
        <v/>
      </c>
      <c r="G257" s="39" t="str">
        <v/>
      </c>
      <c r="H257" s="69" t="e">
        <f>VLOOKUP(A257,'Grower Contact Info'!$B$3:$C$29,4)</f>
        <v>#REF!</v>
      </c>
      <c r="J257" s="13"/>
    </row>
    <row r="258" spans="1:10" ht="14.45" hidden="1">
      <c r="A258" s="8" t="str">
        <v>The Market Garden</v>
      </c>
      <c r="B258" s="49" t="str">
        <v/>
      </c>
      <c r="C258" s="49" t="str">
        <v/>
      </c>
      <c r="D258" s="49" t="str">
        <v/>
      </c>
      <c r="E258" s="52" t="str">
        <v/>
      </c>
      <c r="F258" s="9" t="str">
        <v/>
      </c>
      <c r="G258" s="39" t="str">
        <v/>
      </c>
      <c r="H258" s="69" t="e">
        <f>VLOOKUP(A258,'Grower Contact Info'!$B$3:$C$29,4)</f>
        <v>#REF!</v>
      </c>
      <c r="J258" s="13"/>
    </row>
    <row r="259" spans="1:10" ht="14.45">
      <c r="A259" s="8" t="str">
        <v>Willowbrook Farm</v>
      </c>
      <c r="B259" s="49" t="str">
        <v>Eggs</v>
      </c>
      <c r="C259" s="49" t="str">
        <v>Medium</v>
      </c>
      <c r="D259" s="49" t="str">
        <v>tray (30 eggs)</v>
      </c>
      <c r="E259" s="52">
        <v>6.65</v>
      </c>
      <c r="F259" s="9">
        <v>30</v>
      </c>
      <c r="G259" s="39">
        <v>0</v>
      </c>
      <c r="H259" s="69" t="e">
        <f>VLOOKUP(A259,'Grower Contact Info'!$B$3:$C$29,4)</f>
        <v>#REF!</v>
      </c>
      <c r="J259" s="13"/>
    </row>
    <row r="260" spans="1:10" ht="14.45">
      <c r="A260" s="8" t="str">
        <v>Willowbrook Farm</v>
      </c>
      <c r="B260" s="49" t="str">
        <v>Eggs</v>
      </c>
      <c r="C260" s="49" t="str">
        <v>Large</v>
      </c>
      <c r="D260" s="49" t="str">
        <v>tray (30 eggs)</v>
      </c>
      <c r="E260" s="52">
        <v>7.3</v>
      </c>
      <c r="F260" s="9">
        <v>30</v>
      </c>
      <c r="G260" s="39">
        <v>30</v>
      </c>
      <c r="H260" s="69" t="e">
        <f>VLOOKUP(A260,'Grower Contact Info'!$B$3:$C$29,4)</f>
        <v>#REF!</v>
      </c>
      <c r="J260" s="13"/>
    </row>
    <row r="261" spans="1:10" ht="14.45">
      <c r="A261" s="8" t="str">
        <v>Willowbrook Farm</v>
      </c>
      <c r="B261" s="49" t="str">
        <v>Chicken</v>
      </c>
      <c r="C261" s="49" t="str">
        <v>Whole - approx 1.8-2kg</v>
      </c>
      <c r="D261" s="49" t="str">
        <v>kg</v>
      </c>
      <c r="E261" s="52">
        <v>13.36</v>
      </c>
      <c r="F261" s="9">
        <v>30</v>
      </c>
      <c r="G261" s="39">
        <v>30</v>
      </c>
      <c r="H261" s="69" t="e">
        <f>VLOOKUP(A261,'Grower Contact Info'!$B$3:$C$29,4)</f>
        <v>#REF!</v>
      </c>
      <c r="J261" s="11"/>
    </row>
    <row r="262" spans="1:10" ht="14.45" hidden="1">
      <c r="A262" s="8" t="str">
        <v>Willowbrook Farm</v>
      </c>
      <c r="B262" s="49" t="str">
        <v/>
      </c>
      <c r="C262" s="49" t="str">
        <v/>
      </c>
      <c r="D262" s="49" t="str">
        <v/>
      </c>
      <c r="E262" s="52" t="str">
        <v/>
      </c>
      <c r="F262" s="9" t="str">
        <v/>
      </c>
      <c r="G262" s="39" t="str">
        <v/>
      </c>
      <c r="H262" s="69" t="e">
        <f>VLOOKUP(A262,'Grower Contact Info'!$B$3:$C$29,4)</f>
        <v>#REF!</v>
      </c>
      <c r="J262" s="13"/>
    </row>
    <row r="263" spans="1:10" ht="14.45" hidden="1">
      <c r="A263" s="8" t="str">
        <v>Willowbrook Farm</v>
      </c>
      <c r="B263" s="49" t="str">
        <v/>
      </c>
      <c r="C263" s="49" t="str">
        <v/>
      </c>
      <c r="D263" s="49" t="str">
        <v/>
      </c>
      <c r="E263" s="52" t="str">
        <v/>
      </c>
      <c r="F263" s="9" t="str">
        <v/>
      </c>
      <c r="G263" s="39" t="str">
        <v/>
      </c>
      <c r="H263" s="69" t="e">
        <f>VLOOKUP(A263,'Grower Contact Info'!$B$3:$C$29,4)</f>
        <v>#REF!</v>
      </c>
      <c r="J263" s="13"/>
    </row>
    <row r="264" spans="1:10" ht="14.45" hidden="1">
      <c r="A264" s="8" t="str">
        <v>Willowbrook Farm</v>
      </c>
      <c r="B264" s="49" t="str">
        <v/>
      </c>
      <c r="C264" s="49" t="str">
        <v/>
      </c>
      <c r="D264" s="49" t="str">
        <v/>
      </c>
      <c r="E264" s="52" t="str">
        <v/>
      </c>
      <c r="F264" s="9" t="str">
        <v/>
      </c>
      <c r="G264" s="39" t="str">
        <v/>
      </c>
      <c r="H264" s="69" t="e">
        <f>VLOOKUP(A264,'Grower Contact Info'!$B$3:$C$29,4)</f>
        <v>#REF!</v>
      </c>
      <c r="J264" s="13"/>
    </row>
    <row r="265" spans="1:10" ht="14.45" hidden="1">
      <c r="A265" s="8" t="str">
        <v>Willowbrook Farm</v>
      </c>
      <c r="B265" s="49" t="str">
        <v/>
      </c>
      <c r="C265" s="49" t="str">
        <v/>
      </c>
      <c r="D265" s="49" t="str">
        <v/>
      </c>
      <c r="E265" s="52" t="str">
        <v/>
      </c>
      <c r="F265" s="9" t="str">
        <v/>
      </c>
      <c r="G265" s="39" t="str">
        <v/>
      </c>
      <c r="H265" s="69" t="e">
        <f>VLOOKUP(A265,'Grower Contact Info'!$B$3:$C$29,4)</f>
        <v>#REF!</v>
      </c>
      <c r="J265" s="13"/>
    </row>
    <row r="266" spans="1:10" ht="14.45" hidden="1">
      <c r="A266" s="8" t="str">
        <v>Willowbrook Farm</v>
      </c>
      <c r="B266" s="49" t="str">
        <v/>
      </c>
      <c r="C266" s="49" t="str">
        <v/>
      </c>
      <c r="D266" s="49" t="str">
        <v/>
      </c>
      <c r="E266" s="52" t="str">
        <v/>
      </c>
      <c r="F266" s="9" t="str">
        <v/>
      </c>
      <c r="G266" s="39" t="str">
        <v/>
      </c>
      <c r="H266" s="69" t="e">
        <f>VLOOKUP(A266,'Grower Contact Info'!$B$3:$C$29,4)</f>
        <v>#REF!</v>
      </c>
      <c r="J266" s="13"/>
    </row>
    <row r="267" spans="1:10" ht="14.45" hidden="1">
      <c r="A267" s="8" t="str">
        <v>Willowbrook Farm</v>
      </c>
      <c r="B267" s="49" t="str">
        <v/>
      </c>
      <c r="C267" s="49" t="str">
        <v/>
      </c>
      <c r="D267" s="49" t="str">
        <v/>
      </c>
      <c r="E267" s="52" t="str">
        <v/>
      </c>
      <c r="F267" s="9" t="str">
        <v/>
      </c>
      <c r="G267" s="39" t="str">
        <v/>
      </c>
      <c r="H267" s="69" t="e">
        <f>VLOOKUP(A267,'Grower Contact Info'!$B$3:$C$29,4)</f>
        <v>#REF!</v>
      </c>
      <c r="J267" s="13"/>
    </row>
    <row r="268" spans="1:10" ht="14.45" hidden="1">
      <c r="A268" s="8" t="str">
        <v>Willowbrook Farm</v>
      </c>
      <c r="B268" s="49" t="str">
        <v/>
      </c>
      <c r="C268" s="49" t="str">
        <v/>
      </c>
      <c r="D268" s="49" t="str">
        <v/>
      </c>
      <c r="E268" s="52" t="str">
        <v/>
      </c>
      <c r="F268" s="9" t="str">
        <v/>
      </c>
      <c r="G268" s="39" t="str">
        <v/>
      </c>
      <c r="H268" s="69" t="e">
        <f>VLOOKUP(A268,'Grower Contact Info'!$B$3:$C$29,4)</f>
        <v>#REF!</v>
      </c>
      <c r="J268" s="13"/>
    </row>
    <row r="269" spans="1:10" ht="14.45" hidden="1">
      <c r="A269" s="8" t="str">
        <v>Willowbrook Farm</v>
      </c>
      <c r="B269" s="49" t="str">
        <v/>
      </c>
      <c r="C269" s="49" t="str">
        <v/>
      </c>
      <c r="D269" s="49" t="str">
        <v/>
      </c>
      <c r="E269" s="52" t="str">
        <v/>
      </c>
      <c r="F269" s="9" t="str">
        <v/>
      </c>
      <c r="G269" s="39" t="str">
        <v/>
      </c>
      <c r="H269" s="69" t="e">
        <f>VLOOKUP(A269,'Grower Contact Info'!$B$3:$C$29,4)</f>
        <v>#REF!</v>
      </c>
      <c r="J269" s="13"/>
    </row>
    <row r="270" spans="1:10" ht="14.45" hidden="1">
      <c r="A270" s="8" t="str">
        <v>Willowbrook Farm</v>
      </c>
      <c r="B270" s="49" t="str">
        <v/>
      </c>
      <c r="C270" s="49" t="str">
        <v/>
      </c>
      <c r="D270" s="49" t="str">
        <v/>
      </c>
      <c r="E270" s="52" t="str">
        <v/>
      </c>
      <c r="F270" s="9" t="str">
        <v/>
      </c>
      <c r="G270" s="39" t="str">
        <v/>
      </c>
      <c r="H270" s="69" t="e">
        <f>VLOOKUP(A270,'Grower Contact Info'!$B$3:$C$29,4)</f>
        <v>#REF!</v>
      </c>
      <c r="J270" s="13"/>
    </row>
    <row r="271" spans="1:10" ht="14.45" hidden="1">
      <c r="A271" s="8" t="str">
        <v>Willowbrook Farm</v>
      </c>
      <c r="B271" s="49" t="str">
        <v/>
      </c>
      <c r="C271" s="49" t="str">
        <v/>
      </c>
      <c r="D271" s="49" t="str">
        <v/>
      </c>
      <c r="E271" s="52" t="str">
        <v/>
      </c>
      <c r="F271" s="9" t="str">
        <v/>
      </c>
      <c r="G271" s="39" t="str">
        <v/>
      </c>
      <c r="H271" s="69" t="e">
        <f>VLOOKUP(A271,'Grower Contact Info'!$B$3:$C$29,4)</f>
        <v>#REF!</v>
      </c>
      <c r="J271" s="13"/>
    </row>
    <row r="272" spans="1:10" ht="14.45" hidden="1">
      <c r="A272" s="8" t="str">
        <v>Willowbrook Farm</v>
      </c>
      <c r="B272" s="49" t="str">
        <v/>
      </c>
      <c r="C272" s="49" t="str">
        <v/>
      </c>
      <c r="D272" s="49" t="str">
        <v/>
      </c>
      <c r="E272" s="52" t="str">
        <v/>
      </c>
      <c r="F272" s="9" t="str">
        <v/>
      </c>
      <c r="G272" s="39" t="str">
        <v/>
      </c>
      <c r="H272" s="69" t="e">
        <f>VLOOKUP(A272,'Grower Contact Info'!$B$3:$C$29,4)</f>
        <v>#REF!</v>
      </c>
      <c r="J272" s="13"/>
    </row>
    <row r="273" spans="1:10" ht="14.45" hidden="1">
      <c r="A273" s="8" t="str">
        <v>Willowbrook Farm</v>
      </c>
      <c r="B273" s="49" t="str">
        <v/>
      </c>
      <c r="C273" s="49" t="str">
        <v/>
      </c>
      <c r="D273" s="49" t="str">
        <v/>
      </c>
      <c r="E273" s="52" t="str">
        <v/>
      </c>
      <c r="F273" s="9" t="str">
        <v/>
      </c>
      <c r="G273" s="39" t="str">
        <v/>
      </c>
      <c r="H273" s="69" t="e">
        <f>VLOOKUP(A273,'Grower Contact Info'!$B$3:$C$29,4)</f>
        <v>#REF!</v>
      </c>
      <c r="J273" s="13"/>
    </row>
    <row r="274" spans="1:10" ht="14.45" hidden="1">
      <c r="A274" s="8" t="str">
        <v>Willowbrook Farm</v>
      </c>
      <c r="B274" s="49" t="str">
        <v/>
      </c>
      <c r="C274" s="49" t="str">
        <v/>
      </c>
      <c r="D274" s="49" t="str">
        <v/>
      </c>
      <c r="E274" s="52" t="str">
        <v/>
      </c>
      <c r="F274" s="9" t="str">
        <v/>
      </c>
      <c r="G274" s="39" t="str">
        <v/>
      </c>
      <c r="H274" s="69" t="e">
        <f>VLOOKUP(A274,'Grower Contact Info'!$B$3:$C$29,4)</f>
        <v>#REF!</v>
      </c>
      <c r="J274" s="13"/>
    </row>
    <row r="275" spans="1:10" ht="15" hidden="1" customHeight="1">
      <c r="A275" s="8" t="str">
        <v>Willowbrook Farm</v>
      </c>
      <c r="B275" s="49" t="str">
        <v/>
      </c>
      <c r="C275" s="49" t="str">
        <v/>
      </c>
      <c r="D275" s="49" t="str">
        <v/>
      </c>
      <c r="E275" s="52" t="str">
        <v/>
      </c>
      <c r="F275" s="9" t="str">
        <v/>
      </c>
      <c r="G275" s="39" t="str">
        <v/>
      </c>
      <c r="H275" s="69" t="e">
        <f>VLOOKUP(A275,'Grower Contact Info'!$B$3:$C$29,4)</f>
        <v>#REF!</v>
      </c>
      <c r="J275" s="13"/>
    </row>
    <row r="276" spans="1:10" ht="14.45" hidden="1">
      <c r="A276" s="8" t="str">
        <v>Willowbrook Farm</v>
      </c>
      <c r="B276" s="49" t="str">
        <v/>
      </c>
      <c r="C276" s="49" t="str">
        <v/>
      </c>
      <c r="D276" s="49" t="str">
        <v/>
      </c>
      <c r="E276" s="52" t="str">
        <v/>
      </c>
      <c r="F276" s="9" t="str">
        <v/>
      </c>
      <c r="G276" s="39" t="str">
        <v/>
      </c>
      <c r="H276" s="69" t="e">
        <f>VLOOKUP(A276,'Grower Contact Info'!$B$3:$C$29,4)</f>
        <v>#REF!</v>
      </c>
      <c r="J276" s="13"/>
    </row>
    <row r="277" spans="1:10" ht="14.45" hidden="1">
      <c r="A277" s="8" t="str">
        <v>Willowbrook Farm</v>
      </c>
      <c r="B277" s="49" t="str">
        <v/>
      </c>
      <c r="C277" s="49" t="str">
        <v/>
      </c>
      <c r="D277" s="49" t="str">
        <v/>
      </c>
      <c r="E277" s="52" t="str">
        <v/>
      </c>
      <c r="F277" s="9" t="str">
        <v/>
      </c>
      <c r="G277" s="39" t="str">
        <v/>
      </c>
      <c r="H277" s="69" t="e">
        <f>VLOOKUP(A277,'Grower Contact Info'!$B$3:$C$29,4)</f>
        <v>#REF!</v>
      </c>
      <c r="J277" s="11"/>
    </row>
    <row r="278" spans="1:10" ht="14.45" hidden="1">
      <c r="A278" s="8" t="str">
        <v>Willowbrook Farm</v>
      </c>
      <c r="B278" s="49" t="str">
        <v/>
      </c>
      <c r="C278" s="49" t="str">
        <v/>
      </c>
      <c r="D278" s="49" t="str">
        <v/>
      </c>
      <c r="E278" s="52" t="str">
        <v/>
      </c>
      <c r="F278" s="9" t="str">
        <v/>
      </c>
      <c r="G278" s="39" t="str">
        <v/>
      </c>
      <c r="H278" s="69" t="e">
        <f>VLOOKUP(A278,'Grower Contact Info'!$B$3:$C$29,4)</f>
        <v>#REF!</v>
      </c>
      <c r="J278" s="13"/>
    </row>
    <row r="279" spans="1:10" ht="14.45" hidden="1">
      <c r="A279" s="8" t="str">
        <v>Willowbrook Farm</v>
      </c>
      <c r="B279" s="49" t="str">
        <v/>
      </c>
      <c r="C279" s="49" t="str">
        <v/>
      </c>
      <c r="D279" s="49" t="str">
        <v/>
      </c>
      <c r="E279" s="52" t="str">
        <v/>
      </c>
      <c r="F279" s="9" t="str">
        <v/>
      </c>
      <c r="G279" s="39" t="str">
        <v/>
      </c>
      <c r="H279" s="69" t="e">
        <f>VLOOKUP(A279,'Grower Contact Info'!$B$3:$C$29,4)</f>
        <v>#REF!</v>
      </c>
      <c r="J279" s="13"/>
    </row>
    <row r="280" spans="1:10" ht="14.45" hidden="1">
      <c r="A280" s="8" t="str">
        <v>Willowbrook Farm</v>
      </c>
      <c r="B280" s="49" t="str">
        <v/>
      </c>
      <c r="C280" s="49" t="str">
        <v/>
      </c>
      <c r="D280" s="49" t="str">
        <v/>
      </c>
      <c r="E280" s="52" t="str">
        <v/>
      </c>
      <c r="F280" s="9" t="str">
        <v/>
      </c>
      <c r="G280" s="39" t="str">
        <v/>
      </c>
      <c r="H280" s="69" t="e">
        <f>VLOOKUP(A280,'Grower Contact Info'!$B$3:$C$29,4)</f>
        <v>#REF!</v>
      </c>
      <c r="J280" s="13"/>
    </row>
    <row r="281" spans="1:10" ht="14.45" hidden="1">
      <c r="A281" s="8" t="str">
        <v>Willowbrook Farm</v>
      </c>
      <c r="B281" s="49" t="str">
        <v/>
      </c>
      <c r="C281" s="49" t="str">
        <v/>
      </c>
      <c r="D281" s="49" t="str">
        <v/>
      </c>
      <c r="E281" s="52" t="str">
        <v/>
      </c>
      <c r="F281" s="9" t="str">
        <v/>
      </c>
      <c r="G281" s="39" t="str">
        <v/>
      </c>
      <c r="H281" s="69" t="e">
        <f>VLOOKUP(A281,'Grower Contact Info'!$B$3:$C$29,4)</f>
        <v>#REF!</v>
      </c>
      <c r="J281" s="13"/>
    </row>
    <row r="282" spans="1:10" ht="14.45" hidden="1">
      <c r="A282" s="8" t="str">
        <v>Willowbrook Farm</v>
      </c>
      <c r="B282" s="49" t="str">
        <v/>
      </c>
      <c r="C282" s="49" t="str">
        <v/>
      </c>
      <c r="D282" s="49" t="str">
        <v/>
      </c>
      <c r="E282" s="52" t="str">
        <v/>
      </c>
      <c r="F282" s="9" t="str">
        <v/>
      </c>
      <c r="G282" s="39" t="str">
        <v/>
      </c>
      <c r="H282" s="69" t="e">
        <f>VLOOKUP(A282,'Grower Contact Info'!$B$3:$C$29,4)</f>
        <v>#REF!</v>
      </c>
      <c r="J282" s="13"/>
    </row>
    <row r="283" spans="1:10" ht="14.45" hidden="1">
      <c r="A283" s="8" t="str">
        <v>Willowbrook Farm</v>
      </c>
      <c r="B283" s="49" t="str">
        <v/>
      </c>
      <c r="C283" s="49" t="str">
        <v/>
      </c>
      <c r="D283" s="49" t="str">
        <v/>
      </c>
      <c r="E283" s="52" t="str">
        <v/>
      </c>
      <c r="F283" s="9" t="str">
        <v/>
      </c>
      <c r="G283" s="39" t="str">
        <v/>
      </c>
      <c r="H283" s="69" t="e">
        <f>VLOOKUP(A283,'Grower Contact Info'!$B$3:$C$29,4)</f>
        <v>#REF!</v>
      </c>
      <c r="J283" s="13"/>
    </row>
    <row r="284" spans="1:10" ht="15.75" hidden="1" customHeight="1">
      <c r="A284" t="str">
        <v/>
      </c>
      <c r="B284" s="58" t="str">
        <v/>
      </c>
      <c r="C284" s="58" t="str">
        <v/>
      </c>
      <c r="D284" t="str">
        <v/>
      </c>
      <c r="E284" t="str">
        <v/>
      </c>
      <c r="F284" t="str">
        <v/>
      </c>
      <c r="G284" t="str">
        <v/>
      </c>
    </row>
    <row r="285" spans="1:10" ht="15.75" hidden="1" customHeight="1">
      <c r="A285" t="str">
        <v/>
      </c>
      <c r="B285" s="58" t="str">
        <v/>
      </c>
      <c r="C285" s="58" t="str">
        <v/>
      </c>
      <c r="D285" t="str">
        <v/>
      </c>
      <c r="E285" t="str">
        <v/>
      </c>
      <c r="F285" t="str">
        <v/>
      </c>
      <c r="G285" t="str">
        <v/>
      </c>
    </row>
    <row r="286" spans="1:10" ht="15.75" hidden="1" customHeight="1">
      <c r="A286" t="str">
        <v/>
      </c>
      <c r="B286" s="58" t="str">
        <v/>
      </c>
      <c r="C286" s="58" t="str">
        <v/>
      </c>
      <c r="D286" t="str">
        <v/>
      </c>
      <c r="E286" t="str">
        <v/>
      </c>
      <c r="F286" t="str">
        <v/>
      </c>
      <c r="G286" t="str">
        <v/>
      </c>
    </row>
    <row r="287" spans="1:10" ht="15.75" hidden="1" customHeight="1">
      <c r="A287" t="str">
        <v/>
      </c>
      <c r="B287" s="58" t="str">
        <v/>
      </c>
      <c r="C287" s="58" t="str">
        <v/>
      </c>
      <c r="D287" t="str">
        <v/>
      </c>
      <c r="E287" t="str">
        <v/>
      </c>
      <c r="F287" t="str">
        <v/>
      </c>
      <c r="G287" t="str">
        <v/>
      </c>
    </row>
    <row r="288" spans="1:10" ht="15.75" hidden="1" customHeight="1">
      <c r="A288" t="str">
        <v/>
      </c>
      <c r="B288" s="58" t="str">
        <v/>
      </c>
      <c r="C288" s="58" t="str">
        <v/>
      </c>
      <c r="D288" t="str">
        <v/>
      </c>
      <c r="E288" t="str">
        <v/>
      </c>
      <c r="F288" t="str">
        <v/>
      </c>
      <c r="G288" t="str">
        <v/>
      </c>
    </row>
    <row r="289" spans="1:7" ht="15.75" hidden="1" customHeight="1">
      <c r="A289" t="str">
        <v/>
      </c>
      <c r="B289" s="58" t="str">
        <v/>
      </c>
      <c r="C289" s="58" t="str">
        <v/>
      </c>
      <c r="D289" t="str">
        <v/>
      </c>
      <c r="E289" t="str">
        <v/>
      </c>
      <c r="F289" t="str">
        <v/>
      </c>
      <c r="G289" t="str">
        <v/>
      </c>
    </row>
    <row r="290" spans="1:7" ht="15.75" hidden="1" customHeight="1">
      <c r="A290" t="str">
        <v/>
      </c>
      <c r="B290" s="58" t="str">
        <v/>
      </c>
      <c r="C290" s="58" t="str">
        <v/>
      </c>
      <c r="D290" t="str">
        <v/>
      </c>
      <c r="E290" t="str">
        <v/>
      </c>
      <c r="F290" t="str">
        <v/>
      </c>
      <c r="G290" t="str">
        <v/>
      </c>
    </row>
    <row r="291" spans="1:7" ht="15.75" hidden="1" customHeight="1">
      <c r="A291" t="str">
        <v/>
      </c>
      <c r="B291" s="58" t="str">
        <v/>
      </c>
      <c r="C291" s="58" t="str">
        <v/>
      </c>
      <c r="D291" t="str">
        <v/>
      </c>
      <c r="E291" t="str">
        <v/>
      </c>
      <c r="F291" t="str">
        <v/>
      </c>
      <c r="G291" t="str">
        <v/>
      </c>
    </row>
    <row r="292" spans="1:7" ht="15.75" hidden="1" customHeight="1">
      <c r="A292" t="str">
        <v/>
      </c>
      <c r="B292" s="58" t="str">
        <v/>
      </c>
      <c r="C292" s="58" t="str">
        <v/>
      </c>
      <c r="D292" t="str">
        <v/>
      </c>
      <c r="E292" t="str">
        <v/>
      </c>
      <c r="F292" t="str">
        <v/>
      </c>
      <c r="G292" t="str">
        <v/>
      </c>
    </row>
    <row r="293" spans="1:7" ht="15.75" hidden="1" customHeight="1">
      <c r="A293" t="str">
        <v/>
      </c>
      <c r="B293" s="58" t="str">
        <v/>
      </c>
      <c r="C293" s="58" t="str">
        <v/>
      </c>
      <c r="D293" t="str">
        <v/>
      </c>
      <c r="E293" t="str">
        <v/>
      </c>
      <c r="F293" t="str">
        <v/>
      </c>
      <c r="G293" t="str">
        <v/>
      </c>
    </row>
    <row r="294" spans="1:7" ht="15.75" hidden="1" customHeight="1">
      <c r="A294" t="str">
        <v/>
      </c>
      <c r="B294" s="58" t="str">
        <v/>
      </c>
      <c r="C294" s="58" t="str">
        <v/>
      </c>
      <c r="D294" t="str">
        <v/>
      </c>
      <c r="E294" t="str">
        <v/>
      </c>
      <c r="F294" t="str">
        <v/>
      </c>
      <c r="G294" t="str">
        <v/>
      </c>
    </row>
    <row r="295" spans="1:7" ht="15.75" hidden="1" customHeight="1">
      <c r="A295" t="str">
        <v/>
      </c>
      <c r="B295" s="58" t="str">
        <v/>
      </c>
      <c r="C295" s="58" t="str">
        <v/>
      </c>
      <c r="D295" t="str">
        <v/>
      </c>
      <c r="E295" t="str">
        <v/>
      </c>
      <c r="F295" t="str">
        <v/>
      </c>
      <c r="G295" t="str">
        <v/>
      </c>
    </row>
    <row r="296" spans="1:7" ht="15.75" hidden="1" customHeight="1">
      <c r="A296" t="str">
        <v/>
      </c>
      <c r="B296" s="58" t="str">
        <v/>
      </c>
      <c r="C296" s="58" t="str">
        <v/>
      </c>
      <c r="D296" t="str">
        <v/>
      </c>
      <c r="E296" t="str">
        <v/>
      </c>
      <c r="F296" t="str">
        <v/>
      </c>
      <c r="G296" t="str">
        <v/>
      </c>
    </row>
    <row r="297" spans="1:7" ht="15.75" hidden="1" customHeight="1">
      <c r="A297" t="str">
        <v/>
      </c>
      <c r="B297" s="58" t="str">
        <v/>
      </c>
      <c r="C297" s="58" t="str">
        <v/>
      </c>
      <c r="D297" t="str">
        <v/>
      </c>
      <c r="E297" t="str">
        <v/>
      </c>
      <c r="F297" t="str">
        <v/>
      </c>
      <c r="G297" t="str">
        <v/>
      </c>
    </row>
    <row r="298" spans="1:7" ht="15.75" hidden="1" customHeight="1">
      <c r="A298" t="str">
        <v/>
      </c>
      <c r="B298" s="58" t="str">
        <v/>
      </c>
      <c r="C298" s="58" t="str">
        <v/>
      </c>
      <c r="D298" t="str">
        <v/>
      </c>
      <c r="E298" t="str">
        <v/>
      </c>
      <c r="F298" t="str">
        <v/>
      </c>
      <c r="G298" t="str">
        <v/>
      </c>
    </row>
    <row r="299" spans="1:7" ht="15.75" hidden="1" customHeight="1">
      <c r="A299" t="str">
        <v/>
      </c>
      <c r="B299" s="58" t="str">
        <v/>
      </c>
      <c r="C299" s="58" t="str">
        <v/>
      </c>
      <c r="D299" t="str">
        <v/>
      </c>
      <c r="E299" t="str">
        <v/>
      </c>
      <c r="F299" t="str">
        <v/>
      </c>
      <c r="G299" t="str">
        <v/>
      </c>
    </row>
    <row r="300" spans="1:7" ht="15.75" hidden="1" customHeight="1">
      <c r="A300" t="str">
        <v/>
      </c>
      <c r="B300" s="58" t="str">
        <v/>
      </c>
      <c r="C300" s="58" t="str">
        <v/>
      </c>
      <c r="D300" t="str">
        <v/>
      </c>
      <c r="E300" t="str">
        <v/>
      </c>
      <c r="F300" t="str">
        <v/>
      </c>
      <c r="G300" t="str">
        <v/>
      </c>
    </row>
    <row r="301" spans="1:7" ht="15.75" hidden="1" customHeight="1">
      <c r="A301" t="str">
        <v/>
      </c>
      <c r="B301" s="58" t="str">
        <v/>
      </c>
      <c r="C301" s="58" t="str">
        <v/>
      </c>
      <c r="D301" t="str">
        <v/>
      </c>
      <c r="E301" t="str">
        <v/>
      </c>
      <c r="F301" t="str">
        <v/>
      </c>
      <c r="G301" t="str">
        <v/>
      </c>
    </row>
    <row r="302" spans="1:7" ht="15.75" hidden="1" customHeight="1">
      <c r="A302" t="str">
        <v/>
      </c>
      <c r="B302" s="58" t="str">
        <v/>
      </c>
      <c r="C302" s="58" t="str">
        <v/>
      </c>
      <c r="D302" t="str">
        <v/>
      </c>
      <c r="E302" t="str">
        <v/>
      </c>
      <c r="F302" t="str">
        <v/>
      </c>
      <c r="G302" t="str">
        <v/>
      </c>
    </row>
    <row r="303" spans="1:7" ht="15.75" hidden="1" customHeight="1">
      <c r="A303" t="str">
        <v/>
      </c>
      <c r="B303" s="58" t="str">
        <v/>
      </c>
      <c r="C303" s="58" t="str">
        <v/>
      </c>
      <c r="D303" t="str">
        <v/>
      </c>
      <c r="E303" t="str">
        <v/>
      </c>
      <c r="F303" t="str">
        <v/>
      </c>
      <c r="G303" t="str">
        <v/>
      </c>
    </row>
    <row r="304" spans="1:7" ht="15.75" hidden="1" customHeight="1">
      <c r="A304" t="str">
        <v/>
      </c>
      <c r="B304" s="58" t="str">
        <v/>
      </c>
      <c r="C304" s="58" t="str">
        <v/>
      </c>
      <c r="D304" t="str">
        <v/>
      </c>
      <c r="E304" t="str">
        <v/>
      </c>
      <c r="F304" t="str">
        <v/>
      </c>
      <c r="G304" t="str">
        <v/>
      </c>
    </row>
    <row r="305" spans="1:7" ht="15.75" hidden="1" customHeight="1">
      <c r="A305" t="str">
        <v/>
      </c>
      <c r="B305" s="58" t="str">
        <v/>
      </c>
      <c r="C305" s="58" t="str">
        <v/>
      </c>
      <c r="D305" t="str">
        <v/>
      </c>
      <c r="E305" t="str">
        <v/>
      </c>
      <c r="F305" t="str">
        <v/>
      </c>
      <c r="G305" t="str">
        <v/>
      </c>
    </row>
    <row r="306" spans="1:7" ht="15.75" hidden="1" customHeight="1">
      <c r="A306" t="str">
        <v/>
      </c>
      <c r="B306" s="58" t="str">
        <v/>
      </c>
      <c r="C306" s="58" t="str">
        <v/>
      </c>
      <c r="D306" t="str">
        <v/>
      </c>
      <c r="E306" t="str">
        <v/>
      </c>
      <c r="F306" t="str">
        <v/>
      </c>
      <c r="G306" t="str">
        <v/>
      </c>
    </row>
    <row r="307" spans="1:7" ht="15.75" hidden="1" customHeight="1">
      <c r="A307" t="str">
        <v/>
      </c>
      <c r="B307" s="58" t="str">
        <v/>
      </c>
      <c r="C307" s="58" t="str">
        <v/>
      </c>
      <c r="D307" t="str">
        <v/>
      </c>
      <c r="E307" t="str">
        <v/>
      </c>
      <c r="F307" t="str">
        <v/>
      </c>
      <c r="G307" t="str">
        <v/>
      </c>
    </row>
    <row r="308" spans="1:7" ht="15.75" hidden="1" customHeight="1">
      <c r="A308" t="str">
        <v/>
      </c>
      <c r="B308" s="58" t="str">
        <v/>
      </c>
      <c r="C308" s="58" t="str">
        <v/>
      </c>
      <c r="D308" t="str">
        <v/>
      </c>
      <c r="E308" t="str">
        <v/>
      </c>
      <c r="F308" t="str">
        <v/>
      </c>
      <c r="G308" t="str">
        <v/>
      </c>
    </row>
    <row r="309" spans="1:7" ht="15.75" hidden="1" customHeight="1">
      <c r="A309" t="str">
        <v/>
      </c>
      <c r="B309" s="58" t="str">
        <v/>
      </c>
      <c r="C309" s="58" t="str">
        <v/>
      </c>
      <c r="D309" t="str">
        <v/>
      </c>
      <c r="E309" t="str">
        <v/>
      </c>
      <c r="F309" t="str">
        <v/>
      </c>
      <c r="G309" t="str">
        <v/>
      </c>
    </row>
    <row r="310" spans="1:7" ht="15.75" hidden="1" customHeight="1">
      <c r="A310" t="str">
        <v/>
      </c>
      <c r="B310" s="58" t="str">
        <v/>
      </c>
      <c r="C310" s="58" t="str">
        <v/>
      </c>
      <c r="D310" t="str">
        <v/>
      </c>
      <c r="E310" t="str">
        <v/>
      </c>
      <c r="F310" t="str">
        <v/>
      </c>
      <c r="G310" t="str">
        <v/>
      </c>
    </row>
    <row r="311" spans="1:7" ht="15.75" hidden="1" customHeight="1">
      <c r="A311" t="str">
        <v/>
      </c>
      <c r="B311" s="58" t="str">
        <v/>
      </c>
      <c r="C311" s="58" t="str">
        <v/>
      </c>
      <c r="D311" t="str">
        <v/>
      </c>
      <c r="E311" t="str">
        <v/>
      </c>
      <c r="F311" t="str">
        <v/>
      </c>
      <c r="G311" t="str">
        <v/>
      </c>
    </row>
    <row r="312" spans="1:7" ht="15.75" hidden="1" customHeight="1">
      <c r="A312" t="str">
        <v/>
      </c>
      <c r="B312" s="58" t="str">
        <v/>
      </c>
      <c r="C312" s="58" t="str">
        <v/>
      </c>
      <c r="D312" t="str">
        <v/>
      </c>
      <c r="E312" t="str">
        <v/>
      </c>
      <c r="F312" t="str">
        <v/>
      </c>
      <c r="G312" t="str">
        <v/>
      </c>
    </row>
    <row r="313" spans="1:7" ht="15.75" hidden="1" customHeight="1">
      <c r="A313" t="str">
        <v/>
      </c>
      <c r="B313" s="58" t="str">
        <v/>
      </c>
      <c r="C313" s="58" t="str">
        <v/>
      </c>
      <c r="D313" t="str">
        <v/>
      </c>
      <c r="E313" t="str">
        <v/>
      </c>
      <c r="F313" t="str">
        <v/>
      </c>
      <c r="G313" t="str">
        <v/>
      </c>
    </row>
    <row r="314" spans="1:7" ht="15.75" hidden="1" customHeight="1">
      <c r="A314" t="str">
        <v/>
      </c>
      <c r="B314" s="58" t="str">
        <v/>
      </c>
      <c r="C314" s="58" t="str">
        <v/>
      </c>
      <c r="D314" t="str">
        <v/>
      </c>
      <c r="E314" t="str">
        <v/>
      </c>
      <c r="F314" t="str">
        <v/>
      </c>
      <c r="G314" t="str">
        <v/>
      </c>
    </row>
    <row r="315" spans="1:7" ht="15.75" hidden="1" customHeight="1">
      <c r="A315" t="str">
        <v/>
      </c>
      <c r="B315" s="58" t="str">
        <v/>
      </c>
      <c r="C315" s="58" t="str">
        <v/>
      </c>
      <c r="D315" t="str">
        <v/>
      </c>
      <c r="E315" t="str">
        <v/>
      </c>
      <c r="F315" t="str">
        <v/>
      </c>
      <c r="G315" t="str">
        <v/>
      </c>
    </row>
    <row r="316" spans="1:7" ht="15.75" hidden="1" customHeight="1">
      <c r="A316" t="str">
        <v/>
      </c>
      <c r="B316" s="58" t="str">
        <v/>
      </c>
      <c r="C316" s="58" t="str">
        <v/>
      </c>
      <c r="D316" t="str">
        <v/>
      </c>
      <c r="E316" t="str">
        <v/>
      </c>
      <c r="F316" t="str">
        <v/>
      </c>
      <c r="G316" t="str">
        <v/>
      </c>
    </row>
    <row r="317" spans="1:7" ht="15.75" hidden="1" customHeight="1">
      <c r="A317" t="str">
        <v/>
      </c>
      <c r="B317" s="58" t="str">
        <v/>
      </c>
      <c r="C317" s="58" t="str">
        <v/>
      </c>
      <c r="D317" t="str">
        <v/>
      </c>
      <c r="E317" t="str">
        <v/>
      </c>
      <c r="F317" t="str">
        <v/>
      </c>
      <c r="G317" t="str">
        <v/>
      </c>
    </row>
    <row r="318" spans="1:7" ht="15.75" hidden="1" customHeight="1">
      <c r="A318" t="str">
        <v/>
      </c>
      <c r="B318" s="58" t="str">
        <v/>
      </c>
      <c r="C318" s="58" t="str">
        <v/>
      </c>
      <c r="D318" t="str">
        <v/>
      </c>
      <c r="E318" t="str">
        <v/>
      </c>
      <c r="F318" t="str">
        <v/>
      </c>
      <c r="G318" t="str">
        <v/>
      </c>
    </row>
    <row r="319" spans="1:7" ht="15.75" hidden="1" customHeight="1">
      <c r="A319" t="str">
        <v/>
      </c>
      <c r="B319" s="58" t="str">
        <v/>
      </c>
      <c r="C319" s="58" t="str">
        <v/>
      </c>
      <c r="D319" t="str">
        <v/>
      </c>
      <c r="E319" t="str">
        <v/>
      </c>
      <c r="F319" t="str">
        <v/>
      </c>
      <c r="G319" t="str">
        <v/>
      </c>
    </row>
    <row r="320" spans="1:7" ht="15.75" hidden="1" customHeight="1">
      <c r="A320" t="str">
        <v/>
      </c>
      <c r="B320" s="58" t="str">
        <v/>
      </c>
      <c r="C320" s="58" t="str">
        <v/>
      </c>
      <c r="D320" t="str">
        <v/>
      </c>
      <c r="E320" t="str">
        <v/>
      </c>
      <c r="F320" t="str">
        <v/>
      </c>
      <c r="G320" t="str">
        <v/>
      </c>
    </row>
    <row r="321" spans="1:7" ht="15.75" hidden="1" customHeight="1">
      <c r="A321" t="str">
        <v/>
      </c>
      <c r="B321" s="58" t="str">
        <v/>
      </c>
      <c r="C321" s="58" t="str">
        <v/>
      </c>
      <c r="D321" t="str">
        <v/>
      </c>
      <c r="E321" t="str">
        <v/>
      </c>
      <c r="F321" t="str">
        <v/>
      </c>
      <c r="G321" t="str">
        <v/>
      </c>
    </row>
    <row r="322" spans="1:7" ht="15.75" hidden="1" customHeight="1">
      <c r="A322" t="str">
        <v/>
      </c>
      <c r="B322" s="58" t="str">
        <v/>
      </c>
      <c r="C322" s="58" t="str">
        <v/>
      </c>
      <c r="D322" t="str">
        <v/>
      </c>
      <c r="E322" t="str">
        <v/>
      </c>
      <c r="F322" t="str">
        <v/>
      </c>
      <c r="G322" t="str">
        <v/>
      </c>
    </row>
    <row r="323" spans="1:7" ht="15.75" hidden="1" customHeight="1">
      <c r="A323" t="str">
        <v/>
      </c>
      <c r="B323" s="58" t="str">
        <v/>
      </c>
      <c r="C323" s="58" t="str">
        <v/>
      </c>
      <c r="D323" t="str">
        <v/>
      </c>
      <c r="E323" t="str">
        <v/>
      </c>
      <c r="F323" t="str">
        <v/>
      </c>
      <c r="G323" t="str">
        <v/>
      </c>
    </row>
    <row r="324" spans="1:7" ht="15.75" hidden="1" customHeight="1">
      <c r="A324" t="str">
        <v/>
      </c>
      <c r="B324" s="58" t="str">
        <v/>
      </c>
      <c r="C324" s="58" t="str">
        <v/>
      </c>
      <c r="D324" t="str">
        <v/>
      </c>
      <c r="E324" t="str">
        <v/>
      </c>
      <c r="F324" t="str">
        <v/>
      </c>
      <c r="G324" t="str">
        <v/>
      </c>
    </row>
    <row r="325" spans="1:7" ht="15.75" hidden="1" customHeight="1">
      <c r="A325" t="str">
        <v/>
      </c>
      <c r="B325" s="58" t="str">
        <v/>
      </c>
      <c r="C325" s="58" t="str">
        <v/>
      </c>
      <c r="D325" t="str">
        <v/>
      </c>
      <c r="E325" t="str">
        <v/>
      </c>
      <c r="F325" t="str">
        <v/>
      </c>
      <c r="G325" t="str">
        <v/>
      </c>
    </row>
    <row r="326" spans="1:7" ht="15.75" hidden="1" customHeight="1">
      <c r="A326" t="str">
        <v/>
      </c>
      <c r="B326" s="58" t="str">
        <v/>
      </c>
      <c r="C326" s="58" t="str">
        <v/>
      </c>
      <c r="D326" t="str">
        <v/>
      </c>
      <c r="E326" t="str">
        <v/>
      </c>
      <c r="F326" t="str">
        <v/>
      </c>
      <c r="G326" t="str">
        <v/>
      </c>
    </row>
    <row r="327" spans="1:7" ht="15.75" hidden="1" customHeight="1">
      <c r="A327" t="str">
        <v/>
      </c>
      <c r="B327" s="58" t="str">
        <v/>
      </c>
      <c r="C327" s="58" t="str">
        <v/>
      </c>
      <c r="D327" t="str">
        <v/>
      </c>
      <c r="E327" t="str">
        <v/>
      </c>
      <c r="F327" t="str">
        <v/>
      </c>
      <c r="G327" t="str">
        <v/>
      </c>
    </row>
    <row r="328" spans="1:7" ht="15.75" hidden="1" customHeight="1">
      <c r="A328" t="str">
        <v/>
      </c>
      <c r="B328" s="58" t="str">
        <v/>
      </c>
      <c r="C328" s="58" t="str">
        <v/>
      </c>
      <c r="D328" t="str">
        <v/>
      </c>
      <c r="E328" t="str">
        <v/>
      </c>
      <c r="F328" t="str">
        <v/>
      </c>
      <c r="G328" t="str">
        <v/>
      </c>
    </row>
    <row r="329" spans="1:7" ht="15.75" hidden="1" customHeight="1">
      <c r="A329" t="str">
        <v/>
      </c>
      <c r="B329" s="58" t="str">
        <v/>
      </c>
      <c r="C329" s="58" t="str">
        <v/>
      </c>
      <c r="D329" t="str">
        <v/>
      </c>
      <c r="E329" t="str">
        <v/>
      </c>
      <c r="F329" t="str">
        <v/>
      </c>
      <c r="G329" t="str">
        <v/>
      </c>
    </row>
    <row r="330" spans="1:7" ht="15.75" hidden="1" customHeight="1">
      <c r="A330" t="str">
        <v/>
      </c>
      <c r="B330" s="58" t="str">
        <v/>
      </c>
      <c r="C330" s="58" t="str">
        <v/>
      </c>
      <c r="D330" t="str">
        <v/>
      </c>
      <c r="E330" t="str">
        <v/>
      </c>
      <c r="F330" t="str">
        <v/>
      </c>
      <c r="G330" t="str">
        <v/>
      </c>
    </row>
    <row r="331" spans="1:7" ht="15.75" hidden="1" customHeight="1">
      <c r="A331" t="str">
        <v/>
      </c>
      <c r="B331" s="58" t="str">
        <v/>
      </c>
      <c r="C331" s="58" t="str">
        <v/>
      </c>
      <c r="D331" t="str">
        <v/>
      </c>
      <c r="E331" t="str">
        <v/>
      </c>
      <c r="F331" t="str">
        <v/>
      </c>
      <c r="G331" t="str">
        <v/>
      </c>
    </row>
    <row r="332" spans="1:7" ht="15.75" hidden="1" customHeight="1">
      <c r="A332" t="str">
        <v/>
      </c>
      <c r="B332" s="58" t="str">
        <v/>
      </c>
      <c r="C332" s="58" t="str">
        <v/>
      </c>
      <c r="D332" t="str">
        <v/>
      </c>
      <c r="E332" t="str">
        <v/>
      </c>
      <c r="F332" t="str">
        <v/>
      </c>
      <c r="G332" t="str">
        <v/>
      </c>
    </row>
    <row r="333" spans="1:7" ht="15.75" hidden="1" customHeight="1">
      <c r="A333" t="str">
        <v/>
      </c>
      <c r="B333" s="58" t="str">
        <v/>
      </c>
      <c r="C333" s="58" t="str">
        <v/>
      </c>
      <c r="D333" t="str">
        <v/>
      </c>
      <c r="E333" t="str">
        <v/>
      </c>
      <c r="F333" t="str">
        <v/>
      </c>
      <c r="G333" t="str">
        <v/>
      </c>
    </row>
    <row r="334" spans="1:7" ht="15.75" hidden="1" customHeight="1">
      <c r="A334" t="str">
        <v/>
      </c>
      <c r="B334" s="58" t="str">
        <v/>
      </c>
      <c r="C334" s="58" t="str">
        <v/>
      </c>
      <c r="D334" t="str">
        <v/>
      </c>
      <c r="E334" t="str">
        <v/>
      </c>
      <c r="F334" t="str">
        <v/>
      </c>
      <c r="G334" t="str">
        <v/>
      </c>
    </row>
    <row r="335" spans="1:7" ht="15.75" hidden="1" customHeight="1">
      <c r="A335" t="str">
        <v/>
      </c>
      <c r="B335" s="58" t="str">
        <v/>
      </c>
      <c r="C335" s="58" t="str">
        <v/>
      </c>
      <c r="D335" t="str">
        <v/>
      </c>
      <c r="E335" t="str">
        <v/>
      </c>
      <c r="F335" t="str">
        <v/>
      </c>
      <c r="G335" t="str">
        <v/>
      </c>
    </row>
    <row r="336" spans="1:7" ht="15.75" hidden="1" customHeight="1">
      <c r="A336" t="str">
        <v/>
      </c>
      <c r="B336" s="58" t="str">
        <v/>
      </c>
      <c r="C336" s="58" t="str">
        <v/>
      </c>
      <c r="D336" t="str">
        <v/>
      </c>
      <c r="E336" t="str">
        <v/>
      </c>
      <c r="F336" t="str">
        <v/>
      </c>
      <c r="G336" t="str">
        <v/>
      </c>
    </row>
    <row r="337" spans="1:7" ht="15.75" hidden="1" customHeight="1">
      <c r="A337" t="str">
        <v/>
      </c>
      <c r="B337" s="58" t="str">
        <v/>
      </c>
      <c r="C337" s="58" t="str">
        <v/>
      </c>
      <c r="D337" t="str">
        <v/>
      </c>
      <c r="E337" t="str">
        <v/>
      </c>
      <c r="F337" t="str">
        <v/>
      </c>
      <c r="G337" t="str">
        <v/>
      </c>
    </row>
    <row r="338" spans="1:7" ht="15.75" hidden="1" customHeight="1">
      <c r="A338" t="str">
        <v/>
      </c>
      <c r="B338" s="58" t="str">
        <v/>
      </c>
      <c r="C338" s="58" t="str">
        <v/>
      </c>
      <c r="D338" t="str">
        <v/>
      </c>
      <c r="E338" t="str">
        <v/>
      </c>
      <c r="F338" t="str">
        <v/>
      </c>
      <c r="G338" t="str">
        <v/>
      </c>
    </row>
    <row r="339" spans="1:7" ht="15.75" hidden="1" customHeight="1">
      <c r="A339" t="str">
        <v/>
      </c>
      <c r="B339" s="58" t="str">
        <v/>
      </c>
      <c r="C339" s="58" t="str">
        <v/>
      </c>
      <c r="D339" t="str">
        <v/>
      </c>
      <c r="E339" t="str">
        <v/>
      </c>
      <c r="F339" t="str">
        <v/>
      </c>
      <c r="G339" t="str">
        <v/>
      </c>
    </row>
    <row r="340" spans="1:7" ht="15.75" hidden="1" customHeight="1">
      <c r="A340" t="str">
        <v/>
      </c>
      <c r="B340" s="58" t="str">
        <v/>
      </c>
      <c r="C340" s="58" t="str">
        <v/>
      </c>
      <c r="D340" t="str">
        <v/>
      </c>
      <c r="E340" t="str">
        <v/>
      </c>
      <c r="F340" t="str">
        <v/>
      </c>
      <c r="G340" t="str">
        <v/>
      </c>
    </row>
    <row r="341" spans="1:7" ht="15.75" hidden="1" customHeight="1">
      <c r="A341" t="str">
        <v/>
      </c>
      <c r="B341" s="58" t="str">
        <v/>
      </c>
      <c r="C341" s="58" t="str">
        <v/>
      </c>
      <c r="D341" t="str">
        <v/>
      </c>
      <c r="E341" t="str">
        <v/>
      </c>
      <c r="F341" t="str">
        <v/>
      </c>
      <c r="G341" t="str">
        <v/>
      </c>
    </row>
    <row r="342" spans="1:7" ht="15.75" hidden="1" customHeight="1">
      <c r="A342" t="str">
        <v/>
      </c>
      <c r="B342" s="58" t="str">
        <v/>
      </c>
      <c r="C342" s="58" t="str">
        <v/>
      </c>
      <c r="D342" t="str">
        <v/>
      </c>
      <c r="E342" t="str">
        <v/>
      </c>
      <c r="F342" t="str">
        <v/>
      </c>
      <c r="G342" t="str">
        <v/>
      </c>
    </row>
    <row r="343" spans="1:7" ht="15.75" hidden="1" customHeight="1">
      <c r="A343" t="str">
        <v/>
      </c>
      <c r="B343" s="58" t="str">
        <v/>
      </c>
      <c r="C343" s="58" t="str">
        <v/>
      </c>
      <c r="D343" t="str">
        <v/>
      </c>
      <c r="E343" t="str">
        <v/>
      </c>
      <c r="F343" t="str">
        <v/>
      </c>
      <c r="G343" t="str">
        <v/>
      </c>
    </row>
    <row r="344" spans="1:7" ht="15.75" hidden="1" customHeight="1">
      <c r="A344" t="str">
        <v/>
      </c>
      <c r="B344" s="58" t="str">
        <v/>
      </c>
      <c r="C344" s="58" t="str">
        <v/>
      </c>
      <c r="D344" t="str">
        <v/>
      </c>
      <c r="E344" t="str">
        <v/>
      </c>
      <c r="F344" t="str">
        <v/>
      </c>
      <c r="G344" t="str">
        <v/>
      </c>
    </row>
    <row r="345" spans="1:7" ht="15.75" hidden="1" customHeight="1">
      <c r="A345" t="str">
        <v/>
      </c>
      <c r="B345" s="58" t="str">
        <v/>
      </c>
      <c r="C345" s="58" t="str">
        <v/>
      </c>
      <c r="D345" t="str">
        <v/>
      </c>
      <c r="E345" t="str">
        <v/>
      </c>
      <c r="F345" t="str">
        <v/>
      </c>
      <c r="G345" t="str">
        <v/>
      </c>
    </row>
    <row r="346" spans="1:7" ht="15.75" hidden="1" customHeight="1">
      <c r="A346" t="str">
        <v/>
      </c>
      <c r="B346" s="58" t="str">
        <v/>
      </c>
      <c r="C346" s="58" t="str">
        <v/>
      </c>
      <c r="D346" t="str">
        <v/>
      </c>
      <c r="E346" t="str">
        <v/>
      </c>
      <c r="F346" t="str">
        <v/>
      </c>
      <c r="G346" t="str">
        <v/>
      </c>
    </row>
    <row r="347" spans="1:7" ht="15.75" hidden="1" customHeight="1">
      <c r="A347" t="str">
        <v/>
      </c>
      <c r="B347" s="58" t="str">
        <v/>
      </c>
      <c r="C347" s="58" t="str">
        <v/>
      </c>
      <c r="D347" t="str">
        <v/>
      </c>
      <c r="E347" t="str">
        <v/>
      </c>
      <c r="F347" t="str">
        <v/>
      </c>
      <c r="G347" t="str">
        <v/>
      </c>
    </row>
    <row r="348" spans="1:7" ht="15.75" hidden="1" customHeight="1">
      <c r="A348" t="str">
        <v/>
      </c>
      <c r="B348" s="58" t="str">
        <v/>
      </c>
      <c r="C348" s="58" t="str">
        <v/>
      </c>
      <c r="D348" t="str">
        <v/>
      </c>
      <c r="E348" t="str">
        <v/>
      </c>
      <c r="F348" t="str">
        <v/>
      </c>
      <c r="G348" t="str">
        <v/>
      </c>
    </row>
    <row r="349" spans="1:7" ht="15.75" hidden="1" customHeight="1">
      <c r="A349" t="str">
        <v/>
      </c>
      <c r="B349" s="58" t="str">
        <v/>
      </c>
      <c r="C349" s="58" t="str">
        <v/>
      </c>
      <c r="D349" t="str">
        <v/>
      </c>
      <c r="E349" t="str">
        <v/>
      </c>
      <c r="F349" t="str">
        <v/>
      </c>
      <c r="G349" t="str">
        <v/>
      </c>
    </row>
    <row r="350" spans="1:7" ht="15.75" hidden="1" customHeight="1">
      <c r="A350" t="str">
        <v/>
      </c>
      <c r="B350" s="58" t="str">
        <v/>
      </c>
      <c r="C350" s="58" t="str">
        <v/>
      </c>
      <c r="D350" t="str">
        <v/>
      </c>
      <c r="E350" t="str">
        <v/>
      </c>
      <c r="F350" t="str">
        <v/>
      </c>
      <c r="G350" t="str">
        <v/>
      </c>
    </row>
    <row r="351" spans="1:7" ht="15.75" hidden="1" customHeight="1">
      <c r="A351" t="str">
        <v/>
      </c>
      <c r="B351" s="58" t="str">
        <v/>
      </c>
      <c r="C351" s="58" t="str">
        <v/>
      </c>
      <c r="D351" t="str">
        <v/>
      </c>
      <c r="E351" t="str">
        <v/>
      </c>
      <c r="F351" t="str">
        <v/>
      </c>
      <c r="G351" t="str">
        <v/>
      </c>
    </row>
    <row r="352" spans="1:7" ht="15.75" hidden="1" customHeight="1">
      <c r="A352" t="str">
        <v/>
      </c>
      <c r="B352" s="58" t="str">
        <v/>
      </c>
      <c r="C352" s="58" t="str">
        <v/>
      </c>
      <c r="D352" t="str">
        <v/>
      </c>
      <c r="E352" t="str">
        <v/>
      </c>
      <c r="F352" t="str">
        <v/>
      </c>
      <c r="G352" t="str">
        <v/>
      </c>
    </row>
    <row r="353" spans="1:7" ht="15.75" hidden="1" customHeight="1">
      <c r="A353" t="str">
        <v/>
      </c>
      <c r="B353" s="58" t="str">
        <v/>
      </c>
      <c r="C353" s="58" t="str">
        <v/>
      </c>
      <c r="D353" t="str">
        <v/>
      </c>
      <c r="E353" t="str">
        <v/>
      </c>
      <c r="F353" t="str">
        <v/>
      </c>
      <c r="G353" t="str">
        <v/>
      </c>
    </row>
    <row r="354" spans="1:7" ht="15.75" hidden="1" customHeight="1">
      <c r="A354" t="str">
        <v/>
      </c>
      <c r="B354" s="58" t="str">
        <v/>
      </c>
      <c r="C354" s="58" t="str">
        <v/>
      </c>
      <c r="D354" t="str">
        <v/>
      </c>
      <c r="E354" t="str">
        <v/>
      </c>
      <c r="F354" t="str">
        <v/>
      </c>
      <c r="G354" t="str">
        <v/>
      </c>
    </row>
    <row r="355" spans="1:7" ht="15.75" hidden="1" customHeight="1">
      <c r="A355" t="str">
        <v/>
      </c>
      <c r="B355" s="58" t="str">
        <v/>
      </c>
      <c r="C355" s="58" t="str">
        <v/>
      </c>
      <c r="D355" t="str">
        <v/>
      </c>
      <c r="E355" t="str">
        <v/>
      </c>
      <c r="F355" t="str">
        <v/>
      </c>
      <c r="G355" t="str">
        <v/>
      </c>
    </row>
    <row r="356" spans="1:7" ht="15.75" hidden="1" customHeight="1">
      <c r="A356" t="str">
        <v/>
      </c>
      <c r="B356" s="58" t="str">
        <v/>
      </c>
      <c r="C356" s="58" t="str">
        <v/>
      </c>
      <c r="D356" t="str">
        <v/>
      </c>
      <c r="E356" t="str">
        <v/>
      </c>
      <c r="F356" t="str">
        <v/>
      </c>
      <c r="G356" t="str">
        <v/>
      </c>
    </row>
    <row r="357" spans="1:7" ht="15.75" hidden="1" customHeight="1">
      <c r="A357" t="str">
        <v/>
      </c>
      <c r="B357" s="58" t="str">
        <v/>
      </c>
      <c r="C357" s="58" t="str">
        <v/>
      </c>
      <c r="D357" t="str">
        <v/>
      </c>
      <c r="E357" t="str">
        <v/>
      </c>
      <c r="F357" t="str">
        <v/>
      </c>
      <c r="G357" t="str">
        <v/>
      </c>
    </row>
    <row r="358" spans="1:7" ht="15.75" hidden="1" customHeight="1">
      <c r="A358" t="str">
        <v/>
      </c>
      <c r="B358" s="58" t="str">
        <v/>
      </c>
      <c r="C358" s="58" t="str">
        <v/>
      </c>
      <c r="D358" t="str">
        <v/>
      </c>
      <c r="E358" t="str">
        <v/>
      </c>
      <c r="F358" t="str">
        <v/>
      </c>
      <c r="G358" t="str">
        <v/>
      </c>
    </row>
    <row r="359" spans="1:7" ht="15.75" hidden="1" customHeight="1">
      <c r="A359" t="str">
        <v/>
      </c>
      <c r="B359" s="58" t="str">
        <v/>
      </c>
      <c r="C359" s="58" t="str">
        <v/>
      </c>
      <c r="D359" t="str">
        <v/>
      </c>
      <c r="E359" t="str">
        <v/>
      </c>
      <c r="F359" t="str">
        <v/>
      </c>
      <c r="G359" t="str">
        <v/>
      </c>
    </row>
    <row r="360" spans="1:7" ht="15.75" hidden="1" customHeight="1">
      <c r="A360" t="str">
        <v/>
      </c>
      <c r="B360" s="58" t="str">
        <v/>
      </c>
      <c r="C360" s="58" t="str">
        <v/>
      </c>
      <c r="D360" t="str">
        <v/>
      </c>
      <c r="E360" t="str">
        <v/>
      </c>
      <c r="F360" t="str">
        <v/>
      </c>
      <c r="G360" t="str">
        <v/>
      </c>
    </row>
    <row r="361" spans="1:7" ht="15.75" hidden="1" customHeight="1">
      <c r="A361" t="str">
        <v/>
      </c>
      <c r="B361" s="58" t="str">
        <v/>
      </c>
      <c r="C361" s="58" t="str">
        <v/>
      </c>
      <c r="D361" t="str">
        <v/>
      </c>
      <c r="E361" t="str">
        <v/>
      </c>
      <c r="F361" t="str">
        <v/>
      </c>
      <c r="G361" t="str">
        <v/>
      </c>
    </row>
    <row r="362" spans="1:7" ht="15.75" hidden="1" customHeight="1">
      <c r="A362" t="str">
        <v/>
      </c>
      <c r="B362" s="58" t="str">
        <v/>
      </c>
      <c r="C362" s="58" t="str">
        <v/>
      </c>
      <c r="D362" t="str">
        <v/>
      </c>
      <c r="E362" t="str">
        <v/>
      </c>
      <c r="F362" t="str">
        <v/>
      </c>
      <c r="G362" t="str">
        <v/>
      </c>
    </row>
    <row r="363" spans="1:7" ht="15.75" hidden="1" customHeight="1">
      <c r="A363" t="str">
        <v/>
      </c>
      <c r="B363" s="58" t="str">
        <v/>
      </c>
      <c r="C363" s="58" t="str">
        <v/>
      </c>
      <c r="D363" t="str">
        <v/>
      </c>
      <c r="E363" t="str">
        <v/>
      </c>
      <c r="F363" t="str">
        <v/>
      </c>
      <c r="G363" t="str">
        <v/>
      </c>
    </row>
    <row r="364" spans="1:7" ht="15.75" hidden="1" customHeight="1">
      <c r="A364" t="str">
        <v/>
      </c>
      <c r="B364" s="58" t="str">
        <v/>
      </c>
      <c r="C364" s="58" t="str">
        <v/>
      </c>
      <c r="D364" t="str">
        <v/>
      </c>
      <c r="E364" t="str">
        <v/>
      </c>
      <c r="F364" t="str">
        <v/>
      </c>
      <c r="G364" t="str">
        <v/>
      </c>
    </row>
    <row r="365" spans="1:7" ht="15.75" hidden="1" customHeight="1">
      <c r="A365" t="str">
        <v/>
      </c>
      <c r="B365" s="58" t="str">
        <v/>
      </c>
      <c r="C365" s="58" t="str">
        <v/>
      </c>
      <c r="D365" t="str">
        <v/>
      </c>
      <c r="E365" t="str">
        <v/>
      </c>
      <c r="F365" t="str">
        <v/>
      </c>
      <c r="G365" t="str">
        <v/>
      </c>
    </row>
    <row r="366" spans="1:7" ht="15.75" hidden="1" customHeight="1">
      <c r="A366" t="str">
        <v/>
      </c>
      <c r="B366" s="58" t="str">
        <v/>
      </c>
      <c r="C366" s="58" t="str">
        <v/>
      </c>
      <c r="D366" t="str">
        <v/>
      </c>
      <c r="E366" t="str">
        <v/>
      </c>
      <c r="F366" t="str">
        <v/>
      </c>
      <c r="G366" t="str">
        <v/>
      </c>
    </row>
    <row r="367" spans="1:7" ht="15.75" hidden="1" customHeight="1">
      <c r="A367" t="str">
        <v/>
      </c>
      <c r="B367" s="58" t="str">
        <v/>
      </c>
      <c r="C367" s="58" t="str">
        <v/>
      </c>
      <c r="D367" t="str">
        <v/>
      </c>
      <c r="E367" t="str">
        <v/>
      </c>
      <c r="F367" t="str">
        <v/>
      </c>
      <c r="G367" t="str">
        <v/>
      </c>
    </row>
    <row r="368" spans="1:7" ht="15.75" hidden="1" customHeight="1">
      <c r="A368" t="str">
        <v/>
      </c>
      <c r="B368" s="58" t="str">
        <v/>
      </c>
      <c r="C368" s="58" t="str">
        <v/>
      </c>
      <c r="D368" t="str">
        <v/>
      </c>
      <c r="E368" t="str">
        <v/>
      </c>
      <c r="F368" t="str">
        <v/>
      </c>
      <c r="G368" t="str">
        <v/>
      </c>
    </row>
    <row r="369" spans="1:7" ht="15.75" hidden="1" customHeight="1">
      <c r="A369" t="str">
        <v/>
      </c>
      <c r="B369" s="58" t="str">
        <v/>
      </c>
      <c r="C369" s="58" t="str">
        <v/>
      </c>
      <c r="D369" t="str">
        <v/>
      </c>
      <c r="E369" t="str">
        <v/>
      </c>
      <c r="F369" t="str">
        <v/>
      </c>
      <c r="G369" t="str">
        <v/>
      </c>
    </row>
    <row r="370" spans="1:7" ht="15.75" hidden="1" customHeight="1">
      <c r="A370" t="str">
        <v/>
      </c>
      <c r="B370" s="58" t="str">
        <v/>
      </c>
      <c r="C370" s="58" t="str">
        <v/>
      </c>
      <c r="D370" t="str">
        <v/>
      </c>
      <c r="E370" t="str">
        <v/>
      </c>
      <c r="F370" t="str">
        <v/>
      </c>
      <c r="G370" t="str">
        <v/>
      </c>
    </row>
    <row r="371" spans="1:7" ht="15.75" hidden="1" customHeight="1">
      <c r="A371" t="str">
        <v/>
      </c>
      <c r="B371" s="58" t="str">
        <v/>
      </c>
      <c r="C371" s="58" t="str">
        <v/>
      </c>
      <c r="D371" t="str">
        <v/>
      </c>
      <c r="E371" t="str">
        <v/>
      </c>
      <c r="F371" t="str">
        <v/>
      </c>
      <c r="G371" t="str">
        <v/>
      </c>
    </row>
    <row r="372" spans="1:7" ht="15.75" hidden="1" customHeight="1">
      <c r="A372" t="str">
        <v/>
      </c>
      <c r="B372" s="58" t="str">
        <v/>
      </c>
      <c r="C372" s="58" t="str">
        <v/>
      </c>
      <c r="D372" t="str">
        <v/>
      </c>
      <c r="E372" t="str">
        <v/>
      </c>
      <c r="F372" t="str">
        <v/>
      </c>
      <c r="G372" t="str">
        <v/>
      </c>
    </row>
    <row r="373" spans="1:7" ht="15.75" hidden="1" customHeight="1">
      <c r="A373" t="str">
        <v/>
      </c>
      <c r="B373" s="58" t="str">
        <v/>
      </c>
      <c r="C373" s="58" t="str">
        <v/>
      </c>
      <c r="D373" t="str">
        <v/>
      </c>
      <c r="E373" t="str">
        <v/>
      </c>
      <c r="F373" t="str">
        <v/>
      </c>
      <c r="G373" t="str">
        <v/>
      </c>
    </row>
    <row r="374" spans="1:7" ht="15.75" hidden="1" customHeight="1">
      <c r="A374" t="str">
        <v/>
      </c>
      <c r="B374" s="58" t="str">
        <v/>
      </c>
      <c r="C374" s="58" t="str">
        <v/>
      </c>
      <c r="D374" t="str">
        <v/>
      </c>
      <c r="E374" t="str">
        <v/>
      </c>
      <c r="F374" t="str">
        <v/>
      </c>
      <c r="G374" t="str">
        <v/>
      </c>
    </row>
    <row r="375" spans="1:7" ht="15.75" hidden="1" customHeight="1">
      <c r="A375" t="str">
        <v/>
      </c>
      <c r="B375" s="58" t="str">
        <v/>
      </c>
      <c r="C375" s="58" t="str">
        <v/>
      </c>
      <c r="D375" t="str">
        <v/>
      </c>
      <c r="E375" t="str">
        <v/>
      </c>
      <c r="F375" t="str">
        <v/>
      </c>
      <c r="G375" t="str">
        <v/>
      </c>
    </row>
    <row r="376" spans="1:7" ht="15.75" hidden="1" customHeight="1">
      <c r="A376" t="str">
        <v/>
      </c>
      <c r="B376" s="58" t="str">
        <v/>
      </c>
      <c r="C376" s="58" t="str">
        <v/>
      </c>
      <c r="D376" t="str">
        <v/>
      </c>
      <c r="E376" t="str">
        <v/>
      </c>
      <c r="F376" t="str">
        <v/>
      </c>
      <c r="G376" t="str">
        <v/>
      </c>
    </row>
    <row r="377" spans="1:7" ht="15.75" hidden="1" customHeight="1">
      <c r="A377" t="str">
        <v/>
      </c>
      <c r="B377" s="58" t="str">
        <v/>
      </c>
      <c r="C377" s="58" t="str">
        <v/>
      </c>
      <c r="D377" t="str">
        <v/>
      </c>
      <c r="E377" t="str">
        <v/>
      </c>
      <c r="F377" t="str">
        <v/>
      </c>
      <c r="G377" t="str">
        <v/>
      </c>
    </row>
    <row r="378" spans="1:7" ht="15.75" hidden="1" customHeight="1">
      <c r="A378" t="str">
        <v/>
      </c>
      <c r="B378" s="58" t="str">
        <v/>
      </c>
      <c r="C378" s="58" t="str">
        <v/>
      </c>
      <c r="D378" t="str">
        <v/>
      </c>
      <c r="E378" t="str">
        <v/>
      </c>
      <c r="F378" t="str">
        <v/>
      </c>
      <c r="G378" t="str">
        <v/>
      </c>
    </row>
    <row r="379" spans="1:7" ht="15.75" hidden="1" customHeight="1">
      <c r="A379" t="str">
        <v/>
      </c>
      <c r="B379" s="58" t="str">
        <v/>
      </c>
      <c r="C379" s="58" t="str">
        <v/>
      </c>
      <c r="D379" t="str">
        <v/>
      </c>
      <c r="E379" t="str">
        <v/>
      </c>
      <c r="F379" t="str">
        <v/>
      </c>
      <c r="G379" t="str">
        <v/>
      </c>
    </row>
    <row r="380" spans="1:7" ht="15.75" hidden="1" customHeight="1">
      <c r="A380" t="str">
        <v/>
      </c>
      <c r="B380" s="58" t="str">
        <v/>
      </c>
      <c r="C380" s="58" t="str">
        <v/>
      </c>
      <c r="D380" t="str">
        <v/>
      </c>
      <c r="E380" t="str">
        <v/>
      </c>
      <c r="F380" t="str">
        <v/>
      </c>
      <c r="G380" t="str">
        <v/>
      </c>
    </row>
    <row r="381" spans="1:7" ht="15.75" hidden="1" customHeight="1">
      <c r="A381" t="str">
        <v/>
      </c>
      <c r="B381" s="58" t="str">
        <v/>
      </c>
      <c r="C381" s="58" t="str">
        <v/>
      </c>
      <c r="D381" t="str">
        <v/>
      </c>
      <c r="E381" t="str">
        <v/>
      </c>
      <c r="F381" t="str">
        <v/>
      </c>
      <c r="G381" t="str">
        <v/>
      </c>
    </row>
    <row r="382" spans="1:7" ht="15.75" hidden="1" customHeight="1">
      <c r="A382" t="str">
        <v/>
      </c>
      <c r="B382" s="58" t="str">
        <v/>
      </c>
      <c r="C382" s="58" t="str">
        <v/>
      </c>
      <c r="D382" t="str">
        <v/>
      </c>
      <c r="E382" t="str">
        <v/>
      </c>
      <c r="F382" t="str">
        <v/>
      </c>
      <c r="G382" t="str">
        <v/>
      </c>
    </row>
    <row r="383" spans="1:7" ht="15.75" hidden="1" customHeight="1">
      <c r="A383" t="str">
        <v/>
      </c>
      <c r="B383" s="58" t="str">
        <v/>
      </c>
      <c r="C383" s="58" t="str">
        <v/>
      </c>
      <c r="D383" t="str">
        <v/>
      </c>
      <c r="E383" t="str">
        <v/>
      </c>
      <c r="F383" t="str">
        <v/>
      </c>
      <c r="G383" t="str">
        <v/>
      </c>
    </row>
    <row r="384" spans="1:7" ht="15.75" hidden="1" customHeight="1">
      <c r="A384" t="str">
        <v/>
      </c>
      <c r="B384" s="58" t="str">
        <v/>
      </c>
      <c r="C384" s="58" t="str">
        <v/>
      </c>
      <c r="D384" t="str">
        <v/>
      </c>
      <c r="E384" t="str">
        <v/>
      </c>
      <c r="F384" t="str">
        <v/>
      </c>
      <c r="G384" t="str">
        <v/>
      </c>
    </row>
    <row r="385" spans="1:7" ht="15.75" hidden="1" customHeight="1">
      <c r="A385" t="str">
        <v/>
      </c>
      <c r="B385" s="58" t="str">
        <v/>
      </c>
      <c r="C385" s="58" t="str">
        <v/>
      </c>
      <c r="D385" t="str">
        <v/>
      </c>
      <c r="E385" t="str">
        <v/>
      </c>
      <c r="F385" t="str">
        <v/>
      </c>
      <c r="G385" t="str">
        <v/>
      </c>
    </row>
    <row r="386" spans="1:7" ht="15.75" hidden="1" customHeight="1">
      <c r="A386" t="str">
        <v/>
      </c>
      <c r="B386" s="58" t="str">
        <v/>
      </c>
      <c r="C386" s="58" t="str">
        <v/>
      </c>
      <c r="D386" t="str">
        <v/>
      </c>
      <c r="E386" t="str">
        <v/>
      </c>
      <c r="F386" t="str">
        <v/>
      </c>
      <c r="G386" t="str">
        <v/>
      </c>
    </row>
    <row r="387" spans="1:7" ht="15.75" hidden="1" customHeight="1">
      <c r="A387" t="str">
        <v/>
      </c>
      <c r="B387" s="58" t="str">
        <v/>
      </c>
      <c r="C387" s="58" t="str">
        <v/>
      </c>
      <c r="D387" t="str">
        <v/>
      </c>
      <c r="E387" t="str">
        <v/>
      </c>
      <c r="F387" t="str">
        <v/>
      </c>
      <c r="G387" t="str">
        <v/>
      </c>
    </row>
    <row r="388" spans="1:7" ht="15.75" hidden="1" customHeight="1">
      <c r="A388" t="str">
        <v/>
      </c>
      <c r="B388" s="58" t="str">
        <v/>
      </c>
      <c r="C388" s="58" t="str">
        <v/>
      </c>
      <c r="D388" t="str">
        <v/>
      </c>
      <c r="E388" t="str">
        <v/>
      </c>
      <c r="F388" t="str">
        <v/>
      </c>
      <c r="G388" t="str">
        <v/>
      </c>
    </row>
    <row r="389" spans="1:7" ht="15.75" hidden="1" customHeight="1">
      <c r="A389" t="str">
        <v/>
      </c>
      <c r="B389" s="58" t="str">
        <v/>
      </c>
      <c r="C389" s="58" t="str">
        <v/>
      </c>
      <c r="D389" t="str">
        <v/>
      </c>
      <c r="E389" t="str">
        <v/>
      </c>
      <c r="F389" t="str">
        <v/>
      </c>
      <c r="G389" t="str">
        <v/>
      </c>
    </row>
    <row r="390" spans="1:7" ht="15.75" hidden="1" customHeight="1">
      <c r="A390" t="str">
        <v/>
      </c>
      <c r="B390" s="58" t="str">
        <v/>
      </c>
      <c r="C390" s="58" t="str">
        <v/>
      </c>
      <c r="D390" t="str">
        <v/>
      </c>
      <c r="E390" t="str">
        <v/>
      </c>
      <c r="F390" t="str">
        <v/>
      </c>
      <c r="G390" t="str">
        <v/>
      </c>
    </row>
    <row r="391" spans="1:7" ht="15.75" hidden="1" customHeight="1">
      <c r="A391" t="str">
        <v/>
      </c>
      <c r="B391" s="58" t="str">
        <v/>
      </c>
      <c r="C391" s="58" t="str">
        <v/>
      </c>
      <c r="D391" t="str">
        <v/>
      </c>
      <c r="E391" t="str">
        <v/>
      </c>
      <c r="F391" t="str">
        <v/>
      </c>
      <c r="G391" t="str">
        <v/>
      </c>
    </row>
    <row r="392" spans="1:7" ht="15.75" hidden="1" customHeight="1">
      <c r="A392" t="str">
        <v/>
      </c>
      <c r="B392" s="58" t="str">
        <v/>
      </c>
      <c r="C392" s="58" t="str">
        <v/>
      </c>
      <c r="D392" t="str">
        <v/>
      </c>
      <c r="E392" t="str">
        <v/>
      </c>
      <c r="F392" t="str">
        <v/>
      </c>
      <c r="G392" t="str">
        <v/>
      </c>
    </row>
    <row r="393" spans="1:7" ht="15.75" hidden="1" customHeight="1">
      <c r="A393" t="str">
        <v/>
      </c>
      <c r="B393" s="58" t="str">
        <v/>
      </c>
      <c r="C393" s="58" t="str">
        <v/>
      </c>
      <c r="D393" t="str">
        <v/>
      </c>
      <c r="E393" t="str">
        <v/>
      </c>
      <c r="F393" t="str">
        <v/>
      </c>
      <c r="G393" t="str">
        <v/>
      </c>
    </row>
    <row r="394" spans="1:7" ht="15.75" hidden="1" customHeight="1">
      <c r="A394" t="str">
        <v/>
      </c>
      <c r="B394" s="58" t="str">
        <v/>
      </c>
      <c r="C394" s="58" t="str">
        <v/>
      </c>
      <c r="D394" t="str">
        <v/>
      </c>
      <c r="E394" t="str">
        <v/>
      </c>
      <c r="F394" t="str">
        <v/>
      </c>
      <c r="G394" t="str">
        <v/>
      </c>
    </row>
    <row r="395" spans="1:7" ht="15.75" hidden="1" customHeight="1">
      <c r="A395" t="str">
        <v/>
      </c>
      <c r="B395" s="58" t="str">
        <v/>
      </c>
      <c r="C395" s="58" t="str">
        <v/>
      </c>
      <c r="D395" t="str">
        <v/>
      </c>
      <c r="E395" t="str">
        <v/>
      </c>
      <c r="F395" t="str">
        <v/>
      </c>
      <c r="G395" t="str">
        <v/>
      </c>
    </row>
    <row r="396" spans="1:7" ht="15.75" hidden="1" customHeight="1">
      <c r="A396" t="str">
        <v/>
      </c>
      <c r="B396" s="58" t="str">
        <v/>
      </c>
      <c r="C396" s="58" t="str">
        <v/>
      </c>
      <c r="D396" t="str">
        <v/>
      </c>
      <c r="E396" t="str">
        <v/>
      </c>
      <c r="F396" t="str">
        <v/>
      </c>
      <c r="G396" t="str">
        <v/>
      </c>
    </row>
    <row r="397" spans="1:7" ht="15.75" hidden="1" customHeight="1">
      <c r="A397" t="str">
        <v/>
      </c>
      <c r="B397" s="58" t="str">
        <v/>
      </c>
      <c r="C397" s="58" t="str">
        <v/>
      </c>
      <c r="D397" t="str">
        <v/>
      </c>
      <c r="E397" t="str">
        <v/>
      </c>
      <c r="F397" t="str">
        <v/>
      </c>
      <c r="G397" t="str">
        <v/>
      </c>
    </row>
    <row r="398" spans="1:7" ht="15.75" hidden="1" customHeight="1">
      <c r="A398" t="str">
        <v/>
      </c>
      <c r="B398" s="58" t="str">
        <v/>
      </c>
      <c r="C398" s="58" t="str">
        <v/>
      </c>
      <c r="D398" t="str">
        <v/>
      </c>
      <c r="E398" t="str">
        <v/>
      </c>
      <c r="F398" t="str">
        <v/>
      </c>
      <c r="G398" t="str">
        <v/>
      </c>
    </row>
    <row r="399" spans="1:7" ht="15.75" hidden="1" customHeight="1">
      <c r="A399" t="str">
        <v/>
      </c>
      <c r="B399" s="58" t="str">
        <v/>
      </c>
      <c r="C399" s="58" t="str">
        <v/>
      </c>
      <c r="D399" t="str">
        <v/>
      </c>
      <c r="E399" t="str">
        <v/>
      </c>
      <c r="F399" t="str">
        <v/>
      </c>
      <c r="G399" t="str">
        <v/>
      </c>
    </row>
    <row r="400" spans="1:7" ht="15.75" hidden="1" customHeight="1">
      <c r="A400" t="str">
        <v/>
      </c>
      <c r="B400" s="58" t="str">
        <v/>
      </c>
      <c r="C400" s="58" t="str">
        <v/>
      </c>
      <c r="D400" t="str">
        <v/>
      </c>
      <c r="E400" t="str">
        <v/>
      </c>
      <c r="F400" t="str">
        <v/>
      </c>
      <c r="G400" t="str">
        <v/>
      </c>
    </row>
    <row r="401" spans="1:7" ht="15.75" hidden="1" customHeight="1">
      <c r="A401" t="str">
        <v/>
      </c>
      <c r="B401" s="58" t="str">
        <v/>
      </c>
      <c r="C401" s="58" t="str">
        <v/>
      </c>
      <c r="D401" t="str">
        <v/>
      </c>
      <c r="E401" t="str">
        <v/>
      </c>
      <c r="F401" t="str">
        <v/>
      </c>
      <c r="G401" t="str">
        <v/>
      </c>
    </row>
    <row r="402" spans="1:7" ht="15.75" hidden="1" customHeight="1">
      <c r="A402" t="str">
        <v/>
      </c>
      <c r="B402" s="58" t="str">
        <v/>
      </c>
      <c r="C402" s="58" t="str">
        <v/>
      </c>
      <c r="D402" t="str">
        <v/>
      </c>
      <c r="E402" t="str">
        <v/>
      </c>
      <c r="F402" t="str">
        <v/>
      </c>
      <c r="G402" t="str">
        <v/>
      </c>
    </row>
    <row r="403" spans="1:7" ht="15.75" hidden="1" customHeight="1">
      <c r="A403" t="str">
        <v/>
      </c>
      <c r="B403" s="58" t="str">
        <v/>
      </c>
      <c r="C403" s="58" t="str">
        <v/>
      </c>
      <c r="D403" t="str">
        <v/>
      </c>
      <c r="E403" t="str">
        <v/>
      </c>
      <c r="F403" t="str">
        <v/>
      </c>
      <c r="G403" t="str">
        <v/>
      </c>
    </row>
    <row r="404" spans="1:7" ht="15.75" hidden="1" customHeight="1">
      <c r="A404" t="str">
        <v/>
      </c>
      <c r="B404" s="58" t="str">
        <v/>
      </c>
      <c r="C404" s="58" t="str">
        <v/>
      </c>
      <c r="D404" t="str">
        <v/>
      </c>
      <c r="E404" t="str">
        <v/>
      </c>
      <c r="F404" t="str">
        <v/>
      </c>
      <c r="G404" t="str">
        <v/>
      </c>
    </row>
    <row r="405" spans="1:7" ht="15.75" hidden="1" customHeight="1">
      <c r="A405" t="str">
        <v/>
      </c>
      <c r="B405" s="58" t="str">
        <v/>
      </c>
      <c r="C405" s="58" t="str">
        <v/>
      </c>
      <c r="D405" t="str">
        <v/>
      </c>
      <c r="E405" t="str">
        <v/>
      </c>
      <c r="F405" t="str">
        <v/>
      </c>
      <c r="G405" t="str">
        <v/>
      </c>
    </row>
    <row r="406" spans="1:7" ht="15.75" hidden="1" customHeight="1">
      <c r="A406" t="str">
        <v/>
      </c>
      <c r="B406" s="58" t="str">
        <v/>
      </c>
      <c r="C406" s="58" t="str">
        <v/>
      </c>
      <c r="D406" t="str">
        <v/>
      </c>
      <c r="E406" t="str">
        <v/>
      </c>
      <c r="F406" t="str">
        <v/>
      </c>
      <c r="G406" t="str">
        <v/>
      </c>
    </row>
    <row r="407" spans="1:7" ht="15.75" hidden="1" customHeight="1">
      <c r="A407" t="str">
        <v/>
      </c>
      <c r="B407" s="58" t="str">
        <v/>
      </c>
      <c r="C407" s="58" t="str">
        <v/>
      </c>
      <c r="D407" t="str">
        <v/>
      </c>
      <c r="E407" t="str">
        <v/>
      </c>
      <c r="F407" t="str">
        <v/>
      </c>
      <c r="G407" t="str">
        <v/>
      </c>
    </row>
    <row r="408" spans="1:7" ht="15.75" hidden="1" customHeight="1">
      <c r="A408" t="str">
        <v/>
      </c>
      <c r="B408" s="58" t="str">
        <v/>
      </c>
      <c r="C408" s="58" t="str">
        <v/>
      </c>
      <c r="D408" t="str">
        <v/>
      </c>
      <c r="E408" t="str">
        <v/>
      </c>
      <c r="F408" t="str">
        <v/>
      </c>
      <c r="G408" t="str">
        <v/>
      </c>
    </row>
    <row r="409" spans="1:7" ht="15.75" hidden="1" customHeight="1">
      <c r="A409" t="str">
        <v/>
      </c>
      <c r="B409" s="58" t="str">
        <v/>
      </c>
      <c r="C409" s="58" t="str">
        <v/>
      </c>
      <c r="D409" t="str">
        <v/>
      </c>
      <c r="E409" t="str">
        <v/>
      </c>
      <c r="F409" t="str">
        <v/>
      </c>
      <c r="G409" t="str">
        <v/>
      </c>
    </row>
    <row r="410" spans="1:7" ht="15.75" hidden="1" customHeight="1">
      <c r="A410" t="str">
        <v/>
      </c>
      <c r="B410" s="58" t="str">
        <v/>
      </c>
      <c r="C410" s="58" t="str">
        <v/>
      </c>
      <c r="D410" t="str">
        <v/>
      </c>
      <c r="E410" t="str">
        <v/>
      </c>
      <c r="F410" t="str">
        <v/>
      </c>
      <c r="G410" t="str">
        <v/>
      </c>
    </row>
    <row r="411" spans="1:7" ht="15.75" hidden="1" customHeight="1">
      <c r="A411" t="str">
        <v/>
      </c>
      <c r="B411" s="58" t="str">
        <v/>
      </c>
      <c r="C411" s="58" t="str">
        <v/>
      </c>
      <c r="D411" t="str">
        <v/>
      </c>
      <c r="E411" t="str">
        <v/>
      </c>
      <c r="F411" t="str">
        <v/>
      </c>
      <c r="G411" t="str">
        <v/>
      </c>
    </row>
    <row r="412" spans="1:7" ht="15.75" hidden="1" customHeight="1">
      <c r="A412" t="str">
        <v/>
      </c>
      <c r="B412" s="58" t="str">
        <v/>
      </c>
      <c r="C412" s="58" t="str">
        <v/>
      </c>
      <c r="D412" t="str">
        <v/>
      </c>
      <c r="E412" t="str">
        <v/>
      </c>
      <c r="F412" t="str">
        <v/>
      </c>
      <c r="G412" t="str">
        <v/>
      </c>
    </row>
    <row r="413" spans="1:7" ht="15.75" hidden="1" customHeight="1">
      <c r="A413" t="str">
        <v/>
      </c>
      <c r="B413" s="58" t="str">
        <v/>
      </c>
      <c r="C413" s="58" t="str">
        <v/>
      </c>
      <c r="D413" t="str">
        <v/>
      </c>
      <c r="E413" t="str">
        <v/>
      </c>
      <c r="F413" t="str">
        <v/>
      </c>
      <c r="G413" t="str">
        <v/>
      </c>
    </row>
    <row r="414" spans="1:7" ht="15.75" hidden="1" customHeight="1">
      <c r="A414" t="str">
        <v/>
      </c>
      <c r="B414" s="58" t="str">
        <v/>
      </c>
      <c r="C414" s="58" t="str">
        <v/>
      </c>
      <c r="D414" t="str">
        <v/>
      </c>
      <c r="E414" t="str">
        <v/>
      </c>
      <c r="F414" t="str">
        <v/>
      </c>
      <c r="G414" t="str">
        <v/>
      </c>
    </row>
    <row r="415" spans="1:7" ht="15.75" hidden="1" customHeight="1">
      <c r="A415" t="str">
        <v/>
      </c>
      <c r="B415" s="58" t="str">
        <v/>
      </c>
      <c r="C415" s="58" t="str">
        <v/>
      </c>
      <c r="D415" t="str">
        <v/>
      </c>
      <c r="E415" t="str">
        <v/>
      </c>
      <c r="F415" t="str">
        <v/>
      </c>
      <c r="G415" t="str">
        <v/>
      </c>
    </row>
    <row r="416" spans="1:7" ht="15.75" hidden="1" customHeight="1">
      <c r="A416" t="str">
        <v/>
      </c>
      <c r="B416" s="58" t="str">
        <v/>
      </c>
      <c r="C416" s="58" t="str">
        <v/>
      </c>
      <c r="D416" t="str">
        <v/>
      </c>
      <c r="E416" t="str">
        <v/>
      </c>
      <c r="F416" t="str">
        <v/>
      </c>
      <c r="G416" t="str">
        <v/>
      </c>
    </row>
    <row r="417" spans="1:7" ht="15.75" hidden="1" customHeight="1">
      <c r="A417" t="str">
        <v/>
      </c>
      <c r="B417" s="58" t="str">
        <v/>
      </c>
      <c r="C417" s="58" t="str">
        <v/>
      </c>
      <c r="D417" t="str">
        <v/>
      </c>
      <c r="E417" t="str">
        <v/>
      </c>
      <c r="F417" t="str">
        <v/>
      </c>
      <c r="G417" t="str">
        <v/>
      </c>
    </row>
    <row r="418" spans="1:7" ht="15.75" hidden="1" customHeight="1">
      <c r="A418" t="str">
        <v/>
      </c>
      <c r="B418" s="58" t="str">
        <v/>
      </c>
      <c r="C418" s="58" t="str">
        <v/>
      </c>
      <c r="D418" t="str">
        <v/>
      </c>
      <c r="E418" t="str">
        <v/>
      </c>
      <c r="F418" t="str">
        <v/>
      </c>
      <c r="G418" t="str">
        <v/>
      </c>
    </row>
    <row r="419" spans="1:7" ht="15.75" hidden="1" customHeight="1">
      <c r="A419" t="str">
        <v/>
      </c>
      <c r="B419" s="58" t="str">
        <v/>
      </c>
      <c r="C419" s="58" t="str">
        <v/>
      </c>
      <c r="D419" t="str">
        <v/>
      </c>
      <c r="E419" t="str">
        <v/>
      </c>
      <c r="F419" t="str">
        <v/>
      </c>
      <c r="G419" t="str">
        <v/>
      </c>
    </row>
    <row r="420" spans="1:7" ht="15.75" hidden="1" customHeight="1">
      <c r="A420" t="str">
        <v/>
      </c>
      <c r="B420" s="58" t="str">
        <v/>
      </c>
      <c r="C420" s="58" t="str">
        <v/>
      </c>
      <c r="D420" t="str">
        <v/>
      </c>
      <c r="E420" t="str">
        <v/>
      </c>
      <c r="F420" t="str">
        <v/>
      </c>
      <c r="G420" t="str">
        <v/>
      </c>
    </row>
    <row r="421" spans="1:7" ht="15.75" hidden="1" customHeight="1">
      <c r="A421" t="str">
        <v/>
      </c>
      <c r="B421" s="58" t="str">
        <v/>
      </c>
      <c r="C421" s="58" t="str">
        <v/>
      </c>
      <c r="D421" t="str">
        <v/>
      </c>
      <c r="E421" t="str">
        <v/>
      </c>
      <c r="F421" t="str">
        <v/>
      </c>
      <c r="G421" t="str">
        <v/>
      </c>
    </row>
    <row r="422" spans="1:7" ht="15.75" hidden="1" customHeight="1">
      <c r="A422" t="str">
        <v/>
      </c>
      <c r="B422" s="58" t="str">
        <v/>
      </c>
      <c r="C422" s="58" t="str">
        <v/>
      </c>
      <c r="D422" t="str">
        <v/>
      </c>
      <c r="E422" t="str">
        <v/>
      </c>
      <c r="F422" t="str">
        <v/>
      </c>
      <c r="G422" t="str">
        <v/>
      </c>
    </row>
    <row r="423" spans="1:7" ht="15.75" hidden="1" customHeight="1">
      <c r="A423" t="str">
        <v/>
      </c>
      <c r="B423" s="58" t="str">
        <v/>
      </c>
      <c r="C423" s="58" t="str">
        <v/>
      </c>
      <c r="D423" t="str">
        <v/>
      </c>
      <c r="E423" t="str">
        <v/>
      </c>
      <c r="F423" t="str">
        <v/>
      </c>
      <c r="G423" t="str">
        <v/>
      </c>
    </row>
    <row r="424" spans="1:7" ht="15.75" hidden="1" customHeight="1">
      <c r="A424" t="str">
        <v/>
      </c>
      <c r="B424" s="58" t="str">
        <v/>
      </c>
      <c r="C424" s="58" t="str">
        <v/>
      </c>
      <c r="D424" t="str">
        <v/>
      </c>
      <c r="E424" t="str">
        <v/>
      </c>
      <c r="F424" t="str">
        <v/>
      </c>
      <c r="G424" t="str">
        <v/>
      </c>
    </row>
    <row r="425" spans="1:7" ht="15.75" hidden="1" customHeight="1">
      <c r="A425" t="str">
        <v/>
      </c>
      <c r="B425" s="58" t="str">
        <v/>
      </c>
      <c r="C425" s="58" t="str">
        <v/>
      </c>
      <c r="D425" t="str">
        <v/>
      </c>
      <c r="E425" t="str">
        <v/>
      </c>
      <c r="F425" t="str">
        <v/>
      </c>
      <c r="G425" t="str">
        <v/>
      </c>
    </row>
    <row r="426" spans="1:7" ht="15.75" hidden="1" customHeight="1">
      <c r="A426" t="str">
        <v/>
      </c>
      <c r="B426" s="58" t="str">
        <v/>
      </c>
      <c r="C426" s="58" t="str">
        <v/>
      </c>
      <c r="D426" t="str">
        <v/>
      </c>
      <c r="E426" t="str">
        <v/>
      </c>
      <c r="F426" t="str">
        <v/>
      </c>
      <c r="G426" t="str">
        <v/>
      </c>
    </row>
    <row r="427" spans="1:7" ht="15.75" hidden="1" customHeight="1">
      <c r="A427" t="str">
        <v/>
      </c>
      <c r="B427" s="58" t="str">
        <v/>
      </c>
      <c r="C427" s="58" t="str">
        <v/>
      </c>
      <c r="D427" t="str">
        <v/>
      </c>
      <c r="E427" t="str">
        <v/>
      </c>
      <c r="F427" t="str">
        <v/>
      </c>
      <c r="G427" t="str">
        <v/>
      </c>
    </row>
    <row r="428" spans="1:7" ht="15.75" hidden="1" customHeight="1">
      <c r="A428" t="str">
        <v/>
      </c>
      <c r="B428" s="58" t="str">
        <v/>
      </c>
      <c r="C428" s="58" t="str">
        <v/>
      </c>
      <c r="D428" t="str">
        <v/>
      </c>
      <c r="E428" t="str">
        <v/>
      </c>
      <c r="F428" t="str">
        <v/>
      </c>
      <c r="G428" t="str">
        <v/>
      </c>
    </row>
    <row r="429" spans="1:7" ht="15.75" hidden="1" customHeight="1">
      <c r="A429" t="str">
        <v/>
      </c>
      <c r="B429" s="58" t="str">
        <v/>
      </c>
      <c r="C429" s="58" t="str">
        <v/>
      </c>
      <c r="D429" t="str">
        <v/>
      </c>
      <c r="E429" t="str">
        <v/>
      </c>
      <c r="F429" t="str">
        <v/>
      </c>
      <c r="G429" t="str">
        <v/>
      </c>
    </row>
    <row r="430" spans="1:7" ht="15.75" hidden="1" customHeight="1">
      <c r="A430" t="str">
        <v/>
      </c>
      <c r="B430" s="58" t="str">
        <v/>
      </c>
      <c r="C430" s="58" t="str">
        <v/>
      </c>
      <c r="D430" t="str">
        <v/>
      </c>
      <c r="E430" t="str">
        <v/>
      </c>
      <c r="F430" t="str">
        <v/>
      </c>
      <c r="G430" t="str">
        <v/>
      </c>
    </row>
    <row r="431" spans="1:7" ht="15.75" hidden="1" customHeight="1">
      <c r="A431" t="str">
        <v/>
      </c>
      <c r="B431" s="58" t="str">
        <v/>
      </c>
      <c r="C431" s="58" t="str">
        <v/>
      </c>
      <c r="D431" t="str">
        <v/>
      </c>
      <c r="E431" t="str">
        <v/>
      </c>
      <c r="F431" t="str">
        <v/>
      </c>
      <c r="G431" t="str">
        <v/>
      </c>
    </row>
    <row r="432" spans="1:7" ht="15.75" hidden="1" customHeight="1">
      <c r="A432" t="str">
        <v/>
      </c>
      <c r="B432" s="58" t="str">
        <v/>
      </c>
      <c r="C432" s="58" t="str">
        <v/>
      </c>
      <c r="D432" t="str">
        <v/>
      </c>
      <c r="E432" t="str">
        <v/>
      </c>
      <c r="F432" t="str">
        <v/>
      </c>
      <c r="G432" t="str">
        <v/>
      </c>
    </row>
    <row r="433" spans="1:7" ht="15.75" hidden="1" customHeight="1">
      <c r="A433" t="str">
        <v/>
      </c>
      <c r="B433" s="58" t="str">
        <v/>
      </c>
      <c r="C433" s="58" t="str">
        <v/>
      </c>
      <c r="D433" t="str">
        <v/>
      </c>
      <c r="E433" t="str">
        <v/>
      </c>
      <c r="F433" t="str">
        <v/>
      </c>
      <c r="G433" t="str">
        <v/>
      </c>
    </row>
    <row r="434" spans="1:7" ht="15.75" hidden="1" customHeight="1">
      <c r="A434" t="str">
        <v/>
      </c>
      <c r="B434" s="58" t="str">
        <v/>
      </c>
      <c r="C434" s="58" t="str">
        <v/>
      </c>
      <c r="D434" t="str">
        <v/>
      </c>
      <c r="E434" t="str">
        <v/>
      </c>
      <c r="F434" t="str">
        <v/>
      </c>
      <c r="G434" t="str">
        <v/>
      </c>
    </row>
    <row r="435" spans="1:7" ht="15.75" hidden="1" customHeight="1">
      <c r="A435" t="str">
        <v/>
      </c>
      <c r="B435" s="58" t="str">
        <v/>
      </c>
      <c r="C435" s="58" t="str">
        <v/>
      </c>
      <c r="D435" t="str">
        <v/>
      </c>
      <c r="E435" t="str">
        <v/>
      </c>
      <c r="F435" t="str">
        <v/>
      </c>
      <c r="G435" t="str">
        <v/>
      </c>
    </row>
    <row r="436" spans="1:7" ht="15.75" hidden="1" customHeight="1">
      <c r="A436" t="str">
        <v/>
      </c>
      <c r="B436" s="58" t="str">
        <v/>
      </c>
      <c r="C436" s="58" t="str">
        <v/>
      </c>
      <c r="D436" t="str">
        <v/>
      </c>
      <c r="E436" t="str">
        <v/>
      </c>
      <c r="F436" t="str">
        <v/>
      </c>
      <c r="G436" t="str">
        <v/>
      </c>
    </row>
    <row r="437" spans="1:7" ht="15.75" hidden="1" customHeight="1">
      <c r="A437" t="str">
        <v/>
      </c>
      <c r="B437" s="58" t="str">
        <v/>
      </c>
      <c r="C437" s="58" t="str">
        <v/>
      </c>
      <c r="D437" t="str">
        <v/>
      </c>
      <c r="E437" t="str">
        <v/>
      </c>
      <c r="F437" t="str">
        <v/>
      </c>
      <c r="G437" t="str">
        <v/>
      </c>
    </row>
    <row r="438" spans="1:7" ht="15.75" hidden="1" customHeight="1">
      <c r="A438" t="str">
        <v/>
      </c>
      <c r="B438" s="58" t="str">
        <v/>
      </c>
      <c r="C438" s="58" t="str">
        <v/>
      </c>
      <c r="D438" t="str">
        <v/>
      </c>
      <c r="E438" t="str">
        <v/>
      </c>
      <c r="F438" t="str">
        <v/>
      </c>
      <c r="G438" t="str">
        <v/>
      </c>
    </row>
    <row r="439" spans="1:7" ht="15.75" hidden="1" customHeight="1">
      <c r="A439" t="str">
        <v/>
      </c>
      <c r="B439" s="58" t="str">
        <v/>
      </c>
      <c r="C439" s="58" t="str">
        <v/>
      </c>
      <c r="D439" t="str">
        <v/>
      </c>
      <c r="E439" t="str">
        <v/>
      </c>
      <c r="F439" t="str">
        <v/>
      </c>
      <c r="G439" t="str">
        <v/>
      </c>
    </row>
    <row r="440" spans="1:7" ht="15.75" hidden="1" customHeight="1">
      <c r="A440" t="str">
        <v/>
      </c>
      <c r="B440" s="58" t="str">
        <v/>
      </c>
      <c r="C440" s="58" t="str">
        <v/>
      </c>
      <c r="D440" t="str">
        <v/>
      </c>
      <c r="E440" t="str">
        <v/>
      </c>
      <c r="F440" t="str">
        <v/>
      </c>
      <c r="G440" t="str">
        <v/>
      </c>
    </row>
    <row r="441" spans="1:7" ht="15.75" hidden="1" customHeight="1">
      <c r="A441" t="str">
        <v/>
      </c>
      <c r="B441" s="58" t="str">
        <v/>
      </c>
      <c r="C441" s="58" t="str">
        <v/>
      </c>
      <c r="D441" t="str">
        <v/>
      </c>
      <c r="E441" t="str">
        <v/>
      </c>
      <c r="F441" t="str">
        <v/>
      </c>
      <c r="G441" t="str">
        <v/>
      </c>
    </row>
    <row r="442" spans="1:7" ht="15.75" hidden="1" customHeight="1">
      <c r="A442" t="str">
        <v/>
      </c>
      <c r="B442" s="58" t="str">
        <v/>
      </c>
      <c r="C442" s="58" t="str">
        <v/>
      </c>
      <c r="D442" t="str">
        <v/>
      </c>
      <c r="E442" t="str">
        <v/>
      </c>
      <c r="F442" t="str">
        <v/>
      </c>
      <c r="G442" t="str">
        <v/>
      </c>
    </row>
    <row r="443" spans="1:7" ht="15.75" hidden="1" customHeight="1">
      <c r="A443" t="str">
        <v/>
      </c>
      <c r="B443" s="58" t="str">
        <v/>
      </c>
      <c r="C443" s="58" t="str">
        <v/>
      </c>
      <c r="D443" t="str">
        <v/>
      </c>
      <c r="E443" t="str">
        <v/>
      </c>
      <c r="F443" t="str">
        <v/>
      </c>
      <c r="G443" t="str">
        <v/>
      </c>
    </row>
    <row r="444" spans="1:7" ht="15.75" hidden="1" customHeight="1">
      <c r="A444" t="str">
        <v/>
      </c>
      <c r="B444" s="58" t="str">
        <v/>
      </c>
      <c r="C444" s="58" t="str">
        <v/>
      </c>
      <c r="D444" t="str">
        <v/>
      </c>
      <c r="E444" t="str">
        <v/>
      </c>
      <c r="F444" t="str">
        <v/>
      </c>
      <c r="G444" t="str">
        <v/>
      </c>
    </row>
    <row r="445" spans="1:7" ht="15.75" hidden="1" customHeight="1">
      <c r="A445" t="str">
        <v/>
      </c>
      <c r="B445" s="58" t="str">
        <v/>
      </c>
      <c r="C445" s="58" t="str">
        <v/>
      </c>
      <c r="D445" t="str">
        <v/>
      </c>
      <c r="E445" t="str">
        <v/>
      </c>
      <c r="F445" t="str">
        <v/>
      </c>
      <c r="G445" t="str">
        <v/>
      </c>
    </row>
    <row r="446" spans="1:7" ht="15.75" hidden="1" customHeight="1">
      <c r="A446" t="str">
        <v/>
      </c>
      <c r="B446" s="58" t="str">
        <v/>
      </c>
      <c r="C446" s="58" t="str">
        <v/>
      </c>
      <c r="D446" t="str">
        <v/>
      </c>
      <c r="E446" t="str">
        <v/>
      </c>
      <c r="F446" t="str">
        <v/>
      </c>
      <c r="G446" t="str">
        <v/>
      </c>
    </row>
    <row r="447" spans="1:7" ht="15.75" hidden="1" customHeight="1">
      <c r="A447" t="str">
        <v/>
      </c>
      <c r="B447" s="58" t="str">
        <v/>
      </c>
      <c r="C447" s="58" t="str">
        <v/>
      </c>
      <c r="D447" t="str">
        <v/>
      </c>
      <c r="E447" t="str">
        <v/>
      </c>
      <c r="F447" t="str">
        <v/>
      </c>
      <c r="G447" t="str">
        <v/>
      </c>
    </row>
    <row r="448" spans="1:7" ht="15.75" hidden="1" customHeight="1">
      <c r="A448" t="str">
        <v/>
      </c>
      <c r="B448" s="58" t="str">
        <v/>
      </c>
      <c r="C448" s="58" t="str">
        <v/>
      </c>
      <c r="D448" t="str">
        <v/>
      </c>
      <c r="E448" t="str">
        <v/>
      </c>
      <c r="F448" t="str">
        <v/>
      </c>
      <c r="G448" t="str">
        <v/>
      </c>
    </row>
    <row r="449" spans="1:7" ht="15.75" hidden="1" customHeight="1">
      <c r="A449" t="str">
        <v/>
      </c>
      <c r="B449" s="58" t="str">
        <v/>
      </c>
      <c r="C449" s="58" t="str">
        <v/>
      </c>
      <c r="D449" t="str">
        <v/>
      </c>
      <c r="E449" t="str">
        <v/>
      </c>
      <c r="F449" t="str">
        <v/>
      </c>
      <c r="G449" t="str">
        <v/>
      </c>
    </row>
    <row r="450" spans="1:7" ht="15.75" hidden="1" customHeight="1">
      <c r="A450" t="str">
        <v/>
      </c>
      <c r="B450" s="58" t="str">
        <v/>
      </c>
      <c r="C450" s="58" t="str">
        <v/>
      </c>
      <c r="D450" t="str">
        <v/>
      </c>
      <c r="E450" t="str">
        <v/>
      </c>
      <c r="F450" t="str">
        <v/>
      </c>
      <c r="G450" t="str">
        <v/>
      </c>
    </row>
    <row r="451" spans="1:7" ht="15.75" hidden="1" customHeight="1">
      <c r="A451" t="str">
        <v/>
      </c>
      <c r="B451" s="58" t="str">
        <v/>
      </c>
      <c r="C451" s="58" t="str">
        <v/>
      </c>
      <c r="D451" t="str">
        <v/>
      </c>
      <c r="E451" t="str">
        <v/>
      </c>
      <c r="F451" t="str">
        <v/>
      </c>
      <c r="G451" t="str">
        <v/>
      </c>
    </row>
    <row r="452" spans="1:7" ht="15.75" hidden="1" customHeight="1">
      <c r="A452" t="str">
        <v/>
      </c>
      <c r="B452" s="58" t="str">
        <v/>
      </c>
      <c r="C452" s="58" t="str">
        <v/>
      </c>
      <c r="D452" t="str">
        <v/>
      </c>
      <c r="E452" t="str">
        <v/>
      </c>
      <c r="F452" t="str">
        <v/>
      </c>
      <c r="G452" t="str">
        <v/>
      </c>
    </row>
    <row r="453" spans="1:7" ht="15.75" hidden="1" customHeight="1">
      <c r="A453" t="str">
        <v/>
      </c>
      <c r="B453" s="58" t="str">
        <v/>
      </c>
      <c r="C453" s="58" t="str">
        <v/>
      </c>
      <c r="D453" t="str">
        <v/>
      </c>
      <c r="E453" t="str">
        <v/>
      </c>
      <c r="F453" t="str">
        <v/>
      </c>
      <c r="G453" t="str">
        <v/>
      </c>
    </row>
    <row r="454" spans="1:7" ht="15.75" hidden="1" customHeight="1">
      <c r="A454" t="str">
        <v/>
      </c>
      <c r="B454" s="58" t="str">
        <v/>
      </c>
      <c r="C454" s="58" t="str">
        <v/>
      </c>
      <c r="D454" t="str">
        <v/>
      </c>
      <c r="E454" t="str">
        <v/>
      </c>
      <c r="F454" t="str">
        <v/>
      </c>
      <c r="G454" t="str">
        <v/>
      </c>
    </row>
    <row r="455" spans="1:7" ht="15.75" hidden="1" customHeight="1">
      <c r="A455" t="str">
        <v/>
      </c>
      <c r="B455" s="58" t="str">
        <v/>
      </c>
      <c r="C455" s="58" t="str">
        <v/>
      </c>
      <c r="D455" t="str">
        <v/>
      </c>
      <c r="E455" t="str">
        <v/>
      </c>
      <c r="F455" t="str">
        <v/>
      </c>
      <c r="G455" t="str">
        <v/>
      </c>
    </row>
    <row r="456" spans="1:7" ht="15.75" hidden="1" customHeight="1">
      <c r="A456" t="str">
        <v/>
      </c>
      <c r="B456" s="58" t="str">
        <v/>
      </c>
      <c r="C456" s="58" t="str">
        <v/>
      </c>
      <c r="D456" t="str">
        <v/>
      </c>
      <c r="E456" t="str">
        <v/>
      </c>
      <c r="F456" t="str">
        <v/>
      </c>
      <c r="G456" t="str">
        <v/>
      </c>
    </row>
    <row r="457" spans="1:7" ht="15.75" hidden="1" customHeight="1">
      <c r="A457" t="str">
        <v/>
      </c>
      <c r="B457" s="58" t="str">
        <v/>
      </c>
      <c r="C457" s="58" t="str">
        <v/>
      </c>
      <c r="D457" t="str">
        <v/>
      </c>
      <c r="E457" t="str">
        <v/>
      </c>
      <c r="F457" t="str">
        <v/>
      </c>
      <c r="G457" t="str">
        <v/>
      </c>
    </row>
    <row r="458" spans="1:7" ht="15.75" hidden="1" customHeight="1">
      <c r="A458" t="str">
        <v/>
      </c>
      <c r="B458" s="58" t="str">
        <v/>
      </c>
      <c r="C458" s="58" t="str">
        <v/>
      </c>
      <c r="D458" t="str">
        <v/>
      </c>
      <c r="E458" t="str">
        <v/>
      </c>
      <c r="F458" t="str">
        <v/>
      </c>
      <c r="G458" t="str">
        <v/>
      </c>
    </row>
    <row r="459" spans="1:7" ht="15.75" hidden="1" customHeight="1">
      <c r="A459" t="str">
        <v/>
      </c>
      <c r="B459" s="58" t="str">
        <v/>
      </c>
      <c r="C459" s="58" t="str">
        <v/>
      </c>
      <c r="D459" t="str">
        <v/>
      </c>
      <c r="E459" t="str">
        <v/>
      </c>
      <c r="F459" t="str">
        <v/>
      </c>
      <c r="G459" t="str">
        <v/>
      </c>
    </row>
    <row r="460" spans="1:7" ht="15.75" hidden="1" customHeight="1">
      <c r="A460" t="str">
        <v/>
      </c>
      <c r="B460" s="58" t="str">
        <v/>
      </c>
      <c r="C460" s="58" t="str">
        <v/>
      </c>
      <c r="D460" t="str">
        <v/>
      </c>
      <c r="E460" t="str">
        <v/>
      </c>
      <c r="F460" t="str">
        <v/>
      </c>
      <c r="G460" t="str">
        <v/>
      </c>
    </row>
    <row r="461" spans="1:7" ht="15.75" hidden="1" customHeight="1">
      <c r="A461" t="str">
        <v/>
      </c>
      <c r="B461" s="58" t="str">
        <v/>
      </c>
      <c r="C461" s="58" t="str">
        <v/>
      </c>
      <c r="D461" t="str">
        <v/>
      </c>
      <c r="E461" t="str">
        <v/>
      </c>
      <c r="F461" t="str">
        <v/>
      </c>
      <c r="G461" t="str">
        <v/>
      </c>
    </row>
    <row r="462" spans="1:7" ht="15.75" hidden="1" customHeight="1">
      <c r="A462" t="str">
        <v/>
      </c>
      <c r="B462" s="58" t="str">
        <v/>
      </c>
      <c r="C462" s="58" t="str">
        <v/>
      </c>
      <c r="D462" t="str">
        <v/>
      </c>
      <c r="E462" t="str">
        <v/>
      </c>
      <c r="F462" t="str">
        <v/>
      </c>
      <c r="G462" t="str">
        <v/>
      </c>
    </row>
    <row r="463" spans="1:7" ht="15.75" hidden="1" customHeight="1">
      <c r="A463" t="str">
        <v/>
      </c>
      <c r="B463" s="58" t="str">
        <v/>
      </c>
      <c r="C463" s="58" t="str">
        <v/>
      </c>
      <c r="D463" t="str">
        <v/>
      </c>
      <c r="E463" t="str">
        <v/>
      </c>
      <c r="F463" t="str">
        <v/>
      </c>
      <c r="G463" t="str">
        <v/>
      </c>
    </row>
    <row r="464" spans="1:7" ht="15.75" hidden="1" customHeight="1">
      <c r="A464" t="str">
        <v/>
      </c>
      <c r="B464" s="58" t="str">
        <v/>
      </c>
      <c r="C464" s="58" t="str">
        <v/>
      </c>
      <c r="D464" t="str">
        <v/>
      </c>
      <c r="E464" t="str">
        <v/>
      </c>
      <c r="F464" t="str">
        <v/>
      </c>
      <c r="G464" t="str">
        <v/>
      </c>
    </row>
    <row r="465" spans="1:7" ht="15.75" hidden="1" customHeight="1">
      <c r="A465" t="str">
        <v/>
      </c>
      <c r="B465" s="58" t="str">
        <v/>
      </c>
      <c r="C465" s="58" t="str">
        <v/>
      </c>
      <c r="D465" t="str">
        <v/>
      </c>
      <c r="E465" t="str">
        <v/>
      </c>
      <c r="F465" t="str">
        <v/>
      </c>
      <c r="G465" t="str">
        <v/>
      </c>
    </row>
    <row r="466" spans="1:7" ht="15.75" hidden="1" customHeight="1">
      <c r="A466" t="str">
        <v/>
      </c>
      <c r="B466" s="58" t="str">
        <v/>
      </c>
      <c r="C466" s="58" t="str">
        <v/>
      </c>
      <c r="D466" t="str">
        <v/>
      </c>
      <c r="E466" t="str">
        <v/>
      </c>
      <c r="F466" t="str">
        <v/>
      </c>
      <c r="G466" t="str">
        <v/>
      </c>
    </row>
    <row r="467" spans="1:7" ht="15.75" hidden="1" customHeight="1">
      <c r="A467" t="str">
        <v/>
      </c>
      <c r="B467" s="58" t="str">
        <v/>
      </c>
      <c r="C467" s="58" t="str">
        <v/>
      </c>
      <c r="D467" t="str">
        <v/>
      </c>
      <c r="E467" t="str">
        <v/>
      </c>
      <c r="F467" t="str">
        <v/>
      </c>
      <c r="G467" t="str">
        <v/>
      </c>
    </row>
    <row r="468" spans="1:7" ht="15.75" hidden="1" customHeight="1">
      <c r="A468" t="str">
        <v/>
      </c>
      <c r="B468" s="58" t="str">
        <v/>
      </c>
      <c r="C468" s="58" t="str">
        <v/>
      </c>
      <c r="D468" t="str">
        <v/>
      </c>
      <c r="E468" t="str">
        <v/>
      </c>
      <c r="F468" t="str">
        <v/>
      </c>
      <c r="G468" t="str">
        <v/>
      </c>
    </row>
    <row r="469" spans="1:7" ht="15.75" hidden="1" customHeight="1">
      <c r="A469" t="str">
        <v/>
      </c>
      <c r="B469" s="58" t="str">
        <v/>
      </c>
      <c r="C469" s="58" t="str">
        <v/>
      </c>
      <c r="D469" t="str">
        <v/>
      </c>
      <c r="E469" t="str">
        <v/>
      </c>
      <c r="F469" t="str">
        <v/>
      </c>
      <c r="G469" t="str">
        <v/>
      </c>
    </row>
    <row r="470" spans="1:7" ht="15.75" hidden="1" customHeight="1">
      <c r="A470" t="str">
        <v/>
      </c>
      <c r="B470" s="58" t="str">
        <v/>
      </c>
      <c r="C470" s="58" t="str">
        <v/>
      </c>
      <c r="D470" t="str">
        <v/>
      </c>
      <c r="E470" t="str">
        <v/>
      </c>
      <c r="F470" t="str">
        <v/>
      </c>
      <c r="G470" t="str">
        <v/>
      </c>
    </row>
    <row r="471" spans="1:7" ht="15.75" hidden="1" customHeight="1">
      <c r="A471" t="str">
        <v/>
      </c>
      <c r="B471" s="58" t="str">
        <v/>
      </c>
      <c r="C471" s="58" t="str">
        <v/>
      </c>
      <c r="D471" t="str">
        <v/>
      </c>
      <c r="E471" t="str">
        <v/>
      </c>
      <c r="F471" t="str">
        <v/>
      </c>
      <c r="G471" t="str">
        <v/>
      </c>
    </row>
    <row r="472" spans="1:7" ht="15.75" hidden="1" customHeight="1">
      <c r="A472" t="str">
        <v/>
      </c>
      <c r="B472" s="58" t="str">
        <v/>
      </c>
      <c r="C472" s="58" t="str">
        <v/>
      </c>
      <c r="D472" t="str">
        <v/>
      </c>
      <c r="E472" t="str">
        <v/>
      </c>
      <c r="F472" t="str">
        <v/>
      </c>
      <c r="G472" t="str">
        <v/>
      </c>
    </row>
    <row r="473" spans="1:7" ht="15.75" hidden="1" customHeight="1">
      <c r="A473" t="str">
        <v/>
      </c>
      <c r="B473" s="58" t="str">
        <v/>
      </c>
      <c r="C473" s="58" t="str">
        <v/>
      </c>
      <c r="D473" t="str">
        <v/>
      </c>
      <c r="E473" t="str">
        <v/>
      </c>
      <c r="F473" t="str">
        <v/>
      </c>
      <c r="G473" t="str">
        <v/>
      </c>
    </row>
    <row r="474" spans="1:7" ht="15.75" hidden="1" customHeight="1">
      <c r="A474" t="str">
        <v/>
      </c>
      <c r="B474" s="58" t="str">
        <v/>
      </c>
      <c r="C474" s="58" t="str">
        <v/>
      </c>
      <c r="D474" t="str">
        <v/>
      </c>
      <c r="E474" t="str">
        <v/>
      </c>
      <c r="F474" t="str">
        <v/>
      </c>
      <c r="G474" t="str">
        <v/>
      </c>
    </row>
    <row r="475" spans="1:7" ht="15.75" hidden="1" customHeight="1">
      <c r="A475" t="str">
        <v/>
      </c>
      <c r="B475" s="58" t="str">
        <v/>
      </c>
      <c r="C475" s="58" t="str">
        <v/>
      </c>
      <c r="D475" t="str">
        <v/>
      </c>
      <c r="E475" t="str">
        <v/>
      </c>
      <c r="F475" t="str">
        <v/>
      </c>
      <c r="G475" t="str">
        <v/>
      </c>
    </row>
    <row r="476" spans="1:7" ht="15.75" hidden="1" customHeight="1">
      <c r="A476" t="str">
        <v/>
      </c>
      <c r="B476" s="58" t="str">
        <v/>
      </c>
      <c r="C476" s="58" t="str">
        <v/>
      </c>
      <c r="D476" t="str">
        <v/>
      </c>
      <c r="E476" t="str">
        <v/>
      </c>
      <c r="F476" t="str">
        <v/>
      </c>
      <c r="G476" t="str">
        <v/>
      </c>
    </row>
    <row r="477" spans="1:7" ht="15.75" hidden="1" customHeight="1">
      <c r="A477" t="str">
        <v/>
      </c>
      <c r="B477" s="58" t="str">
        <v/>
      </c>
      <c r="C477" s="58" t="str">
        <v/>
      </c>
      <c r="D477" t="str">
        <v/>
      </c>
      <c r="E477" t="str">
        <v/>
      </c>
      <c r="F477" t="str">
        <v/>
      </c>
      <c r="G477" t="str">
        <v/>
      </c>
    </row>
    <row r="478" spans="1:7" ht="15.75" hidden="1" customHeight="1">
      <c r="A478" t="str">
        <v/>
      </c>
      <c r="B478" s="58" t="str">
        <v/>
      </c>
      <c r="C478" s="58" t="str">
        <v/>
      </c>
      <c r="D478" t="str">
        <v/>
      </c>
      <c r="E478" t="str">
        <v/>
      </c>
      <c r="F478" t="str">
        <v/>
      </c>
      <c r="G478" t="str">
        <v/>
      </c>
    </row>
    <row r="479" spans="1:7" ht="15.75" hidden="1" customHeight="1">
      <c r="A479" t="str">
        <v/>
      </c>
      <c r="B479" s="58" t="str">
        <v/>
      </c>
      <c r="C479" s="58" t="str">
        <v/>
      </c>
      <c r="D479" t="str">
        <v/>
      </c>
      <c r="E479" t="str">
        <v/>
      </c>
      <c r="F479" t="str">
        <v/>
      </c>
      <c r="G479" t="str">
        <v/>
      </c>
    </row>
    <row r="480" spans="1:7" ht="15.75" hidden="1" customHeight="1">
      <c r="A480" t="str">
        <v/>
      </c>
      <c r="B480" s="58" t="str">
        <v/>
      </c>
      <c r="C480" s="58" t="str">
        <v/>
      </c>
      <c r="D480" t="str">
        <v/>
      </c>
      <c r="E480" t="str">
        <v/>
      </c>
      <c r="F480" t="str">
        <v/>
      </c>
      <c r="G480" t="str">
        <v/>
      </c>
    </row>
    <row r="481" spans="1:7" ht="15.75" hidden="1" customHeight="1">
      <c r="A481" t="str">
        <v/>
      </c>
      <c r="B481" s="58" t="str">
        <v/>
      </c>
      <c r="C481" s="58" t="str">
        <v/>
      </c>
      <c r="D481" t="str">
        <v/>
      </c>
      <c r="E481" t="str">
        <v/>
      </c>
      <c r="F481" t="str">
        <v/>
      </c>
      <c r="G481" t="str">
        <v/>
      </c>
    </row>
    <row r="482" spans="1:7" ht="15.75" hidden="1" customHeight="1">
      <c r="A482" t="str">
        <v/>
      </c>
      <c r="B482" s="58" t="str">
        <v/>
      </c>
      <c r="C482" s="58" t="str">
        <v/>
      </c>
      <c r="D482" t="str">
        <v/>
      </c>
      <c r="E482" t="str">
        <v/>
      </c>
      <c r="F482" t="str">
        <v/>
      </c>
      <c r="G482" t="str">
        <v/>
      </c>
    </row>
    <row r="483" spans="1:7" ht="15.75" hidden="1" customHeight="1">
      <c r="A483" t="str">
        <v/>
      </c>
      <c r="B483" s="58" t="str">
        <v/>
      </c>
      <c r="C483" s="58" t="str">
        <v/>
      </c>
      <c r="D483" t="str">
        <v/>
      </c>
      <c r="E483" t="str">
        <v/>
      </c>
      <c r="F483" t="str">
        <v/>
      </c>
      <c r="G483" t="str">
        <v/>
      </c>
    </row>
    <row r="484" spans="1:7" ht="15.75" hidden="1" customHeight="1">
      <c r="A484" t="str">
        <v/>
      </c>
      <c r="B484" s="58" t="str">
        <v/>
      </c>
      <c r="C484" s="58" t="str">
        <v/>
      </c>
      <c r="D484" t="str">
        <v/>
      </c>
      <c r="E484" t="str">
        <v/>
      </c>
      <c r="F484" t="str">
        <v/>
      </c>
      <c r="G484" t="str">
        <v/>
      </c>
    </row>
    <row r="485" spans="1:7" ht="15.75" hidden="1" customHeight="1">
      <c r="A485" t="str">
        <v/>
      </c>
      <c r="B485" s="58" t="str">
        <v/>
      </c>
      <c r="C485" s="58" t="str">
        <v/>
      </c>
      <c r="D485" t="str">
        <v/>
      </c>
      <c r="E485" t="str">
        <v/>
      </c>
      <c r="F485" t="str">
        <v/>
      </c>
      <c r="G485" t="str">
        <v/>
      </c>
    </row>
    <row r="486" spans="1:7" ht="15.75" hidden="1" customHeight="1">
      <c r="A486" t="str">
        <v/>
      </c>
      <c r="B486" s="58" t="str">
        <v/>
      </c>
      <c r="C486" s="58" t="str">
        <v/>
      </c>
      <c r="D486" t="str">
        <v/>
      </c>
      <c r="E486" t="str">
        <v/>
      </c>
      <c r="F486" t="str">
        <v/>
      </c>
      <c r="G486" t="str">
        <v/>
      </c>
    </row>
    <row r="487" spans="1:7" ht="15.75" hidden="1" customHeight="1">
      <c r="A487" t="str">
        <v/>
      </c>
      <c r="B487" s="58" t="str">
        <v/>
      </c>
      <c r="C487" s="58" t="str">
        <v/>
      </c>
      <c r="D487" t="str">
        <v/>
      </c>
      <c r="E487" t="str">
        <v/>
      </c>
      <c r="F487" t="str">
        <v/>
      </c>
      <c r="G487" t="str">
        <v/>
      </c>
    </row>
    <row r="488" spans="1:7" ht="15.75" hidden="1" customHeight="1">
      <c r="A488" t="str">
        <v/>
      </c>
      <c r="B488" s="58" t="str">
        <v/>
      </c>
      <c r="C488" s="58" t="str">
        <v/>
      </c>
      <c r="D488" t="str">
        <v/>
      </c>
      <c r="E488" t="str">
        <v/>
      </c>
      <c r="F488" t="str">
        <v/>
      </c>
      <c r="G488" t="str">
        <v/>
      </c>
    </row>
    <row r="489" spans="1:7" ht="15.75" hidden="1" customHeight="1">
      <c r="A489" t="str">
        <v/>
      </c>
      <c r="B489" s="58" t="str">
        <v/>
      </c>
      <c r="C489" s="58" t="str">
        <v/>
      </c>
      <c r="D489" t="str">
        <v/>
      </c>
      <c r="E489" t="str">
        <v/>
      </c>
      <c r="F489" t="str">
        <v/>
      </c>
      <c r="G489" t="str">
        <v/>
      </c>
    </row>
    <row r="490" spans="1:7" ht="15.75" hidden="1" customHeight="1">
      <c r="A490" t="str">
        <v/>
      </c>
      <c r="B490" s="58" t="str">
        <v/>
      </c>
      <c r="C490" s="58" t="str">
        <v/>
      </c>
      <c r="D490" t="str">
        <v/>
      </c>
      <c r="E490" t="str">
        <v/>
      </c>
      <c r="F490" t="str">
        <v/>
      </c>
      <c r="G490" t="str">
        <v/>
      </c>
    </row>
    <row r="491" spans="1:7" ht="15.75" hidden="1" customHeight="1">
      <c r="A491" t="str">
        <v/>
      </c>
      <c r="B491" s="58" t="str">
        <v/>
      </c>
      <c r="C491" s="58" t="str">
        <v/>
      </c>
      <c r="D491" t="str">
        <v/>
      </c>
      <c r="E491" t="str">
        <v/>
      </c>
      <c r="F491" t="str">
        <v/>
      </c>
      <c r="G491" t="str">
        <v/>
      </c>
    </row>
    <row r="492" spans="1:7" ht="15.75" hidden="1" customHeight="1">
      <c r="A492" t="str">
        <v/>
      </c>
      <c r="B492" s="58" t="str">
        <v/>
      </c>
      <c r="C492" s="58" t="str">
        <v/>
      </c>
      <c r="D492" t="str">
        <v/>
      </c>
      <c r="E492" t="str">
        <v/>
      </c>
      <c r="F492" t="str">
        <v/>
      </c>
      <c r="G492" t="str">
        <v/>
      </c>
    </row>
    <row r="493" spans="1:7" ht="15.75" hidden="1" customHeight="1">
      <c r="A493" t="str">
        <v/>
      </c>
      <c r="B493" s="58" t="str">
        <v/>
      </c>
      <c r="C493" s="58" t="str">
        <v/>
      </c>
      <c r="D493" t="str">
        <v/>
      </c>
      <c r="E493" t="str">
        <v/>
      </c>
      <c r="F493" t="str">
        <v/>
      </c>
      <c r="G493" t="str">
        <v/>
      </c>
    </row>
    <row r="494" spans="1:7" ht="15.75" hidden="1" customHeight="1">
      <c r="A494" t="str">
        <v/>
      </c>
      <c r="B494" s="58" t="str">
        <v/>
      </c>
      <c r="C494" s="58" t="str">
        <v/>
      </c>
      <c r="D494" t="str">
        <v/>
      </c>
      <c r="E494" t="str">
        <v/>
      </c>
      <c r="F494" t="str">
        <v/>
      </c>
      <c r="G494" t="str">
        <v/>
      </c>
    </row>
    <row r="495" spans="1:7" ht="15.75" hidden="1" customHeight="1">
      <c r="A495" t="str">
        <v/>
      </c>
      <c r="B495" s="58" t="str">
        <v/>
      </c>
      <c r="C495" s="58" t="str">
        <v/>
      </c>
      <c r="D495" t="str">
        <v/>
      </c>
      <c r="E495" t="str">
        <v/>
      </c>
      <c r="F495" t="str">
        <v/>
      </c>
      <c r="G495" t="str">
        <v/>
      </c>
    </row>
    <row r="496" spans="1:7" ht="15.75" hidden="1" customHeight="1">
      <c r="A496" t="str">
        <v/>
      </c>
      <c r="B496" s="58" t="str">
        <v/>
      </c>
      <c r="C496" s="58" t="str">
        <v/>
      </c>
      <c r="D496" t="str">
        <v/>
      </c>
      <c r="E496" t="str">
        <v/>
      </c>
      <c r="F496" t="str">
        <v/>
      </c>
      <c r="G496" t="str">
        <v/>
      </c>
    </row>
    <row r="497" spans="1:7" ht="15.75" hidden="1" customHeight="1">
      <c r="A497" t="str">
        <v/>
      </c>
      <c r="B497" s="58" t="str">
        <v/>
      </c>
      <c r="C497" s="58" t="str">
        <v/>
      </c>
      <c r="D497" t="str">
        <v/>
      </c>
      <c r="E497" t="str">
        <v/>
      </c>
      <c r="F497" t="str">
        <v/>
      </c>
      <c r="G497" t="str">
        <v/>
      </c>
    </row>
    <row r="498" spans="1:7" ht="15.75" hidden="1" customHeight="1">
      <c r="A498" t="str">
        <v/>
      </c>
      <c r="B498" s="58" t="str">
        <v/>
      </c>
      <c r="C498" s="58" t="str">
        <v/>
      </c>
      <c r="D498" t="str">
        <v/>
      </c>
      <c r="E498" t="str">
        <v/>
      </c>
      <c r="F498" t="str">
        <v/>
      </c>
      <c r="G498" t="str">
        <v/>
      </c>
    </row>
    <row r="499" spans="1:7" ht="15.75" hidden="1" customHeight="1">
      <c r="A499" t="str">
        <v/>
      </c>
      <c r="B499" s="58" t="str">
        <v/>
      </c>
      <c r="C499" s="58" t="str">
        <v/>
      </c>
      <c r="D499" t="str">
        <v/>
      </c>
      <c r="E499" t="str">
        <v/>
      </c>
      <c r="F499" t="str">
        <v/>
      </c>
      <c r="G499" t="str">
        <v/>
      </c>
    </row>
    <row r="500" spans="1:7" ht="15.75" hidden="1" customHeight="1">
      <c r="A500" t="str">
        <v/>
      </c>
      <c r="B500" s="58" t="str">
        <v/>
      </c>
      <c r="C500" s="58" t="str">
        <v/>
      </c>
      <c r="D500" t="str">
        <v/>
      </c>
      <c r="E500" t="str">
        <v/>
      </c>
      <c r="F500" t="str">
        <v/>
      </c>
      <c r="G500" t="str">
        <v/>
      </c>
    </row>
    <row r="501" spans="1:7" ht="15.75" hidden="1" customHeight="1">
      <c r="A501" t="str">
        <v/>
      </c>
      <c r="B501" s="58" t="str">
        <v/>
      </c>
      <c r="C501" s="58" t="str">
        <v/>
      </c>
      <c r="D501" t="str">
        <v/>
      </c>
      <c r="E501" t="str">
        <v/>
      </c>
      <c r="F501" t="str">
        <v/>
      </c>
      <c r="G501" t="str">
        <v/>
      </c>
    </row>
    <row r="502" spans="1:7" ht="15.75" hidden="1" customHeight="1">
      <c r="A502" t="str">
        <v/>
      </c>
      <c r="B502" s="58" t="str">
        <v/>
      </c>
      <c r="C502" s="58"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topLeftCell="A64" workbookViewId="0">
      <selection activeCell="J138" sqref="J138"/>
    </sheetView>
  </sheetViews>
  <sheetFormatPr defaultColWidth="12.5703125" defaultRowHeight="15.75" customHeight="1"/>
  <cols>
    <col min="1" max="1" width="28.7109375" customWidth="1"/>
    <col min="2" max="2" width="17.42578125" style="58" customWidth="1"/>
    <col min="3" max="3" width="22.42578125" style="58"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61" t="s">
        <v>191</v>
      </c>
      <c r="B1" s="161"/>
      <c r="C1" s="161"/>
      <c r="D1" s="161"/>
      <c r="E1" s="161"/>
      <c r="F1" s="161"/>
      <c r="G1" s="161"/>
      <c r="H1" s="161"/>
      <c r="I1" s="161"/>
      <c r="J1" s="161"/>
      <c r="K1" s="161"/>
      <c r="M1" s="86" t="s">
        <v>181</v>
      </c>
      <c r="O1" s="80"/>
    </row>
    <row r="2" spans="1:15" ht="18" customHeight="1">
      <c r="A2" s="162" t="str">
        <f>CONCATENATE('Buyer Contact Info'!L5,'Buyer Contact Info'!M5,'Buyer Contact Info'!N5,'Buyer Contact Info'!O5)</f>
        <v>Place your orders on the right in UNIT by Thursday at 17:00</v>
      </c>
      <c r="B2" s="162"/>
      <c r="C2" s="162"/>
      <c r="D2" s="162"/>
      <c r="E2" s="162"/>
      <c r="F2" s="162"/>
      <c r="G2" s="162"/>
      <c r="H2" s="162"/>
      <c r="I2" s="162"/>
      <c r="J2" s="162"/>
      <c r="K2" s="162"/>
      <c r="M2" s="87" t="str">
        <f>HYPERLINK("mailto:"&amp;O2&amp;"?cc="&amp;O3, "email us here" )</f>
        <v>email us here</v>
      </c>
      <c r="O2" s="81" t="s">
        <v>182</v>
      </c>
    </row>
    <row r="3" spans="1:15" ht="24" customHeight="1">
      <c r="A3" s="71"/>
      <c r="B3" s="71"/>
      <c r="C3" s="71"/>
      <c r="D3" s="71"/>
      <c r="E3" s="71"/>
      <c r="F3" s="71"/>
      <c r="G3" s="71"/>
      <c r="H3" s="71"/>
      <c r="J3" s="73" t="str">
        <f>'TEMPLATE Order Page ADMIN USE'!J3</f>
        <v>Total Due to all Growers: (auto-calc)</v>
      </c>
      <c r="K3" s="74">
        <f>SUMPRODUCT(J6:J283,'GROWERS'' PAGE'!E4:E281)</f>
        <v>100.5</v>
      </c>
      <c r="O3" s="81" t="s">
        <v>183</v>
      </c>
    </row>
    <row r="4" spans="1:15" ht="10.5" customHeight="1">
      <c r="A4" s="79" t="str" cm="1">
        <f t="array" ref="A4:G502">IF('GROWERS'' PAGE'!A2:G500="","",'GROWERS'' PAGE'!A2:G500)</f>
        <v>Weekly Offering - Growers/Producers place produce here by Tuesday midday</v>
      </c>
      <c r="B4" s="56" t="str">
        <v/>
      </c>
      <c r="C4" s="56" t="str">
        <v/>
      </c>
      <c r="D4" s="41" t="str">
        <v/>
      </c>
      <c r="E4" s="41" t="str">
        <v/>
      </c>
      <c r="F4" s="41" t="str">
        <v/>
      </c>
      <c r="G4" s="41" t="str">
        <v/>
      </c>
      <c r="H4" s="47"/>
      <c r="K4" s="47"/>
    </row>
    <row r="5" spans="1:15" ht="36.75" customHeight="1">
      <c r="A5" s="4" t="str">
        <v>Growers</v>
      </c>
      <c r="B5" s="57" t="str">
        <v>Produce Name</v>
      </c>
      <c r="C5" s="57" t="str">
        <v>Additional Info</v>
      </c>
      <c r="D5" s="6" t="str">
        <v>UNIT</v>
      </c>
      <c r="E5" s="78" t="str">
        <v>Price/   UNIT (£)</v>
      </c>
      <c r="F5" s="76" t="str">
        <v>Initial Stock Available in UNIT</v>
      </c>
      <c r="G5" s="77" t="str">
        <v xml:space="preserve">Remaining Stock in UNIT </v>
      </c>
      <c r="H5" s="68" t="s">
        <v>184</v>
      </c>
      <c r="I5" s="75"/>
      <c r="J5" s="72" t="str">
        <f>'TEMPLATE Order Page ADMIN USE'!J5</f>
        <v>ENTER Order Quantity in UNIT:</v>
      </c>
    </row>
    <row r="6" spans="1:15" ht="14.25" hidden="1" customHeight="1">
      <c r="A6" s="8" t="str">
        <v>Blacklands</v>
      </c>
      <c r="B6" s="49" t="str">
        <v/>
      </c>
      <c r="C6" s="49" t="str">
        <v/>
      </c>
      <c r="D6" s="49" t="str">
        <v/>
      </c>
      <c r="E6" s="52" t="str">
        <v/>
      </c>
      <c r="F6" s="9" t="str">
        <v/>
      </c>
      <c r="G6" s="39" t="str">
        <v/>
      </c>
      <c r="H6" s="69" t="e">
        <f>VLOOKUP(A6,'Grower Contact Info'!$B$3:$C$29,4)</f>
        <v>#REF!</v>
      </c>
      <c r="I6" s="12"/>
      <c r="J6" s="11"/>
    </row>
    <row r="7" spans="1:15" ht="14.45" hidden="1">
      <c r="A7" s="8" t="str">
        <v>Blacklands</v>
      </c>
      <c r="B7" s="49" t="str">
        <v/>
      </c>
      <c r="C7" s="49" t="str">
        <v/>
      </c>
      <c r="D7" s="49" t="str">
        <v/>
      </c>
      <c r="E7" s="52" t="str">
        <v/>
      </c>
      <c r="F7" s="9" t="str">
        <v/>
      </c>
      <c r="G7" s="39" t="str">
        <v/>
      </c>
      <c r="H7" s="69" t="e">
        <f>VLOOKUP(A7,'Grower Contact Info'!$B$3:$C$29,4)</f>
        <v>#REF!</v>
      </c>
      <c r="I7" s="12"/>
      <c r="J7" s="11"/>
    </row>
    <row r="8" spans="1:15" ht="14.45" hidden="1">
      <c r="A8" s="8" t="str">
        <v>Blacklands</v>
      </c>
      <c r="B8" s="49" t="str">
        <v/>
      </c>
      <c r="C8" s="49" t="str">
        <v/>
      </c>
      <c r="D8" s="49" t="str">
        <v/>
      </c>
      <c r="E8" s="52" t="str">
        <v/>
      </c>
      <c r="F8" s="9" t="str">
        <v/>
      </c>
      <c r="G8" s="39" t="str">
        <v/>
      </c>
      <c r="H8" s="69" t="e">
        <f>VLOOKUP(A8,'Grower Contact Info'!$B$3:$C$29,4)</f>
        <v>#REF!</v>
      </c>
      <c r="I8" s="12"/>
      <c r="J8" s="11"/>
    </row>
    <row r="9" spans="1:15" ht="14.45" hidden="1">
      <c r="A9" s="8" t="str">
        <v>Blacklands</v>
      </c>
      <c r="B9" s="49" t="str">
        <v/>
      </c>
      <c r="C9" s="49" t="str">
        <v/>
      </c>
      <c r="D9" s="49" t="str">
        <v/>
      </c>
      <c r="E9" s="52" t="str">
        <v/>
      </c>
      <c r="F9" s="9" t="str">
        <v/>
      </c>
      <c r="G9" s="55" t="str">
        <v/>
      </c>
      <c r="H9" s="69" t="e">
        <f>VLOOKUP(A9,'Grower Contact Info'!$B$3:$C$29,4)</f>
        <v>#REF!</v>
      </c>
      <c r="I9" s="12"/>
      <c r="J9" s="11"/>
    </row>
    <row r="10" spans="1:15" ht="14.45" hidden="1">
      <c r="A10" s="8" t="str">
        <v>Blacklands</v>
      </c>
      <c r="B10" s="49" t="str">
        <v/>
      </c>
      <c r="C10" s="49" t="str">
        <v/>
      </c>
      <c r="D10" s="49" t="str">
        <v/>
      </c>
      <c r="E10" s="52" t="str">
        <v/>
      </c>
      <c r="F10" s="9" t="str">
        <v/>
      </c>
      <c r="G10" s="39" t="str">
        <v/>
      </c>
      <c r="H10" s="69" t="e">
        <f>VLOOKUP(A10,'Grower Contact Info'!$B$3:$C$29,4)</f>
        <v>#REF!</v>
      </c>
      <c r="I10" s="12"/>
      <c r="J10" s="11"/>
    </row>
    <row r="11" spans="1:15" ht="14.45" hidden="1">
      <c r="A11" s="8" t="str">
        <v>Blacklands</v>
      </c>
      <c r="B11" s="49" t="str">
        <v/>
      </c>
      <c r="C11" s="49" t="str">
        <v/>
      </c>
      <c r="D11" s="49" t="str">
        <v/>
      </c>
      <c r="E11" s="52" t="str">
        <v/>
      </c>
      <c r="F11" s="9" t="str">
        <v/>
      </c>
      <c r="G11" s="39" t="str">
        <v/>
      </c>
      <c r="H11" s="69" t="e">
        <f>VLOOKUP(A11,'Grower Contact Info'!$B$3:$C$29,4)</f>
        <v>#REF!</v>
      </c>
      <c r="I11" s="12"/>
      <c r="J11" s="11"/>
    </row>
    <row r="12" spans="1:15" ht="14.45" hidden="1">
      <c r="A12" s="8" t="str">
        <v>Blacklands</v>
      </c>
      <c r="B12" s="49" t="str">
        <v/>
      </c>
      <c r="C12" s="49" t="str">
        <v/>
      </c>
      <c r="D12" s="49" t="str">
        <v/>
      </c>
      <c r="E12" s="52" t="str">
        <v/>
      </c>
      <c r="F12" s="9" t="str">
        <v/>
      </c>
      <c r="G12" s="39" t="str">
        <v/>
      </c>
      <c r="H12" s="69" t="e">
        <f>VLOOKUP(A12,'Grower Contact Info'!$B$3:$C$29,4)</f>
        <v>#REF!</v>
      </c>
      <c r="I12" s="12"/>
      <c r="J12" s="11"/>
    </row>
    <row r="13" spans="1:15" ht="14.45" hidden="1">
      <c r="A13" s="8" t="str">
        <v>Blacklands</v>
      </c>
      <c r="B13" s="49" t="str">
        <v/>
      </c>
      <c r="C13" s="49" t="str">
        <v/>
      </c>
      <c r="D13" s="49" t="str">
        <v/>
      </c>
      <c r="E13" s="52" t="str">
        <v/>
      </c>
      <c r="F13" s="9" t="str">
        <v/>
      </c>
      <c r="G13" s="39" t="str">
        <v/>
      </c>
      <c r="H13" s="69" t="e">
        <f>VLOOKUP(A13,'Grower Contact Info'!$B$3:$C$29,4)</f>
        <v>#REF!</v>
      </c>
      <c r="I13" s="12"/>
      <c r="J13" s="11"/>
    </row>
    <row r="14" spans="1:15" ht="14.45" hidden="1">
      <c r="A14" s="8" t="str">
        <v>Blacklands</v>
      </c>
      <c r="B14" s="49" t="str">
        <v/>
      </c>
      <c r="C14" s="49" t="str">
        <v/>
      </c>
      <c r="D14" s="49" t="str">
        <v/>
      </c>
      <c r="E14" s="52" t="str">
        <v/>
      </c>
      <c r="F14" s="9" t="str">
        <v/>
      </c>
      <c r="G14" s="39" t="str">
        <v/>
      </c>
      <c r="H14" s="69" t="e">
        <f>VLOOKUP(A14,'Grower Contact Info'!$B$3:$C$29,4)</f>
        <v>#REF!</v>
      </c>
      <c r="I14" s="12"/>
      <c r="J14" s="11"/>
    </row>
    <row r="15" spans="1:15" ht="14.45" hidden="1">
      <c r="A15" s="8" t="str">
        <v>Blacklands</v>
      </c>
      <c r="B15" s="49" t="str">
        <v/>
      </c>
      <c r="C15" s="49" t="str">
        <v/>
      </c>
      <c r="D15" s="49" t="str">
        <v/>
      </c>
      <c r="E15" s="52" t="str">
        <v/>
      </c>
      <c r="F15" s="9" t="str">
        <v/>
      </c>
      <c r="G15" s="39" t="str">
        <v/>
      </c>
      <c r="H15" s="69" t="e">
        <f>VLOOKUP(A15,'Grower Contact Info'!$B$3:$C$29,4)</f>
        <v>#REF!</v>
      </c>
      <c r="I15" s="12"/>
      <c r="J15" s="11"/>
    </row>
    <row r="16" spans="1:15" ht="14.45" hidden="1">
      <c r="A16" s="8" t="str">
        <v>Blacklands</v>
      </c>
      <c r="B16" s="49" t="str">
        <v/>
      </c>
      <c r="C16" s="49" t="str">
        <v/>
      </c>
      <c r="D16" s="49" t="str">
        <v/>
      </c>
      <c r="E16" s="52" t="str">
        <v/>
      </c>
      <c r="F16" s="9" t="str">
        <v/>
      </c>
      <c r="G16" s="39" t="str">
        <v/>
      </c>
      <c r="H16" s="69" t="e">
        <f>VLOOKUP(A16,'Grower Contact Info'!$B$3:$C$29,4)</f>
        <v>#REF!</v>
      </c>
      <c r="I16" s="12"/>
      <c r="J16" s="11"/>
    </row>
    <row r="17" spans="1:10" ht="14.45" hidden="1">
      <c r="A17" s="8" t="str">
        <v>Blacklands</v>
      </c>
      <c r="B17" s="49" t="str">
        <v/>
      </c>
      <c r="C17" s="49" t="str">
        <v/>
      </c>
      <c r="D17" s="49" t="str">
        <v/>
      </c>
      <c r="E17" s="52" t="str">
        <v/>
      </c>
      <c r="F17" s="9" t="str">
        <v/>
      </c>
      <c r="G17" s="39" t="str">
        <v/>
      </c>
      <c r="H17" s="69" t="e">
        <f>VLOOKUP(A17,'Grower Contact Info'!$B$3:$C$29,4)</f>
        <v>#REF!</v>
      </c>
      <c r="I17" s="12"/>
      <c r="J17" s="13"/>
    </row>
    <row r="18" spans="1:10" ht="14.45" hidden="1">
      <c r="A18" s="8" t="str">
        <v>Blacklands</v>
      </c>
      <c r="B18" s="49" t="str">
        <v/>
      </c>
      <c r="C18" s="49" t="str">
        <v/>
      </c>
      <c r="D18" s="49" t="str">
        <v/>
      </c>
      <c r="E18" s="52" t="str">
        <v/>
      </c>
      <c r="F18" s="9" t="str">
        <v/>
      </c>
      <c r="G18" s="39" t="str">
        <v/>
      </c>
      <c r="H18" s="69" t="e">
        <f>VLOOKUP(A18,'Grower Contact Info'!$B$3:$C$29,4)</f>
        <v>#REF!</v>
      </c>
      <c r="I18" s="12"/>
      <c r="J18" s="13"/>
    </row>
    <row r="19" spans="1:10" ht="14.45" hidden="1">
      <c r="A19" s="8" t="str">
        <v>Blacklands</v>
      </c>
      <c r="B19" s="49" t="str">
        <v/>
      </c>
      <c r="C19" s="49" t="str">
        <v/>
      </c>
      <c r="D19" s="49" t="str">
        <v/>
      </c>
      <c r="E19" s="52" t="str">
        <v/>
      </c>
      <c r="F19" s="9" t="str">
        <v/>
      </c>
      <c r="G19" s="39" t="str">
        <v/>
      </c>
      <c r="H19" s="69" t="e">
        <f>VLOOKUP(A19,'Grower Contact Info'!$B$3:$C$29,4)</f>
        <v>#REF!</v>
      </c>
      <c r="I19" s="12"/>
      <c r="J19" s="13"/>
    </row>
    <row r="20" spans="1:10" ht="14.45" hidden="1">
      <c r="A20" s="8" t="str">
        <v>Blacklands</v>
      </c>
      <c r="B20" s="49" t="str">
        <v/>
      </c>
      <c r="C20" s="49" t="str">
        <v/>
      </c>
      <c r="D20" s="49" t="str">
        <v/>
      </c>
      <c r="E20" s="52" t="str">
        <v/>
      </c>
      <c r="F20" s="9" t="str">
        <v/>
      </c>
      <c r="G20" s="39" t="str">
        <v/>
      </c>
      <c r="H20" s="69" t="e">
        <f>VLOOKUP(A20,'Grower Contact Info'!$B$3:$C$29,4)</f>
        <v>#REF!</v>
      </c>
      <c r="I20" s="12"/>
      <c r="J20" s="13"/>
    </row>
    <row r="21" spans="1:10" ht="14.45" hidden="1">
      <c r="A21" s="8" t="str">
        <v>Blacklands</v>
      </c>
      <c r="B21" s="49" t="str">
        <v/>
      </c>
      <c r="C21" s="49" t="str">
        <v/>
      </c>
      <c r="D21" s="49" t="str">
        <v/>
      </c>
      <c r="E21" s="52" t="str">
        <v/>
      </c>
      <c r="F21" s="9" t="str">
        <v/>
      </c>
      <c r="G21" s="39" t="str">
        <v/>
      </c>
      <c r="H21" s="69" t="e">
        <f>VLOOKUP(A21,'Grower Contact Info'!$B$3:$C$29,4)</f>
        <v>#REF!</v>
      </c>
      <c r="I21" s="12"/>
      <c r="J21" s="13"/>
    </row>
    <row r="22" spans="1:10" ht="14.45" hidden="1">
      <c r="A22" s="8" t="str">
        <v>Blacklands</v>
      </c>
      <c r="B22" s="49" t="str">
        <v/>
      </c>
      <c r="C22" s="49" t="str">
        <v/>
      </c>
      <c r="D22" s="49" t="str">
        <v/>
      </c>
      <c r="E22" s="52" t="str">
        <v/>
      </c>
      <c r="F22" s="9" t="str">
        <v/>
      </c>
      <c r="G22" s="39" t="str">
        <v/>
      </c>
      <c r="H22" s="69" t="e">
        <f>VLOOKUP(A22,'Grower Contact Info'!$B$3:$C$29,4)</f>
        <v>#REF!</v>
      </c>
      <c r="I22" s="12"/>
      <c r="J22" s="13"/>
    </row>
    <row r="23" spans="1:10" ht="14.45" hidden="1">
      <c r="A23" s="8" t="str">
        <v>Blacklands</v>
      </c>
      <c r="B23" s="49" t="str">
        <v/>
      </c>
      <c r="C23" s="49" t="str">
        <v/>
      </c>
      <c r="D23" s="49" t="str">
        <v/>
      </c>
      <c r="E23" s="52" t="str">
        <v/>
      </c>
      <c r="F23" s="9" t="str">
        <v/>
      </c>
      <c r="G23" s="39" t="str">
        <v/>
      </c>
      <c r="H23" s="69" t="e">
        <f>VLOOKUP(A23,'Grower Contact Info'!$B$3:$C$29,4)</f>
        <v>#REF!</v>
      </c>
      <c r="I23" s="12"/>
      <c r="J23" s="13"/>
    </row>
    <row r="24" spans="1:10" ht="14.45" hidden="1">
      <c r="A24" s="8" t="str">
        <v>Blacklands</v>
      </c>
      <c r="B24" s="49" t="str">
        <v/>
      </c>
      <c r="C24" s="49" t="str">
        <v/>
      </c>
      <c r="D24" s="49" t="str">
        <v/>
      </c>
      <c r="E24" s="52" t="str">
        <v/>
      </c>
      <c r="F24" s="9" t="str">
        <v/>
      </c>
      <c r="G24" s="39" t="str">
        <v/>
      </c>
      <c r="H24" s="69" t="e">
        <f>VLOOKUP(A24,'Grower Contact Info'!$B$3:$C$29,4)</f>
        <v>#REF!</v>
      </c>
      <c r="I24" s="12"/>
      <c r="J24" s="13"/>
    </row>
    <row r="25" spans="1:10" ht="14.45" hidden="1">
      <c r="A25" s="8" t="str">
        <v>Blacklands</v>
      </c>
      <c r="B25" s="49" t="str">
        <v/>
      </c>
      <c r="C25" s="49" t="str">
        <v/>
      </c>
      <c r="D25" s="49" t="str">
        <v/>
      </c>
      <c r="E25" s="52" t="str">
        <v/>
      </c>
      <c r="F25" s="9" t="str">
        <v/>
      </c>
      <c r="G25" s="39" t="str">
        <v/>
      </c>
      <c r="H25" s="69" t="e">
        <f>VLOOKUP(A25,'Grower Contact Info'!$B$3:$C$29,4)</f>
        <v>#REF!</v>
      </c>
      <c r="I25" s="12"/>
      <c r="J25" s="13"/>
    </row>
    <row r="26" spans="1:10" ht="14.45" hidden="1">
      <c r="A26" s="8" t="str">
        <v>Blacklands</v>
      </c>
      <c r="B26" s="49" t="str">
        <v/>
      </c>
      <c r="C26" s="49" t="str">
        <v/>
      </c>
      <c r="D26" s="49" t="str">
        <v/>
      </c>
      <c r="E26" s="52" t="str">
        <v/>
      </c>
      <c r="F26" s="9" t="str">
        <v/>
      </c>
      <c r="G26" s="39" t="str">
        <v/>
      </c>
      <c r="H26" s="69" t="e">
        <f>VLOOKUP(A26,'Grower Contact Info'!$B$3:$C$29,4)</f>
        <v>#REF!</v>
      </c>
      <c r="I26" s="12"/>
      <c r="J26" s="13"/>
    </row>
    <row r="27" spans="1:10" ht="14.45" hidden="1">
      <c r="A27" s="8" t="str">
        <v>Blacklands</v>
      </c>
      <c r="B27" s="49" t="str">
        <v/>
      </c>
      <c r="C27" s="49" t="str">
        <v/>
      </c>
      <c r="D27" s="49" t="str">
        <v/>
      </c>
      <c r="E27" s="52" t="str">
        <v/>
      </c>
      <c r="F27" s="9" t="str">
        <v/>
      </c>
      <c r="G27" s="39" t="str">
        <v/>
      </c>
      <c r="H27" s="69" t="e">
        <f>VLOOKUP(A27,'Grower Contact Info'!$B$3:$C$29,4)</f>
        <v>#REF!</v>
      </c>
      <c r="I27" s="12"/>
      <c r="J27" s="13"/>
    </row>
    <row r="28" spans="1:10" ht="14.45" hidden="1">
      <c r="A28" s="8" t="str">
        <v>Blacklands</v>
      </c>
      <c r="B28" s="49" t="str">
        <v/>
      </c>
      <c r="C28" s="49" t="str">
        <v/>
      </c>
      <c r="D28" s="49" t="str">
        <v/>
      </c>
      <c r="E28" s="52" t="str">
        <v/>
      </c>
      <c r="F28" s="9" t="str">
        <v/>
      </c>
      <c r="G28" s="39" t="str">
        <v/>
      </c>
      <c r="H28" s="69" t="e">
        <f>VLOOKUP(A28,'Grower Contact Info'!$B$3:$C$29,4)</f>
        <v>#REF!</v>
      </c>
      <c r="I28" s="12"/>
      <c r="J28" s="13"/>
    </row>
    <row r="29" spans="1:10" ht="14.45" hidden="1">
      <c r="A29" s="8" t="str">
        <v>Blacklands</v>
      </c>
      <c r="B29" s="49" t="str">
        <v/>
      </c>
      <c r="C29" s="49" t="str">
        <v/>
      </c>
      <c r="D29" s="49" t="str">
        <v/>
      </c>
      <c r="E29" s="52" t="str">
        <v/>
      </c>
      <c r="F29" s="9" t="str">
        <v/>
      </c>
      <c r="G29" s="39" t="str">
        <v/>
      </c>
      <c r="H29" s="69" t="e">
        <f>VLOOKUP(A29,'Grower Contact Info'!$B$3:$C$29,4)</f>
        <v>#REF!</v>
      </c>
      <c r="I29" s="12"/>
      <c r="J29" s="13"/>
    </row>
    <row r="30" spans="1:10" ht="14.45" hidden="1">
      <c r="A30" s="8" t="str">
        <v>Blacklands</v>
      </c>
      <c r="B30" s="49" t="str">
        <v/>
      </c>
      <c r="C30" s="49" t="str">
        <v/>
      </c>
      <c r="D30" s="49" t="str">
        <v/>
      </c>
      <c r="E30" s="52" t="str">
        <v/>
      </c>
      <c r="F30" s="9" t="str">
        <v/>
      </c>
      <c r="G30" s="39" t="str">
        <v/>
      </c>
      <c r="H30" s="69" t="e">
        <f>VLOOKUP(A30,'Grower Contact Info'!$B$3:$C$29,4)</f>
        <v>#REF!</v>
      </c>
      <c r="I30" s="12"/>
      <c r="J30" s="13"/>
    </row>
    <row r="31" spans="1:10" ht="14.45" hidden="1">
      <c r="A31" s="8" t="str">
        <v>Worthy Earth at Bletchingdon</v>
      </c>
      <c r="B31" s="49" t="str">
        <v/>
      </c>
      <c r="C31" s="49" t="str">
        <v/>
      </c>
      <c r="D31" s="49" t="str">
        <v/>
      </c>
      <c r="E31" s="52" t="str">
        <v/>
      </c>
      <c r="F31" s="9" t="str">
        <v/>
      </c>
      <c r="G31" s="39" t="str">
        <v/>
      </c>
      <c r="H31" s="69" t="e">
        <f>VLOOKUP(A31,'Grower Contact Info'!$B$3:$C$29,4)</f>
        <v>#REF!</v>
      </c>
      <c r="I31" s="12"/>
      <c r="J31" s="13"/>
    </row>
    <row r="32" spans="1:10" ht="14.45" hidden="1">
      <c r="A32" s="8" t="str">
        <v>Worthy Earth at Bletchingdon</v>
      </c>
      <c r="B32" s="49" t="str">
        <v/>
      </c>
      <c r="C32" s="49" t="str">
        <v/>
      </c>
      <c r="D32" s="49" t="str">
        <v/>
      </c>
      <c r="E32" s="52" t="str">
        <v/>
      </c>
      <c r="F32" s="9" t="str">
        <v/>
      </c>
      <c r="G32" s="39" t="str">
        <v/>
      </c>
      <c r="H32" s="69" t="e">
        <f>VLOOKUP(A32,'Grower Contact Info'!$B$3:$C$29,4)</f>
        <v>#REF!</v>
      </c>
      <c r="I32" s="12"/>
      <c r="J32" s="13"/>
    </row>
    <row r="33" spans="1:10" ht="14.45" hidden="1">
      <c r="A33" s="8" t="str">
        <v>Worthy Earth at Bletchingdon</v>
      </c>
      <c r="B33" s="49" t="str">
        <v/>
      </c>
      <c r="C33" s="49" t="str">
        <v/>
      </c>
      <c r="D33" s="49" t="str">
        <v/>
      </c>
      <c r="E33" s="52" t="str">
        <v/>
      </c>
      <c r="F33" s="9" t="str">
        <v/>
      </c>
      <c r="G33" s="39" t="str">
        <v/>
      </c>
      <c r="H33" s="69" t="e">
        <f>VLOOKUP(A33,'Grower Contact Info'!$B$3:$C$29,4)</f>
        <v>#REF!</v>
      </c>
      <c r="I33" s="12"/>
      <c r="J33" s="11"/>
    </row>
    <row r="34" spans="1:10" ht="14.45" hidden="1">
      <c r="A34" s="8" t="str">
        <v>Worthy Earth at Bletchingdon</v>
      </c>
      <c r="B34" s="49" t="str">
        <v/>
      </c>
      <c r="C34" s="49" t="str">
        <v/>
      </c>
      <c r="D34" s="49" t="str">
        <v/>
      </c>
      <c r="E34" s="52" t="str">
        <v/>
      </c>
      <c r="F34" s="9" t="str">
        <v/>
      </c>
      <c r="G34" s="39" t="str">
        <v/>
      </c>
      <c r="H34" s="69" t="e">
        <f>VLOOKUP(A34,'Grower Contact Info'!$B$3:$C$29,4)</f>
        <v>#REF!</v>
      </c>
      <c r="I34" s="12"/>
      <c r="J34" s="13"/>
    </row>
    <row r="35" spans="1:10" ht="14.45" hidden="1">
      <c r="A35" s="8" t="str">
        <v>Worthy Earth at Bletchingdon</v>
      </c>
      <c r="B35" s="49" t="str">
        <v/>
      </c>
      <c r="C35" s="49" t="str">
        <v/>
      </c>
      <c r="D35" s="49" t="str">
        <v/>
      </c>
      <c r="E35" s="52" t="str">
        <v/>
      </c>
      <c r="F35" s="9" t="str">
        <v/>
      </c>
      <c r="G35" s="39" t="str">
        <v/>
      </c>
      <c r="H35" s="69" t="e">
        <f>VLOOKUP(A35,'Grower Contact Info'!$B$3:$C$29,4)</f>
        <v>#REF!</v>
      </c>
      <c r="I35" s="12"/>
      <c r="J35" s="13"/>
    </row>
    <row r="36" spans="1:10" ht="14.45" hidden="1">
      <c r="A36" s="8" t="str">
        <v>Worthy Earth at Bletchingdon</v>
      </c>
      <c r="B36" s="49" t="str">
        <v/>
      </c>
      <c r="C36" s="49" t="str">
        <v/>
      </c>
      <c r="D36" s="49" t="str">
        <v/>
      </c>
      <c r="E36" s="52" t="str">
        <v/>
      </c>
      <c r="F36" s="9" t="str">
        <v/>
      </c>
      <c r="G36" s="39" t="str">
        <v/>
      </c>
      <c r="H36" s="69" t="e">
        <f>VLOOKUP(A36,'Grower Contact Info'!$B$3:$C$29,4)</f>
        <v>#REF!</v>
      </c>
      <c r="J36" s="13"/>
    </row>
    <row r="37" spans="1:10" ht="14.45" hidden="1">
      <c r="A37" s="8" t="str">
        <v>Worthy Earth at Bletchingdon</v>
      </c>
      <c r="B37" s="49" t="str">
        <v/>
      </c>
      <c r="C37" s="49" t="str">
        <v/>
      </c>
      <c r="D37" s="49" t="str">
        <v/>
      </c>
      <c r="E37" s="52" t="str">
        <v/>
      </c>
      <c r="F37" s="9" t="str">
        <v/>
      </c>
      <c r="G37" s="39" t="str">
        <v/>
      </c>
      <c r="H37" s="69" t="e">
        <f>VLOOKUP(A37,'Grower Contact Info'!$B$3:$C$29,4)</f>
        <v>#REF!</v>
      </c>
      <c r="J37" s="13"/>
    </row>
    <row r="38" spans="1:10" ht="14.45" hidden="1">
      <c r="A38" s="8" t="str">
        <v>Worthy Earth at Bletchingdon</v>
      </c>
      <c r="B38" s="49" t="str">
        <v/>
      </c>
      <c r="C38" s="49" t="str">
        <v/>
      </c>
      <c r="D38" s="49" t="str">
        <v/>
      </c>
      <c r="E38" s="52" t="str">
        <v/>
      </c>
      <c r="F38" s="9" t="str">
        <v/>
      </c>
      <c r="G38" s="39" t="str">
        <v/>
      </c>
      <c r="H38" s="69" t="e">
        <f>VLOOKUP(A38,'Grower Contact Info'!$B$3:$C$29,4)</f>
        <v>#REF!</v>
      </c>
      <c r="J38" s="13"/>
    </row>
    <row r="39" spans="1:10" ht="14.45" hidden="1">
      <c r="A39" s="8" t="str">
        <v>Worthy Earth at Bletchingdon</v>
      </c>
      <c r="B39" s="49" t="str">
        <v/>
      </c>
      <c r="C39" s="49" t="str">
        <v/>
      </c>
      <c r="D39" s="49" t="str">
        <v/>
      </c>
      <c r="E39" s="52" t="str">
        <v/>
      </c>
      <c r="F39" s="9" t="str">
        <v/>
      </c>
      <c r="G39" s="39" t="str">
        <v/>
      </c>
      <c r="H39" s="69" t="e">
        <f>VLOOKUP(A39,'Grower Contact Info'!$B$3:$C$29,4)</f>
        <v>#REF!</v>
      </c>
      <c r="J39" s="13"/>
    </row>
    <row r="40" spans="1:10" ht="14.45" hidden="1">
      <c r="A40" s="8" t="str">
        <v>Worthy Earth at Bletchingdon</v>
      </c>
      <c r="B40" s="49" t="str">
        <v/>
      </c>
      <c r="C40" s="49" t="str">
        <v/>
      </c>
      <c r="D40" s="49" t="str">
        <v/>
      </c>
      <c r="E40" s="52" t="str">
        <v/>
      </c>
      <c r="F40" s="9" t="str">
        <v/>
      </c>
      <c r="G40" s="39" t="str">
        <v/>
      </c>
      <c r="H40" s="69" t="e">
        <f>VLOOKUP(A40,'Grower Contact Info'!$B$3:$C$29,4)</f>
        <v>#REF!</v>
      </c>
      <c r="J40" s="13"/>
    </row>
    <row r="41" spans="1:10" ht="14.45" hidden="1">
      <c r="A41" s="8" t="str">
        <v>Worthy Earth at Bletchingdon</v>
      </c>
      <c r="B41" s="49" t="str">
        <v/>
      </c>
      <c r="C41" s="49" t="str">
        <v/>
      </c>
      <c r="D41" s="49" t="str">
        <v/>
      </c>
      <c r="E41" s="52" t="str">
        <v/>
      </c>
      <c r="F41" s="9" t="str">
        <v/>
      </c>
      <c r="G41" s="39" t="str">
        <v/>
      </c>
      <c r="H41" s="69" t="e">
        <f>VLOOKUP(A41,'Grower Contact Info'!$B$3:$C$29,4)</f>
        <v>#REF!</v>
      </c>
      <c r="J41" s="13"/>
    </row>
    <row r="42" spans="1:10" ht="14.45" hidden="1">
      <c r="A42" s="14" t="str">
        <v>Worthy Earth at Bletchingdon</v>
      </c>
      <c r="B42" s="50" t="str">
        <v/>
      </c>
      <c r="C42" s="50" t="str">
        <v/>
      </c>
      <c r="D42" s="50" t="str">
        <v/>
      </c>
      <c r="E42" s="53" t="str">
        <v/>
      </c>
      <c r="F42" s="9" t="str">
        <v/>
      </c>
      <c r="G42" s="39" t="str">
        <v/>
      </c>
      <c r="H42" s="69" t="e">
        <f>VLOOKUP(A42,'Grower Contact Info'!$B$3:$C$29,4)</f>
        <v>#REF!</v>
      </c>
      <c r="J42" s="13"/>
    </row>
    <row r="43" spans="1:10" ht="14.45" hidden="1">
      <c r="A43" s="16" t="str">
        <v>Worthy Earth at Bletchingdon</v>
      </c>
      <c r="B43" s="51" t="str">
        <v/>
      </c>
      <c r="C43" s="51" t="str">
        <v/>
      </c>
      <c r="D43" s="51" t="str">
        <v/>
      </c>
      <c r="E43" s="54" t="str">
        <v/>
      </c>
      <c r="F43" s="9" t="str">
        <v/>
      </c>
      <c r="G43" s="39" t="str">
        <v/>
      </c>
      <c r="H43" s="69" t="e">
        <f>VLOOKUP(A43,'Grower Contact Info'!$B$3:$C$29,4)</f>
        <v>#REF!</v>
      </c>
      <c r="J43" s="13"/>
    </row>
    <row r="44" spans="1:10" ht="14.45" hidden="1">
      <c r="A44" s="16" t="str">
        <v>Worthy Earth at Bletchingdon</v>
      </c>
      <c r="B44" s="51" t="str">
        <v/>
      </c>
      <c r="C44" s="51" t="str">
        <v/>
      </c>
      <c r="D44" s="51" t="str">
        <v/>
      </c>
      <c r="E44" s="54" t="str">
        <v/>
      </c>
      <c r="F44" s="9" t="str">
        <v/>
      </c>
      <c r="G44" s="39" t="str">
        <v/>
      </c>
      <c r="H44" s="69" t="e">
        <f>VLOOKUP(A44,'Grower Contact Info'!$B$3:$C$29,4)</f>
        <v>#REF!</v>
      </c>
      <c r="J44" s="13"/>
    </row>
    <row r="45" spans="1:10" ht="14.45" hidden="1">
      <c r="A45" s="16" t="str">
        <v>Worthy Earth at Bletchingdon</v>
      </c>
      <c r="B45" s="51" t="str">
        <v/>
      </c>
      <c r="C45" s="51" t="str">
        <v/>
      </c>
      <c r="D45" s="51" t="str">
        <v/>
      </c>
      <c r="E45" s="54" t="str">
        <v/>
      </c>
      <c r="F45" s="9" t="str">
        <v/>
      </c>
      <c r="G45" s="39" t="str">
        <v/>
      </c>
      <c r="H45" s="69" t="e">
        <f>VLOOKUP(A45,'Grower Contact Info'!$B$3:$C$29,4)</f>
        <v>#REF!</v>
      </c>
      <c r="J45" s="13"/>
    </row>
    <row r="46" spans="1:10" ht="14.45" hidden="1">
      <c r="A46" s="16" t="str">
        <v>Worthy Earth at Bletchingdon</v>
      </c>
      <c r="B46" s="51" t="str">
        <v/>
      </c>
      <c r="C46" s="51" t="str">
        <v/>
      </c>
      <c r="D46" s="51" t="str">
        <v/>
      </c>
      <c r="E46" s="54" t="str">
        <v/>
      </c>
      <c r="F46" s="9" t="str">
        <v/>
      </c>
      <c r="G46" s="39" t="str">
        <v/>
      </c>
      <c r="H46" s="69" t="e">
        <f>VLOOKUP(A46,'Grower Contact Info'!$B$3:$C$29,4)</f>
        <v>#REF!</v>
      </c>
      <c r="J46" s="13"/>
    </row>
    <row r="47" spans="1:10" ht="14.45" hidden="1">
      <c r="A47" s="16" t="str">
        <v>Worthy Earth at Bletchingdon</v>
      </c>
      <c r="B47" s="51" t="str">
        <v/>
      </c>
      <c r="C47" s="51" t="str">
        <v/>
      </c>
      <c r="D47" s="51" t="str">
        <v/>
      </c>
      <c r="E47" s="54" t="str">
        <v/>
      </c>
      <c r="F47" s="9" t="str">
        <v/>
      </c>
      <c r="G47" s="39" t="str">
        <v/>
      </c>
      <c r="H47" s="69" t="e">
        <f>VLOOKUP(A47,'Grower Contact Info'!$B$3:$C$29,4)</f>
        <v>#REF!</v>
      </c>
      <c r="J47" s="13"/>
    </row>
    <row r="48" spans="1:10" ht="14.45" hidden="1">
      <c r="A48" s="8" t="str">
        <v>Worthy Earth at Bletchingdon</v>
      </c>
      <c r="B48" s="49" t="str">
        <v/>
      </c>
      <c r="C48" s="49" t="str">
        <v/>
      </c>
      <c r="D48" s="49" t="str">
        <v/>
      </c>
      <c r="E48" s="52" t="str">
        <v/>
      </c>
      <c r="F48" s="9" t="str">
        <v/>
      </c>
      <c r="G48" s="39" t="str">
        <v/>
      </c>
      <c r="H48" s="69" t="e">
        <f>VLOOKUP(A48,'Grower Contact Info'!$B$3:$C$29,4)</f>
        <v>#REF!</v>
      </c>
      <c r="J48" s="13"/>
    </row>
    <row r="49" spans="1:10" ht="14.45" hidden="1">
      <c r="A49" s="8" t="str">
        <v>Worthy Earth at Bletchingdon</v>
      </c>
      <c r="B49" s="49" t="str">
        <v/>
      </c>
      <c r="C49" s="49" t="str">
        <v/>
      </c>
      <c r="D49" s="49" t="str">
        <v/>
      </c>
      <c r="E49" s="52" t="str">
        <v/>
      </c>
      <c r="F49" s="9" t="str">
        <v/>
      </c>
      <c r="G49" s="39" t="str">
        <v/>
      </c>
      <c r="H49" s="69" t="e">
        <f>VLOOKUP(A49,'Grower Contact Info'!$B$3:$C$29,4)</f>
        <v>#REF!</v>
      </c>
      <c r="J49" s="13"/>
    </row>
    <row r="50" spans="1:10" ht="14.45" hidden="1">
      <c r="A50" s="8" t="str">
        <v>Worthy Earth at Bletchingdon</v>
      </c>
      <c r="B50" s="49" t="str">
        <v/>
      </c>
      <c r="C50" s="49" t="str">
        <v/>
      </c>
      <c r="D50" s="49" t="str">
        <v/>
      </c>
      <c r="E50" s="52" t="str">
        <v/>
      </c>
      <c r="F50" s="9" t="str">
        <v/>
      </c>
      <c r="G50" s="39" t="str">
        <v/>
      </c>
      <c r="H50" s="69" t="e">
        <f>VLOOKUP(A50,'Grower Contact Info'!$B$3:$C$29,4)</f>
        <v>#REF!</v>
      </c>
      <c r="J50" s="13"/>
    </row>
    <row r="51" spans="1:10" ht="14.45" hidden="1">
      <c r="A51" s="8" t="str">
        <v>Worthy Earth at Bletchingdon</v>
      </c>
      <c r="B51" s="49" t="str">
        <v/>
      </c>
      <c r="C51" s="49" t="str">
        <v/>
      </c>
      <c r="D51" s="49" t="str">
        <v/>
      </c>
      <c r="E51" s="52" t="str">
        <v/>
      </c>
      <c r="F51" s="9" t="str">
        <v/>
      </c>
      <c r="G51" s="39" t="str">
        <v/>
      </c>
      <c r="H51" s="69" t="e">
        <f>VLOOKUP(A51,'Grower Contact Info'!$B$3:$C$29,4)</f>
        <v>#REF!</v>
      </c>
      <c r="J51" s="13"/>
    </row>
    <row r="52" spans="1:10" ht="14.45" hidden="1">
      <c r="A52" s="8" t="str">
        <v>Worthy Earth at Bletchingdon</v>
      </c>
      <c r="B52" s="49" t="str">
        <v/>
      </c>
      <c r="C52" s="49" t="str">
        <v/>
      </c>
      <c r="D52" s="49" t="str">
        <v/>
      </c>
      <c r="E52" s="52" t="str">
        <v/>
      </c>
      <c r="F52" s="9" t="str">
        <v/>
      </c>
      <c r="G52" s="39" t="str">
        <v/>
      </c>
      <c r="H52" s="69" t="e">
        <f>VLOOKUP(A52,'Grower Contact Info'!$B$3:$C$29,4)</f>
        <v>#REF!</v>
      </c>
      <c r="J52" s="13"/>
    </row>
    <row r="53" spans="1:10" ht="14.45" hidden="1">
      <c r="A53" s="8" t="str">
        <v>Worthy Earth at Bletchingdon</v>
      </c>
      <c r="B53" s="49" t="str">
        <v/>
      </c>
      <c r="C53" s="49" t="str">
        <v/>
      </c>
      <c r="D53" s="49" t="str">
        <v/>
      </c>
      <c r="E53" s="52" t="str">
        <v/>
      </c>
      <c r="F53" s="9" t="str">
        <v/>
      </c>
      <c r="G53" s="39" t="str">
        <v/>
      </c>
      <c r="H53" s="69" t="e">
        <f>VLOOKUP(A53,'Grower Contact Info'!$B$3:$C$29,4)</f>
        <v>#REF!</v>
      </c>
      <c r="J53" s="13"/>
    </row>
    <row r="54" spans="1:10" ht="14.45" hidden="1">
      <c r="A54" s="8" t="str">
        <v>Worthy Earth at Bletchingdon</v>
      </c>
      <c r="B54" s="49" t="str">
        <v/>
      </c>
      <c r="C54" s="49" t="str">
        <v/>
      </c>
      <c r="D54" s="49" t="str">
        <v/>
      </c>
      <c r="E54" s="52" t="str">
        <v/>
      </c>
      <c r="F54" s="9" t="str">
        <v/>
      </c>
      <c r="G54" s="39" t="str">
        <v/>
      </c>
      <c r="H54" s="69" t="e">
        <f>VLOOKUP(A54,'Grower Contact Info'!$B$3:$C$29,4)</f>
        <v>#REF!</v>
      </c>
      <c r="J54" s="13"/>
    </row>
    <row r="55" spans="1:10" ht="14.45" hidden="1">
      <c r="A55" s="8" t="str">
        <v>Worthy Earth at Bletchingdon</v>
      </c>
      <c r="B55" s="49" t="str">
        <v/>
      </c>
      <c r="C55" s="49" t="str">
        <v/>
      </c>
      <c r="D55" s="49" t="str">
        <v/>
      </c>
      <c r="E55" s="52" t="str">
        <v/>
      </c>
      <c r="F55" s="9" t="str">
        <v/>
      </c>
      <c r="G55" s="39" t="str">
        <v/>
      </c>
      <c r="H55" s="69" t="e">
        <f>VLOOKUP(A55,'Grower Contact Info'!$B$3:$C$29,4)</f>
        <v>#REF!</v>
      </c>
      <c r="J55" s="13"/>
    </row>
    <row r="56" spans="1:10" ht="14.45">
      <c r="A56" s="8" t="str">
        <v>Bruern Farms</v>
      </c>
      <c r="B56" s="49" t="str">
        <v>Einkorn Flour</v>
      </c>
      <c r="C56" s="49" t="str">
        <v> </v>
      </c>
      <c r="D56" s="49" t="str">
        <v>kg</v>
      </c>
      <c r="E56" s="52">
        <v>3</v>
      </c>
      <c r="F56" s="9">
        <v>40</v>
      </c>
      <c r="G56" s="39">
        <v>40</v>
      </c>
      <c r="H56" s="69" t="e">
        <f>VLOOKUP(A56,'Grower Contact Info'!$B$3:$C$29,4)</f>
        <v>#REF!</v>
      </c>
      <c r="J56" s="13"/>
    </row>
    <row r="57" spans="1:10" ht="14.45">
      <c r="A57" s="8" t="str">
        <v>Bruern Farms</v>
      </c>
      <c r="B57" s="49" t="str">
        <v>Wholemeal Flour</v>
      </c>
      <c r="C57" s="49" t="str">
        <v> </v>
      </c>
      <c r="D57" s="49" t="str">
        <v>Kg</v>
      </c>
      <c r="E57" s="52">
        <v>1.25</v>
      </c>
      <c r="F57" s="9">
        <v>100</v>
      </c>
      <c r="G57" s="39">
        <v>100</v>
      </c>
      <c r="H57" s="69" t="e">
        <f>VLOOKUP(A57,'Grower Contact Info'!$B$3:$C$29,4)</f>
        <v>#REF!</v>
      </c>
      <c r="J57" s="11"/>
    </row>
    <row r="58" spans="1:10" ht="14.45">
      <c r="A58" s="8" t="str">
        <v>Bruern Farms</v>
      </c>
      <c r="B58" s="49" t="str">
        <v>white flour</v>
      </c>
      <c r="C58" s="49" t="str">
        <v> </v>
      </c>
      <c r="D58" s="49" t="str">
        <v>kg</v>
      </c>
      <c r="E58" s="52">
        <v>1.25</v>
      </c>
      <c r="F58" s="9">
        <v>100</v>
      </c>
      <c r="G58" s="39">
        <v>100</v>
      </c>
      <c r="H58" s="69" t="e">
        <f>VLOOKUP(A58,'Grower Contact Info'!$B$3:$C$29,4)</f>
        <v>#REF!</v>
      </c>
      <c r="J58" s="13"/>
    </row>
    <row r="59" spans="1:10" ht="14.45">
      <c r="A59" s="8" t="str">
        <v>Bruern Farms</v>
      </c>
      <c r="B59" s="49" t="str">
        <v>Wild Venison</v>
      </c>
      <c r="C59" s="49" t="str">
        <v>carcass</v>
      </c>
      <c r="D59" s="49" t="str">
        <v>kg</v>
      </c>
      <c r="E59" s="52">
        <v>5</v>
      </c>
      <c r="F59" s="9">
        <v>2</v>
      </c>
      <c r="G59" s="39">
        <v>2</v>
      </c>
      <c r="H59" s="69" t="e">
        <f>VLOOKUP(A59,'Grower Contact Info'!$B$3:$C$29,4)</f>
        <v>#REF!</v>
      </c>
      <c r="J59" s="13"/>
    </row>
    <row r="60" spans="1:10" ht="14.45">
      <c r="A60" s="8" t="str">
        <v>Bruern Farms</v>
      </c>
      <c r="B60" s="49" t="str">
        <v>Wild Venison</v>
      </c>
      <c r="C60" s="49" t="str">
        <v>diced</v>
      </c>
      <c r="D60" s="49" t="str">
        <v>kg</v>
      </c>
      <c r="E60" s="52">
        <v>14</v>
      </c>
      <c r="F60" s="9">
        <v>10</v>
      </c>
      <c r="G60" s="39">
        <v>0</v>
      </c>
      <c r="H60" s="69" t="e">
        <f>VLOOKUP(A60,'Grower Contact Info'!$B$3:$C$29,4)</f>
        <v>#REF!</v>
      </c>
      <c r="J60" s="13"/>
    </row>
    <row r="61" spans="1:10" ht="14.45">
      <c r="A61" s="8" t="str">
        <v>Bruern Farms</v>
      </c>
      <c r="B61" s="49" t="str">
        <v>Wild Venison</v>
      </c>
      <c r="C61" s="49" t="str">
        <v>minced</v>
      </c>
      <c r="D61" s="49" t="str">
        <v>kg</v>
      </c>
      <c r="E61" s="52">
        <v>13.5</v>
      </c>
      <c r="F61" s="9">
        <v>10</v>
      </c>
      <c r="G61" s="39">
        <v>10</v>
      </c>
      <c r="H61" s="69" t="e">
        <f>VLOOKUP(A61,'Grower Contact Info'!$B$3:$C$29,4)</f>
        <v>#REF!</v>
      </c>
      <c r="J61" s="13"/>
    </row>
    <row r="62" spans="1:10" ht="14.45">
      <c r="A62" s="8" t="str">
        <v>Bruern Farms</v>
      </c>
      <c r="B62" s="49" t="str">
        <v>Wild Venison</v>
      </c>
      <c r="C62" s="49" t="str">
        <v>loin</v>
      </c>
      <c r="D62" s="49" t="str">
        <v>kg</v>
      </c>
      <c r="E62" s="52">
        <v>45</v>
      </c>
      <c r="F62" s="9">
        <v>4</v>
      </c>
      <c r="G62" s="39">
        <v>4</v>
      </c>
      <c r="H62" s="69" t="e">
        <f>VLOOKUP(A62,'Grower Contact Info'!$B$3:$C$29,4)</f>
        <v>#REF!</v>
      </c>
      <c r="J62" s="13"/>
    </row>
    <row r="63" spans="1:10" ht="14.45">
      <c r="A63" s="8" t="str">
        <v>Bruern Farms</v>
      </c>
      <c r="B63" s="49" t="str">
        <v>Wild Venison</v>
      </c>
      <c r="C63" s="49" t="str">
        <v>haunch (w/bone)</v>
      </c>
      <c r="D63" s="49" t="str">
        <v>kg</v>
      </c>
      <c r="E63" s="52">
        <v>6</v>
      </c>
      <c r="F63" s="9">
        <v>4</v>
      </c>
      <c r="G63" s="39">
        <v>4</v>
      </c>
      <c r="H63" s="69" t="e">
        <f>VLOOKUP(A63,'Grower Contact Info'!$B$3:$C$29,4)</f>
        <v>#REF!</v>
      </c>
      <c r="J63" s="13"/>
    </row>
    <row r="64" spans="1:10" ht="14.45">
      <c r="A64" s="8" t="str">
        <v>Bruern Farms</v>
      </c>
      <c r="B64" s="49" t="str">
        <v>Wild Venison</v>
      </c>
      <c r="C64" s="49" t="str">
        <v>sausages</v>
      </c>
      <c r="D64" s="49" t="str">
        <v>kg</v>
      </c>
      <c r="E64" s="52" t="str">
        <v/>
      </c>
      <c r="F64" s="9" t="str">
        <v/>
      </c>
      <c r="G64" s="39" t="str">
        <v/>
      </c>
      <c r="H64" s="69" t="e">
        <f>VLOOKUP(A64,'Grower Contact Info'!$B$3:$C$29,4)</f>
        <v>#REF!</v>
      </c>
      <c r="J64" s="13"/>
    </row>
    <row r="65" spans="1:10" ht="14.45">
      <c r="A65" s="8" t="str">
        <v>Bruern Farms</v>
      </c>
      <c r="B65" s="49" t="str">
        <v>Wild Venison</v>
      </c>
      <c r="C65" s="49" t="str">
        <v>burgers</v>
      </c>
      <c r="D65" s="49" t="str">
        <v>each</v>
      </c>
      <c r="E65" s="52">
        <v>1.5</v>
      </c>
      <c r="F65" s="9">
        <v>20</v>
      </c>
      <c r="G65" s="39">
        <v>20</v>
      </c>
      <c r="H65" s="69" t="e">
        <f>VLOOKUP(A65,'Grower Contact Info'!$B$3:$C$29,4)</f>
        <v>#REF!</v>
      </c>
      <c r="J65" s="13"/>
    </row>
    <row r="66" spans="1:10" ht="14.45" hidden="1">
      <c r="A66" s="8" t="str">
        <v>Bruern Farms</v>
      </c>
      <c r="B66" s="49" t="str">
        <v/>
      </c>
      <c r="C66" s="49" t="str">
        <v/>
      </c>
      <c r="D66" s="49" t="str">
        <v/>
      </c>
      <c r="E66" s="52" t="str">
        <v/>
      </c>
      <c r="F66" s="9" t="str">
        <v/>
      </c>
      <c r="G66" s="39" t="str">
        <v/>
      </c>
      <c r="H66" s="69" t="e">
        <f>VLOOKUP(A66,'Grower Contact Info'!$B$3:$C$29,4)</f>
        <v>#REF!</v>
      </c>
      <c r="J66" s="13"/>
    </row>
    <row r="67" spans="1:10" ht="14.45" hidden="1">
      <c r="A67" s="8" t="str">
        <v>Bruern Farms</v>
      </c>
      <c r="B67" s="49" t="str">
        <v/>
      </c>
      <c r="C67" s="49" t="str">
        <v/>
      </c>
      <c r="D67" s="49" t="str">
        <v/>
      </c>
      <c r="E67" s="52" t="str">
        <v/>
      </c>
      <c r="F67" s="9" t="str">
        <v/>
      </c>
      <c r="G67" s="39" t="str">
        <v/>
      </c>
      <c r="H67" s="69" t="e">
        <f>VLOOKUP(A67,'Grower Contact Info'!$B$3:$C$29,4)</f>
        <v>#REF!</v>
      </c>
      <c r="J67" s="13"/>
    </row>
    <row r="68" spans="1:10" ht="14.45" hidden="1">
      <c r="A68" s="8" t="str">
        <v>Bruern Farms</v>
      </c>
      <c r="B68" s="49" t="str">
        <v/>
      </c>
      <c r="C68" s="49" t="str">
        <v/>
      </c>
      <c r="D68" s="49" t="str">
        <v/>
      </c>
      <c r="E68" s="52" t="str">
        <v/>
      </c>
      <c r="F68" s="9" t="str">
        <v/>
      </c>
      <c r="G68" s="39" t="str">
        <v/>
      </c>
      <c r="H68" s="69" t="e">
        <f>VLOOKUP(A68,'Grower Contact Info'!$B$3:$C$29,4)</f>
        <v>#REF!</v>
      </c>
      <c r="J68" s="13"/>
    </row>
    <row r="69" spans="1:10" ht="14.45" hidden="1">
      <c r="A69" s="8" t="str">
        <v>Bruern Farms</v>
      </c>
      <c r="B69" s="49" t="str">
        <v/>
      </c>
      <c r="C69" s="49" t="str">
        <v/>
      </c>
      <c r="D69" s="49" t="str">
        <v/>
      </c>
      <c r="E69" s="52" t="str">
        <v/>
      </c>
      <c r="F69" s="9" t="str">
        <v/>
      </c>
      <c r="G69" s="39" t="str">
        <v/>
      </c>
      <c r="H69" s="69" t="e">
        <f>VLOOKUP(A69,'Grower Contact Info'!$B$3:$C$29,4)</f>
        <v>#REF!</v>
      </c>
      <c r="J69" s="13"/>
    </row>
    <row r="70" spans="1:10" ht="14.45" hidden="1">
      <c r="A70" s="8" t="str">
        <v>Bruern Farms</v>
      </c>
      <c r="B70" s="49" t="str">
        <v/>
      </c>
      <c r="C70" s="49" t="str">
        <v/>
      </c>
      <c r="D70" s="49" t="str">
        <v/>
      </c>
      <c r="E70" s="52" t="str">
        <v/>
      </c>
      <c r="F70" s="9" t="str">
        <v/>
      </c>
      <c r="G70" s="39" t="str">
        <v/>
      </c>
      <c r="H70" s="69" t="e">
        <f>VLOOKUP(A70,'Grower Contact Info'!$B$3:$C$29,4)</f>
        <v>#REF!</v>
      </c>
      <c r="J70" s="13"/>
    </row>
    <row r="71" spans="1:10" ht="14.45" hidden="1">
      <c r="A71" s="8" t="str">
        <v>Bruern Farms</v>
      </c>
      <c r="B71" s="49" t="str">
        <v/>
      </c>
      <c r="C71" s="49" t="str">
        <v/>
      </c>
      <c r="D71" s="49" t="str">
        <v/>
      </c>
      <c r="E71" s="52" t="str">
        <v/>
      </c>
      <c r="F71" s="9" t="str">
        <v/>
      </c>
      <c r="G71" s="39" t="str">
        <v/>
      </c>
      <c r="H71" s="69" t="e">
        <f>VLOOKUP(A71,'Grower Contact Info'!$B$3:$C$29,4)</f>
        <v>#REF!</v>
      </c>
      <c r="J71" s="13"/>
    </row>
    <row r="72" spans="1:10" ht="14.45" hidden="1">
      <c r="A72" s="8" t="str">
        <v>Bruern Farms</v>
      </c>
      <c r="B72" s="49" t="str">
        <v/>
      </c>
      <c r="C72" s="49" t="str">
        <v/>
      </c>
      <c r="D72" s="49" t="str">
        <v/>
      </c>
      <c r="E72" s="52" t="str">
        <v/>
      </c>
      <c r="F72" s="9" t="str">
        <v/>
      </c>
      <c r="G72" s="39" t="str">
        <v/>
      </c>
      <c r="H72" s="69" t="e">
        <f>VLOOKUP(A72,'Grower Contact Info'!$B$3:$C$29,4)</f>
        <v>#REF!</v>
      </c>
      <c r="J72" s="13"/>
    </row>
    <row r="73" spans="1:10" ht="14.45" hidden="1">
      <c r="A73" s="8" t="str">
        <v>Bruern Farms</v>
      </c>
      <c r="B73" s="49" t="str">
        <v/>
      </c>
      <c r="C73" s="49" t="str">
        <v/>
      </c>
      <c r="D73" s="49" t="str">
        <v/>
      </c>
      <c r="E73" s="52" t="str">
        <v/>
      </c>
      <c r="F73" s="9" t="str">
        <v/>
      </c>
      <c r="G73" s="39" t="str">
        <v/>
      </c>
      <c r="H73" s="69" t="e">
        <f>VLOOKUP(A73,'Grower Contact Info'!$B$3:$C$29,4)</f>
        <v>#REF!</v>
      </c>
      <c r="J73" s="13"/>
    </row>
    <row r="74" spans="1:10" ht="14.45" hidden="1">
      <c r="A74" s="8" t="str">
        <v>Bruern Farms</v>
      </c>
      <c r="B74" s="49" t="str">
        <v/>
      </c>
      <c r="C74" s="49" t="str">
        <v/>
      </c>
      <c r="D74" s="49" t="str">
        <v/>
      </c>
      <c r="E74" s="52" t="str">
        <v/>
      </c>
      <c r="F74" s="9" t="str">
        <v/>
      </c>
      <c r="G74" s="39" t="str">
        <v/>
      </c>
      <c r="H74" s="69" t="e">
        <f>VLOOKUP(A74,'Grower Contact Info'!$B$3:$C$29,4)</f>
        <v>#REF!</v>
      </c>
      <c r="J74" s="13"/>
    </row>
    <row r="75" spans="1:10" ht="14.45" hidden="1">
      <c r="A75" s="8" t="str">
        <v>Bruern Farms</v>
      </c>
      <c r="B75" s="49" t="str">
        <v/>
      </c>
      <c r="C75" s="49" t="str">
        <v/>
      </c>
      <c r="D75" s="49" t="str">
        <v/>
      </c>
      <c r="E75" s="52" t="str">
        <v/>
      </c>
      <c r="F75" s="9" t="str">
        <v/>
      </c>
      <c r="G75" s="39" t="str">
        <v/>
      </c>
      <c r="H75" s="69" t="e">
        <f>VLOOKUP(A75,'Grower Contact Info'!$B$3:$C$29,4)</f>
        <v>#REF!</v>
      </c>
      <c r="J75" s="13"/>
    </row>
    <row r="76" spans="1:10" ht="14.45" hidden="1">
      <c r="A76" s="8" t="str">
        <v>Bruern Farms</v>
      </c>
      <c r="B76" s="49" t="str">
        <v/>
      </c>
      <c r="C76" s="49" t="str">
        <v/>
      </c>
      <c r="D76" s="49" t="str">
        <v/>
      </c>
      <c r="E76" s="52" t="str">
        <v/>
      </c>
      <c r="F76" s="9" t="str">
        <v/>
      </c>
      <c r="G76" s="39" t="str">
        <v/>
      </c>
      <c r="H76" s="69" t="e">
        <f>VLOOKUP(A76,'Grower Contact Info'!$B$3:$C$29,4)</f>
        <v>#REF!</v>
      </c>
      <c r="J76" s="13"/>
    </row>
    <row r="77" spans="1:10" ht="14.45" hidden="1">
      <c r="A77" s="8" t="str">
        <v>Bruern Farms</v>
      </c>
      <c r="B77" s="49" t="str">
        <v/>
      </c>
      <c r="C77" s="49" t="str">
        <v/>
      </c>
      <c r="D77" s="49" t="str">
        <v/>
      </c>
      <c r="E77" s="52" t="str">
        <v/>
      </c>
      <c r="F77" s="9" t="str">
        <v/>
      </c>
      <c r="G77" s="39" t="str">
        <v/>
      </c>
      <c r="H77" s="69" t="e">
        <f>VLOOKUP(A77,'Grower Contact Info'!$B$3:$C$29,4)</f>
        <v>#REF!</v>
      </c>
      <c r="J77" s="13"/>
    </row>
    <row r="78" spans="1:10" ht="14.45" hidden="1">
      <c r="A78" s="8" t="str">
        <v>Bruern Farms</v>
      </c>
      <c r="B78" s="49" t="str">
        <v/>
      </c>
      <c r="C78" s="49" t="str">
        <v/>
      </c>
      <c r="D78" s="49" t="str">
        <v/>
      </c>
      <c r="E78" s="52" t="str">
        <v/>
      </c>
      <c r="F78" s="9" t="str">
        <v/>
      </c>
      <c r="G78" s="39" t="str">
        <v/>
      </c>
      <c r="H78" s="69" t="e">
        <f>VLOOKUP(A78,'Grower Contact Info'!$B$3:$C$29,4)</f>
        <v>#REF!</v>
      </c>
      <c r="J78" s="13"/>
    </row>
    <row r="79" spans="1:10" ht="14.45" hidden="1">
      <c r="A79" s="8" t="str">
        <v>Bruern Farms</v>
      </c>
      <c r="B79" s="49" t="str">
        <v/>
      </c>
      <c r="C79" s="49" t="str">
        <v/>
      </c>
      <c r="D79" s="49" t="str">
        <v/>
      </c>
      <c r="E79" s="52" t="str">
        <v/>
      </c>
      <c r="F79" s="9" t="str">
        <v/>
      </c>
      <c r="G79" s="39" t="str">
        <v/>
      </c>
      <c r="H79" s="69" t="e">
        <f>VLOOKUP(A79,'Grower Contact Info'!$B$3:$C$29,4)</f>
        <v>#REF!</v>
      </c>
      <c r="J79" s="13"/>
    </row>
    <row r="80" spans="1:10" ht="14.45" hidden="1">
      <c r="A80" s="8" t="str">
        <v>Bruern Farms</v>
      </c>
      <c r="B80" s="49" t="str">
        <v/>
      </c>
      <c r="C80" s="49" t="str">
        <v/>
      </c>
      <c r="D80" s="49" t="str">
        <v/>
      </c>
      <c r="E80" s="52" t="str">
        <v/>
      </c>
      <c r="F80" s="9" t="str">
        <v/>
      </c>
      <c r="G80" s="39" t="str">
        <v/>
      </c>
      <c r="H80" s="69" t="e">
        <f>VLOOKUP(A80,'Grower Contact Info'!$B$3:$C$29,4)</f>
        <v>#REF!</v>
      </c>
      <c r="J80" s="13"/>
    </row>
    <row r="81" spans="1:10" ht="14.45" hidden="1">
      <c r="A81" s="8" t="str">
        <v>Bruern Farms</v>
      </c>
      <c r="B81" s="49" t="str">
        <v/>
      </c>
      <c r="C81" s="49" t="str">
        <v/>
      </c>
      <c r="D81" s="49" t="str">
        <v/>
      </c>
      <c r="E81" s="52" t="str">
        <v/>
      </c>
      <c r="F81" s="9" t="str">
        <v/>
      </c>
      <c r="G81" s="39" t="str">
        <v/>
      </c>
      <c r="H81" s="69" t="e">
        <f>VLOOKUP(A81,'Grower Contact Info'!$B$3:$C$29,4)</f>
        <v>#REF!</v>
      </c>
      <c r="J81" s="11"/>
    </row>
    <row r="82" spans="1:10" ht="14.45" hidden="1">
      <c r="A82" s="8" t="str">
        <v>Bruern Farms</v>
      </c>
      <c r="B82" s="49" t="str">
        <v/>
      </c>
      <c r="C82" s="49" t="str">
        <v/>
      </c>
      <c r="D82" s="49" t="str">
        <v/>
      </c>
      <c r="E82" s="52" t="str">
        <v/>
      </c>
      <c r="F82" s="9" t="str">
        <v/>
      </c>
      <c r="G82" s="39" t="str">
        <v/>
      </c>
      <c r="H82" s="69" t="e">
        <f>VLOOKUP(A82,'Grower Contact Info'!$B$3:$C$29,4)</f>
        <v>#REF!</v>
      </c>
      <c r="J82" s="13"/>
    </row>
    <row r="83" spans="1:10" ht="14.45" hidden="1">
      <c r="A83" s="8" t="str">
        <v>Bruern Farms</v>
      </c>
      <c r="B83" s="49" t="str">
        <v/>
      </c>
      <c r="C83" s="49" t="str">
        <v/>
      </c>
      <c r="D83" s="49" t="str">
        <v/>
      </c>
      <c r="E83" s="52" t="str">
        <v/>
      </c>
      <c r="F83" s="9" t="str">
        <v/>
      </c>
      <c r="G83" s="39" t="str">
        <v/>
      </c>
      <c r="H83" s="69" t="e">
        <f>VLOOKUP(A83,'Grower Contact Info'!$B$3:$C$29,4)</f>
        <v>#REF!</v>
      </c>
      <c r="J83" s="13"/>
    </row>
    <row r="84" spans="1:10" ht="14.45">
      <c r="A84" s="8" t="str">
        <v>Forge Farm</v>
      </c>
      <c r="B84" s="49" t="str">
        <v>Squash</v>
      </c>
      <c r="C84" s="49" t="str">
        <v>Organic culinary mixed small (15-18)</v>
      </c>
      <c r="D84" s="49" t="str">
        <v>5 kg nets</v>
      </c>
      <c r="E84" s="52" t="str">
        <v>£30.00</v>
      </c>
      <c r="F84" s="9">
        <v>9</v>
      </c>
      <c r="G84" s="39">
        <v>9</v>
      </c>
      <c r="H84" s="69" t="e">
        <f>VLOOKUP(A84,'Grower Contact Info'!$B$3:$C$29,4)</f>
        <v>#REF!</v>
      </c>
      <c r="J84" s="13"/>
    </row>
    <row r="85" spans="1:10" ht="14.45">
      <c r="A85" s="8" t="str">
        <v>Forge Farm</v>
      </c>
      <c r="B85" s="49" t="str">
        <v>Honey</v>
      </c>
      <c r="C85" s="49" t="str">
        <v>Raw</v>
      </c>
      <c r="D85" s="49" t="str">
        <v>≈1.7 ltr glass jar</v>
      </c>
      <c r="E85" s="52" t="str">
        <v>£60.00</v>
      </c>
      <c r="F85" s="9">
        <v>12</v>
      </c>
      <c r="G85" s="39">
        <v>12</v>
      </c>
      <c r="H85" s="69" t="e">
        <f>VLOOKUP(A85,'Grower Contact Info'!$B$3:$C$29,4)</f>
        <v>#REF!</v>
      </c>
      <c r="J85" s="13"/>
    </row>
    <row r="86" spans="1:10" ht="14.45">
      <c r="A86" s="8" t="str">
        <v>Forge Farm</v>
      </c>
      <c r="B86" s="49" t="str">
        <v>Vinegar</v>
      </c>
      <c r="C86" s="49" t="str">
        <v>From Organic Apple &amp; Pear/with mother</v>
      </c>
      <c r="D86" s="49" t="str">
        <v>2 ltr jug</v>
      </c>
      <c r="E86" s="52" t="str">
        <v>£25.00</v>
      </c>
      <c r="F86" s="9">
        <v>15</v>
      </c>
      <c r="G86" s="39">
        <v>15</v>
      </c>
      <c r="H86" s="69" t="e">
        <f>VLOOKUP(A86,'Grower Contact Info'!$B$3:$C$29,4)</f>
        <v>#REF!</v>
      </c>
      <c r="J86" s="13"/>
    </row>
    <row r="87" spans="1:10" ht="14.45">
      <c r="A87" s="8" t="str">
        <v>Forge Farm</v>
      </c>
      <c r="B87" s="49" t="str">
        <v>Sweetcorn</v>
      </c>
      <c r="C87" s="49" t="str">
        <v>Organic Hopi Kernals</v>
      </c>
      <c r="D87" s="49" t="str">
        <v>kg</v>
      </c>
      <c r="E87" s="52" t="str">
        <v>£25.00</v>
      </c>
      <c r="F87" s="9">
        <v>50</v>
      </c>
      <c r="G87" s="39">
        <v>50</v>
      </c>
      <c r="H87" s="69" t="e">
        <f>VLOOKUP(A87,'Grower Contact Info'!$B$3:$C$29,4)</f>
        <v>#REF!</v>
      </c>
      <c r="J87" s="13"/>
    </row>
    <row r="88" spans="1:10" ht="14.45" hidden="1">
      <c r="A88" s="8" t="str">
        <v>Forge Farm</v>
      </c>
      <c r="B88" s="49" t="str">
        <v/>
      </c>
      <c r="C88" s="49" t="str">
        <v/>
      </c>
      <c r="D88" s="49" t="str">
        <v/>
      </c>
      <c r="E88" s="52" t="str">
        <v/>
      </c>
      <c r="F88" s="9" t="str">
        <v/>
      </c>
      <c r="G88" s="39" t="str">
        <v/>
      </c>
      <c r="H88" s="69" t="e">
        <f>VLOOKUP(A88,'Grower Contact Info'!$B$3:$C$29,4)</f>
        <v>#REF!</v>
      </c>
      <c r="J88" s="13"/>
    </row>
    <row r="89" spans="1:10" ht="14.45" hidden="1">
      <c r="A89" s="8" t="str">
        <v>Forge Farm</v>
      </c>
      <c r="B89" s="49" t="str">
        <v/>
      </c>
      <c r="C89" s="49" t="str">
        <v/>
      </c>
      <c r="D89" s="49" t="str">
        <v/>
      </c>
      <c r="E89" s="52" t="str">
        <v/>
      </c>
      <c r="F89" s="9" t="str">
        <v/>
      </c>
      <c r="G89" s="39" t="str">
        <v/>
      </c>
      <c r="H89" s="69" t="e">
        <f>VLOOKUP(A89,'Grower Contact Info'!$B$3:$C$29,4)</f>
        <v>#REF!</v>
      </c>
      <c r="J89" s="13"/>
    </row>
    <row r="90" spans="1:10" ht="14.45" hidden="1">
      <c r="A90" s="8" t="str">
        <v>Forge Farm</v>
      </c>
      <c r="B90" s="49" t="str">
        <v/>
      </c>
      <c r="C90" s="49" t="str">
        <v/>
      </c>
      <c r="D90" s="49" t="str">
        <v/>
      </c>
      <c r="E90" s="52" t="str">
        <v/>
      </c>
      <c r="F90" s="9" t="str">
        <v/>
      </c>
      <c r="G90" s="39" t="str">
        <v/>
      </c>
      <c r="H90" s="69" t="e">
        <f>VLOOKUP(A90,'Grower Contact Info'!$B$3:$C$29,4)</f>
        <v>#REF!</v>
      </c>
      <c r="J90" s="13"/>
    </row>
    <row r="91" spans="1:10" ht="14.45" hidden="1">
      <c r="A91" s="8" t="str">
        <v>Forge Farm</v>
      </c>
      <c r="B91" s="49" t="str">
        <v/>
      </c>
      <c r="C91" s="49" t="str">
        <v/>
      </c>
      <c r="D91" s="49" t="str">
        <v/>
      </c>
      <c r="E91" s="52" t="str">
        <v/>
      </c>
      <c r="F91" s="9" t="str">
        <v/>
      </c>
      <c r="G91" s="39" t="str">
        <v/>
      </c>
      <c r="H91" s="69" t="e">
        <f>VLOOKUP(A91,'Grower Contact Info'!$B$3:$C$29,4)</f>
        <v>#REF!</v>
      </c>
      <c r="J91" s="13"/>
    </row>
    <row r="92" spans="1:10" ht="14.45" hidden="1">
      <c r="A92" s="8" t="str">
        <v>Forge Farm</v>
      </c>
      <c r="B92" s="49" t="str">
        <v/>
      </c>
      <c r="C92" s="49" t="str">
        <v/>
      </c>
      <c r="D92" s="49" t="str">
        <v/>
      </c>
      <c r="E92" s="52" t="str">
        <v/>
      </c>
      <c r="F92" s="9" t="str">
        <v/>
      </c>
      <c r="G92" s="39" t="str">
        <v/>
      </c>
      <c r="H92" s="69" t="e">
        <f>VLOOKUP(A92,'Grower Contact Info'!$B$3:$C$29,4)</f>
        <v>#REF!</v>
      </c>
      <c r="J92" s="13"/>
    </row>
    <row r="93" spans="1:10" ht="14.45" hidden="1">
      <c r="A93" s="8" t="str">
        <v>Forge Farm</v>
      </c>
      <c r="B93" s="49" t="str">
        <v/>
      </c>
      <c r="C93" s="49" t="str">
        <v/>
      </c>
      <c r="D93" s="49" t="str">
        <v/>
      </c>
      <c r="E93" s="52" t="str">
        <v/>
      </c>
      <c r="F93" s="9" t="str">
        <v/>
      </c>
      <c r="G93" s="39" t="str">
        <v/>
      </c>
      <c r="H93" s="69" t="e">
        <f>VLOOKUP(A93,'Grower Contact Info'!$B$3:$C$29,4)</f>
        <v>#REF!</v>
      </c>
      <c r="J93" s="13"/>
    </row>
    <row r="94" spans="1:10" ht="14.45" hidden="1">
      <c r="A94" s="8" t="str">
        <v>Forge Farm</v>
      </c>
      <c r="B94" s="49" t="str">
        <v/>
      </c>
      <c r="C94" s="49" t="str">
        <v/>
      </c>
      <c r="D94" s="49" t="str">
        <v/>
      </c>
      <c r="E94" s="52" t="str">
        <v/>
      </c>
      <c r="F94" s="9" t="str">
        <v/>
      </c>
      <c r="G94" s="39" t="str">
        <v/>
      </c>
      <c r="H94" s="69" t="e">
        <f>VLOOKUP(A94,'Grower Contact Info'!$B$3:$C$29,4)</f>
        <v>#REF!</v>
      </c>
      <c r="J94" s="13"/>
    </row>
    <row r="95" spans="1:10" ht="14.45" hidden="1">
      <c r="A95" s="8" t="str">
        <v>Forge Farm</v>
      </c>
      <c r="B95" s="49" t="str">
        <v/>
      </c>
      <c r="C95" s="49" t="str">
        <v/>
      </c>
      <c r="D95" s="49" t="str">
        <v/>
      </c>
      <c r="E95" s="52" t="str">
        <v/>
      </c>
      <c r="F95" s="9" t="str">
        <v/>
      </c>
      <c r="G95" s="39" t="str">
        <v/>
      </c>
      <c r="H95" s="69" t="e">
        <f>VLOOKUP(A95,'Grower Contact Info'!$B$3:$C$29,4)</f>
        <v>#REF!</v>
      </c>
      <c r="J95" s="13"/>
    </row>
    <row r="96" spans="1:10" ht="14.45" hidden="1">
      <c r="A96" s="8" t="str">
        <v>Forge Farm</v>
      </c>
      <c r="B96" s="49" t="str">
        <v/>
      </c>
      <c r="C96" s="49" t="str">
        <v/>
      </c>
      <c r="D96" s="49" t="str">
        <v/>
      </c>
      <c r="E96" s="52" t="str">
        <v/>
      </c>
      <c r="F96" s="9" t="str">
        <v/>
      </c>
      <c r="G96" s="39" t="str">
        <v/>
      </c>
      <c r="H96" s="69" t="e">
        <f>VLOOKUP(A96,'Grower Contact Info'!$B$3:$C$29,4)</f>
        <v>#REF!</v>
      </c>
      <c r="J96" s="13"/>
    </row>
    <row r="97" spans="1:10" ht="14.45" hidden="1">
      <c r="A97" s="8" t="str">
        <v>Forge Farm</v>
      </c>
      <c r="B97" s="49" t="str">
        <v/>
      </c>
      <c r="C97" s="49" t="str">
        <v/>
      </c>
      <c r="D97" s="49" t="str">
        <v/>
      </c>
      <c r="E97" s="52" t="str">
        <v/>
      </c>
      <c r="F97" s="9" t="str">
        <v/>
      </c>
      <c r="G97" s="39" t="str">
        <v/>
      </c>
      <c r="H97" s="69" t="e">
        <f>VLOOKUP(A97,'Grower Contact Info'!$B$3:$C$29,4)</f>
        <v>#REF!</v>
      </c>
      <c r="J97" s="13"/>
    </row>
    <row r="98" spans="1:10" ht="14.45" hidden="1">
      <c r="A98" s="8" t="str">
        <v>Forge Farm</v>
      </c>
      <c r="B98" s="49" t="str">
        <v/>
      </c>
      <c r="C98" s="49" t="str">
        <v/>
      </c>
      <c r="D98" s="49" t="str">
        <v/>
      </c>
      <c r="E98" s="52" t="str">
        <v/>
      </c>
      <c r="F98" s="9" t="str">
        <v/>
      </c>
      <c r="G98" s="39" t="str">
        <v/>
      </c>
      <c r="H98" s="69" t="e">
        <f>VLOOKUP(A98,'Grower Contact Info'!$B$3:$C$29,4)</f>
        <v>#REF!</v>
      </c>
      <c r="J98" s="13"/>
    </row>
    <row r="99" spans="1:10" ht="14.45" hidden="1">
      <c r="A99" s="8" t="str">
        <v>Forge Farm</v>
      </c>
      <c r="B99" s="49" t="str">
        <v/>
      </c>
      <c r="C99" s="49" t="str">
        <v/>
      </c>
      <c r="D99" s="49" t="str">
        <v/>
      </c>
      <c r="E99" s="52" t="str">
        <v/>
      </c>
      <c r="F99" s="9" t="str">
        <v/>
      </c>
      <c r="G99" s="39" t="str">
        <v/>
      </c>
      <c r="H99" s="69" t="e">
        <f>VLOOKUP(A99,'Grower Contact Info'!$B$3:$C$29,4)</f>
        <v>#REF!</v>
      </c>
      <c r="J99" s="13"/>
    </row>
    <row r="100" spans="1:10" ht="14.45" hidden="1">
      <c r="A100" s="8" t="str">
        <v>Forge Farm</v>
      </c>
      <c r="B100" s="49" t="str">
        <v/>
      </c>
      <c r="C100" s="49" t="str">
        <v/>
      </c>
      <c r="D100" s="49" t="str">
        <v/>
      </c>
      <c r="E100" s="52" t="str">
        <v/>
      </c>
      <c r="F100" s="9" t="str">
        <v/>
      </c>
      <c r="G100" s="39" t="str">
        <v/>
      </c>
      <c r="H100" s="69" t="e">
        <f>VLOOKUP(A100,'Grower Contact Info'!$B$3:$C$29,4)</f>
        <v>#REF!</v>
      </c>
      <c r="J100" s="13"/>
    </row>
    <row r="101" spans="1:10" ht="14.45" hidden="1">
      <c r="A101" s="8" t="str">
        <v>Forge Farm</v>
      </c>
      <c r="B101" s="49" t="str">
        <v/>
      </c>
      <c r="C101" s="49" t="str">
        <v/>
      </c>
      <c r="D101" s="49" t="str">
        <v/>
      </c>
      <c r="E101" s="52" t="str">
        <v/>
      </c>
      <c r="F101" s="9" t="str">
        <v/>
      </c>
      <c r="G101" s="39" t="str">
        <v/>
      </c>
      <c r="H101" s="69" t="e">
        <f>VLOOKUP(A101,'Grower Contact Info'!$B$3:$C$29,4)</f>
        <v>#REF!</v>
      </c>
      <c r="J101" s="13"/>
    </row>
    <row r="102" spans="1:10" ht="14.45" hidden="1">
      <c r="A102" s="8" t="str">
        <v>Forge Farm</v>
      </c>
      <c r="B102" s="49" t="str">
        <v/>
      </c>
      <c r="C102" s="49" t="str">
        <v/>
      </c>
      <c r="D102" s="49" t="str">
        <v/>
      </c>
      <c r="E102" s="52" t="str">
        <v/>
      </c>
      <c r="F102" s="9" t="str">
        <v/>
      </c>
      <c r="G102" s="39" t="str">
        <v/>
      </c>
      <c r="H102" s="69" t="e">
        <f>VLOOKUP(A102,'Grower Contact Info'!$B$3:$C$29,4)</f>
        <v>#REF!</v>
      </c>
      <c r="J102" s="13"/>
    </row>
    <row r="103" spans="1:10" ht="14.45" hidden="1">
      <c r="A103" s="8" t="str">
        <v>Forge Farm</v>
      </c>
      <c r="B103" s="49" t="str">
        <v/>
      </c>
      <c r="C103" s="49" t="str">
        <v/>
      </c>
      <c r="D103" s="49" t="str">
        <v/>
      </c>
      <c r="E103" s="52" t="str">
        <v/>
      </c>
      <c r="F103" s="9" t="str">
        <v/>
      </c>
      <c r="G103" s="39" t="str">
        <v/>
      </c>
      <c r="H103" s="69" t="e">
        <f>VLOOKUP(A103,'Grower Contact Info'!$B$3:$C$29,4)</f>
        <v>#REF!</v>
      </c>
      <c r="J103" s="13"/>
    </row>
    <row r="104" spans="1:10" ht="14.45" hidden="1">
      <c r="A104" s="8" t="str">
        <v>Forge Farm</v>
      </c>
      <c r="B104" s="49" t="str">
        <v/>
      </c>
      <c r="C104" s="49" t="str">
        <v/>
      </c>
      <c r="D104" s="49" t="str">
        <v/>
      </c>
      <c r="E104" s="52" t="str">
        <v/>
      </c>
      <c r="F104" s="9" t="str">
        <v/>
      </c>
      <c r="G104" s="39" t="str">
        <v/>
      </c>
      <c r="H104" s="69" t="e">
        <f>VLOOKUP(A104,'Grower Contact Info'!$B$3:$C$29,4)</f>
        <v>#REF!</v>
      </c>
      <c r="J104" s="11"/>
    </row>
    <row r="105" spans="1:10" ht="14.45" hidden="1">
      <c r="A105" s="8" t="str">
        <v>Forge Farm</v>
      </c>
      <c r="B105" s="49" t="str">
        <v/>
      </c>
      <c r="C105" s="49" t="str">
        <v/>
      </c>
      <c r="D105" s="49" t="str">
        <v/>
      </c>
      <c r="E105" s="52" t="str">
        <v/>
      </c>
      <c r="F105" s="9" t="str">
        <v/>
      </c>
      <c r="G105" s="39" t="str">
        <v/>
      </c>
      <c r="H105" s="69" t="e">
        <f>VLOOKUP(A105,'Grower Contact Info'!$B$3:$C$29,4)</f>
        <v>#REF!</v>
      </c>
      <c r="J105" s="13"/>
    </row>
    <row r="106" spans="1:10" ht="14.45" hidden="1">
      <c r="A106" s="8" t="str">
        <v>Forge Farm</v>
      </c>
      <c r="B106" s="49" t="str">
        <v/>
      </c>
      <c r="C106" s="49" t="str">
        <v/>
      </c>
      <c r="D106" s="49" t="str">
        <v/>
      </c>
      <c r="E106" s="52" t="str">
        <v/>
      </c>
      <c r="F106" s="9" t="str">
        <v/>
      </c>
      <c r="G106" s="39" t="str">
        <v/>
      </c>
      <c r="H106" s="69" t="e">
        <f>VLOOKUP(A106,'Grower Contact Info'!$B$3:$C$29,4)</f>
        <v>#REF!</v>
      </c>
      <c r="J106" s="13"/>
    </row>
    <row r="107" spans="1:10" ht="14.45" hidden="1">
      <c r="A107" s="8" t="str">
        <v>Forge Farm</v>
      </c>
      <c r="B107" s="49" t="str">
        <v/>
      </c>
      <c r="C107" s="49" t="str">
        <v/>
      </c>
      <c r="D107" s="49" t="str">
        <v/>
      </c>
      <c r="E107" s="52" t="str">
        <v/>
      </c>
      <c r="F107" s="9" t="str">
        <v/>
      </c>
      <c r="G107" s="39" t="str">
        <v/>
      </c>
      <c r="H107" s="69" t="e">
        <f>VLOOKUP(A107,'Grower Contact Info'!$B$3:$C$29,4)</f>
        <v>#REF!</v>
      </c>
      <c r="J107" s="13"/>
    </row>
    <row r="108" spans="1:10" ht="14.45" hidden="1">
      <c r="A108" s="8" t="str">
        <v>Forge Farm</v>
      </c>
      <c r="B108" s="49" t="str">
        <v/>
      </c>
      <c r="C108" s="49" t="str">
        <v/>
      </c>
      <c r="D108" s="49" t="str">
        <v/>
      </c>
      <c r="E108" s="52" t="str">
        <v/>
      </c>
      <c r="F108" s="9" t="str">
        <v/>
      </c>
      <c r="G108" s="39" t="str">
        <v/>
      </c>
      <c r="H108" s="69" t="e">
        <f>VLOOKUP(A108,'Grower Contact Info'!$B$3:$C$29,4)</f>
        <v>#REF!</v>
      </c>
      <c r="J108" s="13"/>
    </row>
    <row r="109" spans="1:10" ht="14.45" hidden="1">
      <c r="A109" s="8" t="str">
        <v>Nettlebed Creamery</v>
      </c>
      <c r="B109" s="49" t="str">
        <v/>
      </c>
      <c r="C109" s="49" t="str">
        <v/>
      </c>
      <c r="D109" s="49" t="str">
        <v/>
      </c>
      <c r="E109" s="52" t="str">
        <v/>
      </c>
      <c r="F109" s="9" t="str">
        <v/>
      </c>
      <c r="G109" s="39" t="str">
        <v/>
      </c>
      <c r="H109" s="69" t="e">
        <f>VLOOKUP(A109,'Grower Contact Info'!$B$3:$C$29,4)</f>
        <v>#REF!</v>
      </c>
      <c r="J109" s="13"/>
    </row>
    <row r="110" spans="1:10" ht="14.45" hidden="1">
      <c r="A110" s="8" t="str">
        <v>Nettlebed Creamery</v>
      </c>
      <c r="B110" s="49" t="str">
        <v/>
      </c>
      <c r="C110" s="49" t="str">
        <v/>
      </c>
      <c r="D110" s="49" t="str">
        <v/>
      </c>
      <c r="E110" s="52" t="str">
        <v/>
      </c>
      <c r="F110" s="9" t="str">
        <v/>
      </c>
      <c r="G110" s="39" t="str">
        <v/>
      </c>
      <c r="H110" s="69" t="e">
        <f>VLOOKUP(A110,'Grower Contact Info'!$B$3:$C$29,4)</f>
        <v>#REF!</v>
      </c>
      <c r="J110" s="13"/>
    </row>
    <row r="111" spans="1:10" ht="14.45" hidden="1">
      <c r="A111" s="8" t="str">
        <v>Nettlebed Creamery</v>
      </c>
      <c r="B111" s="49" t="str">
        <v/>
      </c>
      <c r="C111" s="49" t="str">
        <v/>
      </c>
      <c r="D111" s="49" t="str">
        <v/>
      </c>
      <c r="E111" s="52" t="str">
        <v/>
      </c>
      <c r="F111" s="9" t="str">
        <v/>
      </c>
      <c r="G111" s="39" t="str">
        <v/>
      </c>
      <c r="H111" s="69" t="e">
        <f>VLOOKUP(A111,'Grower Contact Info'!$B$3:$C$29,4)</f>
        <v>#REF!</v>
      </c>
      <c r="J111" s="13"/>
    </row>
    <row r="112" spans="1:10" ht="14.45" hidden="1">
      <c r="A112" s="8" t="str">
        <v>Nettlebed Creamery</v>
      </c>
      <c r="B112" s="49" t="str">
        <v/>
      </c>
      <c r="C112" s="49" t="str">
        <v/>
      </c>
      <c r="D112" s="49" t="str">
        <v/>
      </c>
      <c r="E112" s="52" t="str">
        <v/>
      </c>
      <c r="F112" s="9" t="str">
        <v/>
      </c>
      <c r="G112" s="39" t="str">
        <v/>
      </c>
      <c r="H112" s="69" t="e">
        <f>VLOOKUP(A112,'Grower Contact Info'!$B$3:$C$29,4)</f>
        <v>#REF!</v>
      </c>
      <c r="J112" s="13"/>
    </row>
    <row r="113" spans="1:10" ht="14.45" hidden="1">
      <c r="A113" s="8" t="str">
        <v>Nettlebed Creamery</v>
      </c>
      <c r="B113" s="49" t="str">
        <v/>
      </c>
      <c r="C113" s="49" t="str">
        <v/>
      </c>
      <c r="D113" s="49" t="str">
        <v/>
      </c>
      <c r="E113" s="52" t="str">
        <v/>
      </c>
      <c r="F113" s="9" t="str">
        <v/>
      </c>
      <c r="G113" s="39" t="str">
        <v/>
      </c>
      <c r="H113" s="69" t="e">
        <f>VLOOKUP(A113,'Grower Contact Info'!$B$3:$C$29,4)</f>
        <v>#REF!</v>
      </c>
      <c r="J113" s="13"/>
    </row>
    <row r="114" spans="1:10" ht="14.45" hidden="1">
      <c r="A114" s="8" t="str">
        <v>Nettlebed Creamery</v>
      </c>
      <c r="B114" s="49" t="str">
        <v/>
      </c>
      <c r="C114" s="49" t="str">
        <v/>
      </c>
      <c r="D114" s="49" t="str">
        <v/>
      </c>
      <c r="E114" s="52" t="str">
        <v/>
      </c>
      <c r="F114" s="9" t="str">
        <v/>
      </c>
      <c r="G114" s="39" t="str">
        <v/>
      </c>
      <c r="H114" s="69" t="e">
        <f>VLOOKUP(A114,'Grower Contact Info'!$B$3:$C$29,4)</f>
        <v>#REF!</v>
      </c>
      <c r="J114" s="13"/>
    </row>
    <row r="115" spans="1:10" ht="14.45" hidden="1">
      <c r="A115" s="8" t="str">
        <v>Nettlebed Creamery</v>
      </c>
      <c r="B115" s="49" t="str">
        <v/>
      </c>
      <c r="C115" s="49" t="str">
        <v/>
      </c>
      <c r="D115" s="49" t="str">
        <v/>
      </c>
      <c r="E115" s="52" t="str">
        <v/>
      </c>
      <c r="F115" s="9" t="str">
        <v/>
      </c>
      <c r="G115" s="39" t="str">
        <v/>
      </c>
      <c r="H115" s="69" t="e">
        <f>VLOOKUP(A115,'Grower Contact Info'!$B$3:$C$29,4)</f>
        <v>#REF!</v>
      </c>
      <c r="J115" s="13"/>
    </row>
    <row r="116" spans="1:10" ht="14.45" hidden="1">
      <c r="A116" s="8" t="str">
        <v>Nettlebed Creamery</v>
      </c>
      <c r="B116" s="49" t="str">
        <v/>
      </c>
      <c r="C116" s="49" t="str">
        <v/>
      </c>
      <c r="D116" s="49" t="str">
        <v/>
      </c>
      <c r="E116" s="52" t="str">
        <v/>
      </c>
      <c r="F116" s="9" t="str">
        <v/>
      </c>
      <c r="G116" s="39" t="str">
        <v/>
      </c>
      <c r="H116" s="69" t="e">
        <f>VLOOKUP(A116,'Grower Contact Info'!$B$3:$C$29,4)</f>
        <v>#REF!</v>
      </c>
      <c r="J116" s="13"/>
    </row>
    <row r="117" spans="1:10" ht="14.45" hidden="1">
      <c r="A117" s="8" t="str">
        <v>Nettlebed Creamery</v>
      </c>
      <c r="B117" s="49" t="str">
        <v/>
      </c>
      <c r="C117" s="49" t="str">
        <v/>
      </c>
      <c r="D117" s="49" t="str">
        <v/>
      </c>
      <c r="E117" s="52" t="str">
        <v/>
      </c>
      <c r="F117" s="9" t="str">
        <v/>
      </c>
      <c r="G117" s="39" t="str">
        <v/>
      </c>
      <c r="H117" s="69" t="e">
        <f>VLOOKUP(A117,'Grower Contact Info'!$B$3:$C$29,4)</f>
        <v>#REF!</v>
      </c>
      <c r="J117" s="13"/>
    </row>
    <row r="118" spans="1:10" ht="14.45" hidden="1">
      <c r="A118" s="8" t="str">
        <v>Nettlebed Creamery</v>
      </c>
      <c r="B118" s="49" t="str">
        <v/>
      </c>
      <c r="C118" s="49" t="str">
        <v/>
      </c>
      <c r="D118" s="49" t="str">
        <v/>
      </c>
      <c r="E118" s="52" t="str">
        <v/>
      </c>
      <c r="F118" s="9" t="str">
        <v/>
      </c>
      <c r="G118" s="39" t="str">
        <v/>
      </c>
      <c r="H118" s="69" t="e">
        <f>VLOOKUP(A118,'Grower Contact Info'!$B$3:$C$29,4)</f>
        <v>#REF!</v>
      </c>
      <c r="J118" s="13"/>
    </row>
    <row r="119" spans="1:10" ht="14.45" hidden="1">
      <c r="A119" s="8" t="str">
        <v>Nettlebed Creamery</v>
      </c>
      <c r="B119" s="49" t="str">
        <v/>
      </c>
      <c r="C119" s="49" t="str">
        <v/>
      </c>
      <c r="D119" s="49" t="str">
        <v/>
      </c>
      <c r="E119" s="52" t="str">
        <v/>
      </c>
      <c r="F119" s="9" t="str">
        <v/>
      </c>
      <c r="G119" s="39" t="str">
        <v/>
      </c>
      <c r="H119" s="69" t="e">
        <f>VLOOKUP(A119,'Grower Contact Info'!$B$3:$C$29,4)</f>
        <v>#REF!</v>
      </c>
      <c r="J119" s="13"/>
    </row>
    <row r="120" spans="1:10" ht="14.45" hidden="1">
      <c r="A120" s="8" t="str">
        <v>Nettlebed Creamery</v>
      </c>
      <c r="B120" s="49" t="str">
        <v/>
      </c>
      <c r="C120" s="49" t="str">
        <v/>
      </c>
      <c r="D120" s="49" t="str">
        <v/>
      </c>
      <c r="E120" s="52" t="str">
        <v/>
      </c>
      <c r="F120" s="9" t="str">
        <v/>
      </c>
      <c r="G120" s="39" t="str">
        <v/>
      </c>
      <c r="H120" s="69" t="e">
        <f>VLOOKUP(A120,'Grower Contact Info'!$B$3:$C$29,4)</f>
        <v>#REF!</v>
      </c>
      <c r="J120" s="13"/>
    </row>
    <row r="121" spans="1:10" ht="14.45" hidden="1">
      <c r="A121" s="8" t="str">
        <v>Nettlebed Creamery</v>
      </c>
      <c r="B121" s="49" t="str">
        <v/>
      </c>
      <c r="C121" s="49" t="str">
        <v/>
      </c>
      <c r="D121" s="49" t="str">
        <v/>
      </c>
      <c r="E121" s="52" t="str">
        <v/>
      </c>
      <c r="F121" s="9" t="str">
        <v/>
      </c>
      <c r="G121" s="39" t="str">
        <v/>
      </c>
      <c r="H121" s="69" t="e">
        <f>VLOOKUP(A121,'Grower Contact Info'!$B$3:$C$29,4)</f>
        <v>#REF!</v>
      </c>
      <c r="J121" s="13"/>
    </row>
    <row r="122" spans="1:10" ht="14.45" hidden="1">
      <c r="A122" s="8" t="str">
        <v>Nettlebed Creamery</v>
      </c>
      <c r="B122" s="49" t="str">
        <v/>
      </c>
      <c r="C122" s="49" t="str">
        <v/>
      </c>
      <c r="D122" s="49" t="str">
        <v/>
      </c>
      <c r="E122" s="52" t="str">
        <v/>
      </c>
      <c r="F122" s="9" t="str">
        <v/>
      </c>
      <c r="G122" s="39" t="str">
        <v/>
      </c>
      <c r="H122" s="69" t="e">
        <f>VLOOKUP(A122,'Grower Contact Info'!$B$3:$C$29,4)</f>
        <v>#REF!</v>
      </c>
      <c r="J122" s="13"/>
    </row>
    <row r="123" spans="1:10" ht="14.45" hidden="1">
      <c r="A123" s="8" t="str">
        <v>Nettlebed Creamery</v>
      </c>
      <c r="B123" s="49" t="str">
        <v/>
      </c>
      <c r="C123" s="49" t="str">
        <v/>
      </c>
      <c r="D123" s="49" t="str">
        <v/>
      </c>
      <c r="E123" s="52" t="str">
        <v/>
      </c>
      <c r="F123" s="9" t="str">
        <v/>
      </c>
      <c r="G123" s="39" t="str">
        <v/>
      </c>
      <c r="H123" s="69" t="e">
        <f>VLOOKUP(A123,'Grower Contact Info'!$B$3:$C$29,4)</f>
        <v>#REF!</v>
      </c>
      <c r="J123" s="13"/>
    </row>
    <row r="124" spans="1:10" ht="14.45" hidden="1">
      <c r="A124" s="8" t="str">
        <v>Nettlebed Creamery</v>
      </c>
      <c r="B124" s="49" t="str">
        <v/>
      </c>
      <c r="C124" s="49" t="str">
        <v/>
      </c>
      <c r="D124" s="49" t="str">
        <v/>
      </c>
      <c r="E124" s="52" t="str">
        <v/>
      </c>
      <c r="F124" s="9" t="str">
        <v/>
      </c>
      <c r="G124" s="39" t="str">
        <v/>
      </c>
      <c r="H124" s="69" t="e">
        <f>VLOOKUP(A124,'Grower Contact Info'!$B$3:$C$29,4)</f>
        <v>#REF!</v>
      </c>
      <c r="J124" s="13"/>
    </row>
    <row r="125" spans="1:10" ht="14.45" hidden="1">
      <c r="A125" s="8" t="str">
        <v>Nettlebed Creamery</v>
      </c>
      <c r="B125" s="49" t="str">
        <v/>
      </c>
      <c r="C125" s="49" t="str">
        <v/>
      </c>
      <c r="D125" s="49" t="str">
        <v/>
      </c>
      <c r="E125" s="52" t="str">
        <v/>
      </c>
      <c r="F125" s="9" t="str">
        <v/>
      </c>
      <c r="G125" s="39" t="str">
        <v/>
      </c>
      <c r="H125" s="69" t="e">
        <f>VLOOKUP(A125,'Grower Contact Info'!$B$3:$C$29,4)</f>
        <v>#REF!</v>
      </c>
      <c r="J125" s="13"/>
    </row>
    <row r="126" spans="1:10" ht="14.45" hidden="1">
      <c r="A126" s="8" t="str">
        <v>Nettlebed Creamery</v>
      </c>
      <c r="B126" s="49" t="str">
        <v/>
      </c>
      <c r="C126" s="49" t="str">
        <v/>
      </c>
      <c r="D126" s="49" t="str">
        <v/>
      </c>
      <c r="E126" s="52" t="str">
        <v/>
      </c>
      <c r="F126" s="9" t="str">
        <v/>
      </c>
      <c r="G126" s="39" t="str">
        <v/>
      </c>
      <c r="H126" s="69" t="e">
        <f>VLOOKUP(A126,'Grower Contact Info'!$B$3:$C$29,4)</f>
        <v>#REF!</v>
      </c>
      <c r="J126" s="13"/>
    </row>
    <row r="127" spans="1:10" ht="14.45" hidden="1">
      <c r="A127" s="8" t="str">
        <v>Nettlebed Creamery</v>
      </c>
      <c r="B127" s="49" t="str">
        <v/>
      </c>
      <c r="C127" s="49" t="str">
        <v/>
      </c>
      <c r="D127" s="49" t="str">
        <v/>
      </c>
      <c r="E127" s="52" t="str">
        <v/>
      </c>
      <c r="F127" s="9" t="str">
        <v/>
      </c>
      <c r="G127" s="39" t="str">
        <v/>
      </c>
      <c r="H127" s="69" t="e">
        <f>VLOOKUP(A127,'Grower Contact Info'!$B$3:$C$29,4)</f>
        <v>#REF!</v>
      </c>
      <c r="J127" s="13"/>
    </row>
    <row r="128" spans="1:10" ht="14.45" hidden="1">
      <c r="A128" s="8" t="str">
        <v>Nettlebed Creamery</v>
      </c>
      <c r="B128" s="49" t="str">
        <v/>
      </c>
      <c r="C128" s="49" t="str">
        <v/>
      </c>
      <c r="D128" s="49" t="str">
        <v/>
      </c>
      <c r="E128" s="52" t="str">
        <v/>
      </c>
      <c r="F128" s="9" t="str">
        <v/>
      </c>
      <c r="G128" s="39" t="str">
        <v/>
      </c>
      <c r="H128" s="69" t="e">
        <f>VLOOKUP(A128,'Grower Contact Info'!$B$3:$C$29,4)</f>
        <v>#REF!</v>
      </c>
      <c r="J128" s="13"/>
    </row>
    <row r="129" spans="1:10" ht="14.45" hidden="1">
      <c r="A129" s="8" t="str">
        <v>Nettlebed Creamery</v>
      </c>
      <c r="B129" s="49" t="str">
        <v/>
      </c>
      <c r="C129" s="49" t="str">
        <v/>
      </c>
      <c r="D129" s="49" t="str">
        <v/>
      </c>
      <c r="E129" s="52" t="str">
        <v/>
      </c>
      <c r="F129" s="9" t="str">
        <v/>
      </c>
      <c r="G129" s="39" t="str">
        <v/>
      </c>
      <c r="H129" s="69" t="e">
        <f>VLOOKUP(A129,'Grower Contact Info'!$B$3:$C$29,4)</f>
        <v>#REF!</v>
      </c>
      <c r="J129" s="13"/>
    </row>
    <row r="130" spans="1:10" ht="14.45" hidden="1">
      <c r="A130" s="8" t="str">
        <v>Nettlebed Creamery</v>
      </c>
      <c r="B130" s="49" t="str">
        <v/>
      </c>
      <c r="C130" s="49" t="str">
        <v/>
      </c>
      <c r="D130" s="49" t="str">
        <v/>
      </c>
      <c r="E130" s="52" t="str">
        <v/>
      </c>
      <c r="F130" s="9" t="str">
        <v/>
      </c>
      <c r="G130" s="39" t="str">
        <v/>
      </c>
      <c r="H130" s="69" t="e">
        <f>VLOOKUP(A130,'Grower Contact Info'!$B$3:$C$29,4)</f>
        <v>#REF!</v>
      </c>
      <c r="J130" s="11"/>
    </row>
    <row r="131" spans="1:10" ht="14.45" hidden="1">
      <c r="A131" s="8" t="str">
        <v>Nettlebed Creamery</v>
      </c>
      <c r="B131" s="49" t="str">
        <v/>
      </c>
      <c r="C131" s="49" t="str">
        <v/>
      </c>
      <c r="D131" s="49" t="str">
        <v/>
      </c>
      <c r="E131" s="52" t="str">
        <v/>
      </c>
      <c r="F131" s="9" t="str">
        <v/>
      </c>
      <c r="G131" s="39" t="str">
        <v/>
      </c>
      <c r="H131" s="69" t="e">
        <f>VLOOKUP(A131,'Grower Contact Info'!$B$3:$C$29,4)</f>
        <v>#REF!</v>
      </c>
      <c r="J131" s="13"/>
    </row>
    <row r="132" spans="1:10" ht="14.45" hidden="1">
      <c r="A132" s="8" t="str">
        <v>Nettlebed Creamery</v>
      </c>
      <c r="B132" s="49" t="str">
        <v/>
      </c>
      <c r="C132" s="49" t="str">
        <v/>
      </c>
      <c r="D132" s="49" t="str">
        <v/>
      </c>
      <c r="E132" s="52" t="str">
        <v/>
      </c>
      <c r="F132" s="9" t="str">
        <v/>
      </c>
      <c r="G132" s="39" t="str">
        <v/>
      </c>
      <c r="H132" s="69" t="e">
        <f>VLOOKUP(A132,'Grower Contact Info'!$B$3:$C$29,4)</f>
        <v>#REF!</v>
      </c>
      <c r="J132" s="13"/>
    </row>
    <row r="133" spans="1:10" ht="14.45" hidden="1">
      <c r="A133" s="8" t="str">
        <v>Nettlebed Creamery</v>
      </c>
      <c r="B133" s="49" t="str">
        <v/>
      </c>
      <c r="C133" s="49" t="str">
        <v/>
      </c>
      <c r="D133" s="49" t="str">
        <v/>
      </c>
      <c r="E133" s="52" t="str">
        <v/>
      </c>
      <c r="F133" s="9" t="str">
        <v/>
      </c>
      <c r="G133" s="39" t="str">
        <v/>
      </c>
      <c r="H133" s="69" t="e">
        <f>VLOOKUP(A133,'Grower Contact Info'!$B$3:$C$29,4)</f>
        <v>#REF!</v>
      </c>
      <c r="J133" s="13"/>
    </row>
    <row r="134" spans="1:10" ht="14.25">
      <c r="A134" s="8" t="str">
        <v>Brighthampton Veg</v>
      </c>
      <c r="B134" s="49" t="str">
        <v>Beetroot</v>
      </c>
      <c r="C134" s="49" t="str">
        <v>Cylindra, good for slicing</v>
      </c>
      <c r="D134" s="49" t="str">
        <v>kg</v>
      </c>
      <c r="E134" s="52">
        <v>1.8</v>
      </c>
      <c r="F134" s="9">
        <v>25</v>
      </c>
      <c r="G134" s="39">
        <v>6</v>
      </c>
      <c r="H134" s="69" t="e">
        <f>VLOOKUP(A134,'Grower Contact Info'!$B$3:$C$29,4)</f>
        <v>#REF!</v>
      </c>
      <c r="J134" s="13">
        <v>5</v>
      </c>
    </row>
    <row r="135" spans="1:10" ht="14.25">
      <c r="A135" s="8" t="str">
        <v>Brighthampton Veg</v>
      </c>
      <c r="B135" s="49" t="str">
        <v>Beetroot</v>
      </c>
      <c r="C135" s="49" t="str">
        <v>Bona, round great raw/cooked</v>
      </c>
      <c r="D135" s="49" t="str">
        <v>kg</v>
      </c>
      <c r="E135" s="52">
        <v>1.8</v>
      </c>
      <c r="F135" s="9">
        <v>50</v>
      </c>
      <c r="G135" s="39">
        <v>40</v>
      </c>
      <c r="H135" s="69" t="e">
        <f>VLOOKUP(A135,'Grower Contact Info'!$B$3:$C$29,4)</f>
        <v>#REF!</v>
      </c>
      <c r="J135" s="13">
        <v>5</v>
      </c>
    </row>
    <row r="136" spans="1:10" ht="14.25">
      <c r="A136" s="8" t="str">
        <v>Brighthampton Veg</v>
      </c>
      <c r="B136" s="49" t="str">
        <v>Beetroot</v>
      </c>
      <c r="C136" s="49" t="str">
        <v>Chioggia or 'Candy' shave it!</v>
      </c>
      <c r="D136" s="49" t="str">
        <v>kg</v>
      </c>
      <c r="E136" s="52">
        <v>2</v>
      </c>
      <c r="F136" s="9">
        <v>15</v>
      </c>
      <c r="G136" s="39">
        <v>10</v>
      </c>
      <c r="H136" s="69" t="e">
        <f>VLOOKUP(A136,'Grower Contact Info'!$B$3:$C$29,4)</f>
        <v>#REF!</v>
      </c>
      <c r="J136" s="13">
        <v>5</v>
      </c>
    </row>
    <row r="137" spans="1:10" ht="14.25">
      <c r="A137" s="8" t="str">
        <v>Brighthampton Veg</v>
      </c>
      <c r="B137" s="49" t="str">
        <v>Celeriac</v>
      </c>
      <c r="C137" s="49" t="str">
        <v>Monarch, great flavour</v>
      </c>
      <c r="D137" s="49" t="str">
        <v>kg</v>
      </c>
      <c r="E137" s="52">
        <v>2.5</v>
      </c>
      <c r="F137" s="9">
        <v>25</v>
      </c>
      <c r="G137" s="39">
        <v>0</v>
      </c>
      <c r="H137" s="69" t="e">
        <f>VLOOKUP(A137,'Grower Contact Info'!$B$3:$C$29,4)</f>
        <v>#REF!</v>
      </c>
      <c r="J137" s="13">
        <v>5</v>
      </c>
    </row>
    <row r="138" spans="1:10" ht="14.45">
      <c r="A138" s="8" t="str">
        <v>Brighthampton Veg</v>
      </c>
      <c r="B138" s="49" t="str">
        <v>Onions (white)</v>
      </c>
      <c r="C138" s="49" t="str">
        <v>Sturon</v>
      </c>
      <c r="D138" s="49" t="str">
        <v>kg</v>
      </c>
      <c r="E138" s="52">
        <v>1.9</v>
      </c>
      <c r="F138" s="9">
        <v>20</v>
      </c>
      <c r="G138" s="39">
        <v>0</v>
      </c>
      <c r="H138" s="69" t="e">
        <f>VLOOKUP(A138,'Grower Contact Info'!$B$3:$C$29,4)</f>
        <v>#REF!</v>
      </c>
      <c r="J138" s="13"/>
    </row>
    <row r="139" spans="1:10" ht="14.25">
      <c r="A139" s="8" t="str">
        <v>Brighthampton Veg</v>
      </c>
      <c r="B139" s="49" t="str">
        <v>Squash</v>
      </c>
      <c r="C139" s="49" t="str">
        <v>Crown Prince, dense orange sweet flesh</v>
      </c>
      <c r="D139" s="49" t="str">
        <v>kg</v>
      </c>
      <c r="E139" s="52">
        <v>1.95</v>
      </c>
      <c r="F139" s="9">
        <v>50</v>
      </c>
      <c r="G139" s="39">
        <v>30</v>
      </c>
      <c r="H139" s="69" t="e">
        <f>VLOOKUP(A139,'Grower Contact Info'!$B$3:$C$29,4)</f>
        <v>#REF!</v>
      </c>
      <c r="J139" s="13">
        <v>10</v>
      </c>
    </row>
    <row r="140" spans="1:10" ht="14.25">
      <c r="A140" s="8" t="str">
        <v>Brighthampton Veg</v>
      </c>
      <c r="B140" s="49" t="str">
        <v>Salad Leaves</v>
      </c>
      <c r="C140" s="49" t="str">
        <v>Mustards, endive, sorrel, lettuce</v>
      </c>
      <c r="D140" s="49" t="str">
        <v>kg</v>
      </c>
      <c r="E140" s="52">
        <v>12.5</v>
      </c>
      <c r="F140" s="9">
        <v>4</v>
      </c>
      <c r="G140" s="39">
        <v>1</v>
      </c>
      <c r="H140" s="69" t="e">
        <f>VLOOKUP(A140,'Grower Contact Info'!$B$3:$C$29,4)</f>
        <v>#REF!</v>
      </c>
      <c r="J140" s="13">
        <v>1</v>
      </c>
    </row>
    <row r="141" spans="1:10" ht="14.25">
      <c r="A141" s="8" t="str">
        <v>Brighthampton Veg</v>
      </c>
      <c r="B141" s="49" t="str">
        <v>Salad Leaves</v>
      </c>
      <c r="C141" s="49" t="str">
        <v>Namenia - peppery leaf</v>
      </c>
      <c r="D141" s="49" t="str">
        <v>kg</v>
      </c>
      <c r="E141" s="52">
        <v>10</v>
      </c>
      <c r="F141" s="9">
        <v>3</v>
      </c>
      <c r="G141" s="39">
        <v>1</v>
      </c>
      <c r="H141" s="69" t="e">
        <f>VLOOKUP(A141,'Grower Contact Info'!$B$3:$C$29,4)</f>
        <v>#REF!</v>
      </c>
      <c r="J141" s="13">
        <v>1</v>
      </c>
    </row>
    <row r="142" spans="1:10" ht="14.25">
      <c r="A142" s="8" t="str">
        <v>Brighthampton Veg</v>
      </c>
      <c r="B142" s="49" t="str">
        <v>Carrots</v>
      </c>
      <c r="C142" s="49" t="str">
        <v>Berlicum</v>
      </c>
      <c r="D142" s="49" t="str">
        <v>kg</v>
      </c>
      <c r="E142" s="52">
        <v>1.8</v>
      </c>
      <c r="F142" s="9">
        <v>25</v>
      </c>
      <c r="G142" s="39">
        <v>0</v>
      </c>
      <c r="H142" s="69" t="e">
        <f>VLOOKUP(A142,'Grower Contact Info'!$B$3:$C$29,4)</f>
        <v>#REF!</v>
      </c>
      <c r="J142" s="13">
        <v>10</v>
      </c>
    </row>
    <row r="143" spans="1:10" ht="14.45" hidden="1">
      <c r="A143" s="8" t="str">
        <v>Brighthampton Veg</v>
      </c>
      <c r="B143" s="49" t="str">
        <v/>
      </c>
      <c r="C143" s="49" t="str">
        <v/>
      </c>
      <c r="D143" s="49" t="str">
        <v/>
      </c>
      <c r="E143" s="52" t="str">
        <v/>
      </c>
      <c r="F143" s="9" t="str">
        <v/>
      </c>
      <c r="G143" s="39" t="str">
        <v/>
      </c>
      <c r="H143" s="69" t="e">
        <f>VLOOKUP(A143,'Grower Contact Info'!$B$3:$C$29,4)</f>
        <v>#REF!</v>
      </c>
      <c r="J143" s="13"/>
    </row>
    <row r="144" spans="1:10" ht="14.45" hidden="1">
      <c r="A144" s="8" t="str">
        <v>Brighthampton Veg</v>
      </c>
      <c r="B144" s="49" t="str">
        <v/>
      </c>
      <c r="C144" s="49" t="str">
        <v/>
      </c>
      <c r="D144" s="49" t="str">
        <v/>
      </c>
      <c r="E144" s="52" t="str">
        <v/>
      </c>
      <c r="F144" s="9" t="str">
        <v/>
      </c>
      <c r="G144" s="39" t="str">
        <v/>
      </c>
      <c r="H144" s="69" t="e">
        <f>VLOOKUP(A144,'Grower Contact Info'!$B$3:$C$29,4)</f>
        <v>#REF!</v>
      </c>
      <c r="J144" s="11"/>
    </row>
    <row r="145" spans="1:10" ht="14.45" hidden="1">
      <c r="A145" s="8" t="str">
        <v>Brighthampton Veg</v>
      </c>
      <c r="B145" s="49" t="str">
        <v/>
      </c>
      <c r="C145" s="49" t="str">
        <v/>
      </c>
      <c r="D145" s="49" t="str">
        <v/>
      </c>
      <c r="E145" s="52" t="str">
        <v/>
      </c>
      <c r="F145" s="9" t="str">
        <v/>
      </c>
      <c r="G145" s="39" t="str">
        <v/>
      </c>
      <c r="H145" s="69" t="e">
        <f>VLOOKUP(A145,'Grower Contact Info'!$B$3:$C$29,4)</f>
        <v>#REF!</v>
      </c>
      <c r="J145" s="11"/>
    </row>
    <row r="146" spans="1:10" ht="14.45" hidden="1">
      <c r="A146" s="8" t="str">
        <v>Brighthampton Veg</v>
      </c>
      <c r="B146" s="49" t="str">
        <v/>
      </c>
      <c r="C146" s="49" t="str">
        <v/>
      </c>
      <c r="D146" s="49" t="str">
        <v/>
      </c>
      <c r="E146" s="52" t="str">
        <v/>
      </c>
      <c r="F146" s="9" t="str">
        <v/>
      </c>
      <c r="G146" s="39" t="str">
        <v/>
      </c>
      <c r="H146" s="69" t="e">
        <f>VLOOKUP(A146,'Grower Contact Info'!$B$3:$C$29,4)</f>
        <v>#REF!</v>
      </c>
      <c r="J146" s="11"/>
    </row>
    <row r="147" spans="1:10" ht="14.45" hidden="1">
      <c r="A147" s="8" t="str">
        <v>Brighthampton Veg</v>
      </c>
      <c r="B147" s="49" t="str">
        <v/>
      </c>
      <c r="C147" s="49" t="str">
        <v/>
      </c>
      <c r="D147" s="49" t="str">
        <v/>
      </c>
      <c r="E147" s="52" t="str">
        <v/>
      </c>
      <c r="F147" s="9" t="str">
        <v/>
      </c>
      <c r="G147" s="39" t="str">
        <v/>
      </c>
      <c r="H147" s="69" t="e">
        <f>VLOOKUP(A147,'Grower Contact Info'!$B$3:$C$29,4)</f>
        <v>#REF!</v>
      </c>
      <c r="J147" s="11"/>
    </row>
    <row r="148" spans="1:10" ht="14.45" hidden="1">
      <c r="A148" s="8" t="str">
        <v>Brighthampton Veg</v>
      </c>
      <c r="B148" s="49" t="str">
        <v/>
      </c>
      <c r="C148" s="49" t="str">
        <v/>
      </c>
      <c r="D148" s="49" t="str">
        <v/>
      </c>
      <c r="E148" s="52" t="str">
        <v/>
      </c>
      <c r="F148" s="9" t="str">
        <v/>
      </c>
      <c r="G148" s="39" t="str">
        <v/>
      </c>
      <c r="H148" s="69" t="e">
        <f>VLOOKUP(A148,'Grower Contact Info'!$B$3:$C$29,4)</f>
        <v>#REF!</v>
      </c>
      <c r="J148" s="11"/>
    </row>
    <row r="149" spans="1:10" ht="14.45" hidden="1">
      <c r="A149" s="8" t="str">
        <v>Brighthampton Veg</v>
      </c>
      <c r="B149" s="49" t="str">
        <v/>
      </c>
      <c r="C149" s="49" t="str">
        <v/>
      </c>
      <c r="D149" s="49" t="str">
        <v/>
      </c>
      <c r="E149" s="52" t="str">
        <v/>
      </c>
      <c r="F149" s="9" t="str">
        <v/>
      </c>
      <c r="G149" s="39" t="str">
        <v/>
      </c>
      <c r="H149" s="69" t="e">
        <f>VLOOKUP(A149,'Grower Contact Info'!$B$3:$C$29,4)</f>
        <v>#REF!</v>
      </c>
      <c r="J149" s="11"/>
    </row>
    <row r="150" spans="1:10" ht="14.45" hidden="1">
      <c r="A150" s="8" t="str">
        <v>Brighthampton Veg</v>
      </c>
      <c r="B150" s="49" t="str">
        <v/>
      </c>
      <c r="C150" s="49" t="str">
        <v/>
      </c>
      <c r="D150" s="49" t="str">
        <v/>
      </c>
      <c r="E150" s="52" t="str">
        <v/>
      </c>
      <c r="F150" s="9" t="str">
        <v/>
      </c>
      <c r="G150" s="39" t="str">
        <v/>
      </c>
      <c r="H150" s="69" t="e">
        <f>VLOOKUP(A150,'Grower Contact Info'!$B$3:$C$29,4)</f>
        <v>#REF!</v>
      </c>
      <c r="J150" s="11"/>
    </row>
    <row r="151" spans="1:10" ht="14.45" hidden="1">
      <c r="A151" s="8" t="str">
        <v>Brighthampton Veg</v>
      </c>
      <c r="B151" s="49" t="str">
        <v/>
      </c>
      <c r="C151" s="49" t="str">
        <v/>
      </c>
      <c r="D151" s="49" t="str">
        <v/>
      </c>
      <c r="E151" s="52" t="str">
        <v/>
      </c>
      <c r="F151" s="9" t="str">
        <v/>
      </c>
      <c r="G151" s="39" t="str">
        <v/>
      </c>
      <c r="H151" s="69" t="e">
        <f>VLOOKUP(A151,'Grower Contact Info'!$B$3:$C$29,4)</f>
        <v>#REF!</v>
      </c>
      <c r="J151" s="11"/>
    </row>
    <row r="152" spans="1:10" ht="14.45" hidden="1">
      <c r="A152" s="8" t="str">
        <v>Brighthampton Veg</v>
      </c>
      <c r="B152" s="49" t="str">
        <v/>
      </c>
      <c r="C152" s="49" t="str">
        <v/>
      </c>
      <c r="D152" s="49" t="str">
        <v/>
      </c>
      <c r="E152" s="52" t="str">
        <v/>
      </c>
      <c r="F152" s="9" t="str">
        <v/>
      </c>
      <c r="G152" s="39" t="str">
        <v/>
      </c>
      <c r="H152" s="69" t="e">
        <f>VLOOKUP(A152,'Grower Contact Info'!$B$3:$C$29,4)</f>
        <v>#REF!</v>
      </c>
      <c r="J152" s="13"/>
    </row>
    <row r="153" spans="1:10" ht="14.45" hidden="1">
      <c r="A153" s="8" t="str">
        <v>Brighthampton Veg</v>
      </c>
      <c r="B153" s="49" t="str">
        <v/>
      </c>
      <c r="C153" s="49" t="str">
        <v/>
      </c>
      <c r="D153" s="49" t="str">
        <v/>
      </c>
      <c r="E153" s="52" t="str">
        <v/>
      </c>
      <c r="F153" s="9" t="str">
        <v/>
      </c>
      <c r="G153" s="39" t="str">
        <v/>
      </c>
      <c r="H153" s="69" t="e">
        <f>VLOOKUP(A153,'Grower Contact Info'!$B$3:$C$29,4)</f>
        <v>#REF!</v>
      </c>
      <c r="J153" s="13"/>
    </row>
    <row r="154" spans="1:10" ht="14.45" hidden="1">
      <c r="A154" s="8" t="str">
        <v>North Aston Farms</v>
      </c>
      <c r="B154" s="49" t="str">
        <v/>
      </c>
      <c r="C154" s="49" t="str">
        <v/>
      </c>
      <c r="D154" s="49" t="str">
        <v/>
      </c>
      <c r="E154" s="52" t="str">
        <v/>
      </c>
      <c r="F154" s="9" t="str">
        <v/>
      </c>
      <c r="G154" s="39" t="str">
        <v/>
      </c>
      <c r="H154" s="69" t="e">
        <f>VLOOKUP(A154,'Grower Contact Info'!$B$3:$C$29,4)</f>
        <v>#REF!</v>
      </c>
      <c r="J154" s="13"/>
    </row>
    <row r="155" spans="1:10" ht="14.45" hidden="1">
      <c r="A155" s="8" t="str">
        <v>North Aston Farms</v>
      </c>
      <c r="B155" s="49" t="str">
        <v/>
      </c>
      <c r="C155" s="49" t="str">
        <v/>
      </c>
      <c r="D155" s="49" t="str">
        <v/>
      </c>
      <c r="E155" s="52" t="str">
        <v/>
      </c>
      <c r="F155" s="9" t="str">
        <v/>
      </c>
      <c r="G155" s="39" t="str">
        <v/>
      </c>
      <c r="H155" s="69" t="e">
        <f>VLOOKUP(A155,'Grower Contact Info'!$B$3:$C$29,4)</f>
        <v>#REF!</v>
      </c>
      <c r="J155" s="13"/>
    </row>
    <row r="156" spans="1:10" ht="14.45" hidden="1">
      <c r="A156" s="8" t="str">
        <v>North Aston Farms</v>
      </c>
      <c r="B156" s="49" t="str">
        <v/>
      </c>
      <c r="C156" s="49" t="str">
        <v/>
      </c>
      <c r="D156" s="49" t="str">
        <v/>
      </c>
      <c r="E156" s="52" t="str">
        <v/>
      </c>
      <c r="F156" s="9" t="str">
        <v/>
      </c>
      <c r="G156" s="39" t="str">
        <v/>
      </c>
      <c r="H156" s="69" t="e">
        <f>VLOOKUP(A156,'Grower Contact Info'!$B$3:$C$29,4)</f>
        <v>#REF!</v>
      </c>
      <c r="J156" s="13"/>
    </row>
    <row r="157" spans="1:10" ht="14.45" hidden="1">
      <c r="A157" s="8" t="str">
        <v>North Aston Farms</v>
      </c>
      <c r="B157" s="49" t="str">
        <v/>
      </c>
      <c r="C157" s="49" t="str">
        <v/>
      </c>
      <c r="D157" s="49" t="str">
        <v/>
      </c>
      <c r="E157" s="52" t="str">
        <v/>
      </c>
      <c r="F157" s="9" t="str">
        <v/>
      </c>
      <c r="G157" s="39" t="str">
        <v/>
      </c>
      <c r="H157" s="69" t="e">
        <f>VLOOKUP(A157,'Grower Contact Info'!$B$3:$C$29,4)</f>
        <v>#REF!</v>
      </c>
      <c r="J157" s="13"/>
    </row>
    <row r="158" spans="1:10" ht="14.45" hidden="1">
      <c r="A158" s="8" t="str">
        <v>North Aston Farms</v>
      </c>
      <c r="B158" s="49" t="str">
        <v/>
      </c>
      <c r="C158" s="49" t="str">
        <v/>
      </c>
      <c r="D158" s="49" t="str">
        <v/>
      </c>
      <c r="E158" s="52" t="str">
        <v/>
      </c>
      <c r="F158" s="9" t="str">
        <v/>
      </c>
      <c r="G158" s="39" t="str">
        <v/>
      </c>
      <c r="H158" s="69" t="e">
        <f>VLOOKUP(A158,'Grower Contact Info'!$B$3:$C$29,4)</f>
        <v>#REF!</v>
      </c>
      <c r="J158" s="13"/>
    </row>
    <row r="159" spans="1:10" ht="14.45" hidden="1">
      <c r="A159" s="8" t="str">
        <v>Oxford City Farm</v>
      </c>
      <c r="B159" s="49" t="str">
        <v/>
      </c>
      <c r="C159" s="49" t="str">
        <v/>
      </c>
      <c r="D159" s="49" t="str">
        <v/>
      </c>
      <c r="E159" s="52" t="str">
        <v/>
      </c>
      <c r="F159" s="9" t="str">
        <v/>
      </c>
      <c r="G159" s="39" t="str">
        <v/>
      </c>
      <c r="H159" s="69" t="e">
        <f>VLOOKUP(A159,'Grower Contact Info'!$B$3:$C$29,4)</f>
        <v>#REF!</v>
      </c>
      <c r="J159" s="13"/>
    </row>
    <row r="160" spans="1:10" ht="14.45" hidden="1">
      <c r="A160" s="8" t="str">
        <v>Oxford City Farm</v>
      </c>
      <c r="B160" s="49" t="str">
        <v/>
      </c>
      <c r="C160" s="49" t="str">
        <v/>
      </c>
      <c r="D160" s="49" t="str">
        <v/>
      </c>
      <c r="E160" s="52" t="str">
        <v/>
      </c>
      <c r="F160" s="9" t="str">
        <v/>
      </c>
      <c r="G160" s="39" t="str">
        <v/>
      </c>
      <c r="H160" s="69" t="e">
        <f>VLOOKUP(A160,'Grower Contact Info'!$B$3:$C$29,4)</f>
        <v>#REF!</v>
      </c>
      <c r="J160" s="13"/>
    </row>
    <row r="161" spans="1:10" ht="14.45" hidden="1">
      <c r="A161" s="8" t="str">
        <v>Oxford City Farm</v>
      </c>
      <c r="B161" s="49" t="str">
        <v/>
      </c>
      <c r="C161" s="49" t="str">
        <v/>
      </c>
      <c r="D161" s="49" t="str">
        <v/>
      </c>
      <c r="E161" s="52" t="str">
        <v/>
      </c>
      <c r="F161" s="9" t="str">
        <v/>
      </c>
      <c r="G161" s="39" t="str">
        <v/>
      </c>
      <c r="H161" s="69" t="e">
        <f>VLOOKUP(A161,'Grower Contact Info'!$B$3:$C$29,4)</f>
        <v>#REF!</v>
      </c>
      <c r="J161" s="13"/>
    </row>
    <row r="162" spans="1:10" ht="14.45" hidden="1">
      <c r="A162" s="8" t="str">
        <v>Oxford City Farm</v>
      </c>
      <c r="B162" s="49" t="str">
        <v/>
      </c>
      <c r="C162" s="49" t="str">
        <v/>
      </c>
      <c r="D162" s="49" t="str">
        <v/>
      </c>
      <c r="E162" s="52" t="str">
        <v/>
      </c>
      <c r="F162" s="9" t="str">
        <v/>
      </c>
      <c r="G162" s="39" t="str">
        <v/>
      </c>
      <c r="H162" s="69" t="e">
        <f>VLOOKUP(A162,'Grower Contact Info'!$B$3:$C$29,4)</f>
        <v>#REF!</v>
      </c>
      <c r="J162" s="13"/>
    </row>
    <row r="163" spans="1:10" ht="14.45" hidden="1">
      <c r="A163" s="8" t="str">
        <v>Oxford City Farm</v>
      </c>
      <c r="B163" s="49" t="str">
        <v/>
      </c>
      <c r="C163" s="49" t="str">
        <v/>
      </c>
      <c r="D163" s="49" t="str">
        <v/>
      </c>
      <c r="E163" s="52" t="str">
        <v/>
      </c>
      <c r="F163" s="9" t="str">
        <v/>
      </c>
      <c r="G163" s="39" t="str">
        <v/>
      </c>
      <c r="H163" s="69" t="e">
        <f>VLOOKUP(A163,'Grower Contact Info'!$B$3:$C$29,4)</f>
        <v>#REF!</v>
      </c>
      <c r="J163" s="13"/>
    </row>
    <row r="164" spans="1:10" ht="14.45" hidden="1">
      <c r="A164" s="8" t="str">
        <v>Oxford City Farm</v>
      </c>
      <c r="B164" s="49" t="str">
        <v/>
      </c>
      <c r="C164" s="49" t="str">
        <v/>
      </c>
      <c r="D164" s="49" t="str">
        <v/>
      </c>
      <c r="E164" s="52" t="str">
        <v/>
      </c>
      <c r="F164" s="9" t="str">
        <v/>
      </c>
      <c r="G164" s="39" t="str">
        <v/>
      </c>
      <c r="H164" s="69" t="e">
        <f>VLOOKUP(A164,'Grower Contact Info'!$B$3:$C$29,4)</f>
        <v>#REF!</v>
      </c>
      <c r="J164" s="13"/>
    </row>
    <row r="165" spans="1:10" ht="14.45" hidden="1">
      <c r="A165" s="8" t="str">
        <v>Oxford City Farm</v>
      </c>
      <c r="B165" s="49" t="str">
        <v/>
      </c>
      <c r="C165" s="49" t="str">
        <v/>
      </c>
      <c r="D165" s="49" t="str">
        <v/>
      </c>
      <c r="E165" s="52" t="str">
        <v/>
      </c>
      <c r="F165" s="9" t="str">
        <v/>
      </c>
      <c r="G165" s="39" t="str">
        <v/>
      </c>
      <c r="H165" s="69" t="e">
        <f>VLOOKUP(A165,'Grower Contact Info'!$B$3:$C$29,4)</f>
        <v>#REF!</v>
      </c>
      <c r="J165" s="13"/>
    </row>
    <row r="166" spans="1:10" ht="14.45" hidden="1">
      <c r="A166" s="8" t="str">
        <v>Oxford City Farm</v>
      </c>
      <c r="B166" s="49" t="str">
        <v/>
      </c>
      <c r="C166" s="49" t="str">
        <v/>
      </c>
      <c r="D166" s="49" t="str">
        <v/>
      </c>
      <c r="E166" s="52" t="str">
        <v/>
      </c>
      <c r="F166" s="9" t="str">
        <v/>
      </c>
      <c r="G166" s="39" t="str">
        <v/>
      </c>
      <c r="H166" s="69" t="e">
        <f>VLOOKUP(A166,'Grower Contact Info'!$B$3:$C$29,4)</f>
        <v>#REF!</v>
      </c>
      <c r="J166" s="13"/>
    </row>
    <row r="167" spans="1:10" ht="14.45" hidden="1">
      <c r="A167" s="8" t="str">
        <v>Oxford City Farm</v>
      </c>
      <c r="B167" s="49" t="str">
        <v/>
      </c>
      <c r="C167" s="49" t="str">
        <v/>
      </c>
      <c r="D167" s="49" t="str">
        <v/>
      </c>
      <c r="E167" s="52" t="str">
        <v/>
      </c>
      <c r="F167" s="9" t="str">
        <v/>
      </c>
      <c r="G167" s="39" t="str">
        <v/>
      </c>
      <c r="H167" s="69" t="e">
        <f>VLOOKUP(A167,'Grower Contact Info'!$B$3:$C$29,4)</f>
        <v>#REF!</v>
      </c>
      <c r="J167" s="13"/>
    </row>
    <row r="168" spans="1:10" ht="14.45" hidden="1">
      <c r="A168" s="8" t="str">
        <v>Oxford City Farm</v>
      </c>
      <c r="B168" s="49" t="str">
        <v/>
      </c>
      <c r="C168" s="49" t="str">
        <v/>
      </c>
      <c r="D168" s="49" t="str">
        <v/>
      </c>
      <c r="E168" s="52" t="str">
        <v/>
      </c>
      <c r="F168" s="9" t="str">
        <v/>
      </c>
      <c r="G168" s="39" t="str">
        <v/>
      </c>
      <c r="H168" s="69" t="e">
        <f>VLOOKUP(A168,'Grower Contact Info'!$B$3:$C$29,4)</f>
        <v>#REF!</v>
      </c>
      <c r="J168" s="13"/>
    </row>
    <row r="169" spans="1:10" ht="14.45" hidden="1">
      <c r="A169" s="8" t="str">
        <v>Oxford City Farm</v>
      </c>
      <c r="B169" s="49" t="str">
        <v/>
      </c>
      <c r="C169" s="49" t="str">
        <v/>
      </c>
      <c r="D169" s="49" t="str">
        <v/>
      </c>
      <c r="E169" s="52" t="str">
        <v/>
      </c>
      <c r="F169" s="9" t="str">
        <v/>
      </c>
      <c r="G169" s="39" t="str">
        <v/>
      </c>
      <c r="H169" s="69" t="e">
        <f>VLOOKUP(A169,'Grower Contact Info'!$B$3:$C$29,4)</f>
        <v>#REF!</v>
      </c>
      <c r="J169" s="13"/>
    </row>
    <row r="170" spans="1:10" ht="14.45" hidden="1">
      <c r="A170" s="8" t="str">
        <v>Oxford City Farm</v>
      </c>
      <c r="B170" s="49" t="str">
        <v/>
      </c>
      <c r="C170" s="49" t="str">
        <v/>
      </c>
      <c r="D170" s="49" t="str">
        <v/>
      </c>
      <c r="E170" s="52" t="str">
        <v/>
      </c>
      <c r="F170" s="9" t="str">
        <v/>
      </c>
      <c r="G170" s="39" t="str">
        <v/>
      </c>
      <c r="H170" s="69" t="e">
        <f>VLOOKUP(A170,'Grower Contact Info'!$B$3:$C$29,4)</f>
        <v>#REF!</v>
      </c>
      <c r="J170" s="13"/>
    </row>
    <row r="171" spans="1:10" ht="14.45" hidden="1">
      <c r="A171" s="8" t="str">
        <v>Oxford City Farm</v>
      </c>
      <c r="B171" s="49" t="str">
        <v/>
      </c>
      <c r="C171" s="49" t="str">
        <v/>
      </c>
      <c r="D171" s="49" t="str">
        <v/>
      </c>
      <c r="E171" s="52" t="str">
        <v/>
      </c>
      <c r="F171" s="9" t="str">
        <v/>
      </c>
      <c r="G171" s="39" t="str">
        <v/>
      </c>
      <c r="H171" s="69" t="e">
        <f>VLOOKUP(A171,'Grower Contact Info'!$B$3:$C$29,4)</f>
        <v>#REF!</v>
      </c>
      <c r="J171" s="13"/>
    </row>
    <row r="172" spans="1:10" ht="14.45" hidden="1">
      <c r="A172" s="8" t="str">
        <v>Oxford City Farm</v>
      </c>
      <c r="B172" s="49" t="str">
        <v/>
      </c>
      <c r="C172" s="49" t="str">
        <v/>
      </c>
      <c r="D172" s="49" t="str">
        <v/>
      </c>
      <c r="E172" s="52" t="str">
        <v/>
      </c>
      <c r="F172" s="9" t="str">
        <v/>
      </c>
      <c r="G172" s="39" t="str">
        <v/>
      </c>
      <c r="H172" s="69" t="e">
        <f>VLOOKUP(A172,'Grower Contact Info'!$B$3:$C$29,4)</f>
        <v>#REF!</v>
      </c>
      <c r="J172" s="13"/>
    </row>
    <row r="173" spans="1:10" ht="14.45" hidden="1">
      <c r="A173" s="8" t="str">
        <v>Oxford City Farm</v>
      </c>
      <c r="B173" s="49" t="str">
        <v/>
      </c>
      <c r="C173" s="49" t="str">
        <v/>
      </c>
      <c r="D173" s="49" t="str">
        <v/>
      </c>
      <c r="E173" s="52" t="str">
        <v/>
      </c>
      <c r="F173" s="9" t="str">
        <v/>
      </c>
      <c r="G173" s="39" t="str">
        <v/>
      </c>
      <c r="H173" s="69" t="e">
        <f>VLOOKUP(A173,'Grower Contact Info'!$B$3:$C$29,4)</f>
        <v>#REF!</v>
      </c>
      <c r="J173" s="13"/>
    </row>
    <row r="174" spans="1:10" ht="14.45" hidden="1">
      <c r="A174" s="8" t="str">
        <v>Oxford City Farm</v>
      </c>
      <c r="B174" s="49" t="str">
        <v/>
      </c>
      <c r="C174" s="49" t="str">
        <v/>
      </c>
      <c r="D174" s="49" t="str">
        <v/>
      </c>
      <c r="E174" s="52" t="str">
        <v/>
      </c>
      <c r="F174" s="9" t="str">
        <v/>
      </c>
      <c r="G174" s="39" t="str">
        <v/>
      </c>
      <c r="H174" s="69" t="e">
        <f>VLOOKUP(A174,'Grower Contact Info'!$B$3:$C$29,4)</f>
        <v>#REF!</v>
      </c>
      <c r="J174" s="13"/>
    </row>
    <row r="175" spans="1:10" ht="14.45" hidden="1">
      <c r="A175" s="8" t="str">
        <v>Oxford City Farm</v>
      </c>
      <c r="B175" s="49" t="str">
        <v/>
      </c>
      <c r="C175" s="49" t="str">
        <v/>
      </c>
      <c r="D175" s="49" t="str">
        <v/>
      </c>
      <c r="E175" s="52" t="str">
        <v/>
      </c>
      <c r="F175" s="9" t="str">
        <v/>
      </c>
      <c r="G175" s="39" t="str">
        <v/>
      </c>
      <c r="H175" s="69" t="e">
        <f>VLOOKUP(A175,'Grower Contact Info'!$B$3:$C$29,4)</f>
        <v>#REF!</v>
      </c>
      <c r="J175" s="13"/>
    </row>
    <row r="176" spans="1:10" ht="14.45" hidden="1">
      <c r="A176" s="8" t="str">
        <v>Oxford City Farm</v>
      </c>
      <c r="B176" s="49" t="str">
        <v/>
      </c>
      <c r="C176" s="49" t="str">
        <v/>
      </c>
      <c r="D176" s="49" t="str">
        <v/>
      </c>
      <c r="E176" s="52" t="str">
        <v/>
      </c>
      <c r="F176" s="9" t="str">
        <v/>
      </c>
      <c r="G176" s="39" t="str">
        <v/>
      </c>
      <c r="H176" s="69" t="e">
        <f>VLOOKUP(A176,'Grower Contact Info'!$B$3:$C$29,4)</f>
        <v>#REF!</v>
      </c>
      <c r="J176" s="13"/>
    </row>
    <row r="177" spans="1:10" ht="14.45" hidden="1">
      <c r="A177" s="8" t="str">
        <v>Oxford City Farm</v>
      </c>
      <c r="B177" s="49" t="str">
        <v/>
      </c>
      <c r="C177" s="49" t="str">
        <v/>
      </c>
      <c r="D177" s="49" t="str">
        <v/>
      </c>
      <c r="E177" s="52" t="str">
        <v/>
      </c>
      <c r="F177" s="9" t="str">
        <v/>
      </c>
      <c r="G177" s="39" t="str">
        <v/>
      </c>
      <c r="H177" s="69" t="e">
        <f>VLOOKUP(A177,'Grower Contact Info'!$B$3:$C$29,4)</f>
        <v>#REF!</v>
      </c>
      <c r="J177" s="13"/>
    </row>
    <row r="178" spans="1:10" ht="14.45" hidden="1">
      <c r="A178" s="8" t="str">
        <v>Oxford City Farm</v>
      </c>
      <c r="B178" s="49" t="str">
        <v/>
      </c>
      <c r="C178" s="49" t="str">
        <v/>
      </c>
      <c r="D178" s="49" t="str">
        <v/>
      </c>
      <c r="E178" s="52" t="str">
        <v/>
      </c>
      <c r="F178" s="9" t="str">
        <v/>
      </c>
      <c r="G178" s="39" t="str">
        <v/>
      </c>
      <c r="H178" s="69" t="e">
        <f>VLOOKUP(A178,'Grower Contact Info'!$B$3:$C$29,4)</f>
        <v>#REF!</v>
      </c>
      <c r="J178" s="13"/>
    </row>
    <row r="179" spans="1:10" ht="14.45" hidden="1">
      <c r="A179" s="8" t="str">
        <v>Oxford City Farm</v>
      </c>
      <c r="B179" s="49" t="str">
        <v/>
      </c>
      <c r="C179" s="49" t="str">
        <v/>
      </c>
      <c r="D179" s="49" t="str">
        <v/>
      </c>
      <c r="E179" s="52" t="str">
        <v/>
      </c>
      <c r="F179" s="9" t="str">
        <v/>
      </c>
      <c r="G179" s="39" t="str">
        <v/>
      </c>
      <c r="H179" s="69" t="e">
        <f>VLOOKUP(A179,'Grower Contact Info'!$B$3:$C$29,4)</f>
        <v>#REF!</v>
      </c>
      <c r="J179" s="13"/>
    </row>
    <row r="180" spans="1:10" ht="14.45" hidden="1">
      <c r="A180" s="8" t="str">
        <v>Oxford City Farm</v>
      </c>
      <c r="B180" s="49" t="str">
        <v/>
      </c>
      <c r="C180" s="49" t="str">
        <v/>
      </c>
      <c r="D180" s="49" t="str">
        <v/>
      </c>
      <c r="E180" s="52" t="str">
        <v/>
      </c>
      <c r="F180" s="9" t="str">
        <v/>
      </c>
      <c r="G180" s="39" t="str">
        <v/>
      </c>
      <c r="H180" s="69" t="e">
        <f>VLOOKUP(A180,'Grower Contact Info'!$B$3:$C$29,4)</f>
        <v>#REF!</v>
      </c>
      <c r="J180" s="13"/>
    </row>
    <row r="181" spans="1:10" ht="14.45" hidden="1">
      <c r="A181" s="8" t="str">
        <v>Oxford City Farm</v>
      </c>
      <c r="B181" s="49" t="str">
        <v/>
      </c>
      <c r="C181" s="49" t="str">
        <v/>
      </c>
      <c r="D181" s="49" t="str">
        <v/>
      </c>
      <c r="E181" s="52" t="str">
        <v/>
      </c>
      <c r="F181" s="9" t="str">
        <v/>
      </c>
      <c r="G181" s="39" t="str">
        <v/>
      </c>
      <c r="H181" s="69" t="e">
        <f>VLOOKUP(A181,'Grower Contact Info'!$B$3:$C$29,4)</f>
        <v>#REF!</v>
      </c>
      <c r="J181" s="13"/>
    </row>
    <row r="182" spans="1:10" ht="14.45" hidden="1">
      <c r="A182" s="8" t="str">
        <v>Oxford City Farm</v>
      </c>
      <c r="B182" s="49" t="str">
        <v/>
      </c>
      <c r="C182" s="49" t="str">
        <v/>
      </c>
      <c r="D182" s="49" t="str">
        <v/>
      </c>
      <c r="E182" s="52" t="str">
        <v/>
      </c>
      <c r="F182" s="9" t="str">
        <v/>
      </c>
      <c r="G182" s="39" t="str">
        <v/>
      </c>
      <c r="H182" s="69" t="e">
        <f>VLOOKUP(A182,'Grower Contact Info'!$B$3:$C$29,4)</f>
        <v>#REF!</v>
      </c>
      <c r="J182" s="13"/>
    </row>
    <row r="183" spans="1:10" ht="14.45" hidden="1">
      <c r="A183" s="8" t="str">
        <v>Oxford City Farm</v>
      </c>
      <c r="B183" s="49" t="str">
        <v/>
      </c>
      <c r="C183" s="49" t="str">
        <v/>
      </c>
      <c r="D183" s="49" t="str">
        <v/>
      </c>
      <c r="E183" s="52" t="str">
        <v/>
      </c>
      <c r="F183" s="9" t="str">
        <v/>
      </c>
      <c r="G183" s="39" t="str">
        <v/>
      </c>
      <c r="H183" s="69" t="e">
        <f>VLOOKUP(A183,'Grower Contact Info'!$B$3:$C$29,4)</f>
        <v>#REF!</v>
      </c>
      <c r="J183" s="13"/>
    </row>
    <row r="184" spans="1:10" ht="14.45">
      <c r="A184" s="8" t="str">
        <v>Rose Dale’s Organic Farm</v>
      </c>
      <c r="B184" s="49" t="str">
        <v>Lamb (leg)</v>
      </c>
      <c r="C184" s="49" t="str">
        <v/>
      </c>
      <c r="D184" s="49" t="str">
        <v>kg</v>
      </c>
      <c r="E184" s="52">
        <v>20</v>
      </c>
      <c r="F184" s="9">
        <v>18</v>
      </c>
      <c r="G184" s="39">
        <v>18</v>
      </c>
      <c r="H184" s="69" t="e">
        <f>VLOOKUP(A184,'Grower Contact Info'!$B$3:$C$29,4)</f>
        <v>#REF!</v>
      </c>
      <c r="J184" s="13"/>
    </row>
    <row r="185" spans="1:10" ht="14.45">
      <c r="A185" s="8" t="str">
        <v>Rose Dale’s Organic Farm</v>
      </c>
      <c r="B185" s="49" t="str">
        <v>Lamb (shoulder)</v>
      </c>
      <c r="C185" s="49" t="str">
        <v/>
      </c>
      <c r="D185" s="49" t="str">
        <v>kg</v>
      </c>
      <c r="E185" s="52">
        <v>18</v>
      </c>
      <c r="F185" s="9">
        <v>10</v>
      </c>
      <c r="G185" s="39">
        <v>10</v>
      </c>
      <c r="H185" s="69" t="e">
        <f>VLOOKUP(A185,'Grower Contact Info'!$B$3:$C$29,4)</f>
        <v>#REF!</v>
      </c>
      <c r="J185" s="13"/>
    </row>
    <row r="186" spans="1:10" ht="14.45">
      <c r="A186" s="8" t="str">
        <v>Rose Dale’s Organic Farm</v>
      </c>
      <c r="B186" s="49" t="str">
        <v>Beef (mince)</v>
      </c>
      <c r="C186" s="49" t="str">
        <v/>
      </c>
      <c r="D186" s="49" t="str">
        <v>kg</v>
      </c>
      <c r="E186" s="52">
        <v>12</v>
      </c>
      <c r="F186" s="9">
        <v>15</v>
      </c>
      <c r="G186" s="39">
        <v>15</v>
      </c>
      <c r="H186" s="69" t="e">
        <f>VLOOKUP(A186,'Grower Contact Info'!$B$3:$C$29,4)</f>
        <v>#REF!</v>
      </c>
      <c r="J186" s="13"/>
    </row>
    <row r="187" spans="1:10" ht="14.45">
      <c r="A187" s="8" t="str">
        <v>Rose Dale’s Organic Farm</v>
      </c>
      <c r="B187" s="49" t="str">
        <v>Beef (diced)</v>
      </c>
      <c r="C187" s="49" t="str">
        <v/>
      </c>
      <c r="D187" s="49" t="str">
        <v>kg</v>
      </c>
      <c r="E187" s="52">
        <v>16</v>
      </c>
      <c r="F187" s="9">
        <v>10</v>
      </c>
      <c r="G187" s="39">
        <v>10</v>
      </c>
      <c r="H187" s="69" t="e">
        <f>VLOOKUP(A187,'Grower Contact Info'!$B$3:$C$29,4)</f>
        <v>#REF!</v>
      </c>
      <c r="J187" s="11"/>
    </row>
    <row r="188" spans="1:10" ht="14.45">
      <c r="A188" s="8" t="str">
        <v>Rose Dale’s Organic Farm</v>
      </c>
      <c r="B188" s="49" t="str">
        <v>Beef (brisket)</v>
      </c>
      <c r="C188" s="49" t="str">
        <v/>
      </c>
      <c r="D188" s="49" t="str">
        <v>kg</v>
      </c>
      <c r="E188" s="52">
        <v>14</v>
      </c>
      <c r="F188" s="9">
        <v>10</v>
      </c>
      <c r="G188" s="39">
        <v>10</v>
      </c>
      <c r="H188" s="69" t="e">
        <f>VLOOKUP(A188,'Grower Contact Info'!$B$3:$C$29,4)</f>
        <v>#REF!</v>
      </c>
      <c r="J188" s="13"/>
    </row>
    <row r="189" spans="1:10" ht="14.45" hidden="1">
      <c r="A189" s="8" t="str">
        <v>Rose Dale’s Organic Farm</v>
      </c>
      <c r="B189" s="49" t="str">
        <v/>
      </c>
      <c r="C189" s="49" t="str">
        <v/>
      </c>
      <c r="D189" s="49" t="str">
        <v/>
      </c>
      <c r="E189" s="52" t="str">
        <v/>
      </c>
      <c r="F189" s="9" t="str">
        <v/>
      </c>
      <c r="G189" s="39" t="str">
        <v/>
      </c>
      <c r="H189" s="69" t="e">
        <f>VLOOKUP(A189,'Grower Contact Info'!$B$3:$C$29,4)</f>
        <v>#REF!</v>
      </c>
      <c r="J189" s="13"/>
    </row>
    <row r="190" spans="1:10" ht="14.45" hidden="1">
      <c r="A190" s="8" t="str">
        <v>Rose Dale’s Organic Farm</v>
      </c>
      <c r="B190" s="49" t="str">
        <v/>
      </c>
      <c r="C190" s="49" t="str">
        <v/>
      </c>
      <c r="D190" s="49" t="str">
        <v/>
      </c>
      <c r="E190" s="52" t="str">
        <v/>
      </c>
      <c r="F190" s="9" t="str">
        <v/>
      </c>
      <c r="G190" s="39" t="str">
        <v/>
      </c>
      <c r="H190" s="69" t="e">
        <f>VLOOKUP(A190,'Grower Contact Info'!$B$3:$C$29,4)</f>
        <v>#REF!</v>
      </c>
      <c r="J190" s="13"/>
    </row>
    <row r="191" spans="1:10" ht="14.45" hidden="1">
      <c r="A191" s="8" t="str">
        <v>Rose Dale’s Organic Farm</v>
      </c>
      <c r="B191" s="49" t="str">
        <v/>
      </c>
      <c r="C191" s="49" t="str">
        <v/>
      </c>
      <c r="D191" s="49" t="str">
        <v/>
      </c>
      <c r="E191" s="52" t="str">
        <v/>
      </c>
      <c r="F191" s="9" t="str">
        <v/>
      </c>
      <c r="G191" s="39" t="str">
        <v/>
      </c>
      <c r="H191" s="69" t="e">
        <f>VLOOKUP(A191,'Grower Contact Info'!$B$3:$C$29,4)</f>
        <v>#REF!</v>
      </c>
      <c r="J191" s="13"/>
    </row>
    <row r="192" spans="1:10" ht="14.45" hidden="1">
      <c r="A192" s="8" t="str">
        <v>Rose Dale’s Organic Farm</v>
      </c>
      <c r="B192" s="49" t="str">
        <v/>
      </c>
      <c r="C192" s="49" t="str">
        <v/>
      </c>
      <c r="D192" s="49" t="str">
        <v/>
      </c>
      <c r="E192" s="52" t="str">
        <v/>
      </c>
      <c r="F192" s="9" t="str">
        <v/>
      </c>
      <c r="G192" s="39" t="str">
        <v/>
      </c>
      <c r="H192" s="69" t="e">
        <f>VLOOKUP(A192,'Grower Contact Info'!$B$3:$C$29,4)</f>
        <v>#REF!</v>
      </c>
      <c r="J192" s="13"/>
    </row>
    <row r="193" spans="1:10" ht="14.45" hidden="1">
      <c r="A193" s="8" t="str">
        <v>Rose Dale’s Organic Farm</v>
      </c>
      <c r="B193" s="49" t="str">
        <v/>
      </c>
      <c r="C193" s="49" t="str">
        <v/>
      </c>
      <c r="D193" s="49" t="str">
        <v/>
      </c>
      <c r="E193" s="52" t="str">
        <v/>
      </c>
      <c r="F193" s="9" t="str">
        <v/>
      </c>
      <c r="G193" s="39" t="str">
        <v/>
      </c>
      <c r="H193" s="69" t="e">
        <f>VLOOKUP(A193,'Grower Contact Info'!$B$3:$C$29,4)</f>
        <v>#REF!</v>
      </c>
      <c r="J193" s="13"/>
    </row>
    <row r="194" spans="1:10" ht="14.45" hidden="1">
      <c r="A194" s="8" t="str">
        <v>Rose Dale’s Organic Farm</v>
      </c>
      <c r="B194" s="49" t="str">
        <v/>
      </c>
      <c r="C194" s="49" t="str">
        <v/>
      </c>
      <c r="D194" s="49" t="str">
        <v/>
      </c>
      <c r="E194" s="52" t="str">
        <v/>
      </c>
      <c r="F194" s="9" t="str">
        <v/>
      </c>
      <c r="G194" s="39" t="str">
        <v/>
      </c>
      <c r="H194" s="69" t="e">
        <f>VLOOKUP(A194,'Grower Contact Info'!$B$3:$C$29,4)</f>
        <v>#REF!</v>
      </c>
      <c r="J194" s="13"/>
    </row>
    <row r="195" spans="1:10" ht="14.45" hidden="1">
      <c r="A195" s="8" t="str">
        <v>Rose Dale’s Organic Farm</v>
      </c>
      <c r="B195" s="49" t="str">
        <v/>
      </c>
      <c r="C195" s="49" t="str">
        <v/>
      </c>
      <c r="D195" s="49" t="str">
        <v/>
      </c>
      <c r="E195" s="52" t="str">
        <v/>
      </c>
      <c r="F195" s="9" t="str">
        <v/>
      </c>
      <c r="G195" s="39" t="str">
        <v/>
      </c>
      <c r="H195" s="69" t="e">
        <f>VLOOKUP(A195,'Grower Contact Info'!$B$3:$C$29,4)</f>
        <v>#REF!</v>
      </c>
      <c r="J195" s="13"/>
    </row>
    <row r="196" spans="1:10" ht="14.45" hidden="1">
      <c r="A196" s="8" t="str">
        <v>Rose Dale’s Organic Farm</v>
      </c>
      <c r="B196" s="49" t="str">
        <v/>
      </c>
      <c r="C196" s="49" t="str">
        <v/>
      </c>
      <c r="D196" s="49" t="str">
        <v/>
      </c>
      <c r="E196" s="52" t="str">
        <v/>
      </c>
      <c r="F196" s="9" t="str">
        <v/>
      </c>
      <c r="G196" s="39" t="str">
        <v/>
      </c>
      <c r="H196" s="69" t="e">
        <f>VLOOKUP(A196,'Grower Contact Info'!$B$3:$C$29,4)</f>
        <v>#REF!</v>
      </c>
      <c r="J196" s="13"/>
    </row>
    <row r="197" spans="1:10" ht="14.45" hidden="1">
      <c r="A197" s="8" t="str">
        <v>Rose Dale’s Organic Farm</v>
      </c>
      <c r="B197" s="49" t="str">
        <v/>
      </c>
      <c r="C197" s="49" t="str">
        <v/>
      </c>
      <c r="D197" s="49" t="str">
        <v/>
      </c>
      <c r="E197" s="52" t="str">
        <v/>
      </c>
      <c r="F197" s="9" t="str">
        <v/>
      </c>
      <c r="G197" s="39" t="str">
        <v/>
      </c>
      <c r="H197" s="69" t="e">
        <f>VLOOKUP(A197,'Grower Contact Info'!$B$3:$C$29,4)</f>
        <v>#REF!</v>
      </c>
      <c r="J197" s="13"/>
    </row>
    <row r="198" spans="1:10" ht="14.45" hidden="1">
      <c r="A198" s="8" t="str">
        <v>Rose Dale’s Organic Farm</v>
      </c>
      <c r="B198" s="49" t="str">
        <v/>
      </c>
      <c r="C198" s="49" t="str">
        <v/>
      </c>
      <c r="D198" s="49" t="str">
        <v/>
      </c>
      <c r="E198" s="52" t="str">
        <v/>
      </c>
      <c r="F198" s="9" t="str">
        <v/>
      </c>
      <c r="G198" s="39" t="str">
        <v/>
      </c>
      <c r="H198" s="69" t="e">
        <f>VLOOKUP(A198,'Grower Contact Info'!$B$3:$C$29,4)</f>
        <v>#REF!</v>
      </c>
      <c r="J198" s="13"/>
    </row>
    <row r="199" spans="1:10" ht="14.45" hidden="1">
      <c r="A199" s="8" t="str">
        <v>Rose Dale’s Organic Farm</v>
      </c>
      <c r="B199" s="49" t="str">
        <v/>
      </c>
      <c r="C199" s="49" t="str">
        <v/>
      </c>
      <c r="D199" s="49" t="str">
        <v/>
      </c>
      <c r="E199" s="52" t="str">
        <v/>
      </c>
      <c r="F199" s="9" t="str">
        <v/>
      </c>
      <c r="G199" s="39" t="str">
        <v/>
      </c>
      <c r="H199" s="69" t="e">
        <f>VLOOKUP(A199,'Grower Contact Info'!$B$3:$C$29,4)</f>
        <v>#REF!</v>
      </c>
      <c r="J199" s="13"/>
    </row>
    <row r="200" spans="1:10" ht="14.45" hidden="1">
      <c r="A200" s="8" t="str">
        <v>Rose Dale’s Organic Farm</v>
      </c>
      <c r="B200" s="49" t="str">
        <v/>
      </c>
      <c r="C200" s="49" t="str">
        <v/>
      </c>
      <c r="D200" s="49" t="str">
        <v/>
      </c>
      <c r="E200" s="52" t="str">
        <v/>
      </c>
      <c r="F200" s="9" t="str">
        <v/>
      </c>
      <c r="G200" s="39" t="str">
        <v/>
      </c>
      <c r="H200" s="69" t="e">
        <f>VLOOKUP(A200,'Grower Contact Info'!$B$3:$C$29,4)</f>
        <v>#REF!</v>
      </c>
      <c r="J200" s="13"/>
    </row>
    <row r="201" spans="1:10" ht="14.45" hidden="1">
      <c r="A201" s="8" t="str">
        <v>Rose Dale’s Organic Farm</v>
      </c>
      <c r="B201" s="49" t="str">
        <v/>
      </c>
      <c r="C201" s="49" t="str">
        <v/>
      </c>
      <c r="D201" s="49" t="str">
        <v/>
      </c>
      <c r="E201" s="52" t="str">
        <v/>
      </c>
      <c r="F201" s="9" t="str">
        <v/>
      </c>
      <c r="G201" s="39" t="str">
        <v/>
      </c>
      <c r="H201" s="69" t="e">
        <f>VLOOKUP(A201,'Grower Contact Info'!$B$3:$C$29,4)</f>
        <v>#REF!</v>
      </c>
      <c r="J201" s="13"/>
    </row>
    <row r="202" spans="1:10" ht="14.45" hidden="1">
      <c r="A202" s="8" t="str">
        <v>Rose Dale’s Organic Farm</v>
      </c>
      <c r="B202" s="49" t="str">
        <v/>
      </c>
      <c r="C202" s="49" t="str">
        <v/>
      </c>
      <c r="D202" s="49" t="str">
        <v/>
      </c>
      <c r="E202" s="52" t="str">
        <v/>
      </c>
      <c r="F202" s="9" t="str">
        <v/>
      </c>
      <c r="G202" s="39" t="str">
        <v/>
      </c>
      <c r="H202" s="69" t="e">
        <f>VLOOKUP(A202,'Grower Contact Info'!$B$3:$C$29,4)</f>
        <v>#REF!</v>
      </c>
      <c r="J202" s="13"/>
    </row>
    <row r="203" spans="1:10" ht="14.45" hidden="1">
      <c r="A203" s="8" t="str">
        <v>Rose Dale’s Organic Farm</v>
      </c>
      <c r="B203" s="49" t="str">
        <v/>
      </c>
      <c r="C203" s="49" t="str">
        <v/>
      </c>
      <c r="D203" s="49" t="str">
        <v/>
      </c>
      <c r="E203" s="52" t="str">
        <v/>
      </c>
      <c r="F203" s="9" t="str">
        <v/>
      </c>
      <c r="G203" s="39" t="str">
        <v/>
      </c>
      <c r="H203" s="69" t="e">
        <f>VLOOKUP(A203,'Grower Contact Info'!$B$3:$C$29,4)</f>
        <v>#REF!</v>
      </c>
      <c r="J203" s="13"/>
    </row>
    <row r="204" spans="1:10" ht="14.45" hidden="1">
      <c r="A204" s="8" t="str">
        <v>Rose Dale’s Organic Farm</v>
      </c>
      <c r="B204" s="49" t="str">
        <v/>
      </c>
      <c r="C204" s="49" t="str">
        <v/>
      </c>
      <c r="D204" s="49" t="str">
        <v/>
      </c>
      <c r="E204" s="52" t="str">
        <v/>
      </c>
      <c r="F204" s="9" t="str">
        <v/>
      </c>
      <c r="G204" s="39" t="str">
        <v/>
      </c>
      <c r="H204" s="69" t="e">
        <f>VLOOKUP(A204,'Grower Contact Info'!$B$3:$C$29,4)</f>
        <v>#REF!</v>
      </c>
      <c r="J204" s="13"/>
    </row>
    <row r="205" spans="1:10" ht="14.45" hidden="1">
      <c r="A205" s="8" t="str">
        <v>Rose Dale’s Organic Farm</v>
      </c>
      <c r="B205" s="49" t="str">
        <v/>
      </c>
      <c r="C205" s="49" t="str">
        <v/>
      </c>
      <c r="D205" s="49" t="str">
        <v/>
      </c>
      <c r="E205" s="52" t="str">
        <v/>
      </c>
      <c r="F205" s="9" t="str">
        <v/>
      </c>
      <c r="G205" s="39" t="str">
        <v/>
      </c>
      <c r="H205" s="69" t="e">
        <f>VLOOKUP(A205,'Grower Contact Info'!$B$3:$C$29,4)</f>
        <v>#REF!</v>
      </c>
      <c r="J205" s="13"/>
    </row>
    <row r="206" spans="1:10" ht="14.45" hidden="1">
      <c r="A206" s="8" t="str">
        <v>Rose Dale’s Organic Farm</v>
      </c>
      <c r="B206" s="49" t="str">
        <v/>
      </c>
      <c r="C206" s="49" t="str">
        <v/>
      </c>
      <c r="D206" s="49" t="str">
        <v/>
      </c>
      <c r="E206" s="52" t="str">
        <v/>
      </c>
      <c r="F206" s="9" t="str">
        <v/>
      </c>
      <c r="G206" s="39" t="str">
        <v/>
      </c>
      <c r="H206" s="69" t="e">
        <f>VLOOKUP(A206,'Grower Contact Info'!$B$3:$C$29,4)</f>
        <v>#REF!</v>
      </c>
      <c r="J206" s="13"/>
    </row>
    <row r="207" spans="1:10" ht="14.45" hidden="1">
      <c r="A207" s="8" t="str">
        <v>Rose Dale’s Organic Farm</v>
      </c>
      <c r="B207" s="49" t="str">
        <v/>
      </c>
      <c r="C207" s="49" t="str">
        <v/>
      </c>
      <c r="D207" s="49" t="str">
        <v/>
      </c>
      <c r="E207" s="52" t="str">
        <v/>
      </c>
      <c r="F207" s="9" t="str">
        <v/>
      </c>
      <c r="G207" s="39" t="str">
        <v/>
      </c>
      <c r="H207" s="69" t="e">
        <f>VLOOKUP(A207,'Grower Contact Info'!$B$3:$C$29,4)</f>
        <v>#REF!</v>
      </c>
      <c r="J207" s="13"/>
    </row>
    <row r="208" spans="1:10" ht="14.45" hidden="1">
      <c r="A208" s="8" t="str">
        <v>Rose Dale’s Organic Farm</v>
      </c>
      <c r="B208" s="49" t="str">
        <v/>
      </c>
      <c r="C208" s="49" t="str">
        <v/>
      </c>
      <c r="D208" s="49" t="str">
        <v/>
      </c>
      <c r="E208" s="52" t="str">
        <v/>
      </c>
      <c r="F208" s="9" t="str">
        <v/>
      </c>
      <c r="G208" s="39" t="str">
        <v/>
      </c>
      <c r="H208" s="69" t="e">
        <f>VLOOKUP(A208,'Grower Contact Info'!$B$3:$C$29,4)</f>
        <v>#REF!</v>
      </c>
      <c r="J208" s="13"/>
    </row>
    <row r="209" spans="1:10" ht="14.45" hidden="1">
      <c r="A209" s="8" t="str">
        <v>Sandy Lane Organics</v>
      </c>
      <c r="B209" s="49" t="str">
        <v/>
      </c>
      <c r="C209" s="49" t="str">
        <v/>
      </c>
      <c r="D209" s="49" t="str">
        <v/>
      </c>
      <c r="E209" s="52" t="str">
        <v/>
      </c>
      <c r="F209" s="9" t="str">
        <v/>
      </c>
      <c r="G209" s="39" t="str">
        <v/>
      </c>
      <c r="H209" s="69" t="e">
        <f>VLOOKUP(A209,'Grower Contact Info'!$B$3:$C$29,4)</f>
        <v>#REF!</v>
      </c>
      <c r="J209" s="13"/>
    </row>
    <row r="210" spans="1:10" ht="14.45" hidden="1">
      <c r="A210" s="8" t="str">
        <v>Sandy Lane Organics</v>
      </c>
      <c r="B210" s="49" t="str">
        <v/>
      </c>
      <c r="C210" s="49" t="str">
        <v/>
      </c>
      <c r="D210" s="49" t="str">
        <v/>
      </c>
      <c r="E210" s="52" t="str">
        <v/>
      </c>
      <c r="F210" s="9" t="str">
        <v/>
      </c>
      <c r="G210" s="39" t="str">
        <v/>
      </c>
      <c r="H210" s="69" t="e">
        <f>VLOOKUP(A210,'Grower Contact Info'!$B$3:$C$29,4)</f>
        <v>#REF!</v>
      </c>
      <c r="J210" s="13"/>
    </row>
    <row r="211" spans="1:10" ht="14.45" hidden="1">
      <c r="A211" s="8" t="str">
        <v>Sandy Lane Organics</v>
      </c>
      <c r="B211" s="49" t="str">
        <v/>
      </c>
      <c r="C211" s="49" t="str">
        <v/>
      </c>
      <c r="D211" s="49" t="str">
        <v/>
      </c>
      <c r="E211" s="52" t="str">
        <v/>
      </c>
      <c r="F211" s="9" t="str">
        <v/>
      </c>
      <c r="G211" s="39" t="str">
        <v/>
      </c>
      <c r="H211" s="69" t="e">
        <f>VLOOKUP(A211,'Grower Contact Info'!$B$3:$C$29,4)</f>
        <v>#REF!</v>
      </c>
      <c r="J211" s="11"/>
    </row>
    <row r="212" spans="1:10" ht="14.45" hidden="1">
      <c r="A212" s="8" t="str">
        <v>Sandy Lane Organics</v>
      </c>
      <c r="B212" s="49" t="str">
        <v/>
      </c>
      <c r="C212" s="49" t="str">
        <v/>
      </c>
      <c r="D212" s="49" t="str">
        <v/>
      </c>
      <c r="E212" s="52" t="str">
        <v/>
      </c>
      <c r="F212" s="9" t="str">
        <v/>
      </c>
      <c r="G212" s="39" t="str">
        <v/>
      </c>
      <c r="H212" s="69" t="e">
        <f>VLOOKUP(A212,'Grower Contact Info'!$B$3:$C$29,4)</f>
        <v>#REF!</v>
      </c>
      <c r="J212" s="13"/>
    </row>
    <row r="213" spans="1:10" ht="14.45" hidden="1">
      <c r="A213" s="8" t="str">
        <v>Sandy Lane Organics</v>
      </c>
      <c r="B213" s="49" t="str">
        <v/>
      </c>
      <c r="C213" s="49" t="str">
        <v/>
      </c>
      <c r="D213" s="49" t="str">
        <v/>
      </c>
      <c r="E213" s="52" t="str">
        <v/>
      </c>
      <c r="F213" s="9" t="str">
        <v/>
      </c>
      <c r="G213" s="39" t="str">
        <v/>
      </c>
      <c r="H213" s="69" t="e">
        <f>VLOOKUP(A213,'Grower Contact Info'!$B$3:$C$29,4)</f>
        <v>#REF!</v>
      </c>
      <c r="J213" s="13"/>
    </row>
    <row r="214" spans="1:10" ht="14.45" hidden="1">
      <c r="A214" s="8" t="str">
        <v>Sandy Lane Organics</v>
      </c>
      <c r="B214" s="49" t="str">
        <v/>
      </c>
      <c r="C214" s="49" t="str">
        <v/>
      </c>
      <c r="D214" s="49" t="str">
        <v/>
      </c>
      <c r="E214" s="52" t="str">
        <v/>
      </c>
      <c r="F214" s="9" t="str">
        <v/>
      </c>
      <c r="G214" s="39" t="str">
        <v/>
      </c>
      <c r="H214" s="69" t="e">
        <f>VLOOKUP(A214,'Grower Contact Info'!$B$3:$C$29,4)</f>
        <v>#REF!</v>
      </c>
      <c r="J214" s="13"/>
    </row>
    <row r="215" spans="1:10" ht="14.45" hidden="1">
      <c r="A215" s="8" t="str">
        <v>Sandy Lane Organics</v>
      </c>
      <c r="B215" s="49" t="str">
        <v/>
      </c>
      <c r="C215" s="49" t="str">
        <v/>
      </c>
      <c r="D215" s="49" t="str">
        <v/>
      </c>
      <c r="E215" s="52" t="str">
        <v/>
      </c>
      <c r="F215" s="9" t="str">
        <v/>
      </c>
      <c r="G215" s="39" t="str">
        <v/>
      </c>
      <c r="H215" s="69" t="e">
        <f>VLOOKUP(A215,'Grower Contact Info'!$B$3:$C$29,4)</f>
        <v>#REF!</v>
      </c>
      <c r="J215" s="13"/>
    </row>
    <row r="216" spans="1:10" ht="14.45" hidden="1">
      <c r="A216" s="8" t="str">
        <v>Sandy Lane Organics</v>
      </c>
      <c r="B216" s="49" t="str">
        <v/>
      </c>
      <c r="C216" s="49" t="str">
        <v/>
      </c>
      <c r="D216" s="49" t="str">
        <v/>
      </c>
      <c r="E216" s="52" t="str">
        <v/>
      </c>
      <c r="F216" s="9" t="str">
        <v/>
      </c>
      <c r="G216" s="39" t="str">
        <v/>
      </c>
      <c r="H216" s="69" t="e">
        <f>VLOOKUP(A216,'Grower Contact Info'!$B$3:$C$29,4)</f>
        <v>#REF!</v>
      </c>
      <c r="J216" s="13"/>
    </row>
    <row r="217" spans="1:10" ht="14.45" hidden="1">
      <c r="A217" s="8" t="str">
        <v>Sandy Lane Organics</v>
      </c>
      <c r="B217" s="49" t="str">
        <v/>
      </c>
      <c r="C217" s="49" t="str">
        <v/>
      </c>
      <c r="D217" s="49" t="str">
        <v/>
      </c>
      <c r="E217" s="52" t="str">
        <v/>
      </c>
      <c r="F217" s="9" t="str">
        <v/>
      </c>
      <c r="G217" s="39" t="str">
        <v/>
      </c>
      <c r="H217" s="69" t="e">
        <f>VLOOKUP(A217,'Grower Contact Info'!$B$3:$C$29,4)</f>
        <v>#REF!</v>
      </c>
      <c r="J217" s="13"/>
    </row>
    <row r="218" spans="1:10" ht="14.45" hidden="1">
      <c r="A218" s="8" t="str">
        <v>Sandy Lane Organics</v>
      </c>
      <c r="B218" s="49" t="str">
        <v/>
      </c>
      <c r="C218" s="49" t="str">
        <v/>
      </c>
      <c r="D218" s="49" t="str">
        <v/>
      </c>
      <c r="E218" s="52" t="str">
        <v/>
      </c>
      <c r="F218" s="9" t="str">
        <v/>
      </c>
      <c r="G218" s="39" t="str">
        <v/>
      </c>
      <c r="H218" s="69" t="e">
        <f>VLOOKUP(A218,'Grower Contact Info'!$B$3:$C$29,4)</f>
        <v>#REF!</v>
      </c>
      <c r="J218" s="13"/>
    </row>
    <row r="219" spans="1:10" ht="14.45" hidden="1">
      <c r="A219" s="8" t="str">
        <v>Sandy Lane Organics</v>
      </c>
      <c r="B219" s="49" t="str">
        <v/>
      </c>
      <c r="C219" s="49" t="str">
        <v/>
      </c>
      <c r="D219" s="49" t="str">
        <v/>
      </c>
      <c r="E219" s="52" t="str">
        <v/>
      </c>
      <c r="F219" s="9" t="str">
        <v/>
      </c>
      <c r="G219" s="39" t="str">
        <v/>
      </c>
      <c r="H219" s="69" t="e">
        <f>VLOOKUP(A219,'Grower Contact Info'!$B$3:$C$29,4)</f>
        <v>#REF!</v>
      </c>
      <c r="J219" s="13"/>
    </row>
    <row r="220" spans="1:10" ht="14.45" hidden="1">
      <c r="A220" s="8" t="str">
        <v>Sandy Lane Organics</v>
      </c>
      <c r="B220" s="49" t="str">
        <v/>
      </c>
      <c r="C220" s="49" t="str">
        <v/>
      </c>
      <c r="D220" s="49" t="str">
        <v/>
      </c>
      <c r="E220" s="52" t="str">
        <v/>
      </c>
      <c r="F220" s="9" t="str">
        <v/>
      </c>
      <c r="G220" s="39" t="str">
        <v/>
      </c>
      <c r="H220" s="69" t="e">
        <f>VLOOKUP(A220,'Grower Contact Info'!$B$3:$C$29,4)</f>
        <v>#REF!</v>
      </c>
      <c r="J220" s="13"/>
    </row>
    <row r="221" spans="1:10" ht="14.45" hidden="1">
      <c r="A221" s="8" t="str">
        <v>Sandy Lane Organics</v>
      </c>
      <c r="B221" s="49" t="str">
        <v/>
      </c>
      <c r="C221" s="49" t="str">
        <v/>
      </c>
      <c r="D221" s="49" t="str">
        <v/>
      </c>
      <c r="E221" s="52" t="str">
        <v/>
      </c>
      <c r="F221" s="9" t="str">
        <v/>
      </c>
      <c r="G221" s="39" t="str">
        <v/>
      </c>
      <c r="H221" s="69" t="e">
        <f>VLOOKUP(A221,'Grower Contact Info'!$B$3:$C$29,4)</f>
        <v>#REF!</v>
      </c>
      <c r="J221" s="13"/>
    </row>
    <row r="222" spans="1:10" ht="14.45" hidden="1">
      <c r="A222" s="8" t="str">
        <v>Sandy Lane Organics</v>
      </c>
      <c r="B222" s="49" t="str">
        <v/>
      </c>
      <c r="C222" s="49" t="str">
        <v/>
      </c>
      <c r="D222" s="49" t="str">
        <v/>
      </c>
      <c r="E222" s="52" t="str">
        <v/>
      </c>
      <c r="F222" s="9" t="str">
        <v/>
      </c>
      <c r="G222" s="39" t="str">
        <v/>
      </c>
      <c r="H222" s="69" t="e">
        <f>VLOOKUP(A222,'Grower Contact Info'!$B$3:$C$29,4)</f>
        <v>#REF!</v>
      </c>
      <c r="J222" s="13"/>
    </row>
    <row r="223" spans="1:10" ht="14.45" hidden="1">
      <c r="A223" s="8" t="str">
        <v>Sandy Lane Organics</v>
      </c>
      <c r="B223" s="49" t="str">
        <v/>
      </c>
      <c r="C223" s="49" t="str">
        <v/>
      </c>
      <c r="D223" s="49" t="str">
        <v/>
      </c>
      <c r="E223" s="52" t="str">
        <v/>
      </c>
      <c r="F223" s="9" t="str">
        <v/>
      </c>
      <c r="G223" s="39" t="str">
        <v/>
      </c>
      <c r="H223" s="69" t="e">
        <f>VLOOKUP(A223,'Grower Contact Info'!$B$3:$C$29,4)</f>
        <v>#REF!</v>
      </c>
      <c r="J223" s="13"/>
    </row>
    <row r="224" spans="1:10" ht="14.45" hidden="1">
      <c r="A224" s="8" t="str">
        <v>Sandy Lane Organics</v>
      </c>
      <c r="B224" s="49" t="str">
        <v/>
      </c>
      <c r="C224" s="49" t="str">
        <v/>
      </c>
      <c r="D224" s="49" t="str">
        <v/>
      </c>
      <c r="E224" s="52" t="str">
        <v/>
      </c>
      <c r="F224" s="9" t="str">
        <v/>
      </c>
      <c r="G224" s="39" t="str">
        <v/>
      </c>
      <c r="H224" s="69" t="e">
        <f>VLOOKUP(A224,'Grower Contact Info'!$B$3:$C$29,4)</f>
        <v>#REF!</v>
      </c>
      <c r="J224" s="13"/>
    </row>
    <row r="225" spans="1:10" ht="14.45" hidden="1">
      <c r="A225" s="8" t="str">
        <v>Sandy Lane Organics</v>
      </c>
      <c r="B225" s="49" t="str">
        <v/>
      </c>
      <c r="C225" s="49" t="str">
        <v/>
      </c>
      <c r="D225" s="49" t="str">
        <v/>
      </c>
      <c r="E225" s="52" t="str">
        <v/>
      </c>
      <c r="F225" s="9" t="str">
        <v/>
      </c>
      <c r="G225" s="39" t="str">
        <v/>
      </c>
      <c r="H225" s="69" t="e">
        <f>VLOOKUP(A225,'Grower Contact Info'!$B$3:$C$29,4)</f>
        <v>#REF!</v>
      </c>
      <c r="J225" s="13"/>
    </row>
    <row r="226" spans="1:10" ht="14.45" hidden="1">
      <c r="A226" s="8" t="str">
        <v>Sandy Lane Organics</v>
      </c>
      <c r="B226" s="49" t="str">
        <v/>
      </c>
      <c r="C226" s="49" t="str">
        <v/>
      </c>
      <c r="D226" s="49" t="str">
        <v/>
      </c>
      <c r="E226" s="52" t="str">
        <v/>
      </c>
      <c r="F226" s="9" t="str">
        <v/>
      </c>
      <c r="G226" s="39" t="str">
        <v/>
      </c>
      <c r="H226" s="69" t="e">
        <f>VLOOKUP(A226,'Grower Contact Info'!$B$3:$C$29,4)</f>
        <v>#REF!</v>
      </c>
      <c r="J226" s="13"/>
    </row>
    <row r="227" spans="1:10" ht="14.45" hidden="1">
      <c r="A227" s="8" t="str">
        <v>Sandy Lane Organics</v>
      </c>
      <c r="B227" s="49" t="str">
        <v/>
      </c>
      <c r="C227" s="49" t="str">
        <v/>
      </c>
      <c r="D227" s="49" t="str">
        <v/>
      </c>
      <c r="E227" s="52" t="str">
        <v/>
      </c>
      <c r="F227" s="9" t="str">
        <v/>
      </c>
      <c r="G227" s="39" t="str">
        <v/>
      </c>
      <c r="H227" s="69" t="e">
        <f>VLOOKUP(A227,'Grower Contact Info'!$B$3:$C$29,4)</f>
        <v>#REF!</v>
      </c>
      <c r="J227" s="11"/>
    </row>
    <row r="228" spans="1:10" ht="14.45" hidden="1">
      <c r="A228" s="8" t="str">
        <v>Sandy Lane Organics</v>
      </c>
      <c r="B228" s="49" t="str">
        <v/>
      </c>
      <c r="C228" s="49" t="str">
        <v/>
      </c>
      <c r="D228" s="49" t="str">
        <v/>
      </c>
      <c r="E228" s="52" t="str">
        <v/>
      </c>
      <c r="F228" s="9" t="str">
        <v/>
      </c>
      <c r="G228" s="39" t="str">
        <v/>
      </c>
      <c r="H228" s="69" t="e">
        <f>VLOOKUP(A228,'Grower Contact Info'!$B$3:$C$29,4)</f>
        <v>#REF!</v>
      </c>
      <c r="J228" s="13"/>
    </row>
    <row r="229" spans="1:10" ht="14.45" hidden="1">
      <c r="A229" s="8" t="str">
        <v>Sandy Lane Organics</v>
      </c>
      <c r="B229" s="49" t="str">
        <v/>
      </c>
      <c r="C229" s="49" t="str">
        <v/>
      </c>
      <c r="D229" s="49" t="str">
        <v/>
      </c>
      <c r="E229" s="52" t="str">
        <v/>
      </c>
      <c r="F229" s="9" t="str">
        <v/>
      </c>
      <c r="G229" s="39" t="str">
        <v/>
      </c>
      <c r="H229" s="69" t="e">
        <f>VLOOKUP(A229,'Grower Contact Info'!$B$3:$C$29,4)</f>
        <v>#REF!</v>
      </c>
      <c r="J229" s="13"/>
    </row>
    <row r="230" spans="1:10" ht="14.45" hidden="1">
      <c r="A230" s="8" t="str">
        <v>Sandy Lane Organics</v>
      </c>
      <c r="B230" s="49" t="str">
        <v/>
      </c>
      <c r="C230" s="49" t="str">
        <v/>
      </c>
      <c r="D230" s="49" t="str">
        <v/>
      </c>
      <c r="E230" s="52" t="str">
        <v/>
      </c>
      <c r="F230" s="9" t="str">
        <v/>
      </c>
      <c r="G230" s="39" t="str">
        <v/>
      </c>
      <c r="H230" s="69" t="e">
        <f>VLOOKUP(A230,'Grower Contact Info'!$B$3:$C$29,4)</f>
        <v>#REF!</v>
      </c>
      <c r="J230" s="13"/>
    </row>
    <row r="231" spans="1:10" ht="14.45" hidden="1">
      <c r="A231" s="8" t="str">
        <v>Sandy Lane Organics</v>
      </c>
      <c r="B231" s="49" t="str">
        <v/>
      </c>
      <c r="C231" s="49" t="str">
        <v/>
      </c>
      <c r="D231" s="49" t="str">
        <v/>
      </c>
      <c r="E231" s="52" t="str">
        <v/>
      </c>
      <c r="F231" s="9" t="str">
        <v/>
      </c>
      <c r="G231" s="39" t="str">
        <v/>
      </c>
      <c r="H231" s="69" t="e">
        <f>VLOOKUP(A231,'Grower Contact Info'!$B$3:$C$29,4)</f>
        <v>#REF!</v>
      </c>
      <c r="J231" s="13"/>
    </row>
    <row r="232" spans="1:10" ht="14.45" hidden="1">
      <c r="A232" s="8" t="str">
        <v>Sandy Lane Organics</v>
      </c>
      <c r="B232" s="49" t="str">
        <v/>
      </c>
      <c r="C232" s="49" t="str">
        <v/>
      </c>
      <c r="D232" s="49" t="str">
        <v/>
      </c>
      <c r="E232" s="52" t="str">
        <v/>
      </c>
      <c r="F232" s="9" t="str">
        <v/>
      </c>
      <c r="G232" s="39" t="str">
        <v/>
      </c>
      <c r="H232" s="69" t="e">
        <f>VLOOKUP(A232,'Grower Contact Info'!$B$3:$C$29,4)</f>
        <v>#REF!</v>
      </c>
      <c r="J232" s="13"/>
    </row>
    <row r="233" spans="1:10" ht="14.45" hidden="1">
      <c r="A233" s="8" t="str">
        <v>Sandy Lane Organics</v>
      </c>
      <c r="B233" s="49" t="str">
        <v/>
      </c>
      <c r="C233" s="49" t="str">
        <v/>
      </c>
      <c r="D233" s="49" t="str">
        <v/>
      </c>
      <c r="E233" s="52" t="str">
        <v/>
      </c>
      <c r="F233" s="9" t="str">
        <v/>
      </c>
      <c r="G233" s="39" t="str">
        <v/>
      </c>
      <c r="H233" s="69" t="e">
        <f>VLOOKUP(A233,'Grower Contact Info'!$B$3:$C$29,4)</f>
        <v>#REF!</v>
      </c>
      <c r="J233" s="13"/>
    </row>
    <row r="234" spans="1:10" ht="14.45" hidden="1">
      <c r="A234" s="8" t="str">
        <v>The Market Garden</v>
      </c>
      <c r="B234" s="49" t="str">
        <v/>
      </c>
      <c r="C234" s="49" t="str">
        <v/>
      </c>
      <c r="D234" s="49" t="str">
        <v/>
      </c>
      <c r="E234" s="52" t="str">
        <v/>
      </c>
      <c r="F234" s="9" t="str">
        <v/>
      </c>
      <c r="G234" s="39" t="str">
        <v/>
      </c>
      <c r="H234" s="69" t="e">
        <f>VLOOKUP(A234,'Grower Contact Info'!$B$3:$C$29,4)</f>
        <v>#REF!</v>
      </c>
      <c r="J234" s="13"/>
    </row>
    <row r="235" spans="1:10" ht="14.45" hidden="1">
      <c r="A235" s="8" t="str">
        <v>The Market Garden</v>
      </c>
      <c r="B235" s="49" t="str">
        <v/>
      </c>
      <c r="C235" s="49" t="str">
        <v/>
      </c>
      <c r="D235" s="49" t="str">
        <v/>
      </c>
      <c r="E235" s="52" t="str">
        <v/>
      </c>
      <c r="F235" s="9" t="str">
        <v/>
      </c>
      <c r="G235" s="39" t="str">
        <v/>
      </c>
      <c r="H235" s="69" t="e">
        <f>VLOOKUP(A235,'Grower Contact Info'!$B$3:$C$29,4)</f>
        <v>#REF!</v>
      </c>
      <c r="J235" s="13"/>
    </row>
    <row r="236" spans="1:10" ht="14.45" hidden="1">
      <c r="A236" s="8" t="str">
        <v>The Market Garden</v>
      </c>
      <c r="B236" s="49" t="str">
        <v/>
      </c>
      <c r="C236" s="49" t="str">
        <v/>
      </c>
      <c r="D236" s="49" t="str">
        <v/>
      </c>
      <c r="E236" s="52" t="str">
        <v/>
      </c>
      <c r="F236" s="9" t="str">
        <v/>
      </c>
      <c r="G236" s="39" t="str">
        <v/>
      </c>
      <c r="H236" s="69" t="e">
        <f>VLOOKUP(A236,'Grower Contact Info'!$B$3:$C$29,4)</f>
        <v>#REF!</v>
      </c>
      <c r="J236" s="13"/>
    </row>
    <row r="237" spans="1:10" ht="14.45" hidden="1">
      <c r="A237" s="8" t="str">
        <v>The Market Garden</v>
      </c>
      <c r="B237" s="49" t="str">
        <v/>
      </c>
      <c r="C237" s="49" t="str">
        <v/>
      </c>
      <c r="D237" s="49" t="str">
        <v/>
      </c>
      <c r="E237" s="52" t="str">
        <v/>
      </c>
      <c r="F237" s="9" t="str">
        <v/>
      </c>
      <c r="G237" s="39" t="str">
        <v/>
      </c>
      <c r="H237" s="69" t="e">
        <f>VLOOKUP(A237,'Grower Contact Info'!$B$3:$C$29,4)</f>
        <v>#REF!</v>
      </c>
      <c r="J237" s="13"/>
    </row>
    <row r="238" spans="1:10" ht="14.45" hidden="1">
      <c r="A238" s="8" t="str">
        <v>The Market Garden</v>
      </c>
      <c r="B238" s="49" t="str">
        <v/>
      </c>
      <c r="C238" s="49" t="str">
        <v/>
      </c>
      <c r="D238" s="49" t="str">
        <v/>
      </c>
      <c r="E238" s="52" t="str">
        <v/>
      </c>
      <c r="F238" s="9" t="str">
        <v/>
      </c>
      <c r="G238" s="39" t="str">
        <v/>
      </c>
      <c r="H238" s="69" t="e">
        <f>VLOOKUP(A238,'Grower Contact Info'!$B$3:$C$29,4)</f>
        <v>#REF!</v>
      </c>
      <c r="J238" s="13"/>
    </row>
    <row r="239" spans="1:10" ht="14.45" hidden="1">
      <c r="A239" s="8" t="str">
        <v>The Market Garden</v>
      </c>
      <c r="B239" s="49" t="str">
        <v/>
      </c>
      <c r="C239" s="49" t="str">
        <v/>
      </c>
      <c r="D239" s="49" t="str">
        <v/>
      </c>
      <c r="E239" s="52" t="str">
        <v/>
      </c>
      <c r="F239" s="9" t="str">
        <v/>
      </c>
      <c r="G239" s="39" t="str">
        <v/>
      </c>
      <c r="H239" s="69" t="e">
        <f>VLOOKUP(A239,'Grower Contact Info'!$B$3:$C$29,4)</f>
        <v>#REF!</v>
      </c>
      <c r="J239" s="13"/>
    </row>
    <row r="240" spans="1:10" ht="14.45" hidden="1">
      <c r="A240" s="8" t="str">
        <v>The Market Garden</v>
      </c>
      <c r="B240" s="49" t="str">
        <v/>
      </c>
      <c r="C240" s="49" t="str">
        <v/>
      </c>
      <c r="D240" s="49" t="str">
        <v/>
      </c>
      <c r="E240" s="52" t="str">
        <v/>
      </c>
      <c r="F240" s="9" t="str">
        <v/>
      </c>
      <c r="G240" s="39" t="str">
        <v/>
      </c>
      <c r="H240" s="69" t="e">
        <f>VLOOKUP(A240,'Grower Contact Info'!$B$3:$C$29,4)</f>
        <v>#REF!</v>
      </c>
      <c r="J240" s="13"/>
    </row>
    <row r="241" spans="1:10" ht="14.45" hidden="1">
      <c r="A241" s="8" t="str">
        <v>The Market Garden</v>
      </c>
      <c r="B241" s="49" t="str">
        <v/>
      </c>
      <c r="C241" s="49" t="str">
        <v/>
      </c>
      <c r="D241" s="49" t="str">
        <v/>
      </c>
      <c r="E241" s="52" t="str">
        <v/>
      </c>
      <c r="F241" s="9" t="str">
        <v/>
      </c>
      <c r="G241" s="39" t="str">
        <v/>
      </c>
      <c r="H241" s="69" t="e">
        <f>VLOOKUP(A241,'Grower Contact Info'!$B$3:$C$29,4)</f>
        <v>#REF!</v>
      </c>
      <c r="J241" s="13"/>
    </row>
    <row r="242" spans="1:10" ht="14.45" hidden="1">
      <c r="A242" s="8" t="str">
        <v>The Market Garden</v>
      </c>
      <c r="B242" s="49" t="str">
        <v/>
      </c>
      <c r="C242" s="49" t="str">
        <v/>
      </c>
      <c r="D242" s="49" t="str">
        <v/>
      </c>
      <c r="E242" s="52" t="str">
        <v/>
      </c>
      <c r="F242" s="9" t="str">
        <v/>
      </c>
      <c r="G242" s="39" t="str">
        <v/>
      </c>
      <c r="H242" s="69" t="e">
        <f>VLOOKUP(A242,'Grower Contact Info'!$B$3:$C$29,4)</f>
        <v>#REF!</v>
      </c>
      <c r="J242" s="13"/>
    </row>
    <row r="243" spans="1:10" ht="14.45" hidden="1">
      <c r="A243" s="8" t="str">
        <v>The Market Garden</v>
      </c>
      <c r="B243" s="49" t="str">
        <v/>
      </c>
      <c r="C243" s="49" t="str">
        <v/>
      </c>
      <c r="D243" s="49" t="str">
        <v/>
      </c>
      <c r="E243" s="52" t="str">
        <v/>
      </c>
      <c r="F243" s="9" t="str">
        <v/>
      </c>
      <c r="G243" s="39" t="str">
        <v/>
      </c>
      <c r="H243" s="69" t="e">
        <f>VLOOKUP(A243,'Grower Contact Info'!$B$3:$C$29,4)</f>
        <v>#REF!</v>
      </c>
      <c r="J243" s="11"/>
    </row>
    <row r="244" spans="1:10" ht="14.45" hidden="1">
      <c r="A244" s="8" t="str">
        <v>The Market Garden</v>
      </c>
      <c r="B244" s="49" t="str">
        <v/>
      </c>
      <c r="C244" s="49" t="str">
        <v/>
      </c>
      <c r="D244" s="49" t="str">
        <v/>
      </c>
      <c r="E244" s="52" t="str">
        <v/>
      </c>
      <c r="F244" s="9" t="str">
        <v/>
      </c>
      <c r="G244" s="39" t="str">
        <v/>
      </c>
      <c r="H244" s="69" t="e">
        <f>VLOOKUP(A244,'Grower Contact Info'!$B$3:$C$29,4)</f>
        <v>#REF!</v>
      </c>
      <c r="J244" s="13"/>
    </row>
    <row r="245" spans="1:10" ht="14.45" hidden="1">
      <c r="A245" s="8" t="str">
        <v>The Market Garden</v>
      </c>
      <c r="B245" s="49" t="str">
        <v/>
      </c>
      <c r="C245" s="49" t="str">
        <v/>
      </c>
      <c r="D245" s="49" t="str">
        <v/>
      </c>
      <c r="E245" s="52" t="str">
        <v/>
      </c>
      <c r="F245" s="9" t="str">
        <v/>
      </c>
      <c r="G245" s="39" t="str">
        <v/>
      </c>
      <c r="H245" s="69" t="e">
        <f>VLOOKUP(A245,'Grower Contact Info'!$B$3:$C$29,4)</f>
        <v>#REF!</v>
      </c>
      <c r="J245" s="13"/>
    </row>
    <row r="246" spans="1:10" ht="14.45" hidden="1">
      <c r="A246" s="8" t="str">
        <v>The Market Garden</v>
      </c>
      <c r="B246" s="49" t="str">
        <v/>
      </c>
      <c r="C246" s="49" t="str">
        <v/>
      </c>
      <c r="D246" s="49" t="str">
        <v/>
      </c>
      <c r="E246" s="52" t="str">
        <v/>
      </c>
      <c r="F246" s="9" t="str">
        <v/>
      </c>
      <c r="G246" s="39" t="str">
        <v/>
      </c>
      <c r="H246" s="69" t="e">
        <f>VLOOKUP(A246,'Grower Contact Info'!$B$3:$C$29,4)</f>
        <v>#REF!</v>
      </c>
      <c r="J246" s="13"/>
    </row>
    <row r="247" spans="1:10" ht="14.45" hidden="1">
      <c r="A247" s="8" t="str">
        <v>The Market Garden</v>
      </c>
      <c r="B247" s="49" t="str">
        <v/>
      </c>
      <c r="C247" s="49" t="str">
        <v/>
      </c>
      <c r="D247" s="49" t="str">
        <v/>
      </c>
      <c r="E247" s="52" t="str">
        <v/>
      </c>
      <c r="F247" s="9" t="str">
        <v/>
      </c>
      <c r="G247" s="39" t="str">
        <v/>
      </c>
      <c r="H247" s="69" t="e">
        <f>VLOOKUP(A247,'Grower Contact Info'!$B$3:$C$29,4)</f>
        <v>#REF!</v>
      </c>
      <c r="J247" s="13"/>
    </row>
    <row r="248" spans="1:10" ht="14.45" hidden="1">
      <c r="A248" s="8" t="str">
        <v>The Market Garden</v>
      </c>
      <c r="B248" s="49" t="str">
        <v/>
      </c>
      <c r="C248" s="49" t="str">
        <v/>
      </c>
      <c r="D248" s="49" t="str">
        <v/>
      </c>
      <c r="E248" s="52" t="str">
        <v/>
      </c>
      <c r="F248" s="9" t="str">
        <v/>
      </c>
      <c r="G248" s="39" t="str">
        <v/>
      </c>
      <c r="H248" s="69" t="e">
        <f>VLOOKUP(A248,'Grower Contact Info'!$B$3:$C$29,4)</f>
        <v>#REF!</v>
      </c>
      <c r="J248" s="13"/>
    </row>
    <row r="249" spans="1:10" ht="14.45" hidden="1">
      <c r="A249" s="8" t="str">
        <v>The Market Garden</v>
      </c>
      <c r="B249" s="49" t="str">
        <v/>
      </c>
      <c r="C249" s="49" t="str">
        <v/>
      </c>
      <c r="D249" s="49" t="str">
        <v/>
      </c>
      <c r="E249" s="52" t="str">
        <v/>
      </c>
      <c r="F249" s="9" t="str">
        <v/>
      </c>
      <c r="G249" s="39" t="str">
        <v/>
      </c>
      <c r="H249" s="69" t="e">
        <f>VLOOKUP(A249,'Grower Contact Info'!$B$3:$C$29,4)</f>
        <v>#REF!</v>
      </c>
      <c r="J249" s="13"/>
    </row>
    <row r="250" spans="1:10" ht="14.45" hidden="1">
      <c r="A250" s="8" t="str">
        <v>The Market Garden</v>
      </c>
      <c r="B250" s="49" t="str">
        <v/>
      </c>
      <c r="C250" s="49" t="str">
        <v/>
      </c>
      <c r="D250" s="49" t="str">
        <v/>
      </c>
      <c r="E250" s="52" t="str">
        <v/>
      </c>
      <c r="F250" s="9" t="str">
        <v/>
      </c>
      <c r="G250" s="39" t="str">
        <v/>
      </c>
      <c r="H250" s="69" t="e">
        <f>VLOOKUP(A250,'Grower Contact Info'!$B$3:$C$29,4)</f>
        <v>#REF!</v>
      </c>
      <c r="J250" s="13"/>
    </row>
    <row r="251" spans="1:10" ht="14.45" hidden="1">
      <c r="A251" s="8" t="str">
        <v>The Market Garden</v>
      </c>
      <c r="B251" s="49" t="str">
        <v/>
      </c>
      <c r="C251" s="49" t="str">
        <v/>
      </c>
      <c r="D251" s="49" t="str">
        <v/>
      </c>
      <c r="E251" s="52" t="str">
        <v/>
      </c>
      <c r="F251" s="9" t="str">
        <v/>
      </c>
      <c r="G251" s="39" t="str">
        <v/>
      </c>
      <c r="H251" s="69" t="e">
        <f>VLOOKUP(A251,'Grower Contact Info'!$B$3:$C$29,4)</f>
        <v>#REF!</v>
      </c>
      <c r="J251" s="13"/>
    </row>
    <row r="252" spans="1:10" ht="14.45" hidden="1">
      <c r="A252" s="8" t="str">
        <v>The Market Garden</v>
      </c>
      <c r="B252" s="49" t="str">
        <v/>
      </c>
      <c r="C252" s="49" t="str">
        <v/>
      </c>
      <c r="D252" s="49" t="str">
        <v/>
      </c>
      <c r="E252" s="52" t="str">
        <v/>
      </c>
      <c r="F252" s="9" t="str">
        <v/>
      </c>
      <c r="G252" s="39" t="str">
        <v/>
      </c>
      <c r="H252" s="69" t="e">
        <f>VLOOKUP(A252,'Grower Contact Info'!$B$3:$C$29,4)</f>
        <v>#REF!</v>
      </c>
      <c r="J252" s="13"/>
    </row>
    <row r="253" spans="1:10" ht="14.45" hidden="1">
      <c r="A253" s="8" t="str">
        <v>The Market Garden</v>
      </c>
      <c r="B253" s="49" t="str">
        <v/>
      </c>
      <c r="C253" s="49" t="str">
        <v/>
      </c>
      <c r="D253" s="49" t="str">
        <v/>
      </c>
      <c r="E253" s="52" t="str">
        <v/>
      </c>
      <c r="F253" s="9" t="str">
        <v/>
      </c>
      <c r="G253" s="39" t="str">
        <v/>
      </c>
      <c r="H253" s="69" t="e">
        <f>VLOOKUP(A253,'Grower Contact Info'!$B$3:$C$29,4)</f>
        <v>#REF!</v>
      </c>
      <c r="J253" s="13"/>
    </row>
    <row r="254" spans="1:10" ht="14.45" hidden="1">
      <c r="A254" s="8" t="str">
        <v>The Market Garden</v>
      </c>
      <c r="B254" s="49" t="str">
        <v/>
      </c>
      <c r="C254" s="49" t="str">
        <v/>
      </c>
      <c r="D254" s="49" t="str">
        <v/>
      </c>
      <c r="E254" s="52" t="str">
        <v/>
      </c>
      <c r="F254" s="9" t="str">
        <v/>
      </c>
      <c r="G254" s="39" t="str">
        <v/>
      </c>
      <c r="H254" s="69" t="e">
        <f>VLOOKUP(A254,'Grower Contact Info'!$B$3:$C$29,4)</f>
        <v>#REF!</v>
      </c>
      <c r="J254" s="13"/>
    </row>
    <row r="255" spans="1:10" ht="14.45" hidden="1">
      <c r="A255" s="8" t="str">
        <v>The Market Garden</v>
      </c>
      <c r="B255" s="49" t="str">
        <v/>
      </c>
      <c r="C255" s="49" t="str">
        <v/>
      </c>
      <c r="D255" s="49" t="str">
        <v/>
      </c>
      <c r="E255" s="52" t="str">
        <v/>
      </c>
      <c r="F255" s="9" t="str">
        <v/>
      </c>
      <c r="G255" s="39" t="str">
        <v/>
      </c>
      <c r="H255" s="69" t="e">
        <f>VLOOKUP(A255,'Grower Contact Info'!$B$3:$C$29,4)</f>
        <v>#REF!</v>
      </c>
      <c r="J255" s="13"/>
    </row>
    <row r="256" spans="1:10" ht="14.45" hidden="1">
      <c r="A256" s="8" t="str">
        <v>The Market Garden</v>
      </c>
      <c r="B256" s="49" t="str">
        <v/>
      </c>
      <c r="C256" s="49" t="str">
        <v/>
      </c>
      <c r="D256" s="49" t="str">
        <v/>
      </c>
      <c r="E256" s="52" t="str">
        <v/>
      </c>
      <c r="F256" s="9" t="str">
        <v/>
      </c>
      <c r="G256" s="39" t="str">
        <v/>
      </c>
      <c r="H256" s="69" t="e">
        <f>VLOOKUP(A256,'Grower Contact Info'!$B$3:$C$29,4)</f>
        <v>#REF!</v>
      </c>
      <c r="J256" s="13"/>
    </row>
    <row r="257" spans="1:10" ht="14.45" hidden="1">
      <c r="A257" s="8" t="str">
        <v>The Market Garden</v>
      </c>
      <c r="B257" s="49" t="str">
        <v/>
      </c>
      <c r="C257" s="49" t="str">
        <v/>
      </c>
      <c r="D257" s="49" t="str">
        <v/>
      </c>
      <c r="E257" s="52" t="str">
        <v/>
      </c>
      <c r="F257" s="9" t="str">
        <v/>
      </c>
      <c r="G257" s="39" t="str">
        <v/>
      </c>
      <c r="H257" s="69" t="e">
        <f>VLOOKUP(A257,'Grower Contact Info'!$B$3:$C$29,4)</f>
        <v>#REF!</v>
      </c>
      <c r="J257" s="13"/>
    </row>
    <row r="258" spans="1:10" ht="14.45" hidden="1">
      <c r="A258" s="8" t="str">
        <v>The Market Garden</v>
      </c>
      <c r="B258" s="49" t="str">
        <v/>
      </c>
      <c r="C258" s="49" t="str">
        <v/>
      </c>
      <c r="D258" s="49" t="str">
        <v/>
      </c>
      <c r="E258" s="52" t="str">
        <v/>
      </c>
      <c r="F258" s="9" t="str">
        <v/>
      </c>
      <c r="G258" s="39" t="str">
        <v/>
      </c>
      <c r="H258" s="69" t="e">
        <f>VLOOKUP(A258,'Grower Contact Info'!$B$3:$C$29,4)</f>
        <v>#REF!</v>
      </c>
      <c r="J258" s="13"/>
    </row>
    <row r="259" spans="1:10" ht="14.45">
      <c r="A259" s="8" t="str">
        <v>Willowbrook Farm</v>
      </c>
      <c r="B259" s="49" t="str">
        <v>Eggs</v>
      </c>
      <c r="C259" s="49" t="str">
        <v>Medium</v>
      </c>
      <c r="D259" s="49" t="str">
        <v>tray (30 eggs)</v>
      </c>
      <c r="E259" s="52">
        <v>6.65</v>
      </c>
      <c r="F259" s="9">
        <v>30</v>
      </c>
      <c r="G259" s="39">
        <v>0</v>
      </c>
      <c r="H259" s="69" t="e">
        <f>VLOOKUP(A259,'Grower Contact Info'!$B$3:$C$29,4)</f>
        <v>#REF!</v>
      </c>
      <c r="J259" s="13"/>
    </row>
    <row r="260" spans="1:10" ht="14.45">
      <c r="A260" s="8" t="str">
        <v>Willowbrook Farm</v>
      </c>
      <c r="B260" s="49" t="str">
        <v>Eggs</v>
      </c>
      <c r="C260" s="49" t="str">
        <v>Large</v>
      </c>
      <c r="D260" s="49" t="str">
        <v>tray (30 eggs)</v>
      </c>
      <c r="E260" s="52">
        <v>7.3</v>
      </c>
      <c r="F260" s="9">
        <v>30</v>
      </c>
      <c r="G260" s="39">
        <v>30</v>
      </c>
      <c r="H260" s="69" t="e">
        <f>VLOOKUP(A260,'Grower Contact Info'!$B$3:$C$29,4)</f>
        <v>#REF!</v>
      </c>
      <c r="J260" s="13"/>
    </row>
    <row r="261" spans="1:10" ht="14.45">
      <c r="A261" s="8" t="str">
        <v>Willowbrook Farm</v>
      </c>
      <c r="B261" s="49" t="str">
        <v>Chicken</v>
      </c>
      <c r="C261" s="49" t="str">
        <v>Whole - approx 1.8-2kg</v>
      </c>
      <c r="D261" s="49" t="str">
        <v>kg</v>
      </c>
      <c r="E261" s="52">
        <v>13.36</v>
      </c>
      <c r="F261" s="9">
        <v>30</v>
      </c>
      <c r="G261" s="39">
        <v>30</v>
      </c>
      <c r="H261" s="69" t="e">
        <f>VLOOKUP(A261,'Grower Contact Info'!$B$3:$C$29,4)</f>
        <v>#REF!</v>
      </c>
      <c r="J261" s="11"/>
    </row>
    <row r="262" spans="1:10" ht="14.45" hidden="1">
      <c r="A262" s="8" t="str">
        <v>Willowbrook Farm</v>
      </c>
      <c r="B262" s="49" t="str">
        <v/>
      </c>
      <c r="C262" s="49" t="str">
        <v/>
      </c>
      <c r="D262" s="49" t="str">
        <v/>
      </c>
      <c r="E262" s="52" t="str">
        <v/>
      </c>
      <c r="F262" s="9" t="str">
        <v/>
      </c>
      <c r="G262" s="39" t="str">
        <v/>
      </c>
      <c r="H262" s="69" t="e">
        <f>VLOOKUP(A262,'Grower Contact Info'!$B$3:$C$29,4)</f>
        <v>#REF!</v>
      </c>
      <c r="J262" s="13"/>
    </row>
    <row r="263" spans="1:10" ht="14.45" hidden="1">
      <c r="A263" s="8" t="str">
        <v>Willowbrook Farm</v>
      </c>
      <c r="B263" s="49" t="str">
        <v/>
      </c>
      <c r="C263" s="49" t="str">
        <v/>
      </c>
      <c r="D263" s="49" t="str">
        <v/>
      </c>
      <c r="E263" s="52" t="str">
        <v/>
      </c>
      <c r="F263" s="9" t="str">
        <v/>
      </c>
      <c r="G263" s="39" t="str">
        <v/>
      </c>
      <c r="H263" s="69" t="e">
        <f>VLOOKUP(A263,'Grower Contact Info'!$B$3:$C$29,4)</f>
        <v>#REF!</v>
      </c>
      <c r="J263" s="13"/>
    </row>
    <row r="264" spans="1:10" ht="14.45" hidden="1">
      <c r="A264" s="8" t="str">
        <v>Willowbrook Farm</v>
      </c>
      <c r="B264" s="49" t="str">
        <v/>
      </c>
      <c r="C264" s="49" t="str">
        <v/>
      </c>
      <c r="D264" s="49" t="str">
        <v/>
      </c>
      <c r="E264" s="52" t="str">
        <v/>
      </c>
      <c r="F264" s="9" t="str">
        <v/>
      </c>
      <c r="G264" s="39" t="str">
        <v/>
      </c>
      <c r="H264" s="69" t="e">
        <f>VLOOKUP(A264,'Grower Contact Info'!$B$3:$C$29,4)</f>
        <v>#REF!</v>
      </c>
      <c r="J264" s="13"/>
    </row>
    <row r="265" spans="1:10" ht="14.45" hidden="1">
      <c r="A265" s="8" t="str">
        <v>Willowbrook Farm</v>
      </c>
      <c r="B265" s="49" t="str">
        <v/>
      </c>
      <c r="C265" s="49" t="str">
        <v/>
      </c>
      <c r="D265" s="49" t="str">
        <v/>
      </c>
      <c r="E265" s="52" t="str">
        <v/>
      </c>
      <c r="F265" s="9" t="str">
        <v/>
      </c>
      <c r="G265" s="39" t="str">
        <v/>
      </c>
      <c r="H265" s="69" t="e">
        <f>VLOOKUP(A265,'Grower Contact Info'!$B$3:$C$29,4)</f>
        <v>#REF!</v>
      </c>
      <c r="J265" s="13"/>
    </row>
    <row r="266" spans="1:10" ht="14.45" hidden="1">
      <c r="A266" s="8" t="str">
        <v>Willowbrook Farm</v>
      </c>
      <c r="B266" s="49" t="str">
        <v/>
      </c>
      <c r="C266" s="49" t="str">
        <v/>
      </c>
      <c r="D266" s="49" t="str">
        <v/>
      </c>
      <c r="E266" s="52" t="str">
        <v/>
      </c>
      <c r="F266" s="9" t="str">
        <v/>
      </c>
      <c r="G266" s="39" t="str">
        <v/>
      </c>
      <c r="H266" s="69" t="e">
        <f>VLOOKUP(A266,'Grower Contact Info'!$B$3:$C$29,4)</f>
        <v>#REF!</v>
      </c>
      <c r="J266" s="13"/>
    </row>
    <row r="267" spans="1:10" ht="14.45" hidden="1">
      <c r="A267" s="8" t="str">
        <v>Willowbrook Farm</v>
      </c>
      <c r="B267" s="49" t="str">
        <v/>
      </c>
      <c r="C267" s="49" t="str">
        <v/>
      </c>
      <c r="D267" s="49" t="str">
        <v/>
      </c>
      <c r="E267" s="52" t="str">
        <v/>
      </c>
      <c r="F267" s="9" t="str">
        <v/>
      </c>
      <c r="G267" s="39" t="str">
        <v/>
      </c>
      <c r="H267" s="69" t="e">
        <f>VLOOKUP(A267,'Grower Contact Info'!$B$3:$C$29,4)</f>
        <v>#REF!</v>
      </c>
      <c r="J267" s="13"/>
    </row>
    <row r="268" spans="1:10" ht="14.45" hidden="1">
      <c r="A268" s="8" t="str">
        <v>Willowbrook Farm</v>
      </c>
      <c r="B268" s="49" t="str">
        <v/>
      </c>
      <c r="C268" s="49" t="str">
        <v/>
      </c>
      <c r="D268" s="49" t="str">
        <v/>
      </c>
      <c r="E268" s="52" t="str">
        <v/>
      </c>
      <c r="F268" s="9" t="str">
        <v/>
      </c>
      <c r="G268" s="39" t="str">
        <v/>
      </c>
      <c r="H268" s="69" t="e">
        <f>VLOOKUP(A268,'Grower Contact Info'!$B$3:$C$29,4)</f>
        <v>#REF!</v>
      </c>
      <c r="J268" s="13"/>
    </row>
    <row r="269" spans="1:10" ht="14.45" hidden="1">
      <c r="A269" s="8" t="str">
        <v>Willowbrook Farm</v>
      </c>
      <c r="B269" s="49" t="str">
        <v/>
      </c>
      <c r="C269" s="49" t="str">
        <v/>
      </c>
      <c r="D269" s="49" t="str">
        <v/>
      </c>
      <c r="E269" s="52" t="str">
        <v/>
      </c>
      <c r="F269" s="9" t="str">
        <v/>
      </c>
      <c r="G269" s="39" t="str">
        <v/>
      </c>
      <c r="H269" s="69" t="e">
        <f>VLOOKUP(A269,'Grower Contact Info'!$B$3:$C$29,4)</f>
        <v>#REF!</v>
      </c>
      <c r="J269" s="13"/>
    </row>
    <row r="270" spans="1:10" ht="14.45" hidden="1">
      <c r="A270" s="8" t="str">
        <v>Willowbrook Farm</v>
      </c>
      <c r="B270" s="49" t="str">
        <v/>
      </c>
      <c r="C270" s="49" t="str">
        <v/>
      </c>
      <c r="D270" s="49" t="str">
        <v/>
      </c>
      <c r="E270" s="52" t="str">
        <v/>
      </c>
      <c r="F270" s="9" t="str">
        <v/>
      </c>
      <c r="G270" s="39" t="str">
        <v/>
      </c>
      <c r="H270" s="69" t="e">
        <f>VLOOKUP(A270,'Grower Contact Info'!$B$3:$C$29,4)</f>
        <v>#REF!</v>
      </c>
      <c r="J270" s="13"/>
    </row>
    <row r="271" spans="1:10" ht="14.45" hidden="1">
      <c r="A271" s="8" t="str">
        <v>Willowbrook Farm</v>
      </c>
      <c r="B271" s="49" t="str">
        <v/>
      </c>
      <c r="C271" s="49" t="str">
        <v/>
      </c>
      <c r="D271" s="49" t="str">
        <v/>
      </c>
      <c r="E271" s="52" t="str">
        <v/>
      </c>
      <c r="F271" s="9" t="str">
        <v/>
      </c>
      <c r="G271" s="39" t="str">
        <v/>
      </c>
      <c r="H271" s="69" t="e">
        <f>VLOOKUP(A271,'Grower Contact Info'!$B$3:$C$29,4)</f>
        <v>#REF!</v>
      </c>
      <c r="J271" s="13"/>
    </row>
    <row r="272" spans="1:10" ht="14.45" hidden="1">
      <c r="A272" s="8" t="str">
        <v>Willowbrook Farm</v>
      </c>
      <c r="B272" s="49" t="str">
        <v/>
      </c>
      <c r="C272" s="49" t="str">
        <v/>
      </c>
      <c r="D272" s="49" t="str">
        <v/>
      </c>
      <c r="E272" s="52" t="str">
        <v/>
      </c>
      <c r="F272" s="9" t="str">
        <v/>
      </c>
      <c r="G272" s="39" t="str">
        <v/>
      </c>
      <c r="H272" s="69" t="e">
        <f>VLOOKUP(A272,'Grower Contact Info'!$B$3:$C$29,4)</f>
        <v>#REF!</v>
      </c>
      <c r="J272" s="13"/>
    </row>
    <row r="273" spans="1:10" ht="14.45" hidden="1">
      <c r="A273" s="8" t="str">
        <v>Willowbrook Farm</v>
      </c>
      <c r="B273" s="49" t="str">
        <v/>
      </c>
      <c r="C273" s="49" t="str">
        <v/>
      </c>
      <c r="D273" s="49" t="str">
        <v/>
      </c>
      <c r="E273" s="52" t="str">
        <v/>
      </c>
      <c r="F273" s="9" t="str">
        <v/>
      </c>
      <c r="G273" s="39" t="str">
        <v/>
      </c>
      <c r="H273" s="69" t="e">
        <f>VLOOKUP(A273,'Grower Contact Info'!$B$3:$C$29,4)</f>
        <v>#REF!</v>
      </c>
      <c r="J273" s="13"/>
    </row>
    <row r="274" spans="1:10" ht="14.45" hidden="1">
      <c r="A274" s="8" t="str">
        <v>Willowbrook Farm</v>
      </c>
      <c r="B274" s="49" t="str">
        <v/>
      </c>
      <c r="C274" s="49" t="str">
        <v/>
      </c>
      <c r="D274" s="49" t="str">
        <v/>
      </c>
      <c r="E274" s="52" t="str">
        <v/>
      </c>
      <c r="F274" s="9" t="str">
        <v/>
      </c>
      <c r="G274" s="39" t="str">
        <v/>
      </c>
      <c r="H274" s="69" t="e">
        <f>VLOOKUP(A274,'Grower Contact Info'!$B$3:$C$29,4)</f>
        <v>#REF!</v>
      </c>
      <c r="J274" s="13"/>
    </row>
    <row r="275" spans="1:10" ht="15" hidden="1" customHeight="1">
      <c r="A275" s="8" t="str">
        <v>Willowbrook Farm</v>
      </c>
      <c r="B275" s="49" t="str">
        <v/>
      </c>
      <c r="C275" s="49" t="str">
        <v/>
      </c>
      <c r="D275" s="49" t="str">
        <v/>
      </c>
      <c r="E275" s="52" t="str">
        <v/>
      </c>
      <c r="F275" s="9" t="str">
        <v/>
      </c>
      <c r="G275" s="39" t="str">
        <v/>
      </c>
      <c r="H275" s="69" t="e">
        <f>VLOOKUP(A275,'Grower Contact Info'!$B$3:$C$29,4)</f>
        <v>#REF!</v>
      </c>
      <c r="J275" s="13"/>
    </row>
    <row r="276" spans="1:10" ht="14.45" hidden="1">
      <c r="A276" s="8" t="str">
        <v>Willowbrook Farm</v>
      </c>
      <c r="B276" s="49" t="str">
        <v/>
      </c>
      <c r="C276" s="49" t="str">
        <v/>
      </c>
      <c r="D276" s="49" t="str">
        <v/>
      </c>
      <c r="E276" s="52" t="str">
        <v/>
      </c>
      <c r="F276" s="9" t="str">
        <v/>
      </c>
      <c r="G276" s="39" t="str">
        <v/>
      </c>
      <c r="H276" s="69" t="e">
        <f>VLOOKUP(A276,'Grower Contact Info'!$B$3:$C$29,4)</f>
        <v>#REF!</v>
      </c>
      <c r="J276" s="13"/>
    </row>
    <row r="277" spans="1:10" ht="14.45" hidden="1">
      <c r="A277" s="8" t="str">
        <v>Willowbrook Farm</v>
      </c>
      <c r="B277" s="49" t="str">
        <v/>
      </c>
      <c r="C277" s="49" t="str">
        <v/>
      </c>
      <c r="D277" s="49" t="str">
        <v/>
      </c>
      <c r="E277" s="52" t="str">
        <v/>
      </c>
      <c r="F277" s="9" t="str">
        <v/>
      </c>
      <c r="G277" s="39" t="str">
        <v/>
      </c>
      <c r="H277" s="69" t="e">
        <f>VLOOKUP(A277,'Grower Contact Info'!$B$3:$C$29,4)</f>
        <v>#REF!</v>
      </c>
      <c r="J277" s="11"/>
    </row>
    <row r="278" spans="1:10" ht="14.45" hidden="1">
      <c r="A278" s="8" t="str">
        <v>Willowbrook Farm</v>
      </c>
      <c r="B278" s="49" t="str">
        <v/>
      </c>
      <c r="C278" s="49" t="str">
        <v/>
      </c>
      <c r="D278" s="49" t="str">
        <v/>
      </c>
      <c r="E278" s="52" t="str">
        <v/>
      </c>
      <c r="F278" s="9" t="str">
        <v/>
      </c>
      <c r="G278" s="39" t="str">
        <v/>
      </c>
      <c r="H278" s="69" t="e">
        <f>VLOOKUP(A278,'Grower Contact Info'!$B$3:$C$29,4)</f>
        <v>#REF!</v>
      </c>
      <c r="J278" s="13"/>
    </row>
    <row r="279" spans="1:10" ht="14.45" hidden="1">
      <c r="A279" s="8" t="str">
        <v>Willowbrook Farm</v>
      </c>
      <c r="B279" s="49" t="str">
        <v/>
      </c>
      <c r="C279" s="49" t="str">
        <v/>
      </c>
      <c r="D279" s="49" t="str">
        <v/>
      </c>
      <c r="E279" s="52" t="str">
        <v/>
      </c>
      <c r="F279" s="9" t="str">
        <v/>
      </c>
      <c r="G279" s="39" t="str">
        <v/>
      </c>
      <c r="H279" s="69" t="e">
        <f>VLOOKUP(A279,'Grower Contact Info'!$B$3:$C$29,4)</f>
        <v>#REF!</v>
      </c>
      <c r="J279" s="13"/>
    </row>
    <row r="280" spans="1:10" ht="14.45" hidden="1">
      <c r="A280" s="8" t="str">
        <v>Willowbrook Farm</v>
      </c>
      <c r="B280" s="49" t="str">
        <v/>
      </c>
      <c r="C280" s="49" t="str">
        <v/>
      </c>
      <c r="D280" s="49" t="str">
        <v/>
      </c>
      <c r="E280" s="52" t="str">
        <v/>
      </c>
      <c r="F280" s="9" t="str">
        <v/>
      </c>
      <c r="G280" s="39" t="str">
        <v/>
      </c>
      <c r="H280" s="69" t="e">
        <f>VLOOKUP(A280,'Grower Contact Info'!$B$3:$C$29,4)</f>
        <v>#REF!</v>
      </c>
      <c r="J280" s="13"/>
    </row>
    <row r="281" spans="1:10" ht="14.45" hidden="1">
      <c r="A281" s="8" t="str">
        <v>Willowbrook Farm</v>
      </c>
      <c r="B281" s="49" t="str">
        <v/>
      </c>
      <c r="C281" s="49" t="str">
        <v/>
      </c>
      <c r="D281" s="49" t="str">
        <v/>
      </c>
      <c r="E281" s="52" t="str">
        <v/>
      </c>
      <c r="F281" s="9" t="str">
        <v/>
      </c>
      <c r="G281" s="39" t="str">
        <v/>
      </c>
      <c r="H281" s="69" t="e">
        <f>VLOOKUP(A281,'Grower Contact Info'!$B$3:$C$29,4)</f>
        <v>#REF!</v>
      </c>
      <c r="J281" s="13"/>
    </row>
    <row r="282" spans="1:10" ht="14.45" hidden="1">
      <c r="A282" s="8" t="str">
        <v>Willowbrook Farm</v>
      </c>
      <c r="B282" s="49" t="str">
        <v/>
      </c>
      <c r="C282" s="49" t="str">
        <v/>
      </c>
      <c r="D282" s="49" t="str">
        <v/>
      </c>
      <c r="E282" s="52" t="str">
        <v/>
      </c>
      <c r="F282" s="9" t="str">
        <v/>
      </c>
      <c r="G282" s="39" t="str">
        <v/>
      </c>
      <c r="H282" s="69" t="e">
        <f>VLOOKUP(A282,'Grower Contact Info'!$B$3:$C$29,4)</f>
        <v>#REF!</v>
      </c>
      <c r="J282" s="13"/>
    </row>
    <row r="283" spans="1:10" ht="14.45" hidden="1">
      <c r="A283" s="8" t="str">
        <v>Willowbrook Farm</v>
      </c>
      <c r="B283" s="49" t="str">
        <v/>
      </c>
      <c r="C283" s="49" t="str">
        <v/>
      </c>
      <c r="D283" s="49" t="str">
        <v/>
      </c>
      <c r="E283" s="52" t="str">
        <v/>
      </c>
      <c r="F283" s="9" t="str">
        <v/>
      </c>
      <c r="G283" s="39" t="str">
        <v/>
      </c>
      <c r="H283" s="69" t="e">
        <f>VLOOKUP(A283,'Grower Contact Info'!$B$3:$C$29,4)</f>
        <v>#REF!</v>
      </c>
      <c r="J283" s="13"/>
    </row>
    <row r="284" spans="1:10" ht="15.75" hidden="1" customHeight="1">
      <c r="A284" t="str">
        <v/>
      </c>
      <c r="B284" s="58" t="str">
        <v/>
      </c>
      <c r="C284" s="58" t="str">
        <v/>
      </c>
      <c r="D284" t="str">
        <v/>
      </c>
      <c r="E284" t="str">
        <v/>
      </c>
      <c r="F284" t="str">
        <v/>
      </c>
      <c r="G284" t="str">
        <v/>
      </c>
    </row>
    <row r="285" spans="1:10" ht="15.75" hidden="1" customHeight="1">
      <c r="A285" t="str">
        <v/>
      </c>
      <c r="B285" s="58" t="str">
        <v/>
      </c>
      <c r="C285" s="58" t="str">
        <v/>
      </c>
      <c r="D285" t="str">
        <v/>
      </c>
      <c r="E285" t="str">
        <v/>
      </c>
      <c r="F285" t="str">
        <v/>
      </c>
      <c r="G285" t="str">
        <v/>
      </c>
    </row>
    <row r="286" spans="1:10" ht="15.75" hidden="1" customHeight="1">
      <c r="A286" t="str">
        <v/>
      </c>
      <c r="B286" s="58" t="str">
        <v/>
      </c>
      <c r="C286" s="58" t="str">
        <v/>
      </c>
      <c r="D286" t="str">
        <v/>
      </c>
      <c r="E286" t="str">
        <v/>
      </c>
      <c r="F286" t="str">
        <v/>
      </c>
      <c r="G286" t="str">
        <v/>
      </c>
    </row>
    <row r="287" spans="1:10" ht="15.75" hidden="1" customHeight="1">
      <c r="A287" t="str">
        <v/>
      </c>
      <c r="B287" s="58" t="str">
        <v/>
      </c>
      <c r="C287" s="58" t="str">
        <v/>
      </c>
      <c r="D287" t="str">
        <v/>
      </c>
      <c r="E287" t="str">
        <v/>
      </c>
      <c r="F287" t="str">
        <v/>
      </c>
      <c r="G287" t="str">
        <v/>
      </c>
    </row>
    <row r="288" spans="1:10" ht="15.75" hidden="1" customHeight="1">
      <c r="A288" t="str">
        <v/>
      </c>
      <c r="B288" s="58" t="str">
        <v/>
      </c>
      <c r="C288" s="58" t="str">
        <v/>
      </c>
      <c r="D288" t="str">
        <v/>
      </c>
      <c r="E288" t="str">
        <v/>
      </c>
      <c r="F288" t="str">
        <v/>
      </c>
      <c r="G288" t="str">
        <v/>
      </c>
    </row>
    <row r="289" spans="1:7" ht="15.75" hidden="1" customHeight="1">
      <c r="A289" t="str">
        <v/>
      </c>
      <c r="B289" s="58" t="str">
        <v/>
      </c>
      <c r="C289" s="58" t="str">
        <v/>
      </c>
      <c r="D289" t="str">
        <v/>
      </c>
      <c r="E289" t="str">
        <v/>
      </c>
      <c r="F289" t="str">
        <v/>
      </c>
      <c r="G289" t="str">
        <v/>
      </c>
    </row>
    <row r="290" spans="1:7" ht="15.75" hidden="1" customHeight="1">
      <c r="A290" t="str">
        <v/>
      </c>
      <c r="B290" s="58" t="str">
        <v/>
      </c>
      <c r="C290" s="58" t="str">
        <v/>
      </c>
      <c r="D290" t="str">
        <v/>
      </c>
      <c r="E290" t="str">
        <v/>
      </c>
      <c r="F290" t="str">
        <v/>
      </c>
      <c r="G290" t="str">
        <v/>
      </c>
    </row>
    <row r="291" spans="1:7" ht="15.75" hidden="1" customHeight="1">
      <c r="A291" t="str">
        <v/>
      </c>
      <c r="B291" s="58" t="str">
        <v/>
      </c>
      <c r="C291" s="58" t="str">
        <v/>
      </c>
      <c r="D291" t="str">
        <v/>
      </c>
      <c r="E291" t="str">
        <v/>
      </c>
      <c r="F291" t="str">
        <v/>
      </c>
      <c r="G291" t="str">
        <v/>
      </c>
    </row>
    <row r="292" spans="1:7" ht="15.75" hidden="1" customHeight="1">
      <c r="A292" t="str">
        <v/>
      </c>
      <c r="B292" s="58" t="str">
        <v/>
      </c>
      <c r="C292" s="58" t="str">
        <v/>
      </c>
      <c r="D292" t="str">
        <v/>
      </c>
      <c r="E292" t="str">
        <v/>
      </c>
      <c r="F292" t="str">
        <v/>
      </c>
      <c r="G292" t="str">
        <v/>
      </c>
    </row>
    <row r="293" spans="1:7" ht="15.75" hidden="1" customHeight="1">
      <c r="A293" t="str">
        <v/>
      </c>
      <c r="B293" s="58" t="str">
        <v/>
      </c>
      <c r="C293" s="58" t="str">
        <v/>
      </c>
      <c r="D293" t="str">
        <v/>
      </c>
      <c r="E293" t="str">
        <v/>
      </c>
      <c r="F293" t="str">
        <v/>
      </c>
      <c r="G293" t="str">
        <v/>
      </c>
    </row>
    <row r="294" spans="1:7" ht="15.75" hidden="1" customHeight="1">
      <c r="A294" t="str">
        <v/>
      </c>
      <c r="B294" s="58" t="str">
        <v/>
      </c>
      <c r="C294" s="58" t="str">
        <v/>
      </c>
      <c r="D294" t="str">
        <v/>
      </c>
      <c r="E294" t="str">
        <v/>
      </c>
      <c r="F294" t="str">
        <v/>
      </c>
      <c r="G294" t="str">
        <v/>
      </c>
    </row>
    <row r="295" spans="1:7" ht="15.75" hidden="1" customHeight="1">
      <c r="A295" t="str">
        <v/>
      </c>
      <c r="B295" s="58" t="str">
        <v/>
      </c>
      <c r="C295" s="58" t="str">
        <v/>
      </c>
      <c r="D295" t="str">
        <v/>
      </c>
      <c r="E295" t="str">
        <v/>
      </c>
      <c r="F295" t="str">
        <v/>
      </c>
      <c r="G295" t="str">
        <v/>
      </c>
    </row>
    <row r="296" spans="1:7" ht="15.75" hidden="1" customHeight="1">
      <c r="A296" t="str">
        <v/>
      </c>
      <c r="B296" s="58" t="str">
        <v/>
      </c>
      <c r="C296" s="58" t="str">
        <v/>
      </c>
      <c r="D296" t="str">
        <v/>
      </c>
      <c r="E296" t="str">
        <v/>
      </c>
      <c r="F296" t="str">
        <v/>
      </c>
      <c r="G296" t="str">
        <v/>
      </c>
    </row>
    <row r="297" spans="1:7" ht="15.75" hidden="1" customHeight="1">
      <c r="A297" t="str">
        <v/>
      </c>
      <c r="B297" s="58" t="str">
        <v/>
      </c>
      <c r="C297" s="58" t="str">
        <v/>
      </c>
      <c r="D297" t="str">
        <v/>
      </c>
      <c r="E297" t="str">
        <v/>
      </c>
      <c r="F297" t="str">
        <v/>
      </c>
      <c r="G297" t="str">
        <v/>
      </c>
    </row>
    <row r="298" spans="1:7" ht="15.75" hidden="1" customHeight="1">
      <c r="A298" t="str">
        <v/>
      </c>
      <c r="B298" s="58" t="str">
        <v/>
      </c>
      <c r="C298" s="58" t="str">
        <v/>
      </c>
      <c r="D298" t="str">
        <v/>
      </c>
      <c r="E298" t="str">
        <v/>
      </c>
      <c r="F298" t="str">
        <v/>
      </c>
      <c r="G298" t="str">
        <v/>
      </c>
    </row>
    <row r="299" spans="1:7" ht="15.75" hidden="1" customHeight="1">
      <c r="A299" t="str">
        <v/>
      </c>
      <c r="B299" s="58" t="str">
        <v/>
      </c>
      <c r="C299" s="58" t="str">
        <v/>
      </c>
      <c r="D299" t="str">
        <v/>
      </c>
      <c r="E299" t="str">
        <v/>
      </c>
      <c r="F299" t="str">
        <v/>
      </c>
      <c r="G299" t="str">
        <v/>
      </c>
    </row>
    <row r="300" spans="1:7" ht="15.75" hidden="1" customHeight="1">
      <c r="A300" t="str">
        <v/>
      </c>
      <c r="B300" s="58" t="str">
        <v/>
      </c>
      <c r="C300" s="58" t="str">
        <v/>
      </c>
      <c r="D300" t="str">
        <v/>
      </c>
      <c r="E300" t="str">
        <v/>
      </c>
      <c r="F300" t="str">
        <v/>
      </c>
      <c r="G300" t="str">
        <v/>
      </c>
    </row>
    <row r="301" spans="1:7" ht="15.75" hidden="1" customHeight="1">
      <c r="A301" t="str">
        <v/>
      </c>
      <c r="B301" s="58" t="str">
        <v/>
      </c>
      <c r="C301" s="58" t="str">
        <v/>
      </c>
      <c r="D301" t="str">
        <v/>
      </c>
      <c r="E301" t="str">
        <v/>
      </c>
      <c r="F301" t="str">
        <v/>
      </c>
      <c r="G301" t="str">
        <v/>
      </c>
    </row>
    <row r="302" spans="1:7" ht="15.75" hidden="1" customHeight="1">
      <c r="A302" t="str">
        <v/>
      </c>
      <c r="B302" s="58" t="str">
        <v/>
      </c>
      <c r="C302" s="58" t="str">
        <v/>
      </c>
      <c r="D302" t="str">
        <v/>
      </c>
      <c r="E302" t="str">
        <v/>
      </c>
      <c r="F302" t="str">
        <v/>
      </c>
      <c r="G302" t="str">
        <v/>
      </c>
    </row>
    <row r="303" spans="1:7" ht="15.75" hidden="1" customHeight="1">
      <c r="A303" t="str">
        <v/>
      </c>
      <c r="B303" s="58" t="str">
        <v/>
      </c>
      <c r="C303" s="58" t="str">
        <v/>
      </c>
      <c r="D303" t="str">
        <v/>
      </c>
      <c r="E303" t="str">
        <v/>
      </c>
      <c r="F303" t="str">
        <v/>
      </c>
      <c r="G303" t="str">
        <v/>
      </c>
    </row>
    <row r="304" spans="1:7" ht="15.75" hidden="1" customHeight="1">
      <c r="A304" t="str">
        <v/>
      </c>
      <c r="B304" s="58" t="str">
        <v/>
      </c>
      <c r="C304" s="58" t="str">
        <v/>
      </c>
      <c r="D304" t="str">
        <v/>
      </c>
      <c r="E304" t="str">
        <v/>
      </c>
      <c r="F304" t="str">
        <v/>
      </c>
      <c r="G304" t="str">
        <v/>
      </c>
    </row>
    <row r="305" spans="1:7" ht="15.75" hidden="1" customHeight="1">
      <c r="A305" t="str">
        <v/>
      </c>
      <c r="B305" s="58" t="str">
        <v/>
      </c>
      <c r="C305" s="58" t="str">
        <v/>
      </c>
      <c r="D305" t="str">
        <v/>
      </c>
      <c r="E305" t="str">
        <v/>
      </c>
      <c r="F305" t="str">
        <v/>
      </c>
      <c r="G305" t="str">
        <v/>
      </c>
    </row>
    <row r="306" spans="1:7" ht="15.75" hidden="1" customHeight="1">
      <c r="A306" t="str">
        <v/>
      </c>
      <c r="B306" s="58" t="str">
        <v/>
      </c>
      <c r="C306" s="58" t="str">
        <v/>
      </c>
      <c r="D306" t="str">
        <v/>
      </c>
      <c r="E306" t="str">
        <v/>
      </c>
      <c r="F306" t="str">
        <v/>
      </c>
      <c r="G306" t="str">
        <v/>
      </c>
    </row>
    <row r="307" spans="1:7" ht="15.75" hidden="1" customHeight="1">
      <c r="A307" t="str">
        <v/>
      </c>
      <c r="B307" s="58" t="str">
        <v/>
      </c>
      <c r="C307" s="58" t="str">
        <v/>
      </c>
      <c r="D307" t="str">
        <v/>
      </c>
      <c r="E307" t="str">
        <v/>
      </c>
      <c r="F307" t="str">
        <v/>
      </c>
      <c r="G307" t="str">
        <v/>
      </c>
    </row>
    <row r="308" spans="1:7" ht="15.75" hidden="1" customHeight="1">
      <c r="A308" t="str">
        <v/>
      </c>
      <c r="B308" s="58" t="str">
        <v/>
      </c>
      <c r="C308" s="58" t="str">
        <v/>
      </c>
      <c r="D308" t="str">
        <v/>
      </c>
      <c r="E308" t="str">
        <v/>
      </c>
      <c r="F308" t="str">
        <v/>
      </c>
      <c r="G308" t="str">
        <v/>
      </c>
    </row>
    <row r="309" spans="1:7" ht="15.75" hidden="1" customHeight="1">
      <c r="A309" t="str">
        <v/>
      </c>
      <c r="B309" s="58" t="str">
        <v/>
      </c>
      <c r="C309" s="58" t="str">
        <v/>
      </c>
      <c r="D309" t="str">
        <v/>
      </c>
      <c r="E309" t="str">
        <v/>
      </c>
      <c r="F309" t="str">
        <v/>
      </c>
      <c r="G309" t="str">
        <v/>
      </c>
    </row>
    <row r="310" spans="1:7" ht="15.75" hidden="1" customHeight="1">
      <c r="A310" t="str">
        <v/>
      </c>
      <c r="B310" s="58" t="str">
        <v/>
      </c>
      <c r="C310" s="58" t="str">
        <v/>
      </c>
      <c r="D310" t="str">
        <v/>
      </c>
      <c r="E310" t="str">
        <v/>
      </c>
      <c r="F310" t="str">
        <v/>
      </c>
      <c r="G310" t="str">
        <v/>
      </c>
    </row>
    <row r="311" spans="1:7" ht="15.75" hidden="1" customHeight="1">
      <c r="A311" t="str">
        <v/>
      </c>
      <c r="B311" s="58" t="str">
        <v/>
      </c>
      <c r="C311" s="58" t="str">
        <v/>
      </c>
      <c r="D311" t="str">
        <v/>
      </c>
      <c r="E311" t="str">
        <v/>
      </c>
      <c r="F311" t="str">
        <v/>
      </c>
      <c r="G311" t="str">
        <v/>
      </c>
    </row>
    <row r="312" spans="1:7" ht="15.75" hidden="1" customHeight="1">
      <c r="A312" t="str">
        <v/>
      </c>
      <c r="B312" s="58" t="str">
        <v/>
      </c>
      <c r="C312" s="58" t="str">
        <v/>
      </c>
      <c r="D312" t="str">
        <v/>
      </c>
      <c r="E312" t="str">
        <v/>
      </c>
      <c r="F312" t="str">
        <v/>
      </c>
      <c r="G312" t="str">
        <v/>
      </c>
    </row>
    <row r="313" spans="1:7" ht="15.75" hidden="1" customHeight="1">
      <c r="A313" t="str">
        <v/>
      </c>
      <c r="B313" s="58" t="str">
        <v/>
      </c>
      <c r="C313" s="58" t="str">
        <v/>
      </c>
      <c r="D313" t="str">
        <v/>
      </c>
      <c r="E313" t="str">
        <v/>
      </c>
      <c r="F313" t="str">
        <v/>
      </c>
      <c r="G313" t="str">
        <v/>
      </c>
    </row>
    <row r="314" spans="1:7" ht="15.75" hidden="1" customHeight="1">
      <c r="A314" t="str">
        <v/>
      </c>
      <c r="B314" s="58" t="str">
        <v/>
      </c>
      <c r="C314" s="58" t="str">
        <v/>
      </c>
      <c r="D314" t="str">
        <v/>
      </c>
      <c r="E314" t="str">
        <v/>
      </c>
      <c r="F314" t="str">
        <v/>
      </c>
      <c r="G314" t="str">
        <v/>
      </c>
    </row>
    <row r="315" spans="1:7" ht="15.75" hidden="1" customHeight="1">
      <c r="A315" t="str">
        <v/>
      </c>
      <c r="B315" s="58" t="str">
        <v/>
      </c>
      <c r="C315" s="58" t="str">
        <v/>
      </c>
      <c r="D315" t="str">
        <v/>
      </c>
      <c r="E315" t="str">
        <v/>
      </c>
      <c r="F315" t="str">
        <v/>
      </c>
      <c r="G315" t="str">
        <v/>
      </c>
    </row>
    <row r="316" spans="1:7" ht="15.75" hidden="1" customHeight="1">
      <c r="A316" t="str">
        <v/>
      </c>
      <c r="B316" s="58" t="str">
        <v/>
      </c>
      <c r="C316" s="58" t="str">
        <v/>
      </c>
      <c r="D316" t="str">
        <v/>
      </c>
      <c r="E316" t="str">
        <v/>
      </c>
      <c r="F316" t="str">
        <v/>
      </c>
      <c r="G316" t="str">
        <v/>
      </c>
    </row>
    <row r="317" spans="1:7" ht="15.75" hidden="1" customHeight="1">
      <c r="A317" t="str">
        <v/>
      </c>
      <c r="B317" s="58" t="str">
        <v/>
      </c>
      <c r="C317" s="58" t="str">
        <v/>
      </c>
      <c r="D317" t="str">
        <v/>
      </c>
      <c r="E317" t="str">
        <v/>
      </c>
      <c r="F317" t="str">
        <v/>
      </c>
      <c r="G317" t="str">
        <v/>
      </c>
    </row>
    <row r="318" spans="1:7" ht="15.75" hidden="1" customHeight="1">
      <c r="A318" t="str">
        <v/>
      </c>
      <c r="B318" s="58" t="str">
        <v/>
      </c>
      <c r="C318" s="58" t="str">
        <v/>
      </c>
      <c r="D318" t="str">
        <v/>
      </c>
      <c r="E318" t="str">
        <v/>
      </c>
      <c r="F318" t="str">
        <v/>
      </c>
      <c r="G318" t="str">
        <v/>
      </c>
    </row>
    <row r="319" spans="1:7" ht="15.75" hidden="1" customHeight="1">
      <c r="A319" t="str">
        <v/>
      </c>
      <c r="B319" s="58" t="str">
        <v/>
      </c>
      <c r="C319" s="58" t="str">
        <v/>
      </c>
      <c r="D319" t="str">
        <v/>
      </c>
      <c r="E319" t="str">
        <v/>
      </c>
      <c r="F319" t="str">
        <v/>
      </c>
      <c r="G319" t="str">
        <v/>
      </c>
    </row>
    <row r="320" spans="1:7" ht="15.75" hidden="1" customHeight="1">
      <c r="A320" t="str">
        <v/>
      </c>
      <c r="B320" s="58" t="str">
        <v/>
      </c>
      <c r="C320" s="58" t="str">
        <v/>
      </c>
      <c r="D320" t="str">
        <v/>
      </c>
      <c r="E320" t="str">
        <v/>
      </c>
      <c r="F320" t="str">
        <v/>
      </c>
      <c r="G320" t="str">
        <v/>
      </c>
    </row>
    <row r="321" spans="1:7" ht="15.75" hidden="1" customHeight="1">
      <c r="A321" t="str">
        <v/>
      </c>
      <c r="B321" s="58" t="str">
        <v/>
      </c>
      <c r="C321" s="58" t="str">
        <v/>
      </c>
      <c r="D321" t="str">
        <v/>
      </c>
      <c r="E321" t="str">
        <v/>
      </c>
      <c r="F321" t="str">
        <v/>
      </c>
      <c r="G321" t="str">
        <v/>
      </c>
    </row>
    <row r="322" spans="1:7" ht="15.75" hidden="1" customHeight="1">
      <c r="A322" t="str">
        <v/>
      </c>
      <c r="B322" s="58" t="str">
        <v/>
      </c>
      <c r="C322" s="58" t="str">
        <v/>
      </c>
      <c r="D322" t="str">
        <v/>
      </c>
      <c r="E322" t="str">
        <v/>
      </c>
      <c r="F322" t="str">
        <v/>
      </c>
      <c r="G322" t="str">
        <v/>
      </c>
    </row>
    <row r="323" spans="1:7" ht="15.75" hidden="1" customHeight="1">
      <c r="A323" t="str">
        <v/>
      </c>
      <c r="B323" s="58" t="str">
        <v/>
      </c>
      <c r="C323" s="58" t="str">
        <v/>
      </c>
      <c r="D323" t="str">
        <v/>
      </c>
      <c r="E323" t="str">
        <v/>
      </c>
      <c r="F323" t="str">
        <v/>
      </c>
      <c r="G323" t="str">
        <v/>
      </c>
    </row>
    <row r="324" spans="1:7" ht="15.75" hidden="1" customHeight="1">
      <c r="A324" t="str">
        <v/>
      </c>
      <c r="B324" s="58" t="str">
        <v/>
      </c>
      <c r="C324" s="58" t="str">
        <v/>
      </c>
      <c r="D324" t="str">
        <v/>
      </c>
      <c r="E324" t="str">
        <v/>
      </c>
      <c r="F324" t="str">
        <v/>
      </c>
      <c r="G324" t="str">
        <v/>
      </c>
    </row>
    <row r="325" spans="1:7" ht="15.75" hidden="1" customHeight="1">
      <c r="A325" t="str">
        <v/>
      </c>
      <c r="B325" s="58" t="str">
        <v/>
      </c>
      <c r="C325" s="58" t="str">
        <v/>
      </c>
      <c r="D325" t="str">
        <v/>
      </c>
      <c r="E325" t="str">
        <v/>
      </c>
      <c r="F325" t="str">
        <v/>
      </c>
      <c r="G325" t="str">
        <v/>
      </c>
    </row>
    <row r="326" spans="1:7" ht="15.75" hidden="1" customHeight="1">
      <c r="A326" t="str">
        <v/>
      </c>
      <c r="B326" s="58" t="str">
        <v/>
      </c>
      <c r="C326" s="58" t="str">
        <v/>
      </c>
      <c r="D326" t="str">
        <v/>
      </c>
      <c r="E326" t="str">
        <v/>
      </c>
      <c r="F326" t="str">
        <v/>
      </c>
      <c r="G326" t="str">
        <v/>
      </c>
    </row>
    <row r="327" spans="1:7" ht="15.75" hidden="1" customHeight="1">
      <c r="A327" t="str">
        <v/>
      </c>
      <c r="B327" s="58" t="str">
        <v/>
      </c>
      <c r="C327" s="58" t="str">
        <v/>
      </c>
      <c r="D327" t="str">
        <v/>
      </c>
      <c r="E327" t="str">
        <v/>
      </c>
      <c r="F327" t="str">
        <v/>
      </c>
      <c r="G327" t="str">
        <v/>
      </c>
    </row>
    <row r="328" spans="1:7" ht="15.75" hidden="1" customHeight="1">
      <c r="A328" t="str">
        <v/>
      </c>
      <c r="B328" s="58" t="str">
        <v/>
      </c>
      <c r="C328" s="58" t="str">
        <v/>
      </c>
      <c r="D328" t="str">
        <v/>
      </c>
      <c r="E328" t="str">
        <v/>
      </c>
      <c r="F328" t="str">
        <v/>
      </c>
      <c r="G328" t="str">
        <v/>
      </c>
    </row>
    <row r="329" spans="1:7" ht="15.75" hidden="1" customHeight="1">
      <c r="A329" t="str">
        <v/>
      </c>
      <c r="B329" s="58" t="str">
        <v/>
      </c>
      <c r="C329" s="58" t="str">
        <v/>
      </c>
      <c r="D329" t="str">
        <v/>
      </c>
      <c r="E329" t="str">
        <v/>
      </c>
      <c r="F329" t="str">
        <v/>
      </c>
      <c r="G329" t="str">
        <v/>
      </c>
    </row>
    <row r="330" spans="1:7" ht="15.75" hidden="1" customHeight="1">
      <c r="A330" t="str">
        <v/>
      </c>
      <c r="B330" s="58" t="str">
        <v/>
      </c>
      <c r="C330" s="58" t="str">
        <v/>
      </c>
      <c r="D330" t="str">
        <v/>
      </c>
      <c r="E330" t="str">
        <v/>
      </c>
      <c r="F330" t="str">
        <v/>
      </c>
      <c r="G330" t="str">
        <v/>
      </c>
    </row>
    <row r="331" spans="1:7" ht="15.75" hidden="1" customHeight="1">
      <c r="A331" t="str">
        <v/>
      </c>
      <c r="B331" s="58" t="str">
        <v/>
      </c>
      <c r="C331" s="58" t="str">
        <v/>
      </c>
      <c r="D331" t="str">
        <v/>
      </c>
      <c r="E331" t="str">
        <v/>
      </c>
      <c r="F331" t="str">
        <v/>
      </c>
      <c r="G331" t="str">
        <v/>
      </c>
    </row>
    <row r="332" spans="1:7" ht="15.75" hidden="1" customHeight="1">
      <c r="A332" t="str">
        <v/>
      </c>
      <c r="B332" s="58" t="str">
        <v/>
      </c>
      <c r="C332" s="58" t="str">
        <v/>
      </c>
      <c r="D332" t="str">
        <v/>
      </c>
      <c r="E332" t="str">
        <v/>
      </c>
      <c r="F332" t="str">
        <v/>
      </c>
      <c r="G332" t="str">
        <v/>
      </c>
    </row>
    <row r="333" spans="1:7" ht="15.75" hidden="1" customHeight="1">
      <c r="A333" t="str">
        <v/>
      </c>
      <c r="B333" s="58" t="str">
        <v/>
      </c>
      <c r="C333" s="58" t="str">
        <v/>
      </c>
      <c r="D333" t="str">
        <v/>
      </c>
      <c r="E333" t="str">
        <v/>
      </c>
      <c r="F333" t="str">
        <v/>
      </c>
      <c r="G333" t="str">
        <v/>
      </c>
    </row>
    <row r="334" spans="1:7" ht="15.75" hidden="1" customHeight="1">
      <c r="A334" t="str">
        <v/>
      </c>
      <c r="B334" s="58" t="str">
        <v/>
      </c>
      <c r="C334" s="58" t="str">
        <v/>
      </c>
      <c r="D334" t="str">
        <v/>
      </c>
      <c r="E334" t="str">
        <v/>
      </c>
      <c r="F334" t="str">
        <v/>
      </c>
      <c r="G334" t="str">
        <v/>
      </c>
    </row>
    <row r="335" spans="1:7" ht="15.75" hidden="1" customHeight="1">
      <c r="A335" t="str">
        <v/>
      </c>
      <c r="B335" s="58" t="str">
        <v/>
      </c>
      <c r="C335" s="58" t="str">
        <v/>
      </c>
      <c r="D335" t="str">
        <v/>
      </c>
      <c r="E335" t="str">
        <v/>
      </c>
      <c r="F335" t="str">
        <v/>
      </c>
      <c r="G335" t="str">
        <v/>
      </c>
    </row>
    <row r="336" spans="1:7" ht="15.75" hidden="1" customHeight="1">
      <c r="A336" t="str">
        <v/>
      </c>
      <c r="B336" s="58" t="str">
        <v/>
      </c>
      <c r="C336" s="58" t="str">
        <v/>
      </c>
      <c r="D336" t="str">
        <v/>
      </c>
      <c r="E336" t="str">
        <v/>
      </c>
      <c r="F336" t="str">
        <v/>
      </c>
      <c r="G336" t="str">
        <v/>
      </c>
    </row>
    <row r="337" spans="1:7" ht="15.75" hidden="1" customHeight="1">
      <c r="A337" t="str">
        <v/>
      </c>
      <c r="B337" s="58" t="str">
        <v/>
      </c>
      <c r="C337" s="58" t="str">
        <v/>
      </c>
      <c r="D337" t="str">
        <v/>
      </c>
      <c r="E337" t="str">
        <v/>
      </c>
      <c r="F337" t="str">
        <v/>
      </c>
      <c r="G337" t="str">
        <v/>
      </c>
    </row>
    <row r="338" spans="1:7" ht="15.75" hidden="1" customHeight="1">
      <c r="A338" t="str">
        <v/>
      </c>
      <c r="B338" s="58" t="str">
        <v/>
      </c>
      <c r="C338" s="58" t="str">
        <v/>
      </c>
      <c r="D338" t="str">
        <v/>
      </c>
      <c r="E338" t="str">
        <v/>
      </c>
      <c r="F338" t="str">
        <v/>
      </c>
      <c r="G338" t="str">
        <v/>
      </c>
    </row>
    <row r="339" spans="1:7" ht="15.75" hidden="1" customHeight="1">
      <c r="A339" t="str">
        <v/>
      </c>
      <c r="B339" s="58" t="str">
        <v/>
      </c>
      <c r="C339" s="58" t="str">
        <v/>
      </c>
      <c r="D339" t="str">
        <v/>
      </c>
      <c r="E339" t="str">
        <v/>
      </c>
      <c r="F339" t="str">
        <v/>
      </c>
      <c r="G339" t="str">
        <v/>
      </c>
    </row>
    <row r="340" spans="1:7" ht="15.75" hidden="1" customHeight="1">
      <c r="A340" t="str">
        <v/>
      </c>
      <c r="B340" s="58" t="str">
        <v/>
      </c>
      <c r="C340" s="58" t="str">
        <v/>
      </c>
      <c r="D340" t="str">
        <v/>
      </c>
      <c r="E340" t="str">
        <v/>
      </c>
      <c r="F340" t="str">
        <v/>
      </c>
      <c r="G340" t="str">
        <v/>
      </c>
    </row>
    <row r="341" spans="1:7" ht="15.75" hidden="1" customHeight="1">
      <c r="A341" t="str">
        <v/>
      </c>
      <c r="B341" s="58" t="str">
        <v/>
      </c>
      <c r="C341" s="58" t="str">
        <v/>
      </c>
      <c r="D341" t="str">
        <v/>
      </c>
      <c r="E341" t="str">
        <v/>
      </c>
      <c r="F341" t="str">
        <v/>
      </c>
      <c r="G341" t="str">
        <v/>
      </c>
    </row>
    <row r="342" spans="1:7" ht="15.75" hidden="1" customHeight="1">
      <c r="A342" t="str">
        <v/>
      </c>
      <c r="B342" s="58" t="str">
        <v/>
      </c>
      <c r="C342" s="58" t="str">
        <v/>
      </c>
      <c r="D342" t="str">
        <v/>
      </c>
      <c r="E342" t="str">
        <v/>
      </c>
      <c r="F342" t="str">
        <v/>
      </c>
      <c r="G342" t="str">
        <v/>
      </c>
    </row>
    <row r="343" spans="1:7" ht="15.75" hidden="1" customHeight="1">
      <c r="A343" t="str">
        <v/>
      </c>
      <c r="B343" s="58" t="str">
        <v/>
      </c>
      <c r="C343" s="58" t="str">
        <v/>
      </c>
      <c r="D343" t="str">
        <v/>
      </c>
      <c r="E343" t="str">
        <v/>
      </c>
      <c r="F343" t="str">
        <v/>
      </c>
      <c r="G343" t="str">
        <v/>
      </c>
    </row>
    <row r="344" spans="1:7" ht="15.75" hidden="1" customHeight="1">
      <c r="A344" t="str">
        <v/>
      </c>
      <c r="B344" s="58" t="str">
        <v/>
      </c>
      <c r="C344" s="58" t="str">
        <v/>
      </c>
      <c r="D344" t="str">
        <v/>
      </c>
      <c r="E344" t="str">
        <v/>
      </c>
      <c r="F344" t="str">
        <v/>
      </c>
      <c r="G344" t="str">
        <v/>
      </c>
    </row>
    <row r="345" spans="1:7" ht="15.75" hidden="1" customHeight="1">
      <c r="A345" t="str">
        <v/>
      </c>
      <c r="B345" s="58" t="str">
        <v/>
      </c>
      <c r="C345" s="58" t="str">
        <v/>
      </c>
      <c r="D345" t="str">
        <v/>
      </c>
      <c r="E345" t="str">
        <v/>
      </c>
      <c r="F345" t="str">
        <v/>
      </c>
      <c r="G345" t="str">
        <v/>
      </c>
    </row>
    <row r="346" spans="1:7" ht="15.75" hidden="1" customHeight="1">
      <c r="A346" t="str">
        <v/>
      </c>
      <c r="B346" s="58" t="str">
        <v/>
      </c>
      <c r="C346" s="58" t="str">
        <v/>
      </c>
      <c r="D346" t="str">
        <v/>
      </c>
      <c r="E346" t="str">
        <v/>
      </c>
      <c r="F346" t="str">
        <v/>
      </c>
      <c r="G346" t="str">
        <v/>
      </c>
    </row>
    <row r="347" spans="1:7" ht="15.75" hidden="1" customHeight="1">
      <c r="A347" t="str">
        <v/>
      </c>
      <c r="B347" s="58" t="str">
        <v/>
      </c>
      <c r="C347" s="58" t="str">
        <v/>
      </c>
      <c r="D347" t="str">
        <v/>
      </c>
      <c r="E347" t="str">
        <v/>
      </c>
      <c r="F347" t="str">
        <v/>
      </c>
      <c r="G347" t="str">
        <v/>
      </c>
    </row>
    <row r="348" spans="1:7" ht="15.75" hidden="1" customHeight="1">
      <c r="A348" t="str">
        <v/>
      </c>
      <c r="B348" s="58" t="str">
        <v/>
      </c>
      <c r="C348" s="58" t="str">
        <v/>
      </c>
      <c r="D348" t="str">
        <v/>
      </c>
      <c r="E348" t="str">
        <v/>
      </c>
      <c r="F348" t="str">
        <v/>
      </c>
      <c r="G348" t="str">
        <v/>
      </c>
    </row>
    <row r="349" spans="1:7" ht="15.75" hidden="1" customHeight="1">
      <c r="A349" t="str">
        <v/>
      </c>
      <c r="B349" s="58" t="str">
        <v/>
      </c>
      <c r="C349" s="58" t="str">
        <v/>
      </c>
      <c r="D349" t="str">
        <v/>
      </c>
      <c r="E349" t="str">
        <v/>
      </c>
      <c r="F349" t="str">
        <v/>
      </c>
      <c r="G349" t="str">
        <v/>
      </c>
    </row>
    <row r="350" spans="1:7" ht="15.75" hidden="1" customHeight="1">
      <c r="A350" t="str">
        <v/>
      </c>
      <c r="B350" s="58" t="str">
        <v/>
      </c>
      <c r="C350" s="58" t="str">
        <v/>
      </c>
      <c r="D350" t="str">
        <v/>
      </c>
      <c r="E350" t="str">
        <v/>
      </c>
      <c r="F350" t="str">
        <v/>
      </c>
      <c r="G350" t="str">
        <v/>
      </c>
    </row>
    <row r="351" spans="1:7" ht="15.75" hidden="1" customHeight="1">
      <c r="A351" t="str">
        <v/>
      </c>
      <c r="B351" s="58" t="str">
        <v/>
      </c>
      <c r="C351" s="58" t="str">
        <v/>
      </c>
      <c r="D351" t="str">
        <v/>
      </c>
      <c r="E351" t="str">
        <v/>
      </c>
      <c r="F351" t="str">
        <v/>
      </c>
      <c r="G351" t="str">
        <v/>
      </c>
    </row>
    <row r="352" spans="1:7" ht="15.75" hidden="1" customHeight="1">
      <c r="A352" t="str">
        <v/>
      </c>
      <c r="B352" s="58" t="str">
        <v/>
      </c>
      <c r="C352" s="58" t="str">
        <v/>
      </c>
      <c r="D352" t="str">
        <v/>
      </c>
      <c r="E352" t="str">
        <v/>
      </c>
      <c r="F352" t="str">
        <v/>
      </c>
      <c r="G352" t="str">
        <v/>
      </c>
    </row>
    <row r="353" spans="1:7" ht="15.75" hidden="1" customHeight="1">
      <c r="A353" t="str">
        <v/>
      </c>
      <c r="B353" s="58" t="str">
        <v/>
      </c>
      <c r="C353" s="58" t="str">
        <v/>
      </c>
      <c r="D353" t="str">
        <v/>
      </c>
      <c r="E353" t="str">
        <v/>
      </c>
      <c r="F353" t="str">
        <v/>
      </c>
      <c r="G353" t="str">
        <v/>
      </c>
    </row>
    <row r="354" spans="1:7" ht="15.75" hidden="1" customHeight="1">
      <c r="A354" t="str">
        <v/>
      </c>
      <c r="B354" s="58" t="str">
        <v/>
      </c>
      <c r="C354" s="58" t="str">
        <v/>
      </c>
      <c r="D354" t="str">
        <v/>
      </c>
      <c r="E354" t="str">
        <v/>
      </c>
      <c r="F354" t="str">
        <v/>
      </c>
      <c r="G354" t="str">
        <v/>
      </c>
    </row>
    <row r="355" spans="1:7" ht="15.75" hidden="1" customHeight="1">
      <c r="A355" t="str">
        <v/>
      </c>
      <c r="B355" s="58" t="str">
        <v/>
      </c>
      <c r="C355" s="58" t="str">
        <v/>
      </c>
      <c r="D355" t="str">
        <v/>
      </c>
      <c r="E355" t="str">
        <v/>
      </c>
      <c r="F355" t="str">
        <v/>
      </c>
      <c r="G355" t="str">
        <v/>
      </c>
    </row>
    <row r="356" spans="1:7" ht="15.75" hidden="1" customHeight="1">
      <c r="A356" t="str">
        <v/>
      </c>
      <c r="B356" s="58" t="str">
        <v/>
      </c>
      <c r="C356" s="58" t="str">
        <v/>
      </c>
      <c r="D356" t="str">
        <v/>
      </c>
      <c r="E356" t="str">
        <v/>
      </c>
      <c r="F356" t="str">
        <v/>
      </c>
      <c r="G356" t="str">
        <v/>
      </c>
    </row>
    <row r="357" spans="1:7" ht="15.75" hidden="1" customHeight="1">
      <c r="A357" t="str">
        <v/>
      </c>
      <c r="B357" s="58" t="str">
        <v/>
      </c>
      <c r="C357" s="58" t="str">
        <v/>
      </c>
      <c r="D357" t="str">
        <v/>
      </c>
      <c r="E357" t="str">
        <v/>
      </c>
      <c r="F357" t="str">
        <v/>
      </c>
      <c r="G357" t="str">
        <v/>
      </c>
    </row>
    <row r="358" spans="1:7" ht="15.75" hidden="1" customHeight="1">
      <c r="A358" t="str">
        <v/>
      </c>
      <c r="B358" s="58" t="str">
        <v/>
      </c>
      <c r="C358" s="58" t="str">
        <v/>
      </c>
      <c r="D358" t="str">
        <v/>
      </c>
      <c r="E358" t="str">
        <v/>
      </c>
      <c r="F358" t="str">
        <v/>
      </c>
      <c r="G358" t="str">
        <v/>
      </c>
    </row>
    <row r="359" spans="1:7" ht="15.75" hidden="1" customHeight="1">
      <c r="A359" t="str">
        <v/>
      </c>
      <c r="B359" s="58" t="str">
        <v/>
      </c>
      <c r="C359" s="58" t="str">
        <v/>
      </c>
      <c r="D359" t="str">
        <v/>
      </c>
      <c r="E359" t="str">
        <v/>
      </c>
      <c r="F359" t="str">
        <v/>
      </c>
      <c r="G359" t="str">
        <v/>
      </c>
    </row>
    <row r="360" spans="1:7" ht="15.75" hidden="1" customHeight="1">
      <c r="A360" t="str">
        <v/>
      </c>
      <c r="B360" s="58" t="str">
        <v/>
      </c>
      <c r="C360" s="58" t="str">
        <v/>
      </c>
      <c r="D360" t="str">
        <v/>
      </c>
      <c r="E360" t="str">
        <v/>
      </c>
      <c r="F360" t="str">
        <v/>
      </c>
      <c r="G360" t="str">
        <v/>
      </c>
    </row>
    <row r="361" spans="1:7" ht="15.75" hidden="1" customHeight="1">
      <c r="A361" t="str">
        <v/>
      </c>
      <c r="B361" s="58" t="str">
        <v/>
      </c>
      <c r="C361" s="58" t="str">
        <v/>
      </c>
      <c r="D361" t="str">
        <v/>
      </c>
      <c r="E361" t="str">
        <v/>
      </c>
      <c r="F361" t="str">
        <v/>
      </c>
      <c r="G361" t="str">
        <v/>
      </c>
    </row>
    <row r="362" spans="1:7" ht="15.75" hidden="1" customHeight="1">
      <c r="A362" t="str">
        <v/>
      </c>
      <c r="B362" s="58" t="str">
        <v/>
      </c>
      <c r="C362" s="58" t="str">
        <v/>
      </c>
      <c r="D362" t="str">
        <v/>
      </c>
      <c r="E362" t="str">
        <v/>
      </c>
      <c r="F362" t="str">
        <v/>
      </c>
      <c r="G362" t="str">
        <v/>
      </c>
    </row>
    <row r="363" spans="1:7" ht="15.75" hidden="1" customHeight="1">
      <c r="A363" t="str">
        <v/>
      </c>
      <c r="B363" s="58" t="str">
        <v/>
      </c>
      <c r="C363" s="58" t="str">
        <v/>
      </c>
      <c r="D363" t="str">
        <v/>
      </c>
      <c r="E363" t="str">
        <v/>
      </c>
      <c r="F363" t="str">
        <v/>
      </c>
      <c r="G363" t="str">
        <v/>
      </c>
    </row>
    <row r="364" spans="1:7" ht="15.75" hidden="1" customHeight="1">
      <c r="A364" t="str">
        <v/>
      </c>
      <c r="B364" s="58" t="str">
        <v/>
      </c>
      <c r="C364" s="58" t="str">
        <v/>
      </c>
      <c r="D364" t="str">
        <v/>
      </c>
      <c r="E364" t="str">
        <v/>
      </c>
      <c r="F364" t="str">
        <v/>
      </c>
      <c r="G364" t="str">
        <v/>
      </c>
    </row>
    <row r="365" spans="1:7" ht="15.75" hidden="1" customHeight="1">
      <c r="A365" t="str">
        <v/>
      </c>
      <c r="B365" s="58" t="str">
        <v/>
      </c>
      <c r="C365" s="58" t="str">
        <v/>
      </c>
      <c r="D365" t="str">
        <v/>
      </c>
      <c r="E365" t="str">
        <v/>
      </c>
      <c r="F365" t="str">
        <v/>
      </c>
      <c r="G365" t="str">
        <v/>
      </c>
    </row>
    <row r="366" spans="1:7" ht="15.75" hidden="1" customHeight="1">
      <c r="A366" t="str">
        <v/>
      </c>
      <c r="B366" s="58" t="str">
        <v/>
      </c>
      <c r="C366" s="58" t="str">
        <v/>
      </c>
      <c r="D366" t="str">
        <v/>
      </c>
      <c r="E366" t="str">
        <v/>
      </c>
      <c r="F366" t="str">
        <v/>
      </c>
      <c r="G366" t="str">
        <v/>
      </c>
    </row>
    <row r="367" spans="1:7" ht="15.75" hidden="1" customHeight="1">
      <c r="A367" t="str">
        <v/>
      </c>
      <c r="B367" s="58" t="str">
        <v/>
      </c>
      <c r="C367" s="58" t="str">
        <v/>
      </c>
      <c r="D367" t="str">
        <v/>
      </c>
      <c r="E367" t="str">
        <v/>
      </c>
      <c r="F367" t="str">
        <v/>
      </c>
      <c r="G367" t="str">
        <v/>
      </c>
    </row>
    <row r="368" spans="1:7" ht="15.75" hidden="1" customHeight="1">
      <c r="A368" t="str">
        <v/>
      </c>
      <c r="B368" s="58" t="str">
        <v/>
      </c>
      <c r="C368" s="58" t="str">
        <v/>
      </c>
      <c r="D368" t="str">
        <v/>
      </c>
      <c r="E368" t="str">
        <v/>
      </c>
      <c r="F368" t="str">
        <v/>
      </c>
      <c r="G368" t="str">
        <v/>
      </c>
    </row>
    <row r="369" spans="1:7" ht="15.75" hidden="1" customHeight="1">
      <c r="A369" t="str">
        <v/>
      </c>
      <c r="B369" s="58" t="str">
        <v/>
      </c>
      <c r="C369" s="58" t="str">
        <v/>
      </c>
      <c r="D369" t="str">
        <v/>
      </c>
      <c r="E369" t="str">
        <v/>
      </c>
      <c r="F369" t="str">
        <v/>
      </c>
      <c r="G369" t="str">
        <v/>
      </c>
    </row>
    <row r="370" spans="1:7" ht="15.75" hidden="1" customHeight="1">
      <c r="A370" t="str">
        <v/>
      </c>
      <c r="B370" s="58" t="str">
        <v/>
      </c>
      <c r="C370" s="58" t="str">
        <v/>
      </c>
      <c r="D370" t="str">
        <v/>
      </c>
      <c r="E370" t="str">
        <v/>
      </c>
      <c r="F370" t="str">
        <v/>
      </c>
      <c r="G370" t="str">
        <v/>
      </c>
    </row>
    <row r="371" spans="1:7" ht="15.75" hidden="1" customHeight="1">
      <c r="A371" t="str">
        <v/>
      </c>
      <c r="B371" s="58" t="str">
        <v/>
      </c>
      <c r="C371" s="58" t="str">
        <v/>
      </c>
      <c r="D371" t="str">
        <v/>
      </c>
      <c r="E371" t="str">
        <v/>
      </c>
      <c r="F371" t="str">
        <v/>
      </c>
      <c r="G371" t="str">
        <v/>
      </c>
    </row>
    <row r="372" spans="1:7" ht="15.75" hidden="1" customHeight="1">
      <c r="A372" t="str">
        <v/>
      </c>
      <c r="B372" s="58" t="str">
        <v/>
      </c>
      <c r="C372" s="58" t="str">
        <v/>
      </c>
      <c r="D372" t="str">
        <v/>
      </c>
      <c r="E372" t="str">
        <v/>
      </c>
      <c r="F372" t="str">
        <v/>
      </c>
      <c r="G372" t="str">
        <v/>
      </c>
    </row>
    <row r="373" spans="1:7" ht="15.75" hidden="1" customHeight="1">
      <c r="A373" t="str">
        <v/>
      </c>
      <c r="B373" s="58" t="str">
        <v/>
      </c>
      <c r="C373" s="58" t="str">
        <v/>
      </c>
      <c r="D373" t="str">
        <v/>
      </c>
      <c r="E373" t="str">
        <v/>
      </c>
      <c r="F373" t="str">
        <v/>
      </c>
      <c r="G373" t="str">
        <v/>
      </c>
    </row>
    <row r="374" spans="1:7" ht="15.75" hidden="1" customHeight="1">
      <c r="A374" t="str">
        <v/>
      </c>
      <c r="B374" s="58" t="str">
        <v/>
      </c>
      <c r="C374" s="58" t="str">
        <v/>
      </c>
      <c r="D374" t="str">
        <v/>
      </c>
      <c r="E374" t="str">
        <v/>
      </c>
      <c r="F374" t="str">
        <v/>
      </c>
      <c r="G374" t="str">
        <v/>
      </c>
    </row>
    <row r="375" spans="1:7" ht="15.75" hidden="1" customHeight="1">
      <c r="A375" t="str">
        <v/>
      </c>
      <c r="B375" s="58" t="str">
        <v/>
      </c>
      <c r="C375" s="58" t="str">
        <v/>
      </c>
      <c r="D375" t="str">
        <v/>
      </c>
      <c r="E375" t="str">
        <v/>
      </c>
      <c r="F375" t="str">
        <v/>
      </c>
      <c r="G375" t="str">
        <v/>
      </c>
    </row>
    <row r="376" spans="1:7" ht="15.75" hidden="1" customHeight="1">
      <c r="A376" t="str">
        <v/>
      </c>
      <c r="B376" s="58" t="str">
        <v/>
      </c>
      <c r="C376" s="58" t="str">
        <v/>
      </c>
      <c r="D376" t="str">
        <v/>
      </c>
      <c r="E376" t="str">
        <v/>
      </c>
      <c r="F376" t="str">
        <v/>
      </c>
      <c r="G376" t="str">
        <v/>
      </c>
    </row>
    <row r="377" spans="1:7" ht="15.75" hidden="1" customHeight="1">
      <c r="A377" t="str">
        <v/>
      </c>
      <c r="B377" s="58" t="str">
        <v/>
      </c>
      <c r="C377" s="58" t="str">
        <v/>
      </c>
      <c r="D377" t="str">
        <v/>
      </c>
      <c r="E377" t="str">
        <v/>
      </c>
      <c r="F377" t="str">
        <v/>
      </c>
      <c r="G377" t="str">
        <v/>
      </c>
    </row>
    <row r="378" spans="1:7" ht="15.75" hidden="1" customHeight="1">
      <c r="A378" t="str">
        <v/>
      </c>
      <c r="B378" s="58" t="str">
        <v/>
      </c>
      <c r="C378" s="58" t="str">
        <v/>
      </c>
      <c r="D378" t="str">
        <v/>
      </c>
      <c r="E378" t="str">
        <v/>
      </c>
      <c r="F378" t="str">
        <v/>
      </c>
      <c r="G378" t="str">
        <v/>
      </c>
    </row>
    <row r="379" spans="1:7" ht="15.75" hidden="1" customHeight="1">
      <c r="A379" t="str">
        <v/>
      </c>
      <c r="B379" s="58" t="str">
        <v/>
      </c>
      <c r="C379" s="58" t="str">
        <v/>
      </c>
      <c r="D379" t="str">
        <v/>
      </c>
      <c r="E379" t="str">
        <v/>
      </c>
      <c r="F379" t="str">
        <v/>
      </c>
      <c r="G379" t="str">
        <v/>
      </c>
    </row>
    <row r="380" spans="1:7" ht="15.75" hidden="1" customHeight="1">
      <c r="A380" t="str">
        <v/>
      </c>
      <c r="B380" s="58" t="str">
        <v/>
      </c>
      <c r="C380" s="58" t="str">
        <v/>
      </c>
      <c r="D380" t="str">
        <v/>
      </c>
      <c r="E380" t="str">
        <v/>
      </c>
      <c r="F380" t="str">
        <v/>
      </c>
      <c r="G380" t="str">
        <v/>
      </c>
    </row>
    <row r="381" spans="1:7" ht="15.75" hidden="1" customHeight="1">
      <c r="A381" t="str">
        <v/>
      </c>
      <c r="B381" s="58" t="str">
        <v/>
      </c>
      <c r="C381" s="58" t="str">
        <v/>
      </c>
      <c r="D381" t="str">
        <v/>
      </c>
      <c r="E381" t="str">
        <v/>
      </c>
      <c r="F381" t="str">
        <v/>
      </c>
      <c r="G381" t="str">
        <v/>
      </c>
    </row>
    <row r="382" spans="1:7" ht="15.75" hidden="1" customHeight="1">
      <c r="A382" t="str">
        <v/>
      </c>
      <c r="B382" s="58" t="str">
        <v/>
      </c>
      <c r="C382" s="58" t="str">
        <v/>
      </c>
      <c r="D382" t="str">
        <v/>
      </c>
      <c r="E382" t="str">
        <v/>
      </c>
      <c r="F382" t="str">
        <v/>
      </c>
      <c r="G382" t="str">
        <v/>
      </c>
    </row>
    <row r="383" spans="1:7" ht="15.75" hidden="1" customHeight="1">
      <c r="A383" t="str">
        <v/>
      </c>
      <c r="B383" s="58" t="str">
        <v/>
      </c>
      <c r="C383" s="58" t="str">
        <v/>
      </c>
      <c r="D383" t="str">
        <v/>
      </c>
      <c r="E383" t="str">
        <v/>
      </c>
      <c r="F383" t="str">
        <v/>
      </c>
      <c r="G383" t="str">
        <v/>
      </c>
    </row>
    <row r="384" spans="1:7" ht="15.75" hidden="1" customHeight="1">
      <c r="A384" t="str">
        <v/>
      </c>
      <c r="B384" s="58" t="str">
        <v/>
      </c>
      <c r="C384" s="58" t="str">
        <v/>
      </c>
      <c r="D384" t="str">
        <v/>
      </c>
      <c r="E384" t="str">
        <v/>
      </c>
      <c r="F384" t="str">
        <v/>
      </c>
      <c r="G384" t="str">
        <v/>
      </c>
    </row>
    <row r="385" spans="1:7" ht="15.75" hidden="1" customHeight="1">
      <c r="A385" t="str">
        <v/>
      </c>
      <c r="B385" s="58" t="str">
        <v/>
      </c>
      <c r="C385" s="58" t="str">
        <v/>
      </c>
      <c r="D385" t="str">
        <v/>
      </c>
      <c r="E385" t="str">
        <v/>
      </c>
      <c r="F385" t="str">
        <v/>
      </c>
      <c r="G385" t="str">
        <v/>
      </c>
    </row>
    <row r="386" spans="1:7" ht="15.75" hidden="1" customHeight="1">
      <c r="A386" t="str">
        <v/>
      </c>
      <c r="B386" s="58" t="str">
        <v/>
      </c>
      <c r="C386" s="58" t="str">
        <v/>
      </c>
      <c r="D386" t="str">
        <v/>
      </c>
      <c r="E386" t="str">
        <v/>
      </c>
      <c r="F386" t="str">
        <v/>
      </c>
      <c r="G386" t="str">
        <v/>
      </c>
    </row>
    <row r="387" spans="1:7" ht="15.75" hidden="1" customHeight="1">
      <c r="A387" t="str">
        <v/>
      </c>
      <c r="B387" s="58" t="str">
        <v/>
      </c>
      <c r="C387" s="58" t="str">
        <v/>
      </c>
      <c r="D387" t="str">
        <v/>
      </c>
      <c r="E387" t="str">
        <v/>
      </c>
      <c r="F387" t="str">
        <v/>
      </c>
      <c r="G387" t="str">
        <v/>
      </c>
    </row>
    <row r="388" spans="1:7" ht="15.75" hidden="1" customHeight="1">
      <c r="A388" t="str">
        <v/>
      </c>
      <c r="B388" s="58" t="str">
        <v/>
      </c>
      <c r="C388" s="58" t="str">
        <v/>
      </c>
      <c r="D388" t="str">
        <v/>
      </c>
      <c r="E388" t="str">
        <v/>
      </c>
      <c r="F388" t="str">
        <v/>
      </c>
      <c r="G388" t="str">
        <v/>
      </c>
    </row>
    <row r="389" spans="1:7" ht="15.75" hidden="1" customHeight="1">
      <c r="A389" t="str">
        <v/>
      </c>
      <c r="B389" s="58" t="str">
        <v/>
      </c>
      <c r="C389" s="58" t="str">
        <v/>
      </c>
      <c r="D389" t="str">
        <v/>
      </c>
      <c r="E389" t="str">
        <v/>
      </c>
      <c r="F389" t="str">
        <v/>
      </c>
      <c r="G389" t="str">
        <v/>
      </c>
    </row>
    <row r="390" spans="1:7" ht="15.75" hidden="1" customHeight="1">
      <c r="A390" t="str">
        <v/>
      </c>
      <c r="B390" s="58" t="str">
        <v/>
      </c>
      <c r="C390" s="58" t="str">
        <v/>
      </c>
      <c r="D390" t="str">
        <v/>
      </c>
      <c r="E390" t="str">
        <v/>
      </c>
      <c r="F390" t="str">
        <v/>
      </c>
      <c r="G390" t="str">
        <v/>
      </c>
    </row>
    <row r="391" spans="1:7" ht="15.75" hidden="1" customHeight="1">
      <c r="A391" t="str">
        <v/>
      </c>
      <c r="B391" s="58" t="str">
        <v/>
      </c>
      <c r="C391" s="58" t="str">
        <v/>
      </c>
      <c r="D391" t="str">
        <v/>
      </c>
      <c r="E391" t="str">
        <v/>
      </c>
      <c r="F391" t="str">
        <v/>
      </c>
      <c r="G391" t="str">
        <v/>
      </c>
    </row>
    <row r="392" spans="1:7" ht="15.75" hidden="1" customHeight="1">
      <c r="A392" t="str">
        <v/>
      </c>
      <c r="B392" s="58" t="str">
        <v/>
      </c>
      <c r="C392" s="58" t="str">
        <v/>
      </c>
      <c r="D392" t="str">
        <v/>
      </c>
      <c r="E392" t="str">
        <v/>
      </c>
      <c r="F392" t="str">
        <v/>
      </c>
      <c r="G392" t="str">
        <v/>
      </c>
    </row>
    <row r="393" spans="1:7" ht="15.75" hidden="1" customHeight="1">
      <c r="A393" t="str">
        <v/>
      </c>
      <c r="B393" s="58" t="str">
        <v/>
      </c>
      <c r="C393" s="58" t="str">
        <v/>
      </c>
      <c r="D393" t="str">
        <v/>
      </c>
      <c r="E393" t="str">
        <v/>
      </c>
      <c r="F393" t="str">
        <v/>
      </c>
      <c r="G393" t="str">
        <v/>
      </c>
    </row>
    <row r="394" spans="1:7" ht="15.75" hidden="1" customHeight="1">
      <c r="A394" t="str">
        <v/>
      </c>
      <c r="B394" s="58" t="str">
        <v/>
      </c>
      <c r="C394" s="58" t="str">
        <v/>
      </c>
      <c r="D394" t="str">
        <v/>
      </c>
      <c r="E394" t="str">
        <v/>
      </c>
      <c r="F394" t="str">
        <v/>
      </c>
      <c r="G394" t="str">
        <v/>
      </c>
    </row>
    <row r="395" spans="1:7" ht="15.75" hidden="1" customHeight="1">
      <c r="A395" t="str">
        <v/>
      </c>
      <c r="B395" s="58" t="str">
        <v/>
      </c>
      <c r="C395" s="58" t="str">
        <v/>
      </c>
      <c r="D395" t="str">
        <v/>
      </c>
      <c r="E395" t="str">
        <v/>
      </c>
      <c r="F395" t="str">
        <v/>
      </c>
      <c r="G395" t="str">
        <v/>
      </c>
    </row>
    <row r="396" spans="1:7" ht="15.75" hidden="1" customHeight="1">
      <c r="A396" t="str">
        <v/>
      </c>
      <c r="B396" s="58" t="str">
        <v/>
      </c>
      <c r="C396" s="58" t="str">
        <v/>
      </c>
      <c r="D396" t="str">
        <v/>
      </c>
      <c r="E396" t="str">
        <v/>
      </c>
      <c r="F396" t="str">
        <v/>
      </c>
      <c r="G396" t="str">
        <v/>
      </c>
    </row>
    <row r="397" spans="1:7" ht="15.75" hidden="1" customHeight="1">
      <c r="A397" t="str">
        <v/>
      </c>
      <c r="B397" s="58" t="str">
        <v/>
      </c>
      <c r="C397" s="58" t="str">
        <v/>
      </c>
      <c r="D397" t="str">
        <v/>
      </c>
      <c r="E397" t="str">
        <v/>
      </c>
      <c r="F397" t="str">
        <v/>
      </c>
      <c r="G397" t="str">
        <v/>
      </c>
    </row>
    <row r="398" spans="1:7" ht="15.75" hidden="1" customHeight="1">
      <c r="A398" t="str">
        <v/>
      </c>
      <c r="B398" s="58" t="str">
        <v/>
      </c>
      <c r="C398" s="58" t="str">
        <v/>
      </c>
      <c r="D398" t="str">
        <v/>
      </c>
      <c r="E398" t="str">
        <v/>
      </c>
      <c r="F398" t="str">
        <v/>
      </c>
      <c r="G398" t="str">
        <v/>
      </c>
    </row>
    <row r="399" spans="1:7" ht="15.75" hidden="1" customHeight="1">
      <c r="A399" t="str">
        <v/>
      </c>
      <c r="B399" s="58" t="str">
        <v/>
      </c>
      <c r="C399" s="58" t="str">
        <v/>
      </c>
      <c r="D399" t="str">
        <v/>
      </c>
      <c r="E399" t="str">
        <v/>
      </c>
      <c r="F399" t="str">
        <v/>
      </c>
      <c r="G399" t="str">
        <v/>
      </c>
    </row>
    <row r="400" spans="1:7" ht="15.75" hidden="1" customHeight="1">
      <c r="A400" t="str">
        <v/>
      </c>
      <c r="B400" s="58" t="str">
        <v/>
      </c>
      <c r="C400" s="58" t="str">
        <v/>
      </c>
      <c r="D400" t="str">
        <v/>
      </c>
      <c r="E400" t="str">
        <v/>
      </c>
      <c r="F400" t="str">
        <v/>
      </c>
      <c r="G400" t="str">
        <v/>
      </c>
    </row>
    <row r="401" spans="1:7" ht="15.75" hidden="1" customHeight="1">
      <c r="A401" t="str">
        <v/>
      </c>
      <c r="B401" s="58" t="str">
        <v/>
      </c>
      <c r="C401" s="58" t="str">
        <v/>
      </c>
      <c r="D401" t="str">
        <v/>
      </c>
      <c r="E401" t="str">
        <v/>
      </c>
      <c r="F401" t="str">
        <v/>
      </c>
      <c r="G401" t="str">
        <v/>
      </c>
    </row>
    <row r="402" spans="1:7" ht="15.75" hidden="1" customHeight="1">
      <c r="A402" t="str">
        <v/>
      </c>
      <c r="B402" s="58" t="str">
        <v/>
      </c>
      <c r="C402" s="58" t="str">
        <v/>
      </c>
      <c r="D402" t="str">
        <v/>
      </c>
      <c r="E402" t="str">
        <v/>
      </c>
      <c r="F402" t="str">
        <v/>
      </c>
      <c r="G402" t="str">
        <v/>
      </c>
    </row>
    <row r="403" spans="1:7" ht="15.75" hidden="1" customHeight="1">
      <c r="A403" t="str">
        <v/>
      </c>
      <c r="B403" s="58" t="str">
        <v/>
      </c>
      <c r="C403" s="58" t="str">
        <v/>
      </c>
      <c r="D403" t="str">
        <v/>
      </c>
      <c r="E403" t="str">
        <v/>
      </c>
      <c r="F403" t="str">
        <v/>
      </c>
      <c r="G403" t="str">
        <v/>
      </c>
    </row>
    <row r="404" spans="1:7" ht="15.75" hidden="1" customHeight="1">
      <c r="A404" t="str">
        <v/>
      </c>
      <c r="B404" s="58" t="str">
        <v/>
      </c>
      <c r="C404" s="58" t="str">
        <v/>
      </c>
      <c r="D404" t="str">
        <v/>
      </c>
      <c r="E404" t="str">
        <v/>
      </c>
      <c r="F404" t="str">
        <v/>
      </c>
      <c r="G404" t="str">
        <v/>
      </c>
    </row>
    <row r="405" spans="1:7" ht="15.75" hidden="1" customHeight="1">
      <c r="A405" t="str">
        <v/>
      </c>
      <c r="B405" s="58" t="str">
        <v/>
      </c>
      <c r="C405" s="58" t="str">
        <v/>
      </c>
      <c r="D405" t="str">
        <v/>
      </c>
      <c r="E405" t="str">
        <v/>
      </c>
      <c r="F405" t="str">
        <v/>
      </c>
      <c r="G405" t="str">
        <v/>
      </c>
    </row>
    <row r="406" spans="1:7" ht="15.75" hidden="1" customHeight="1">
      <c r="A406" t="str">
        <v/>
      </c>
      <c r="B406" s="58" t="str">
        <v/>
      </c>
      <c r="C406" s="58" t="str">
        <v/>
      </c>
      <c r="D406" t="str">
        <v/>
      </c>
      <c r="E406" t="str">
        <v/>
      </c>
      <c r="F406" t="str">
        <v/>
      </c>
      <c r="G406" t="str">
        <v/>
      </c>
    </row>
    <row r="407" spans="1:7" ht="15.75" hidden="1" customHeight="1">
      <c r="A407" t="str">
        <v/>
      </c>
      <c r="B407" s="58" t="str">
        <v/>
      </c>
      <c r="C407" s="58" t="str">
        <v/>
      </c>
      <c r="D407" t="str">
        <v/>
      </c>
      <c r="E407" t="str">
        <v/>
      </c>
      <c r="F407" t="str">
        <v/>
      </c>
      <c r="G407" t="str">
        <v/>
      </c>
    </row>
    <row r="408" spans="1:7" ht="15.75" hidden="1" customHeight="1">
      <c r="A408" t="str">
        <v/>
      </c>
      <c r="B408" s="58" t="str">
        <v/>
      </c>
      <c r="C408" s="58" t="str">
        <v/>
      </c>
      <c r="D408" t="str">
        <v/>
      </c>
      <c r="E408" t="str">
        <v/>
      </c>
      <c r="F408" t="str">
        <v/>
      </c>
      <c r="G408" t="str">
        <v/>
      </c>
    </row>
    <row r="409" spans="1:7" ht="15.75" hidden="1" customHeight="1">
      <c r="A409" t="str">
        <v/>
      </c>
      <c r="B409" s="58" t="str">
        <v/>
      </c>
      <c r="C409" s="58" t="str">
        <v/>
      </c>
      <c r="D409" t="str">
        <v/>
      </c>
      <c r="E409" t="str">
        <v/>
      </c>
      <c r="F409" t="str">
        <v/>
      </c>
      <c r="G409" t="str">
        <v/>
      </c>
    </row>
    <row r="410" spans="1:7" ht="15.75" hidden="1" customHeight="1">
      <c r="A410" t="str">
        <v/>
      </c>
      <c r="B410" s="58" t="str">
        <v/>
      </c>
      <c r="C410" s="58" t="str">
        <v/>
      </c>
      <c r="D410" t="str">
        <v/>
      </c>
      <c r="E410" t="str">
        <v/>
      </c>
      <c r="F410" t="str">
        <v/>
      </c>
      <c r="G410" t="str">
        <v/>
      </c>
    </row>
    <row r="411" spans="1:7" ht="15.75" hidden="1" customHeight="1">
      <c r="A411" t="str">
        <v/>
      </c>
      <c r="B411" s="58" t="str">
        <v/>
      </c>
      <c r="C411" s="58" t="str">
        <v/>
      </c>
      <c r="D411" t="str">
        <v/>
      </c>
      <c r="E411" t="str">
        <v/>
      </c>
      <c r="F411" t="str">
        <v/>
      </c>
      <c r="G411" t="str">
        <v/>
      </c>
    </row>
    <row r="412" spans="1:7" ht="15.75" hidden="1" customHeight="1">
      <c r="A412" t="str">
        <v/>
      </c>
      <c r="B412" s="58" t="str">
        <v/>
      </c>
      <c r="C412" s="58" t="str">
        <v/>
      </c>
      <c r="D412" t="str">
        <v/>
      </c>
      <c r="E412" t="str">
        <v/>
      </c>
      <c r="F412" t="str">
        <v/>
      </c>
      <c r="G412" t="str">
        <v/>
      </c>
    </row>
    <row r="413" spans="1:7" ht="15.75" hidden="1" customHeight="1">
      <c r="A413" t="str">
        <v/>
      </c>
      <c r="B413" s="58" t="str">
        <v/>
      </c>
      <c r="C413" s="58" t="str">
        <v/>
      </c>
      <c r="D413" t="str">
        <v/>
      </c>
      <c r="E413" t="str">
        <v/>
      </c>
      <c r="F413" t="str">
        <v/>
      </c>
      <c r="G413" t="str">
        <v/>
      </c>
    </row>
    <row r="414" spans="1:7" ht="15.75" hidden="1" customHeight="1">
      <c r="A414" t="str">
        <v/>
      </c>
      <c r="B414" s="58" t="str">
        <v/>
      </c>
      <c r="C414" s="58" t="str">
        <v/>
      </c>
      <c r="D414" t="str">
        <v/>
      </c>
      <c r="E414" t="str">
        <v/>
      </c>
      <c r="F414" t="str">
        <v/>
      </c>
      <c r="G414" t="str">
        <v/>
      </c>
    </row>
    <row r="415" spans="1:7" ht="15.75" hidden="1" customHeight="1">
      <c r="A415" t="str">
        <v/>
      </c>
      <c r="B415" s="58" t="str">
        <v/>
      </c>
      <c r="C415" s="58" t="str">
        <v/>
      </c>
      <c r="D415" t="str">
        <v/>
      </c>
      <c r="E415" t="str">
        <v/>
      </c>
      <c r="F415" t="str">
        <v/>
      </c>
      <c r="G415" t="str">
        <v/>
      </c>
    </row>
    <row r="416" spans="1:7" ht="15.75" hidden="1" customHeight="1">
      <c r="A416" t="str">
        <v/>
      </c>
      <c r="B416" s="58" t="str">
        <v/>
      </c>
      <c r="C416" s="58" t="str">
        <v/>
      </c>
      <c r="D416" t="str">
        <v/>
      </c>
      <c r="E416" t="str">
        <v/>
      </c>
      <c r="F416" t="str">
        <v/>
      </c>
      <c r="G416" t="str">
        <v/>
      </c>
    </row>
    <row r="417" spans="1:7" ht="15.75" hidden="1" customHeight="1">
      <c r="A417" t="str">
        <v/>
      </c>
      <c r="B417" s="58" t="str">
        <v/>
      </c>
      <c r="C417" s="58" t="str">
        <v/>
      </c>
      <c r="D417" t="str">
        <v/>
      </c>
      <c r="E417" t="str">
        <v/>
      </c>
      <c r="F417" t="str">
        <v/>
      </c>
      <c r="G417" t="str">
        <v/>
      </c>
    </row>
    <row r="418" spans="1:7" ht="15.75" hidden="1" customHeight="1">
      <c r="A418" t="str">
        <v/>
      </c>
      <c r="B418" s="58" t="str">
        <v/>
      </c>
      <c r="C418" s="58" t="str">
        <v/>
      </c>
      <c r="D418" t="str">
        <v/>
      </c>
      <c r="E418" t="str">
        <v/>
      </c>
      <c r="F418" t="str">
        <v/>
      </c>
      <c r="G418" t="str">
        <v/>
      </c>
    </row>
    <row r="419" spans="1:7" ht="15.75" hidden="1" customHeight="1">
      <c r="A419" t="str">
        <v/>
      </c>
      <c r="B419" s="58" t="str">
        <v/>
      </c>
      <c r="C419" s="58" t="str">
        <v/>
      </c>
      <c r="D419" t="str">
        <v/>
      </c>
      <c r="E419" t="str">
        <v/>
      </c>
      <c r="F419" t="str">
        <v/>
      </c>
      <c r="G419" t="str">
        <v/>
      </c>
    </row>
    <row r="420" spans="1:7" ht="15.75" hidden="1" customHeight="1">
      <c r="A420" t="str">
        <v/>
      </c>
      <c r="B420" s="58" t="str">
        <v/>
      </c>
      <c r="C420" s="58" t="str">
        <v/>
      </c>
      <c r="D420" t="str">
        <v/>
      </c>
      <c r="E420" t="str">
        <v/>
      </c>
      <c r="F420" t="str">
        <v/>
      </c>
      <c r="G420" t="str">
        <v/>
      </c>
    </row>
    <row r="421" spans="1:7" ht="15.75" hidden="1" customHeight="1">
      <c r="A421" t="str">
        <v/>
      </c>
      <c r="B421" s="58" t="str">
        <v/>
      </c>
      <c r="C421" s="58" t="str">
        <v/>
      </c>
      <c r="D421" t="str">
        <v/>
      </c>
      <c r="E421" t="str">
        <v/>
      </c>
      <c r="F421" t="str">
        <v/>
      </c>
      <c r="G421" t="str">
        <v/>
      </c>
    </row>
    <row r="422" spans="1:7" ht="15.75" hidden="1" customHeight="1">
      <c r="A422" t="str">
        <v/>
      </c>
      <c r="B422" s="58" t="str">
        <v/>
      </c>
      <c r="C422" s="58" t="str">
        <v/>
      </c>
      <c r="D422" t="str">
        <v/>
      </c>
      <c r="E422" t="str">
        <v/>
      </c>
      <c r="F422" t="str">
        <v/>
      </c>
      <c r="G422" t="str">
        <v/>
      </c>
    </row>
    <row r="423" spans="1:7" ht="15.75" hidden="1" customHeight="1">
      <c r="A423" t="str">
        <v/>
      </c>
      <c r="B423" s="58" t="str">
        <v/>
      </c>
      <c r="C423" s="58" t="str">
        <v/>
      </c>
      <c r="D423" t="str">
        <v/>
      </c>
      <c r="E423" t="str">
        <v/>
      </c>
      <c r="F423" t="str">
        <v/>
      </c>
      <c r="G423" t="str">
        <v/>
      </c>
    </row>
    <row r="424" spans="1:7" ht="15.75" hidden="1" customHeight="1">
      <c r="A424" t="str">
        <v/>
      </c>
      <c r="B424" s="58" t="str">
        <v/>
      </c>
      <c r="C424" s="58" t="str">
        <v/>
      </c>
      <c r="D424" t="str">
        <v/>
      </c>
      <c r="E424" t="str">
        <v/>
      </c>
      <c r="F424" t="str">
        <v/>
      </c>
      <c r="G424" t="str">
        <v/>
      </c>
    </row>
    <row r="425" spans="1:7" ht="15.75" hidden="1" customHeight="1">
      <c r="A425" t="str">
        <v/>
      </c>
      <c r="B425" s="58" t="str">
        <v/>
      </c>
      <c r="C425" s="58" t="str">
        <v/>
      </c>
      <c r="D425" t="str">
        <v/>
      </c>
      <c r="E425" t="str">
        <v/>
      </c>
      <c r="F425" t="str">
        <v/>
      </c>
      <c r="G425" t="str">
        <v/>
      </c>
    </row>
    <row r="426" spans="1:7" ht="15.75" hidden="1" customHeight="1">
      <c r="A426" t="str">
        <v/>
      </c>
      <c r="B426" s="58" t="str">
        <v/>
      </c>
      <c r="C426" s="58" t="str">
        <v/>
      </c>
      <c r="D426" t="str">
        <v/>
      </c>
      <c r="E426" t="str">
        <v/>
      </c>
      <c r="F426" t="str">
        <v/>
      </c>
      <c r="G426" t="str">
        <v/>
      </c>
    </row>
    <row r="427" spans="1:7" ht="15.75" hidden="1" customHeight="1">
      <c r="A427" t="str">
        <v/>
      </c>
      <c r="B427" s="58" t="str">
        <v/>
      </c>
      <c r="C427" s="58" t="str">
        <v/>
      </c>
      <c r="D427" t="str">
        <v/>
      </c>
      <c r="E427" t="str">
        <v/>
      </c>
      <c r="F427" t="str">
        <v/>
      </c>
      <c r="G427" t="str">
        <v/>
      </c>
    </row>
    <row r="428" spans="1:7" ht="15.75" hidden="1" customHeight="1">
      <c r="A428" t="str">
        <v/>
      </c>
      <c r="B428" s="58" t="str">
        <v/>
      </c>
      <c r="C428" s="58" t="str">
        <v/>
      </c>
      <c r="D428" t="str">
        <v/>
      </c>
      <c r="E428" t="str">
        <v/>
      </c>
      <c r="F428" t="str">
        <v/>
      </c>
      <c r="G428" t="str">
        <v/>
      </c>
    </row>
    <row r="429" spans="1:7" ht="15.75" hidden="1" customHeight="1">
      <c r="A429" t="str">
        <v/>
      </c>
      <c r="B429" s="58" t="str">
        <v/>
      </c>
      <c r="C429" s="58" t="str">
        <v/>
      </c>
      <c r="D429" t="str">
        <v/>
      </c>
      <c r="E429" t="str">
        <v/>
      </c>
      <c r="F429" t="str">
        <v/>
      </c>
      <c r="G429" t="str">
        <v/>
      </c>
    </row>
    <row r="430" spans="1:7" ht="15.75" hidden="1" customHeight="1">
      <c r="A430" t="str">
        <v/>
      </c>
      <c r="B430" s="58" t="str">
        <v/>
      </c>
      <c r="C430" s="58" t="str">
        <v/>
      </c>
      <c r="D430" t="str">
        <v/>
      </c>
      <c r="E430" t="str">
        <v/>
      </c>
      <c r="F430" t="str">
        <v/>
      </c>
      <c r="G430" t="str">
        <v/>
      </c>
    </row>
    <row r="431" spans="1:7" ht="15.75" hidden="1" customHeight="1">
      <c r="A431" t="str">
        <v/>
      </c>
      <c r="B431" s="58" t="str">
        <v/>
      </c>
      <c r="C431" s="58" t="str">
        <v/>
      </c>
      <c r="D431" t="str">
        <v/>
      </c>
      <c r="E431" t="str">
        <v/>
      </c>
      <c r="F431" t="str">
        <v/>
      </c>
      <c r="G431" t="str">
        <v/>
      </c>
    </row>
    <row r="432" spans="1:7" ht="15.75" hidden="1" customHeight="1">
      <c r="A432" t="str">
        <v/>
      </c>
      <c r="B432" s="58" t="str">
        <v/>
      </c>
      <c r="C432" s="58" t="str">
        <v/>
      </c>
      <c r="D432" t="str">
        <v/>
      </c>
      <c r="E432" t="str">
        <v/>
      </c>
      <c r="F432" t="str">
        <v/>
      </c>
      <c r="G432" t="str">
        <v/>
      </c>
    </row>
    <row r="433" spans="1:7" ht="15.75" hidden="1" customHeight="1">
      <c r="A433" t="str">
        <v/>
      </c>
      <c r="B433" s="58" t="str">
        <v/>
      </c>
      <c r="C433" s="58" t="str">
        <v/>
      </c>
      <c r="D433" t="str">
        <v/>
      </c>
      <c r="E433" t="str">
        <v/>
      </c>
      <c r="F433" t="str">
        <v/>
      </c>
      <c r="G433" t="str">
        <v/>
      </c>
    </row>
    <row r="434" spans="1:7" ht="15.75" hidden="1" customHeight="1">
      <c r="A434" t="str">
        <v/>
      </c>
      <c r="B434" s="58" t="str">
        <v/>
      </c>
      <c r="C434" s="58" t="str">
        <v/>
      </c>
      <c r="D434" t="str">
        <v/>
      </c>
      <c r="E434" t="str">
        <v/>
      </c>
      <c r="F434" t="str">
        <v/>
      </c>
      <c r="G434" t="str">
        <v/>
      </c>
    </row>
    <row r="435" spans="1:7" ht="15.75" hidden="1" customHeight="1">
      <c r="A435" t="str">
        <v/>
      </c>
      <c r="B435" s="58" t="str">
        <v/>
      </c>
      <c r="C435" s="58" t="str">
        <v/>
      </c>
      <c r="D435" t="str">
        <v/>
      </c>
      <c r="E435" t="str">
        <v/>
      </c>
      <c r="F435" t="str">
        <v/>
      </c>
      <c r="G435" t="str">
        <v/>
      </c>
    </row>
    <row r="436" spans="1:7" ht="15.75" hidden="1" customHeight="1">
      <c r="A436" t="str">
        <v/>
      </c>
      <c r="B436" s="58" t="str">
        <v/>
      </c>
      <c r="C436" s="58" t="str">
        <v/>
      </c>
      <c r="D436" t="str">
        <v/>
      </c>
      <c r="E436" t="str">
        <v/>
      </c>
      <c r="F436" t="str">
        <v/>
      </c>
      <c r="G436" t="str">
        <v/>
      </c>
    </row>
    <row r="437" spans="1:7" ht="15.75" hidden="1" customHeight="1">
      <c r="A437" t="str">
        <v/>
      </c>
      <c r="B437" s="58" t="str">
        <v/>
      </c>
      <c r="C437" s="58" t="str">
        <v/>
      </c>
      <c r="D437" t="str">
        <v/>
      </c>
      <c r="E437" t="str">
        <v/>
      </c>
      <c r="F437" t="str">
        <v/>
      </c>
      <c r="G437" t="str">
        <v/>
      </c>
    </row>
    <row r="438" spans="1:7" ht="15.75" hidden="1" customHeight="1">
      <c r="A438" t="str">
        <v/>
      </c>
      <c r="B438" s="58" t="str">
        <v/>
      </c>
      <c r="C438" s="58" t="str">
        <v/>
      </c>
      <c r="D438" t="str">
        <v/>
      </c>
      <c r="E438" t="str">
        <v/>
      </c>
      <c r="F438" t="str">
        <v/>
      </c>
      <c r="G438" t="str">
        <v/>
      </c>
    </row>
    <row r="439" spans="1:7" ht="15.75" hidden="1" customHeight="1">
      <c r="A439" t="str">
        <v/>
      </c>
      <c r="B439" s="58" t="str">
        <v/>
      </c>
      <c r="C439" s="58" t="str">
        <v/>
      </c>
      <c r="D439" t="str">
        <v/>
      </c>
      <c r="E439" t="str">
        <v/>
      </c>
      <c r="F439" t="str">
        <v/>
      </c>
      <c r="G439" t="str">
        <v/>
      </c>
    </row>
    <row r="440" spans="1:7" ht="15.75" hidden="1" customHeight="1">
      <c r="A440" t="str">
        <v/>
      </c>
      <c r="B440" s="58" t="str">
        <v/>
      </c>
      <c r="C440" s="58" t="str">
        <v/>
      </c>
      <c r="D440" t="str">
        <v/>
      </c>
      <c r="E440" t="str">
        <v/>
      </c>
      <c r="F440" t="str">
        <v/>
      </c>
      <c r="G440" t="str">
        <v/>
      </c>
    </row>
    <row r="441" spans="1:7" ht="15.75" hidden="1" customHeight="1">
      <c r="A441" t="str">
        <v/>
      </c>
      <c r="B441" s="58" t="str">
        <v/>
      </c>
      <c r="C441" s="58" t="str">
        <v/>
      </c>
      <c r="D441" t="str">
        <v/>
      </c>
      <c r="E441" t="str">
        <v/>
      </c>
      <c r="F441" t="str">
        <v/>
      </c>
      <c r="G441" t="str">
        <v/>
      </c>
    </row>
    <row r="442" spans="1:7" ht="15.75" hidden="1" customHeight="1">
      <c r="A442" t="str">
        <v/>
      </c>
      <c r="B442" s="58" t="str">
        <v/>
      </c>
      <c r="C442" s="58" t="str">
        <v/>
      </c>
      <c r="D442" t="str">
        <v/>
      </c>
      <c r="E442" t="str">
        <v/>
      </c>
      <c r="F442" t="str">
        <v/>
      </c>
      <c r="G442" t="str">
        <v/>
      </c>
    </row>
    <row r="443" spans="1:7" ht="15.75" hidden="1" customHeight="1">
      <c r="A443" t="str">
        <v/>
      </c>
      <c r="B443" s="58" t="str">
        <v/>
      </c>
      <c r="C443" s="58" t="str">
        <v/>
      </c>
      <c r="D443" t="str">
        <v/>
      </c>
      <c r="E443" t="str">
        <v/>
      </c>
      <c r="F443" t="str">
        <v/>
      </c>
      <c r="G443" t="str">
        <v/>
      </c>
    </row>
    <row r="444" spans="1:7" ht="15.75" hidden="1" customHeight="1">
      <c r="A444" t="str">
        <v/>
      </c>
      <c r="B444" s="58" t="str">
        <v/>
      </c>
      <c r="C444" s="58" t="str">
        <v/>
      </c>
      <c r="D444" t="str">
        <v/>
      </c>
      <c r="E444" t="str">
        <v/>
      </c>
      <c r="F444" t="str">
        <v/>
      </c>
      <c r="G444" t="str">
        <v/>
      </c>
    </row>
    <row r="445" spans="1:7" ht="15.75" hidden="1" customHeight="1">
      <c r="A445" t="str">
        <v/>
      </c>
      <c r="B445" s="58" t="str">
        <v/>
      </c>
      <c r="C445" s="58" t="str">
        <v/>
      </c>
      <c r="D445" t="str">
        <v/>
      </c>
      <c r="E445" t="str">
        <v/>
      </c>
      <c r="F445" t="str">
        <v/>
      </c>
      <c r="G445" t="str">
        <v/>
      </c>
    </row>
    <row r="446" spans="1:7" ht="15.75" hidden="1" customHeight="1">
      <c r="A446" t="str">
        <v/>
      </c>
      <c r="B446" s="58" t="str">
        <v/>
      </c>
      <c r="C446" s="58" t="str">
        <v/>
      </c>
      <c r="D446" t="str">
        <v/>
      </c>
      <c r="E446" t="str">
        <v/>
      </c>
      <c r="F446" t="str">
        <v/>
      </c>
      <c r="G446" t="str">
        <v/>
      </c>
    </row>
    <row r="447" spans="1:7" ht="15.75" hidden="1" customHeight="1">
      <c r="A447" t="str">
        <v/>
      </c>
      <c r="B447" s="58" t="str">
        <v/>
      </c>
      <c r="C447" s="58" t="str">
        <v/>
      </c>
      <c r="D447" t="str">
        <v/>
      </c>
      <c r="E447" t="str">
        <v/>
      </c>
      <c r="F447" t="str">
        <v/>
      </c>
      <c r="G447" t="str">
        <v/>
      </c>
    </row>
    <row r="448" spans="1:7" ht="15.75" hidden="1" customHeight="1">
      <c r="A448" t="str">
        <v/>
      </c>
      <c r="B448" s="58" t="str">
        <v/>
      </c>
      <c r="C448" s="58" t="str">
        <v/>
      </c>
      <c r="D448" t="str">
        <v/>
      </c>
      <c r="E448" t="str">
        <v/>
      </c>
      <c r="F448" t="str">
        <v/>
      </c>
      <c r="G448" t="str">
        <v/>
      </c>
    </row>
    <row r="449" spans="1:7" ht="15.75" hidden="1" customHeight="1">
      <c r="A449" t="str">
        <v/>
      </c>
      <c r="B449" s="58" t="str">
        <v/>
      </c>
      <c r="C449" s="58" t="str">
        <v/>
      </c>
      <c r="D449" t="str">
        <v/>
      </c>
      <c r="E449" t="str">
        <v/>
      </c>
      <c r="F449" t="str">
        <v/>
      </c>
      <c r="G449" t="str">
        <v/>
      </c>
    </row>
    <row r="450" spans="1:7" ht="15.75" hidden="1" customHeight="1">
      <c r="A450" t="str">
        <v/>
      </c>
      <c r="B450" s="58" t="str">
        <v/>
      </c>
      <c r="C450" s="58" t="str">
        <v/>
      </c>
      <c r="D450" t="str">
        <v/>
      </c>
      <c r="E450" t="str">
        <v/>
      </c>
      <c r="F450" t="str">
        <v/>
      </c>
      <c r="G450" t="str">
        <v/>
      </c>
    </row>
    <row r="451" spans="1:7" ht="15.75" hidden="1" customHeight="1">
      <c r="A451" t="str">
        <v/>
      </c>
      <c r="B451" s="58" t="str">
        <v/>
      </c>
      <c r="C451" s="58" t="str">
        <v/>
      </c>
      <c r="D451" t="str">
        <v/>
      </c>
      <c r="E451" t="str">
        <v/>
      </c>
      <c r="F451" t="str">
        <v/>
      </c>
      <c r="G451" t="str">
        <v/>
      </c>
    </row>
    <row r="452" spans="1:7" ht="15.75" hidden="1" customHeight="1">
      <c r="A452" t="str">
        <v/>
      </c>
      <c r="B452" s="58" t="str">
        <v/>
      </c>
      <c r="C452" s="58" t="str">
        <v/>
      </c>
      <c r="D452" t="str">
        <v/>
      </c>
      <c r="E452" t="str">
        <v/>
      </c>
      <c r="F452" t="str">
        <v/>
      </c>
      <c r="G452" t="str">
        <v/>
      </c>
    </row>
    <row r="453" spans="1:7" ht="15.75" hidden="1" customHeight="1">
      <c r="A453" t="str">
        <v/>
      </c>
      <c r="B453" s="58" t="str">
        <v/>
      </c>
      <c r="C453" s="58" t="str">
        <v/>
      </c>
      <c r="D453" t="str">
        <v/>
      </c>
      <c r="E453" t="str">
        <v/>
      </c>
      <c r="F453" t="str">
        <v/>
      </c>
      <c r="G453" t="str">
        <v/>
      </c>
    </row>
    <row r="454" spans="1:7" ht="15.75" hidden="1" customHeight="1">
      <c r="A454" t="str">
        <v/>
      </c>
      <c r="B454" s="58" t="str">
        <v/>
      </c>
      <c r="C454" s="58" t="str">
        <v/>
      </c>
      <c r="D454" t="str">
        <v/>
      </c>
      <c r="E454" t="str">
        <v/>
      </c>
      <c r="F454" t="str">
        <v/>
      </c>
      <c r="G454" t="str">
        <v/>
      </c>
    </row>
    <row r="455" spans="1:7" ht="15.75" hidden="1" customHeight="1">
      <c r="A455" t="str">
        <v/>
      </c>
      <c r="B455" s="58" t="str">
        <v/>
      </c>
      <c r="C455" s="58" t="str">
        <v/>
      </c>
      <c r="D455" t="str">
        <v/>
      </c>
      <c r="E455" t="str">
        <v/>
      </c>
      <c r="F455" t="str">
        <v/>
      </c>
      <c r="G455" t="str">
        <v/>
      </c>
    </row>
    <row r="456" spans="1:7" ht="15.75" hidden="1" customHeight="1">
      <c r="A456" t="str">
        <v/>
      </c>
      <c r="B456" s="58" t="str">
        <v/>
      </c>
      <c r="C456" s="58" t="str">
        <v/>
      </c>
      <c r="D456" t="str">
        <v/>
      </c>
      <c r="E456" t="str">
        <v/>
      </c>
      <c r="F456" t="str">
        <v/>
      </c>
      <c r="G456" t="str">
        <v/>
      </c>
    </row>
    <row r="457" spans="1:7" ht="15.75" hidden="1" customHeight="1">
      <c r="A457" t="str">
        <v/>
      </c>
      <c r="B457" s="58" t="str">
        <v/>
      </c>
      <c r="C457" s="58" t="str">
        <v/>
      </c>
      <c r="D457" t="str">
        <v/>
      </c>
      <c r="E457" t="str">
        <v/>
      </c>
      <c r="F457" t="str">
        <v/>
      </c>
      <c r="G457" t="str">
        <v/>
      </c>
    </row>
    <row r="458" spans="1:7" ht="15.75" hidden="1" customHeight="1">
      <c r="A458" t="str">
        <v/>
      </c>
      <c r="B458" s="58" t="str">
        <v/>
      </c>
      <c r="C458" s="58" t="str">
        <v/>
      </c>
      <c r="D458" t="str">
        <v/>
      </c>
      <c r="E458" t="str">
        <v/>
      </c>
      <c r="F458" t="str">
        <v/>
      </c>
      <c r="G458" t="str">
        <v/>
      </c>
    </row>
    <row r="459" spans="1:7" ht="15.75" hidden="1" customHeight="1">
      <c r="A459" t="str">
        <v/>
      </c>
      <c r="B459" s="58" t="str">
        <v/>
      </c>
      <c r="C459" s="58" t="str">
        <v/>
      </c>
      <c r="D459" t="str">
        <v/>
      </c>
      <c r="E459" t="str">
        <v/>
      </c>
      <c r="F459" t="str">
        <v/>
      </c>
      <c r="G459" t="str">
        <v/>
      </c>
    </row>
    <row r="460" spans="1:7" ht="15.75" hidden="1" customHeight="1">
      <c r="A460" t="str">
        <v/>
      </c>
      <c r="B460" s="58" t="str">
        <v/>
      </c>
      <c r="C460" s="58" t="str">
        <v/>
      </c>
      <c r="D460" t="str">
        <v/>
      </c>
      <c r="E460" t="str">
        <v/>
      </c>
      <c r="F460" t="str">
        <v/>
      </c>
      <c r="G460" t="str">
        <v/>
      </c>
    </row>
    <row r="461" spans="1:7" ht="15.75" hidden="1" customHeight="1">
      <c r="A461" t="str">
        <v/>
      </c>
      <c r="B461" s="58" t="str">
        <v/>
      </c>
      <c r="C461" s="58" t="str">
        <v/>
      </c>
      <c r="D461" t="str">
        <v/>
      </c>
      <c r="E461" t="str">
        <v/>
      </c>
      <c r="F461" t="str">
        <v/>
      </c>
      <c r="G461" t="str">
        <v/>
      </c>
    </row>
    <row r="462" spans="1:7" ht="15.75" hidden="1" customHeight="1">
      <c r="A462" t="str">
        <v/>
      </c>
      <c r="B462" s="58" t="str">
        <v/>
      </c>
      <c r="C462" s="58" t="str">
        <v/>
      </c>
      <c r="D462" t="str">
        <v/>
      </c>
      <c r="E462" t="str">
        <v/>
      </c>
      <c r="F462" t="str">
        <v/>
      </c>
      <c r="G462" t="str">
        <v/>
      </c>
    </row>
    <row r="463" spans="1:7" ht="15.75" hidden="1" customHeight="1">
      <c r="A463" t="str">
        <v/>
      </c>
      <c r="B463" s="58" t="str">
        <v/>
      </c>
      <c r="C463" s="58" t="str">
        <v/>
      </c>
      <c r="D463" t="str">
        <v/>
      </c>
      <c r="E463" t="str">
        <v/>
      </c>
      <c r="F463" t="str">
        <v/>
      </c>
      <c r="G463" t="str">
        <v/>
      </c>
    </row>
    <row r="464" spans="1:7" ht="15.75" hidden="1" customHeight="1">
      <c r="A464" t="str">
        <v/>
      </c>
      <c r="B464" s="58" t="str">
        <v/>
      </c>
      <c r="C464" s="58" t="str">
        <v/>
      </c>
      <c r="D464" t="str">
        <v/>
      </c>
      <c r="E464" t="str">
        <v/>
      </c>
      <c r="F464" t="str">
        <v/>
      </c>
      <c r="G464" t="str">
        <v/>
      </c>
    </row>
    <row r="465" spans="1:7" ht="15.75" hidden="1" customHeight="1">
      <c r="A465" t="str">
        <v/>
      </c>
      <c r="B465" s="58" t="str">
        <v/>
      </c>
      <c r="C465" s="58" t="str">
        <v/>
      </c>
      <c r="D465" t="str">
        <v/>
      </c>
      <c r="E465" t="str">
        <v/>
      </c>
      <c r="F465" t="str">
        <v/>
      </c>
      <c r="G465" t="str">
        <v/>
      </c>
    </row>
    <row r="466" spans="1:7" ht="15.75" hidden="1" customHeight="1">
      <c r="A466" t="str">
        <v/>
      </c>
      <c r="B466" s="58" t="str">
        <v/>
      </c>
      <c r="C466" s="58" t="str">
        <v/>
      </c>
      <c r="D466" t="str">
        <v/>
      </c>
      <c r="E466" t="str">
        <v/>
      </c>
      <c r="F466" t="str">
        <v/>
      </c>
      <c r="G466" t="str">
        <v/>
      </c>
    </row>
    <row r="467" spans="1:7" ht="15.75" hidden="1" customHeight="1">
      <c r="A467" t="str">
        <v/>
      </c>
      <c r="B467" s="58" t="str">
        <v/>
      </c>
      <c r="C467" s="58" t="str">
        <v/>
      </c>
      <c r="D467" t="str">
        <v/>
      </c>
      <c r="E467" t="str">
        <v/>
      </c>
      <c r="F467" t="str">
        <v/>
      </c>
      <c r="G467" t="str">
        <v/>
      </c>
    </row>
    <row r="468" spans="1:7" ht="15.75" hidden="1" customHeight="1">
      <c r="A468" t="str">
        <v/>
      </c>
      <c r="B468" s="58" t="str">
        <v/>
      </c>
      <c r="C468" s="58" t="str">
        <v/>
      </c>
      <c r="D468" t="str">
        <v/>
      </c>
      <c r="E468" t="str">
        <v/>
      </c>
      <c r="F468" t="str">
        <v/>
      </c>
      <c r="G468" t="str">
        <v/>
      </c>
    </row>
    <row r="469" spans="1:7" ht="15.75" hidden="1" customHeight="1">
      <c r="A469" t="str">
        <v/>
      </c>
      <c r="B469" s="58" t="str">
        <v/>
      </c>
      <c r="C469" s="58" t="str">
        <v/>
      </c>
      <c r="D469" t="str">
        <v/>
      </c>
      <c r="E469" t="str">
        <v/>
      </c>
      <c r="F469" t="str">
        <v/>
      </c>
      <c r="G469" t="str">
        <v/>
      </c>
    </row>
    <row r="470" spans="1:7" ht="15.75" hidden="1" customHeight="1">
      <c r="A470" t="str">
        <v/>
      </c>
      <c r="B470" s="58" t="str">
        <v/>
      </c>
      <c r="C470" s="58" t="str">
        <v/>
      </c>
      <c r="D470" t="str">
        <v/>
      </c>
      <c r="E470" t="str">
        <v/>
      </c>
      <c r="F470" t="str">
        <v/>
      </c>
      <c r="G470" t="str">
        <v/>
      </c>
    </row>
    <row r="471" spans="1:7" ht="15.75" hidden="1" customHeight="1">
      <c r="A471" t="str">
        <v/>
      </c>
      <c r="B471" s="58" t="str">
        <v/>
      </c>
      <c r="C471" s="58" t="str">
        <v/>
      </c>
      <c r="D471" t="str">
        <v/>
      </c>
      <c r="E471" t="str">
        <v/>
      </c>
      <c r="F471" t="str">
        <v/>
      </c>
      <c r="G471" t="str">
        <v/>
      </c>
    </row>
    <row r="472" spans="1:7" ht="15.75" hidden="1" customHeight="1">
      <c r="A472" t="str">
        <v/>
      </c>
      <c r="B472" s="58" t="str">
        <v/>
      </c>
      <c r="C472" s="58" t="str">
        <v/>
      </c>
      <c r="D472" t="str">
        <v/>
      </c>
      <c r="E472" t="str">
        <v/>
      </c>
      <c r="F472" t="str">
        <v/>
      </c>
      <c r="G472" t="str">
        <v/>
      </c>
    </row>
    <row r="473" spans="1:7" ht="15.75" hidden="1" customHeight="1">
      <c r="A473" t="str">
        <v/>
      </c>
      <c r="B473" s="58" t="str">
        <v/>
      </c>
      <c r="C473" s="58" t="str">
        <v/>
      </c>
      <c r="D473" t="str">
        <v/>
      </c>
      <c r="E473" t="str">
        <v/>
      </c>
      <c r="F473" t="str">
        <v/>
      </c>
      <c r="G473" t="str">
        <v/>
      </c>
    </row>
    <row r="474" spans="1:7" ht="15.75" hidden="1" customHeight="1">
      <c r="A474" t="str">
        <v/>
      </c>
      <c r="B474" s="58" t="str">
        <v/>
      </c>
      <c r="C474" s="58" t="str">
        <v/>
      </c>
      <c r="D474" t="str">
        <v/>
      </c>
      <c r="E474" t="str">
        <v/>
      </c>
      <c r="F474" t="str">
        <v/>
      </c>
      <c r="G474" t="str">
        <v/>
      </c>
    </row>
    <row r="475" spans="1:7" ht="15.75" hidden="1" customHeight="1">
      <c r="A475" t="str">
        <v/>
      </c>
      <c r="B475" s="58" t="str">
        <v/>
      </c>
      <c r="C475" s="58" t="str">
        <v/>
      </c>
      <c r="D475" t="str">
        <v/>
      </c>
      <c r="E475" t="str">
        <v/>
      </c>
      <c r="F475" t="str">
        <v/>
      </c>
      <c r="G475" t="str">
        <v/>
      </c>
    </row>
    <row r="476" spans="1:7" ht="15.75" hidden="1" customHeight="1">
      <c r="A476" t="str">
        <v/>
      </c>
      <c r="B476" s="58" t="str">
        <v/>
      </c>
      <c r="C476" s="58" t="str">
        <v/>
      </c>
      <c r="D476" t="str">
        <v/>
      </c>
      <c r="E476" t="str">
        <v/>
      </c>
      <c r="F476" t="str">
        <v/>
      </c>
      <c r="G476" t="str">
        <v/>
      </c>
    </row>
    <row r="477" spans="1:7" ht="15.75" hidden="1" customHeight="1">
      <c r="A477" t="str">
        <v/>
      </c>
      <c r="B477" s="58" t="str">
        <v/>
      </c>
      <c r="C477" s="58" t="str">
        <v/>
      </c>
      <c r="D477" t="str">
        <v/>
      </c>
      <c r="E477" t="str">
        <v/>
      </c>
      <c r="F477" t="str">
        <v/>
      </c>
      <c r="G477" t="str">
        <v/>
      </c>
    </row>
    <row r="478" spans="1:7" ht="15.75" hidden="1" customHeight="1">
      <c r="A478" t="str">
        <v/>
      </c>
      <c r="B478" s="58" t="str">
        <v/>
      </c>
      <c r="C478" s="58" t="str">
        <v/>
      </c>
      <c r="D478" t="str">
        <v/>
      </c>
      <c r="E478" t="str">
        <v/>
      </c>
      <c r="F478" t="str">
        <v/>
      </c>
      <c r="G478" t="str">
        <v/>
      </c>
    </row>
    <row r="479" spans="1:7" ht="15.75" hidden="1" customHeight="1">
      <c r="A479" t="str">
        <v/>
      </c>
      <c r="B479" s="58" t="str">
        <v/>
      </c>
      <c r="C479" s="58" t="str">
        <v/>
      </c>
      <c r="D479" t="str">
        <v/>
      </c>
      <c r="E479" t="str">
        <v/>
      </c>
      <c r="F479" t="str">
        <v/>
      </c>
      <c r="G479" t="str">
        <v/>
      </c>
    </row>
    <row r="480" spans="1:7" ht="15.75" hidden="1" customHeight="1">
      <c r="A480" t="str">
        <v/>
      </c>
      <c r="B480" s="58" t="str">
        <v/>
      </c>
      <c r="C480" s="58" t="str">
        <v/>
      </c>
      <c r="D480" t="str">
        <v/>
      </c>
      <c r="E480" t="str">
        <v/>
      </c>
      <c r="F480" t="str">
        <v/>
      </c>
      <c r="G480" t="str">
        <v/>
      </c>
    </row>
    <row r="481" spans="1:7" ht="15.75" hidden="1" customHeight="1">
      <c r="A481" t="str">
        <v/>
      </c>
      <c r="B481" s="58" t="str">
        <v/>
      </c>
      <c r="C481" s="58" t="str">
        <v/>
      </c>
      <c r="D481" t="str">
        <v/>
      </c>
      <c r="E481" t="str">
        <v/>
      </c>
      <c r="F481" t="str">
        <v/>
      </c>
      <c r="G481" t="str">
        <v/>
      </c>
    </row>
    <row r="482" spans="1:7" ht="15.75" hidden="1" customHeight="1">
      <c r="A482" t="str">
        <v/>
      </c>
      <c r="B482" s="58" t="str">
        <v/>
      </c>
      <c r="C482" s="58" t="str">
        <v/>
      </c>
      <c r="D482" t="str">
        <v/>
      </c>
      <c r="E482" t="str">
        <v/>
      </c>
      <c r="F482" t="str">
        <v/>
      </c>
      <c r="G482" t="str">
        <v/>
      </c>
    </row>
    <row r="483" spans="1:7" ht="15.75" hidden="1" customHeight="1">
      <c r="A483" t="str">
        <v/>
      </c>
      <c r="B483" s="58" t="str">
        <v/>
      </c>
      <c r="C483" s="58" t="str">
        <v/>
      </c>
      <c r="D483" t="str">
        <v/>
      </c>
      <c r="E483" t="str">
        <v/>
      </c>
      <c r="F483" t="str">
        <v/>
      </c>
      <c r="G483" t="str">
        <v/>
      </c>
    </row>
    <row r="484" spans="1:7" ht="15.75" hidden="1" customHeight="1">
      <c r="A484" t="str">
        <v/>
      </c>
      <c r="B484" s="58" t="str">
        <v/>
      </c>
      <c r="C484" s="58" t="str">
        <v/>
      </c>
      <c r="D484" t="str">
        <v/>
      </c>
      <c r="E484" t="str">
        <v/>
      </c>
      <c r="F484" t="str">
        <v/>
      </c>
      <c r="G484" t="str">
        <v/>
      </c>
    </row>
    <row r="485" spans="1:7" ht="15.75" hidden="1" customHeight="1">
      <c r="A485" t="str">
        <v/>
      </c>
      <c r="B485" s="58" t="str">
        <v/>
      </c>
      <c r="C485" s="58" t="str">
        <v/>
      </c>
      <c r="D485" t="str">
        <v/>
      </c>
      <c r="E485" t="str">
        <v/>
      </c>
      <c r="F485" t="str">
        <v/>
      </c>
      <c r="G485" t="str">
        <v/>
      </c>
    </row>
    <row r="486" spans="1:7" ht="15.75" hidden="1" customHeight="1">
      <c r="A486" t="str">
        <v/>
      </c>
      <c r="B486" s="58" t="str">
        <v/>
      </c>
      <c r="C486" s="58" t="str">
        <v/>
      </c>
      <c r="D486" t="str">
        <v/>
      </c>
      <c r="E486" t="str">
        <v/>
      </c>
      <c r="F486" t="str">
        <v/>
      </c>
      <c r="G486" t="str">
        <v/>
      </c>
    </row>
    <row r="487" spans="1:7" ht="15.75" hidden="1" customHeight="1">
      <c r="A487" t="str">
        <v/>
      </c>
      <c r="B487" s="58" t="str">
        <v/>
      </c>
      <c r="C487" s="58" t="str">
        <v/>
      </c>
      <c r="D487" t="str">
        <v/>
      </c>
      <c r="E487" t="str">
        <v/>
      </c>
      <c r="F487" t="str">
        <v/>
      </c>
      <c r="G487" t="str">
        <v/>
      </c>
    </row>
    <row r="488" spans="1:7" ht="15.75" hidden="1" customHeight="1">
      <c r="A488" t="str">
        <v/>
      </c>
      <c r="B488" s="58" t="str">
        <v/>
      </c>
      <c r="C488" s="58" t="str">
        <v/>
      </c>
      <c r="D488" t="str">
        <v/>
      </c>
      <c r="E488" t="str">
        <v/>
      </c>
      <c r="F488" t="str">
        <v/>
      </c>
      <c r="G488" t="str">
        <v/>
      </c>
    </row>
    <row r="489" spans="1:7" ht="15.75" hidden="1" customHeight="1">
      <c r="A489" t="str">
        <v/>
      </c>
      <c r="B489" s="58" t="str">
        <v/>
      </c>
      <c r="C489" s="58" t="str">
        <v/>
      </c>
      <c r="D489" t="str">
        <v/>
      </c>
      <c r="E489" t="str">
        <v/>
      </c>
      <c r="F489" t="str">
        <v/>
      </c>
      <c r="G489" t="str">
        <v/>
      </c>
    </row>
    <row r="490" spans="1:7" ht="15.75" hidden="1" customHeight="1">
      <c r="A490" t="str">
        <v/>
      </c>
      <c r="B490" s="58" t="str">
        <v/>
      </c>
      <c r="C490" s="58" t="str">
        <v/>
      </c>
      <c r="D490" t="str">
        <v/>
      </c>
      <c r="E490" t="str">
        <v/>
      </c>
      <c r="F490" t="str">
        <v/>
      </c>
      <c r="G490" t="str">
        <v/>
      </c>
    </row>
    <row r="491" spans="1:7" ht="15.75" hidden="1" customHeight="1">
      <c r="A491" t="str">
        <v/>
      </c>
      <c r="B491" s="58" t="str">
        <v/>
      </c>
      <c r="C491" s="58" t="str">
        <v/>
      </c>
      <c r="D491" t="str">
        <v/>
      </c>
      <c r="E491" t="str">
        <v/>
      </c>
      <c r="F491" t="str">
        <v/>
      </c>
      <c r="G491" t="str">
        <v/>
      </c>
    </row>
    <row r="492" spans="1:7" ht="15.75" hidden="1" customHeight="1">
      <c r="A492" t="str">
        <v/>
      </c>
      <c r="B492" s="58" t="str">
        <v/>
      </c>
      <c r="C492" s="58" t="str">
        <v/>
      </c>
      <c r="D492" t="str">
        <v/>
      </c>
      <c r="E492" t="str">
        <v/>
      </c>
      <c r="F492" t="str">
        <v/>
      </c>
      <c r="G492" t="str">
        <v/>
      </c>
    </row>
    <row r="493" spans="1:7" ht="15.75" hidden="1" customHeight="1">
      <c r="A493" t="str">
        <v/>
      </c>
      <c r="B493" s="58" t="str">
        <v/>
      </c>
      <c r="C493" s="58" t="str">
        <v/>
      </c>
      <c r="D493" t="str">
        <v/>
      </c>
      <c r="E493" t="str">
        <v/>
      </c>
      <c r="F493" t="str">
        <v/>
      </c>
      <c r="G493" t="str">
        <v/>
      </c>
    </row>
    <row r="494" spans="1:7" ht="15.75" hidden="1" customHeight="1">
      <c r="A494" t="str">
        <v/>
      </c>
      <c r="B494" s="58" t="str">
        <v/>
      </c>
      <c r="C494" s="58" t="str">
        <v/>
      </c>
      <c r="D494" t="str">
        <v/>
      </c>
      <c r="E494" t="str">
        <v/>
      </c>
      <c r="F494" t="str">
        <v/>
      </c>
      <c r="G494" t="str">
        <v/>
      </c>
    </row>
    <row r="495" spans="1:7" ht="15.75" hidden="1" customHeight="1">
      <c r="A495" t="str">
        <v/>
      </c>
      <c r="B495" s="58" t="str">
        <v/>
      </c>
      <c r="C495" s="58" t="str">
        <v/>
      </c>
      <c r="D495" t="str">
        <v/>
      </c>
      <c r="E495" t="str">
        <v/>
      </c>
      <c r="F495" t="str">
        <v/>
      </c>
      <c r="G495" t="str">
        <v/>
      </c>
    </row>
    <row r="496" spans="1:7" ht="15.75" hidden="1" customHeight="1">
      <c r="A496" t="str">
        <v/>
      </c>
      <c r="B496" s="58" t="str">
        <v/>
      </c>
      <c r="C496" s="58" t="str">
        <v/>
      </c>
      <c r="D496" t="str">
        <v/>
      </c>
      <c r="E496" t="str">
        <v/>
      </c>
      <c r="F496" t="str">
        <v/>
      </c>
      <c r="G496" t="str">
        <v/>
      </c>
    </row>
    <row r="497" spans="1:7" ht="15.75" hidden="1" customHeight="1">
      <c r="A497" t="str">
        <v/>
      </c>
      <c r="B497" s="58" t="str">
        <v/>
      </c>
      <c r="C497" s="58" t="str">
        <v/>
      </c>
      <c r="D497" t="str">
        <v/>
      </c>
      <c r="E497" t="str">
        <v/>
      </c>
      <c r="F497" t="str">
        <v/>
      </c>
      <c r="G497" t="str">
        <v/>
      </c>
    </row>
    <row r="498" spans="1:7" ht="15.75" hidden="1" customHeight="1">
      <c r="A498" t="str">
        <v/>
      </c>
      <c r="B498" s="58" t="str">
        <v/>
      </c>
      <c r="C498" s="58" t="str">
        <v/>
      </c>
      <c r="D498" t="str">
        <v/>
      </c>
      <c r="E498" t="str">
        <v/>
      </c>
      <c r="F498" t="str">
        <v/>
      </c>
      <c r="G498" t="str">
        <v/>
      </c>
    </row>
    <row r="499" spans="1:7" ht="15.75" hidden="1" customHeight="1">
      <c r="A499" t="str">
        <v/>
      </c>
      <c r="B499" s="58" t="str">
        <v/>
      </c>
      <c r="C499" s="58" t="str">
        <v/>
      </c>
      <c r="D499" t="str">
        <v/>
      </c>
      <c r="E499" t="str">
        <v/>
      </c>
      <c r="F499" t="str">
        <v/>
      </c>
      <c r="G499" t="str">
        <v/>
      </c>
    </row>
    <row r="500" spans="1:7" ht="15.75" hidden="1" customHeight="1">
      <c r="A500" t="str">
        <v/>
      </c>
      <c r="B500" s="58" t="str">
        <v/>
      </c>
      <c r="C500" s="58" t="str">
        <v/>
      </c>
      <c r="D500" t="str">
        <v/>
      </c>
      <c r="E500" t="str">
        <v/>
      </c>
      <c r="F500" t="str">
        <v/>
      </c>
      <c r="G500" t="str">
        <v/>
      </c>
    </row>
    <row r="501" spans="1:7" ht="15.75" hidden="1" customHeight="1">
      <c r="A501" t="str">
        <v/>
      </c>
      <c r="B501" s="58" t="str">
        <v/>
      </c>
      <c r="C501" s="58" t="str">
        <v/>
      </c>
      <c r="D501" t="str">
        <v/>
      </c>
      <c r="E501" t="str">
        <v/>
      </c>
      <c r="F501" t="str">
        <v/>
      </c>
      <c r="G501" t="str">
        <v/>
      </c>
    </row>
    <row r="502" spans="1:7" ht="15.75" hidden="1" customHeight="1">
      <c r="A502" t="str">
        <v/>
      </c>
      <c r="B502" s="58" t="str">
        <v/>
      </c>
      <c r="C502" s="58"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1" priority="3">
      <formula>LEN(TRIM(G6))=0</formula>
    </cfRule>
    <cfRule type="cellIs" dxfId="40" priority="4" operator="lessThan">
      <formula>0</formula>
    </cfRule>
    <cfRule type="cellIs" dxfId="39" priority="5" operator="equal">
      <formula>0</formula>
    </cfRule>
    <cfRule type="cellIs" dxfId="38" priority="6" operator="between">
      <formula>$F6</formula>
      <formula>0</formula>
    </cfRule>
  </conditionalFormatting>
  <conditionalFormatting sqref="J6:J283">
    <cfRule type="cellIs" dxfId="37" priority="7" operator="equal">
      <formula>0</formula>
    </cfRule>
    <cfRule type="notContainsBlanks" dxfId="36" priority="8">
      <formula>LEN(TRIM(J6))&gt;0</formula>
    </cfRule>
    <cfRule type="containsBlanks" dxfId="35"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topLeftCell="J141" workbookViewId="0">
      <selection activeCell="J159" sqref="J159:J160"/>
    </sheetView>
  </sheetViews>
  <sheetFormatPr defaultColWidth="12.5703125" defaultRowHeight="15.75" customHeight="1"/>
  <cols>
    <col min="1" max="1" width="28.7109375" customWidth="1"/>
    <col min="2" max="2" width="17.42578125" style="58" customWidth="1"/>
    <col min="3" max="3" width="22.42578125" style="58"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61" t="s">
        <v>192</v>
      </c>
      <c r="B1" s="161"/>
      <c r="C1" s="161"/>
      <c r="D1" s="161"/>
      <c r="E1" s="161"/>
      <c r="F1" s="161"/>
      <c r="G1" s="161"/>
      <c r="H1" s="161"/>
      <c r="I1" s="161"/>
      <c r="J1" s="161"/>
      <c r="K1" s="161"/>
      <c r="M1" s="86" t="s">
        <v>181</v>
      </c>
      <c r="O1" s="80"/>
    </row>
    <row r="2" spans="1:15" ht="18" customHeight="1">
      <c r="A2" s="162" t="str">
        <f>CONCATENATE('Buyer Contact Info'!L5,'Buyer Contact Info'!M5,'Buyer Contact Info'!N5,'Buyer Contact Info'!O5)</f>
        <v>Place your orders on the right in UNIT by Thursday at 17:00</v>
      </c>
      <c r="B2" s="162"/>
      <c r="C2" s="162"/>
      <c r="D2" s="162"/>
      <c r="E2" s="162"/>
      <c r="F2" s="162"/>
      <c r="G2" s="162"/>
      <c r="H2" s="162"/>
      <c r="I2" s="162"/>
      <c r="J2" s="162"/>
      <c r="K2" s="162"/>
      <c r="M2" s="87" t="str">
        <f>HYPERLINK("mailto:"&amp;O2&amp;"?cc="&amp;O3, "email us here" )</f>
        <v>email us here</v>
      </c>
      <c r="O2" s="81" t="s">
        <v>182</v>
      </c>
    </row>
    <row r="3" spans="1:15" ht="24" customHeight="1">
      <c r="A3" s="71"/>
      <c r="B3" s="71"/>
      <c r="C3" s="71"/>
      <c r="D3" s="71"/>
      <c r="E3" s="71"/>
      <c r="F3" s="71"/>
      <c r="G3" s="71"/>
      <c r="H3" s="71"/>
      <c r="J3" s="73" t="str">
        <f>'TEMPLATE Order Page ADMIN USE'!J3</f>
        <v>Total Due to all Growers: (auto-calc)</v>
      </c>
      <c r="K3" s="74">
        <f>SUMPRODUCT(J6:J283,'GROWERS'' PAGE'!E4:E281)</f>
        <v>0</v>
      </c>
      <c r="O3" s="81" t="s">
        <v>183</v>
      </c>
    </row>
    <row r="4" spans="1:15" ht="10.5" customHeight="1">
      <c r="A4" s="79" t="str" cm="1">
        <f t="array" ref="A4:G502">IF('GROWERS'' PAGE'!A2:G500="","",'GROWERS'' PAGE'!A2:G500)</f>
        <v>Weekly Offering - Growers/Producers place produce here by Tuesday midday</v>
      </c>
      <c r="B4" s="56" t="str">
        <v/>
      </c>
      <c r="C4" s="56" t="str">
        <v/>
      </c>
      <c r="D4" s="41" t="str">
        <v/>
      </c>
      <c r="E4" s="41" t="str">
        <v/>
      </c>
      <c r="F4" s="41" t="str">
        <v/>
      </c>
      <c r="G4" s="41" t="str">
        <v/>
      </c>
      <c r="H4" s="47"/>
      <c r="K4" s="47"/>
    </row>
    <row r="5" spans="1:15" ht="36.75" customHeight="1">
      <c r="A5" s="4" t="str">
        <v>Growers</v>
      </c>
      <c r="B5" s="57" t="str">
        <v>Produce Name</v>
      </c>
      <c r="C5" s="57" t="str">
        <v>Additional Info</v>
      </c>
      <c r="D5" s="6" t="str">
        <v>UNIT</v>
      </c>
      <c r="E5" s="78" t="str">
        <v>Price/   UNIT (£)</v>
      </c>
      <c r="F5" s="76" t="str">
        <v>Initial Stock Available in UNIT</v>
      </c>
      <c r="G5" s="77" t="str">
        <v xml:space="preserve">Remaining Stock in UNIT </v>
      </c>
      <c r="H5" s="68" t="s">
        <v>184</v>
      </c>
      <c r="I5" s="75"/>
      <c r="J5" s="72" t="str">
        <f>'TEMPLATE Order Page ADMIN USE'!J5</f>
        <v>ENTER Order Quantity in UNIT:</v>
      </c>
    </row>
    <row r="6" spans="1:15" ht="14.25" hidden="1" customHeight="1">
      <c r="A6" s="8" t="str">
        <v>Blacklands</v>
      </c>
      <c r="B6" s="49" t="str">
        <v/>
      </c>
      <c r="C6" s="49" t="str">
        <v/>
      </c>
      <c r="D6" s="49" t="str">
        <v/>
      </c>
      <c r="E6" s="52" t="str">
        <v/>
      </c>
      <c r="F6" s="9" t="str">
        <v/>
      </c>
      <c r="G6" s="39" t="str">
        <v/>
      </c>
      <c r="H6" s="69" t="e" cm="1">
        <f t="array" ref="H6:H283">'TEMPLATE Order Page ADMIN USE'!H6:H283</f>
        <v>#REF!</v>
      </c>
      <c r="I6" s="12"/>
      <c r="J6" s="11"/>
    </row>
    <row r="7" spans="1:15" ht="14.45" hidden="1">
      <c r="A7" s="8" t="str">
        <v>Blacklands</v>
      </c>
      <c r="B7" s="49" t="str">
        <v/>
      </c>
      <c r="C7" s="49" t="str">
        <v/>
      </c>
      <c r="D7" s="49" t="str">
        <v/>
      </c>
      <c r="E7" s="52" t="str">
        <v/>
      </c>
      <c r="F7" s="9" t="str">
        <v/>
      </c>
      <c r="G7" s="39" t="str">
        <v/>
      </c>
      <c r="H7" s="69" t="e">
        <v>#REF!</v>
      </c>
      <c r="I7" s="12"/>
      <c r="J7" s="11"/>
    </row>
    <row r="8" spans="1:15" ht="14.45" hidden="1">
      <c r="A8" s="8" t="str">
        <v>Blacklands</v>
      </c>
      <c r="B8" s="49" t="str">
        <v/>
      </c>
      <c r="C8" s="49" t="str">
        <v/>
      </c>
      <c r="D8" s="49" t="str">
        <v/>
      </c>
      <c r="E8" s="52" t="str">
        <v/>
      </c>
      <c r="F8" s="9" t="str">
        <v/>
      </c>
      <c r="G8" s="39" t="str">
        <v/>
      </c>
      <c r="H8" s="69" t="e">
        <v>#REF!</v>
      </c>
      <c r="I8" s="12"/>
      <c r="J8" s="11"/>
    </row>
    <row r="9" spans="1:15" ht="14.45" hidden="1">
      <c r="A9" s="8" t="str">
        <v>Blacklands</v>
      </c>
      <c r="B9" s="49" t="str">
        <v/>
      </c>
      <c r="C9" s="49" t="str">
        <v/>
      </c>
      <c r="D9" s="49" t="str">
        <v/>
      </c>
      <c r="E9" s="52" t="str">
        <v/>
      </c>
      <c r="F9" s="9" t="str">
        <v/>
      </c>
      <c r="G9" s="55" t="str">
        <v/>
      </c>
      <c r="H9" s="69" t="e">
        <v>#REF!</v>
      </c>
      <c r="I9" s="12"/>
      <c r="J9" s="11"/>
    </row>
    <row r="10" spans="1:15" ht="14.45" hidden="1">
      <c r="A10" s="8" t="str">
        <v>Blacklands</v>
      </c>
      <c r="B10" s="49" t="str">
        <v/>
      </c>
      <c r="C10" s="49" t="str">
        <v/>
      </c>
      <c r="D10" s="49" t="str">
        <v/>
      </c>
      <c r="E10" s="52" t="str">
        <v/>
      </c>
      <c r="F10" s="9" t="str">
        <v/>
      </c>
      <c r="G10" s="39" t="str">
        <v/>
      </c>
      <c r="H10" s="69" t="e">
        <v>#REF!</v>
      </c>
      <c r="I10" s="12"/>
      <c r="J10" s="11"/>
    </row>
    <row r="11" spans="1:15" ht="14.45" hidden="1">
      <c r="A11" s="8" t="str">
        <v>Blacklands</v>
      </c>
      <c r="B11" s="49" t="str">
        <v/>
      </c>
      <c r="C11" s="49" t="str">
        <v/>
      </c>
      <c r="D11" s="49" t="str">
        <v/>
      </c>
      <c r="E11" s="52" t="str">
        <v/>
      </c>
      <c r="F11" s="9" t="str">
        <v/>
      </c>
      <c r="G11" s="39" t="str">
        <v/>
      </c>
      <c r="H11" s="69" t="e">
        <v>#REF!</v>
      </c>
      <c r="I11" s="12"/>
      <c r="J11" s="11"/>
    </row>
    <row r="12" spans="1:15" ht="14.45" hidden="1">
      <c r="A12" s="8" t="str">
        <v>Blacklands</v>
      </c>
      <c r="B12" s="49" t="str">
        <v/>
      </c>
      <c r="C12" s="49" t="str">
        <v/>
      </c>
      <c r="D12" s="49" t="str">
        <v/>
      </c>
      <c r="E12" s="52" t="str">
        <v/>
      </c>
      <c r="F12" s="9" t="str">
        <v/>
      </c>
      <c r="G12" s="39" t="str">
        <v/>
      </c>
      <c r="H12" s="69" t="e">
        <v>#REF!</v>
      </c>
      <c r="I12" s="12"/>
      <c r="J12" s="11"/>
    </row>
    <row r="13" spans="1:15" ht="14.45" hidden="1">
      <c r="A13" s="8" t="str">
        <v>Blacklands</v>
      </c>
      <c r="B13" s="49" t="str">
        <v/>
      </c>
      <c r="C13" s="49" t="str">
        <v/>
      </c>
      <c r="D13" s="49" t="str">
        <v/>
      </c>
      <c r="E13" s="52" t="str">
        <v/>
      </c>
      <c r="F13" s="9" t="str">
        <v/>
      </c>
      <c r="G13" s="39" t="str">
        <v/>
      </c>
      <c r="H13" s="69" t="e">
        <v>#REF!</v>
      </c>
      <c r="I13" s="12"/>
      <c r="J13" s="11"/>
    </row>
    <row r="14" spans="1:15" ht="14.45" hidden="1">
      <c r="A14" s="8" t="str">
        <v>Blacklands</v>
      </c>
      <c r="B14" s="49" t="str">
        <v/>
      </c>
      <c r="C14" s="49" t="str">
        <v/>
      </c>
      <c r="D14" s="49" t="str">
        <v/>
      </c>
      <c r="E14" s="52" t="str">
        <v/>
      </c>
      <c r="F14" s="9" t="str">
        <v/>
      </c>
      <c r="G14" s="39" t="str">
        <v/>
      </c>
      <c r="H14" s="69" t="e">
        <v>#REF!</v>
      </c>
      <c r="I14" s="12"/>
      <c r="J14" s="11"/>
    </row>
    <row r="15" spans="1:15" ht="14.45" hidden="1">
      <c r="A15" s="8" t="str">
        <v>Blacklands</v>
      </c>
      <c r="B15" s="49" t="str">
        <v/>
      </c>
      <c r="C15" s="49" t="str">
        <v/>
      </c>
      <c r="D15" s="49" t="str">
        <v/>
      </c>
      <c r="E15" s="52" t="str">
        <v/>
      </c>
      <c r="F15" s="9" t="str">
        <v/>
      </c>
      <c r="G15" s="39" t="str">
        <v/>
      </c>
      <c r="H15" s="69" t="e">
        <v>#REF!</v>
      </c>
      <c r="I15" s="12"/>
      <c r="J15" s="11"/>
    </row>
    <row r="16" spans="1:15" ht="14.45" hidden="1">
      <c r="A16" s="8" t="str">
        <v>Blacklands</v>
      </c>
      <c r="B16" s="49" t="str">
        <v/>
      </c>
      <c r="C16" s="49" t="str">
        <v/>
      </c>
      <c r="D16" s="49" t="str">
        <v/>
      </c>
      <c r="E16" s="52" t="str">
        <v/>
      </c>
      <c r="F16" s="9" t="str">
        <v/>
      </c>
      <c r="G16" s="39" t="str">
        <v/>
      </c>
      <c r="H16" s="69" t="e">
        <v>#REF!</v>
      </c>
      <c r="I16" s="12"/>
      <c r="J16" s="11"/>
    </row>
    <row r="17" spans="1:10" ht="14.45" hidden="1">
      <c r="A17" s="8" t="str">
        <v>Blacklands</v>
      </c>
      <c r="B17" s="49" t="str">
        <v/>
      </c>
      <c r="C17" s="49" t="str">
        <v/>
      </c>
      <c r="D17" s="49" t="str">
        <v/>
      </c>
      <c r="E17" s="52" t="str">
        <v/>
      </c>
      <c r="F17" s="9" t="str">
        <v/>
      </c>
      <c r="G17" s="39" t="str">
        <v/>
      </c>
      <c r="H17" s="69" t="e">
        <v>#REF!</v>
      </c>
      <c r="I17" s="12"/>
      <c r="J17" s="13"/>
    </row>
    <row r="18" spans="1:10" ht="14.45" hidden="1">
      <c r="A18" s="8" t="str">
        <v>Blacklands</v>
      </c>
      <c r="B18" s="49" t="str">
        <v/>
      </c>
      <c r="C18" s="49" t="str">
        <v/>
      </c>
      <c r="D18" s="49" t="str">
        <v/>
      </c>
      <c r="E18" s="52" t="str">
        <v/>
      </c>
      <c r="F18" s="9" t="str">
        <v/>
      </c>
      <c r="G18" s="39" t="str">
        <v/>
      </c>
      <c r="H18" s="69" t="e">
        <v>#REF!</v>
      </c>
      <c r="I18" s="12"/>
      <c r="J18" s="13"/>
    </row>
    <row r="19" spans="1:10" ht="14.45" hidden="1">
      <c r="A19" s="8" t="str">
        <v>Blacklands</v>
      </c>
      <c r="B19" s="49" t="str">
        <v/>
      </c>
      <c r="C19" s="49" t="str">
        <v/>
      </c>
      <c r="D19" s="49" t="str">
        <v/>
      </c>
      <c r="E19" s="52" t="str">
        <v/>
      </c>
      <c r="F19" s="9" t="str">
        <v/>
      </c>
      <c r="G19" s="39" t="str">
        <v/>
      </c>
      <c r="H19" s="69" t="e">
        <v>#REF!</v>
      </c>
      <c r="I19" s="12"/>
      <c r="J19" s="13"/>
    </row>
    <row r="20" spans="1:10" ht="14.45" hidden="1">
      <c r="A20" s="8" t="str">
        <v>Blacklands</v>
      </c>
      <c r="B20" s="49" t="str">
        <v/>
      </c>
      <c r="C20" s="49" t="str">
        <v/>
      </c>
      <c r="D20" s="49" t="str">
        <v/>
      </c>
      <c r="E20" s="52" t="str">
        <v/>
      </c>
      <c r="F20" s="9" t="str">
        <v/>
      </c>
      <c r="G20" s="39" t="str">
        <v/>
      </c>
      <c r="H20" s="69" t="e">
        <v>#REF!</v>
      </c>
      <c r="I20" s="12"/>
      <c r="J20" s="13"/>
    </row>
    <row r="21" spans="1:10" ht="14.45" hidden="1">
      <c r="A21" s="8" t="str">
        <v>Blacklands</v>
      </c>
      <c r="B21" s="49" t="str">
        <v/>
      </c>
      <c r="C21" s="49" t="str">
        <v/>
      </c>
      <c r="D21" s="49" t="str">
        <v/>
      </c>
      <c r="E21" s="52" t="str">
        <v/>
      </c>
      <c r="F21" s="9" t="str">
        <v/>
      </c>
      <c r="G21" s="39" t="str">
        <v/>
      </c>
      <c r="H21" s="69" t="e">
        <v>#REF!</v>
      </c>
      <c r="I21" s="12"/>
      <c r="J21" s="13"/>
    </row>
    <row r="22" spans="1:10" ht="14.45" hidden="1">
      <c r="A22" s="8" t="str">
        <v>Blacklands</v>
      </c>
      <c r="B22" s="49" t="str">
        <v/>
      </c>
      <c r="C22" s="49" t="str">
        <v/>
      </c>
      <c r="D22" s="49" t="str">
        <v/>
      </c>
      <c r="E22" s="52" t="str">
        <v/>
      </c>
      <c r="F22" s="9" t="str">
        <v/>
      </c>
      <c r="G22" s="39" t="str">
        <v/>
      </c>
      <c r="H22" s="69" t="e">
        <v>#REF!</v>
      </c>
      <c r="I22" s="12"/>
      <c r="J22" s="13"/>
    </row>
    <row r="23" spans="1:10" ht="14.45" hidden="1">
      <c r="A23" s="8" t="str">
        <v>Blacklands</v>
      </c>
      <c r="B23" s="49" t="str">
        <v/>
      </c>
      <c r="C23" s="49" t="str">
        <v/>
      </c>
      <c r="D23" s="49" t="str">
        <v/>
      </c>
      <c r="E23" s="52" t="str">
        <v/>
      </c>
      <c r="F23" s="9" t="str">
        <v/>
      </c>
      <c r="G23" s="39" t="str">
        <v/>
      </c>
      <c r="H23" s="69" t="e">
        <v>#REF!</v>
      </c>
      <c r="I23" s="12"/>
      <c r="J23" s="13"/>
    </row>
    <row r="24" spans="1:10" ht="14.45" hidden="1">
      <c r="A24" s="8" t="str">
        <v>Blacklands</v>
      </c>
      <c r="B24" s="49" t="str">
        <v/>
      </c>
      <c r="C24" s="49" t="str">
        <v/>
      </c>
      <c r="D24" s="49" t="str">
        <v/>
      </c>
      <c r="E24" s="52" t="str">
        <v/>
      </c>
      <c r="F24" s="9" t="str">
        <v/>
      </c>
      <c r="G24" s="39" t="str">
        <v/>
      </c>
      <c r="H24" s="69" t="e">
        <v>#REF!</v>
      </c>
      <c r="I24" s="12"/>
      <c r="J24" s="13"/>
    </row>
    <row r="25" spans="1:10" ht="14.45" hidden="1">
      <c r="A25" s="8" t="str">
        <v>Blacklands</v>
      </c>
      <c r="B25" s="49" t="str">
        <v/>
      </c>
      <c r="C25" s="49" t="str">
        <v/>
      </c>
      <c r="D25" s="49" t="str">
        <v/>
      </c>
      <c r="E25" s="52" t="str">
        <v/>
      </c>
      <c r="F25" s="9" t="str">
        <v/>
      </c>
      <c r="G25" s="39" t="str">
        <v/>
      </c>
      <c r="H25" s="69" t="e">
        <v>#REF!</v>
      </c>
      <c r="I25" s="12"/>
      <c r="J25" s="13"/>
    </row>
    <row r="26" spans="1:10" ht="14.45" hidden="1">
      <c r="A26" s="8" t="str">
        <v>Blacklands</v>
      </c>
      <c r="B26" s="49" t="str">
        <v/>
      </c>
      <c r="C26" s="49" t="str">
        <v/>
      </c>
      <c r="D26" s="49" t="str">
        <v/>
      </c>
      <c r="E26" s="52" t="str">
        <v/>
      </c>
      <c r="F26" s="9" t="str">
        <v/>
      </c>
      <c r="G26" s="39" t="str">
        <v/>
      </c>
      <c r="H26" s="69" t="e">
        <v>#REF!</v>
      </c>
      <c r="I26" s="12"/>
      <c r="J26" s="13"/>
    </row>
    <row r="27" spans="1:10" ht="14.45" hidden="1">
      <c r="A27" s="8" t="str">
        <v>Blacklands</v>
      </c>
      <c r="B27" s="49" t="str">
        <v/>
      </c>
      <c r="C27" s="49" t="str">
        <v/>
      </c>
      <c r="D27" s="49" t="str">
        <v/>
      </c>
      <c r="E27" s="52" t="str">
        <v/>
      </c>
      <c r="F27" s="9" t="str">
        <v/>
      </c>
      <c r="G27" s="39" t="str">
        <v/>
      </c>
      <c r="H27" s="69" t="e">
        <v>#REF!</v>
      </c>
      <c r="I27" s="12"/>
      <c r="J27" s="13"/>
    </row>
    <row r="28" spans="1:10" ht="14.45" hidden="1">
      <c r="A28" s="8" t="str">
        <v>Blacklands</v>
      </c>
      <c r="B28" s="49" t="str">
        <v/>
      </c>
      <c r="C28" s="49" t="str">
        <v/>
      </c>
      <c r="D28" s="49" t="str">
        <v/>
      </c>
      <c r="E28" s="52" t="str">
        <v/>
      </c>
      <c r="F28" s="9" t="str">
        <v/>
      </c>
      <c r="G28" s="39" t="str">
        <v/>
      </c>
      <c r="H28" s="69" t="e">
        <v>#REF!</v>
      </c>
      <c r="I28" s="12"/>
      <c r="J28" s="13"/>
    </row>
    <row r="29" spans="1:10" ht="14.45" hidden="1">
      <c r="A29" s="8" t="str">
        <v>Blacklands</v>
      </c>
      <c r="B29" s="49" t="str">
        <v/>
      </c>
      <c r="C29" s="49" t="str">
        <v/>
      </c>
      <c r="D29" s="49" t="str">
        <v/>
      </c>
      <c r="E29" s="52" t="str">
        <v/>
      </c>
      <c r="F29" s="9" t="str">
        <v/>
      </c>
      <c r="G29" s="39" t="str">
        <v/>
      </c>
      <c r="H29" s="69" t="e">
        <v>#REF!</v>
      </c>
      <c r="I29" s="12"/>
      <c r="J29" s="13"/>
    </row>
    <row r="30" spans="1:10" ht="14.45" hidden="1">
      <c r="A30" s="8" t="str">
        <v>Blacklands</v>
      </c>
      <c r="B30" s="49" t="str">
        <v/>
      </c>
      <c r="C30" s="49" t="str">
        <v/>
      </c>
      <c r="D30" s="49" t="str">
        <v/>
      </c>
      <c r="E30" s="52" t="str">
        <v/>
      </c>
      <c r="F30" s="9" t="str">
        <v/>
      </c>
      <c r="G30" s="39" t="str">
        <v/>
      </c>
      <c r="H30" s="69" t="e">
        <v>#REF!</v>
      </c>
      <c r="I30" s="12"/>
      <c r="J30" s="13"/>
    </row>
    <row r="31" spans="1:10" ht="14.45" hidden="1">
      <c r="A31" s="8" t="str">
        <v>Worthy Earth at Bletchingdon</v>
      </c>
      <c r="B31" s="49" t="str">
        <v/>
      </c>
      <c r="C31" s="49" t="str">
        <v/>
      </c>
      <c r="D31" s="49" t="str">
        <v/>
      </c>
      <c r="E31" s="52" t="str">
        <v/>
      </c>
      <c r="F31" s="9" t="str">
        <v/>
      </c>
      <c r="G31" s="39" t="str">
        <v/>
      </c>
      <c r="H31" s="69" t="e">
        <v>#REF!</v>
      </c>
      <c r="I31" s="12"/>
      <c r="J31" s="13"/>
    </row>
    <row r="32" spans="1:10" ht="14.45" hidden="1">
      <c r="A32" s="8" t="str">
        <v>Worthy Earth at Bletchingdon</v>
      </c>
      <c r="B32" s="49" t="str">
        <v/>
      </c>
      <c r="C32" s="49" t="str">
        <v/>
      </c>
      <c r="D32" s="49" t="str">
        <v/>
      </c>
      <c r="E32" s="52" t="str">
        <v/>
      </c>
      <c r="F32" s="9" t="str">
        <v/>
      </c>
      <c r="G32" s="39" t="str">
        <v/>
      </c>
      <c r="H32" s="69" t="e">
        <v>#REF!</v>
      </c>
      <c r="I32" s="12"/>
      <c r="J32" s="13"/>
    </row>
    <row r="33" spans="1:10" ht="14.45" hidden="1">
      <c r="A33" s="8" t="str">
        <v>Worthy Earth at Bletchingdon</v>
      </c>
      <c r="B33" s="49" t="str">
        <v/>
      </c>
      <c r="C33" s="49" t="str">
        <v/>
      </c>
      <c r="D33" s="49" t="str">
        <v/>
      </c>
      <c r="E33" s="52" t="str">
        <v/>
      </c>
      <c r="F33" s="9" t="str">
        <v/>
      </c>
      <c r="G33" s="39" t="str">
        <v/>
      </c>
      <c r="H33" s="69" t="e">
        <v>#REF!</v>
      </c>
      <c r="I33" s="12"/>
      <c r="J33" s="11"/>
    </row>
    <row r="34" spans="1:10" ht="14.45" hidden="1">
      <c r="A34" s="8" t="str">
        <v>Worthy Earth at Bletchingdon</v>
      </c>
      <c r="B34" s="49" t="str">
        <v/>
      </c>
      <c r="C34" s="49" t="str">
        <v/>
      </c>
      <c r="D34" s="49" t="str">
        <v/>
      </c>
      <c r="E34" s="52" t="str">
        <v/>
      </c>
      <c r="F34" s="9" t="str">
        <v/>
      </c>
      <c r="G34" s="39" t="str">
        <v/>
      </c>
      <c r="H34" s="69" t="e">
        <v>#REF!</v>
      </c>
      <c r="I34" s="12"/>
      <c r="J34" s="13"/>
    </row>
    <row r="35" spans="1:10" ht="14.45" hidden="1">
      <c r="A35" s="8" t="str">
        <v>Worthy Earth at Bletchingdon</v>
      </c>
      <c r="B35" s="49" t="str">
        <v/>
      </c>
      <c r="C35" s="49" t="str">
        <v/>
      </c>
      <c r="D35" s="49" t="str">
        <v/>
      </c>
      <c r="E35" s="52" t="str">
        <v/>
      </c>
      <c r="F35" s="9" t="str">
        <v/>
      </c>
      <c r="G35" s="39" t="str">
        <v/>
      </c>
      <c r="H35" s="69" t="e">
        <v>#REF!</v>
      </c>
      <c r="I35" s="12"/>
      <c r="J35" s="13"/>
    </row>
    <row r="36" spans="1:10" ht="14.45" hidden="1">
      <c r="A36" s="8" t="str">
        <v>Worthy Earth at Bletchingdon</v>
      </c>
      <c r="B36" s="49" t="str">
        <v/>
      </c>
      <c r="C36" s="49" t="str">
        <v/>
      </c>
      <c r="D36" s="49" t="str">
        <v/>
      </c>
      <c r="E36" s="52" t="str">
        <v/>
      </c>
      <c r="F36" s="9" t="str">
        <v/>
      </c>
      <c r="G36" s="39" t="str">
        <v/>
      </c>
      <c r="H36" s="69" t="e">
        <v>#REF!</v>
      </c>
      <c r="J36" s="13"/>
    </row>
    <row r="37" spans="1:10" ht="14.45" hidden="1">
      <c r="A37" s="8" t="str">
        <v>Worthy Earth at Bletchingdon</v>
      </c>
      <c r="B37" s="49" t="str">
        <v/>
      </c>
      <c r="C37" s="49" t="str">
        <v/>
      </c>
      <c r="D37" s="49" t="str">
        <v/>
      </c>
      <c r="E37" s="52" t="str">
        <v/>
      </c>
      <c r="F37" s="9" t="str">
        <v/>
      </c>
      <c r="G37" s="39" t="str">
        <v/>
      </c>
      <c r="H37" s="69" t="e">
        <v>#REF!</v>
      </c>
      <c r="J37" s="13"/>
    </row>
    <row r="38" spans="1:10" ht="14.45" hidden="1">
      <c r="A38" s="8" t="str">
        <v>Worthy Earth at Bletchingdon</v>
      </c>
      <c r="B38" s="49" t="str">
        <v/>
      </c>
      <c r="C38" s="49" t="str">
        <v/>
      </c>
      <c r="D38" s="49" t="str">
        <v/>
      </c>
      <c r="E38" s="52" t="str">
        <v/>
      </c>
      <c r="F38" s="9" t="str">
        <v/>
      </c>
      <c r="G38" s="39" t="str">
        <v/>
      </c>
      <c r="H38" s="69" t="e">
        <v>#REF!</v>
      </c>
      <c r="J38" s="13"/>
    </row>
    <row r="39" spans="1:10" ht="14.45" hidden="1">
      <c r="A39" s="8" t="str">
        <v>Worthy Earth at Bletchingdon</v>
      </c>
      <c r="B39" s="49" t="str">
        <v/>
      </c>
      <c r="C39" s="49" t="str">
        <v/>
      </c>
      <c r="D39" s="49" t="str">
        <v/>
      </c>
      <c r="E39" s="52" t="str">
        <v/>
      </c>
      <c r="F39" s="9" t="str">
        <v/>
      </c>
      <c r="G39" s="39" t="str">
        <v/>
      </c>
      <c r="H39" s="69" t="e">
        <v>#REF!</v>
      </c>
      <c r="J39" s="13"/>
    </row>
    <row r="40" spans="1:10" ht="14.45" hidden="1">
      <c r="A40" s="8" t="str">
        <v>Worthy Earth at Bletchingdon</v>
      </c>
      <c r="B40" s="49" t="str">
        <v/>
      </c>
      <c r="C40" s="49" t="str">
        <v/>
      </c>
      <c r="D40" s="49" t="str">
        <v/>
      </c>
      <c r="E40" s="52" t="str">
        <v/>
      </c>
      <c r="F40" s="9" t="str">
        <v/>
      </c>
      <c r="G40" s="39" t="str">
        <v/>
      </c>
      <c r="H40" s="69" t="e">
        <v>#REF!</v>
      </c>
      <c r="J40" s="13"/>
    </row>
    <row r="41" spans="1:10" ht="14.45" hidden="1">
      <c r="A41" s="8" t="str">
        <v>Worthy Earth at Bletchingdon</v>
      </c>
      <c r="B41" s="49" t="str">
        <v/>
      </c>
      <c r="C41" s="49" t="str">
        <v/>
      </c>
      <c r="D41" s="49" t="str">
        <v/>
      </c>
      <c r="E41" s="52" t="str">
        <v/>
      </c>
      <c r="F41" s="9" t="str">
        <v/>
      </c>
      <c r="G41" s="39" t="str">
        <v/>
      </c>
      <c r="H41" s="69" t="e">
        <v>#REF!</v>
      </c>
      <c r="J41" s="13"/>
    </row>
    <row r="42" spans="1:10" ht="14.45" hidden="1">
      <c r="A42" s="14" t="str">
        <v>Worthy Earth at Bletchingdon</v>
      </c>
      <c r="B42" s="50" t="str">
        <v/>
      </c>
      <c r="C42" s="50" t="str">
        <v/>
      </c>
      <c r="D42" s="50" t="str">
        <v/>
      </c>
      <c r="E42" s="53" t="str">
        <v/>
      </c>
      <c r="F42" s="9" t="str">
        <v/>
      </c>
      <c r="G42" s="39" t="str">
        <v/>
      </c>
      <c r="H42" s="69" t="e">
        <v>#REF!</v>
      </c>
      <c r="J42" s="13"/>
    </row>
    <row r="43" spans="1:10" ht="14.45" hidden="1">
      <c r="A43" s="16" t="str">
        <v>Worthy Earth at Bletchingdon</v>
      </c>
      <c r="B43" s="51" t="str">
        <v/>
      </c>
      <c r="C43" s="51" t="str">
        <v/>
      </c>
      <c r="D43" s="51" t="str">
        <v/>
      </c>
      <c r="E43" s="54" t="str">
        <v/>
      </c>
      <c r="F43" s="9" t="str">
        <v/>
      </c>
      <c r="G43" s="39" t="str">
        <v/>
      </c>
      <c r="H43" s="69" t="e">
        <v>#REF!</v>
      </c>
      <c r="J43" s="13"/>
    </row>
    <row r="44" spans="1:10" ht="14.45" hidden="1">
      <c r="A44" s="16" t="str">
        <v>Worthy Earth at Bletchingdon</v>
      </c>
      <c r="B44" s="51" t="str">
        <v/>
      </c>
      <c r="C44" s="51" t="str">
        <v/>
      </c>
      <c r="D44" s="51" t="str">
        <v/>
      </c>
      <c r="E44" s="54" t="str">
        <v/>
      </c>
      <c r="F44" s="9" t="str">
        <v/>
      </c>
      <c r="G44" s="39" t="str">
        <v/>
      </c>
      <c r="H44" s="69" t="e">
        <v>#REF!</v>
      </c>
      <c r="J44" s="13"/>
    </row>
    <row r="45" spans="1:10" ht="14.45" hidden="1">
      <c r="A45" s="16" t="str">
        <v>Worthy Earth at Bletchingdon</v>
      </c>
      <c r="B45" s="51" t="str">
        <v/>
      </c>
      <c r="C45" s="51" t="str">
        <v/>
      </c>
      <c r="D45" s="51" t="str">
        <v/>
      </c>
      <c r="E45" s="54" t="str">
        <v/>
      </c>
      <c r="F45" s="9" t="str">
        <v/>
      </c>
      <c r="G45" s="39" t="str">
        <v/>
      </c>
      <c r="H45" s="69" t="e">
        <v>#REF!</v>
      </c>
      <c r="J45" s="13"/>
    </row>
    <row r="46" spans="1:10" ht="14.45" hidden="1">
      <c r="A46" s="16" t="str">
        <v>Worthy Earth at Bletchingdon</v>
      </c>
      <c r="B46" s="51" t="str">
        <v/>
      </c>
      <c r="C46" s="51" t="str">
        <v/>
      </c>
      <c r="D46" s="51" t="str">
        <v/>
      </c>
      <c r="E46" s="54" t="str">
        <v/>
      </c>
      <c r="F46" s="9" t="str">
        <v/>
      </c>
      <c r="G46" s="39" t="str">
        <v/>
      </c>
      <c r="H46" s="69" t="e">
        <v>#REF!</v>
      </c>
      <c r="J46" s="13"/>
    </row>
    <row r="47" spans="1:10" ht="14.45" hidden="1">
      <c r="A47" s="16" t="str">
        <v>Worthy Earth at Bletchingdon</v>
      </c>
      <c r="B47" s="51" t="str">
        <v/>
      </c>
      <c r="C47" s="51" t="str">
        <v/>
      </c>
      <c r="D47" s="51" t="str">
        <v/>
      </c>
      <c r="E47" s="54" t="str">
        <v/>
      </c>
      <c r="F47" s="9" t="str">
        <v/>
      </c>
      <c r="G47" s="39" t="str">
        <v/>
      </c>
      <c r="H47" s="69" t="e">
        <v>#REF!</v>
      </c>
      <c r="J47" s="13"/>
    </row>
    <row r="48" spans="1:10" ht="14.45" hidden="1">
      <c r="A48" s="8" t="str">
        <v>Worthy Earth at Bletchingdon</v>
      </c>
      <c r="B48" s="49" t="str">
        <v/>
      </c>
      <c r="C48" s="49" t="str">
        <v/>
      </c>
      <c r="D48" s="49" t="str">
        <v/>
      </c>
      <c r="E48" s="52" t="str">
        <v/>
      </c>
      <c r="F48" s="9" t="str">
        <v/>
      </c>
      <c r="G48" s="39" t="str">
        <v/>
      </c>
      <c r="H48" s="69" t="e">
        <v>#REF!</v>
      </c>
      <c r="J48" s="13"/>
    </row>
    <row r="49" spans="1:10" ht="14.45" hidden="1">
      <c r="A49" s="8" t="str">
        <v>Worthy Earth at Bletchingdon</v>
      </c>
      <c r="B49" s="49" t="str">
        <v/>
      </c>
      <c r="C49" s="49" t="str">
        <v/>
      </c>
      <c r="D49" s="49" t="str">
        <v/>
      </c>
      <c r="E49" s="52" t="str">
        <v/>
      </c>
      <c r="F49" s="9" t="str">
        <v/>
      </c>
      <c r="G49" s="39" t="str">
        <v/>
      </c>
      <c r="H49" s="69" t="e">
        <v>#REF!</v>
      </c>
      <c r="J49" s="13"/>
    </row>
    <row r="50" spans="1:10" ht="14.45" hidden="1">
      <c r="A50" s="8" t="str">
        <v>Worthy Earth at Bletchingdon</v>
      </c>
      <c r="B50" s="49" t="str">
        <v/>
      </c>
      <c r="C50" s="49" t="str">
        <v/>
      </c>
      <c r="D50" s="49" t="str">
        <v/>
      </c>
      <c r="E50" s="52" t="str">
        <v/>
      </c>
      <c r="F50" s="9" t="str">
        <v/>
      </c>
      <c r="G50" s="39" t="str">
        <v/>
      </c>
      <c r="H50" s="69" t="e">
        <v>#REF!</v>
      </c>
      <c r="J50" s="13"/>
    </row>
    <row r="51" spans="1:10" ht="14.45" hidden="1">
      <c r="A51" s="8" t="str">
        <v>Worthy Earth at Bletchingdon</v>
      </c>
      <c r="B51" s="49" t="str">
        <v/>
      </c>
      <c r="C51" s="49" t="str">
        <v/>
      </c>
      <c r="D51" s="49" t="str">
        <v/>
      </c>
      <c r="E51" s="52" t="str">
        <v/>
      </c>
      <c r="F51" s="9" t="str">
        <v/>
      </c>
      <c r="G51" s="39" t="str">
        <v/>
      </c>
      <c r="H51" s="69" t="e">
        <v>#REF!</v>
      </c>
      <c r="J51" s="13"/>
    </row>
    <row r="52" spans="1:10" ht="14.45" hidden="1">
      <c r="A52" s="8" t="str">
        <v>Worthy Earth at Bletchingdon</v>
      </c>
      <c r="B52" s="49" t="str">
        <v/>
      </c>
      <c r="C52" s="49" t="str">
        <v/>
      </c>
      <c r="D52" s="49" t="str">
        <v/>
      </c>
      <c r="E52" s="52" t="str">
        <v/>
      </c>
      <c r="F52" s="9" t="str">
        <v/>
      </c>
      <c r="G52" s="39" t="str">
        <v/>
      </c>
      <c r="H52" s="69" t="e">
        <v>#REF!</v>
      </c>
      <c r="J52" s="13"/>
    </row>
    <row r="53" spans="1:10" ht="14.45" hidden="1">
      <c r="A53" s="8" t="str">
        <v>Worthy Earth at Bletchingdon</v>
      </c>
      <c r="B53" s="49" t="str">
        <v/>
      </c>
      <c r="C53" s="49" t="str">
        <v/>
      </c>
      <c r="D53" s="49" t="str">
        <v/>
      </c>
      <c r="E53" s="52" t="str">
        <v/>
      </c>
      <c r="F53" s="9" t="str">
        <v/>
      </c>
      <c r="G53" s="39" t="str">
        <v/>
      </c>
      <c r="H53" s="69" t="e">
        <v>#REF!</v>
      </c>
      <c r="J53" s="13"/>
    </row>
    <row r="54" spans="1:10" ht="14.45" hidden="1">
      <c r="A54" s="8" t="str">
        <v>Worthy Earth at Bletchingdon</v>
      </c>
      <c r="B54" s="49" t="str">
        <v/>
      </c>
      <c r="C54" s="49" t="str">
        <v/>
      </c>
      <c r="D54" s="49" t="str">
        <v/>
      </c>
      <c r="E54" s="52" t="str">
        <v/>
      </c>
      <c r="F54" s="9" t="str">
        <v/>
      </c>
      <c r="G54" s="39" t="str">
        <v/>
      </c>
      <c r="H54" s="69" t="e">
        <v>#REF!</v>
      </c>
      <c r="J54" s="13"/>
    </row>
    <row r="55" spans="1:10" ht="14.45" hidden="1">
      <c r="A55" s="8" t="str">
        <v>Worthy Earth at Bletchingdon</v>
      </c>
      <c r="B55" s="49" t="str">
        <v/>
      </c>
      <c r="C55" s="49" t="str">
        <v/>
      </c>
      <c r="D55" s="49" t="str">
        <v/>
      </c>
      <c r="E55" s="52" t="str">
        <v/>
      </c>
      <c r="F55" s="9" t="str">
        <v/>
      </c>
      <c r="G55" s="39" t="str">
        <v/>
      </c>
      <c r="H55" s="69" t="e">
        <v>#REF!</v>
      </c>
      <c r="J55" s="13"/>
    </row>
    <row r="56" spans="1:10" ht="14.45">
      <c r="A56" s="8" t="str">
        <v>Bruern Farms</v>
      </c>
      <c r="B56" s="49" t="str">
        <v>Einkorn Flour</v>
      </c>
      <c r="C56" s="49" t="str">
        <v> </v>
      </c>
      <c r="D56" s="49" t="str">
        <v>kg</v>
      </c>
      <c r="E56" s="52">
        <v>3</v>
      </c>
      <c r="F56" s="9">
        <v>40</v>
      </c>
      <c r="G56" s="39">
        <v>40</v>
      </c>
      <c r="H56" s="69" t="e">
        <v>#REF!</v>
      </c>
      <c r="J56" s="13"/>
    </row>
    <row r="57" spans="1:10" ht="14.45">
      <c r="A57" s="8" t="str">
        <v>Bruern Farms</v>
      </c>
      <c r="B57" s="49" t="str">
        <v>Wholemeal Flour</v>
      </c>
      <c r="C57" s="49" t="str">
        <v> </v>
      </c>
      <c r="D57" s="49" t="str">
        <v>Kg</v>
      </c>
      <c r="E57" s="52">
        <v>1.25</v>
      </c>
      <c r="F57" s="9">
        <v>100</v>
      </c>
      <c r="G57" s="39">
        <v>100</v>
      </c>
      <c r="H57" s="69" t="e">
        <v>#REF!</v>
      </c>
      <c r="J57" s="11"/>
    </row>
    <row r="58" spans="1:10" ht="14.45">
      <c r="A58" s="8" t="str">
        <v>Bruern Farms</v>
      </c>
      <c r="B58" s="49" t="str">
        <v>white flour</v>
      </c>
      <c r="C58" s="49" t="str">
        <v> </v>
      </c>
      <c r="D58" s="49" t="str">
        <v>kg</v>
      </c>
      <c r="E58" s="52">
        <v>1.25</v>
      </c>
      <c r="F58" s="9">
        <v>100</v>
      </c>
      <c r="G58" s="39">
        <v>100</v>
      </c>
      <c r="H58" s="69" t="e">
        <v>#REF!</v>
      </c>
      <c r="J58" s="13"/>
    </row>
    <row r="59" spans="1:10" ht="14.45">
      <c r="A59" s="8" t="str">
        <v>Bruern Farms</v>
      </c>
      <c r="B59" s="49" t="str">
        <v>Wild Venison</v>
      </c>
      <c r="C59" s="49" t="str">
        <v>carcass</v>
      </c>
      <c r="D59" s="49" t="str">
        <v>kg</v>
      </c>
      <c r="E59" s="52">
        <v>5</v>
      </c>
      <c r="F59" s="9">
        <v>2</v>
      </c>
      <c r="G59" s="39">
        <v>2</v>
      </c>
      <c r="H59" s="69" t="e">
        <v>#REF!</v>
      </c>
      <c r="J59" s="13"/>
    </row>
    <row r="60" spans="1:10" ht="14.45">
      <c r="A60" s="8" t="str">
        <v>Bruern Farms</v>
      </c>
      <c r="B60" s="49" t="str">
        <v>Wild Venison</v>
      </c>
      <c r="C60" s="49" t="str">
        <v>diced</v>
      </c>
      <c r="D60" s="49" t="str">
        <v>kg</v>
      </c>
      <c r="E60" s="52">
        <v>14</v>
      </c>
      <c r="F60" s="9">
        <v>10</v>
      </c>
      <c r="G60" s="39">
        <v>0</v>
      </c>
      <c r="H60" s="69" t="e">
        <v>#REF!</v>
      </c>
      <c r="J60" s="13"/>
    </row>
    <row r="61" spans="1:10" ht="14.45">
      <c r="A61" s="8" t="str">
        <v>Bruern Farms</v>
      </c>
      <c r="B61" s="49" t="str">
        <v>Wild Venison</v>
      </c>
      <c r="C61" s="49" t="str">
        <v>minced</v>
      </c>
      <c r="D61" s="49" t="str">
        <v>kg</v>
      </c>
      <c r="E61" s="52">
        <v>13.5</v>
      </c>
      <c r="F61" s="9">
        <v>10</v>
      </c>
      <c r="G61" s="39">
        <v>10</v>
      </c>
      <c r="H61" s="69" t="e">
        <v>#REF!</v>
      </c>
      <c r="J61" s="13"/>
    </row>
    <row r="62" spans="1:10" ht="14.45">
      <c r="A62" s="8" t="str">
        <v>Bruern Farms</v>
      </c>
      <c r="B62" s="49" t="str">
        <v>Wild Venison</v>
      </c>
      <c r="C62" s="49" t="str">
        <v>loin</v>
      </c>
      <c r="D62" s="49" t="str">
        <v>kg</v>
      </c>
      <c r="E62" s="52">
        <v>45</v>
      </c>
      <c r="F62" s="9">
        <v>4</v>
      </c>
      <c r="G62" s="39">
        <v>4</v>
      </c>
      <c r="H62" s="69" t="e">
        <v>#REF!</v>
      </c>
      <c r="J62" s="13"/>
    </row>
    <row r="63" spans="1:10" ht="14.45">
      <c r="A63" s="8" t="str">
        <v>Bruern Farms</v>
      </c>
      <c r="B63" s="49" t="str">
        <v>Wild Venison</v>
      </c>
      <c r="C63" s="49" t="str">
        <v>haunch (w/bone)</v>
      </c>
      <c r="D63" s="49" t="str">
        <v>kg</v>
      </c>
      <c r="E63" s="52">
        <v>6</v>
      </c>
      <c r="F63" s="9">
        <v>4</v>
      </c>
      <c r="G63" s="39">
        <v>4</v>
      </c>
      <c r="H63" s="69" t="e">
        <v>#REF!</v>
      </c>
      <c r="J63" s="13"/>
    </row>
    <row r="64" spans="1:10" ht="14.45">
      <c r="A64" s="8" t="str">
        <v>Bruern Farms</v>
      </c>
      <c r="B64" s="49" t="str">
        <v>Wild Venison</v>
      </c>
      <c r="C64" s="49" t="str">
        <v>sausages</v>
      </c>
      <c r="D64" s="49" t="str">
        <v>kg</v>
      </c>
      <c r="E64" s="52" t="str">
        <v/>
      </c>
      <c r="F64" s="9" t="str">
        <v/>
      </c>
      <c r="G64" s="39" t="str">
        <v/>
      </c>
      <c r="H64" s="69" t="e">
        <v>#REF!</v>
      </c>
      <c r="J64" s="13"/>
    </row>
    <row r="65" spans="1:10" ht="14.45">
      <c r="A65" s="8" t="str">
        <v>Bruern Farms</v>
      </c>
      <c r="B65" s="49" t="str">
        <v>Wild Venison</v>
      </c>
      <c r="C65" s="49" t="str">
        <v>burgers</v>
      </c>
      <c r="D65" s="49" t="str">
        <v>each</v>
      </c>
      <c r="E65" s="52">
        <v>1.5</v>
      </c>
      <c r="F65" s="9">
        <v>20</v>
      </c>
      <c r="G65" s="39">
        <v>20</v>
      </c>
      <c r="H65" s="69" t="e">
        <v>#REF!</v>
      </c>
      <c r="J65" s="13"/>
    </row>
    <row r="66" spans="1:10" ht="14.45" hidden="1">
      <c r="A66" s="8" t="str">
        <v>Bruern Farms</v>
      </c>
      <c r="B66" s="49" t="str">
        <v/>
      </c>
      <c r="C66" s="49" t="str">
        <v/>
      </c>
      <c r="D66" s="49" t="str">
        <v/>
      </c>
      <c r="E66" s="52" t="str">
        <v/>
      </c>
      <c r="F66" s="9" t="str">
        <v/>
      </c>
      <c r="G66" s="39" t="str">
        <v/>
      </c>
      <c r="H66" s="69" t="e">
        <v>#REF!</v>
      </c>
      <c r="J66" s="13"/>
    </row>
    <row r="67" spans="1:10" ht="14.45" hidden="1">
      <c r="A67" s="8" t="str">
        <v>Bruern Farms</v>
      </c>
      <c r="B67" s="49" t="str">
        <v/>
      </c>
      <c r="C67" s="49" t="str">
        <v/>
      </c>
      <c r="D67" s="49" t="str">
        <v/>
      </c>
      <c r="E67" s="52" t="str">
        <v/>
      </c>
      <c r="F67" s="9" t="str">
        <v/>
      </c>
      <c r="G67" s="39" t="str">
        <v/>
      </c>
      <c r="H67" s="69" t="e">
        <v>#REF!</v>
      </c>
      <c r="J67" s="13"/>
    </row>
    <row r="68" spans="1:10" ht="14.45" hidden="1">
      <c r="A68" s="8" t="str">
        <v>Bruern Farms</v>
      </c>
      <c r="B68" s="49" t="str">
        <v/>
      </c>
      <c r="C68" s="49" t="str">
        <v/>
      </c>
      <c r="D68" s="49" t="str">
        <v/>
      </c>
      <c r="E68" s="52" t="str">
        <v/>
      </c>
      <c r="F68" s="9" t="str">
        <v/>
      </c>
      <c r="G68" s="39" t="str">
        <v/>
      </c>
      <c r="H68" s="69" t="e">
        <v>#REF!</v>
      </c>
      <c r="J68" s="13"/>
    </row>
    <row r="69" spans="1:10" ht="14.45" hidden="1">
      <c r="A69" s="8" t="str">
        <v>Bruern Farms</v>
      </c>
      <c r="B69" s="49" t="str">
        <v/>
      </c>
      <c r="C69" s="49" t="str">
        <v/>
      </c>
      <c r="D69" s="49" t="str">
        <v/>
      </c>
      <c r="E69" s="52" t="str">
        <v/>
      </c>
      <c r="F69" s="9" t="str">
        <v/>
      </c>
      <c r="G69" s="39" t="str">
        <v/>
      </c>
      <c r="H69" s="69" t="e">
        <v>#REF!</v>
      </c>
      <c r="J69" s="13"/>
    </row>
    <row r="70" spans="1:10" ht="14.45" hidden="1">
      <c r="A70" s="8" t="str">
        <v>Bruern Farms</v>
      </c>
      <c r="B70" s="49" t="str">
        <v/>
      </c>
      <c r="C70" s="49" t="str">
        <v/>
      </c>
      <c r="D70" s="49" t="str">
        <v/>
      </c>
      <c r="E70" s="52" t="str">
        <v/>
      </c>
      <c r="F70" s="9" t="str">
        <v/>
      </c>
      <c r="G70" s="39" t="str">
        <v/>
      </c>
      <c r="H70" s="69" t="e">
        <v>#REF!</v>
      </c>
      <c r="J70" s="13"/>
    </row>
    <row r="71" spans="1:10" ht="14.45" hidden="1">
      <c r="A71" s="8" t="str">
        <v>Bruern Farms</v>
      </c>
      <c r="B71" s="49" t="str">
        <v/>
      </c>
      <c r="C71" s="49" t="str">
        <v/>
      </c>
      <c r="D71" s="49" t="str">
        <v/>
      </c>
      <c r="E71" s="52" t="str">
        <v/>
      </c>
      <c r="F71" s="9" t="str">
        <v/>
      </c>
      <c r="G71" s="39" t="str">
        <v/>
      </c>
      <c r="H71" s="69" t="e">
        <v>#REF!</v>
      </c>
      <c r="J71" s="13"/>
    </row>
    <row r="72" spans="1:10" ht="14.45" hidden="1">
      <c r="A72" s="8" t="str">
        <v>Bruern Farms</v>
      </c>
      <c r="B72" s="49" t="str">
        <v/>
      </c>
      <c r="C72" s="49" t="str">
        <v/>
      </c>
      <c r="D72" s="49" t="str">
        <v/>
      </c>
      <c r="E72" s="52" t="str">
        <v/>
      </c>
      <c r="F72" s="9" t="str">
        <v/>
      </c>
      <c r="G72" s="39" t="str">
        <v/>
      </c>
      <c r="H72" s="69" t="e">
        <v>#REF!</v>
      </c>
      <c r="J72" s="13"/>
    </row>
    <row r="73" spans="1:10" ht="14.45" hidden="1">
      <c r="A73" s="8" t="str">
        <v>Bruern Farms</v>
      </c>
      <c r="B73" s="49" t="str">
        <v/>
      </c>
      <c r="C73" s="49" t="str">
        <v/>
      </c>
      <c r="D73" s="49" t="str">
        <v/>
      </c>
      <c r="E73" s="52" t="str">
        <v/>
      </c>
      <c r="F73" s="9" t="str">
        <v/>
      </c>
      <c r="G73" s="39" t="str">
        <v/>
      </c>
      <c r="H73" s="69" t="e">
        <v>#REF!</v>
      </c>
      <c r="J73" s="13"/>
    </row>
    <row r="74" spans="1:10" ht="14.45" hidden="1">
      <c r="A74" s="8" t="str">
        <v>Bruern Farms</v>
      </c>
      <c r="B74" s="49" t="str">
        <v/>
      </c>
      <c r="C74" s="49" t="str">
        <v/>
      </c>
      <c r="D74" s="49" t="str">
        <v/>
      </c>
      <c r="E74" s="52" t="str">
        <v/>
      </c>
      <c r="F74" s="9" t="str">
        <v/>
      </c>
      <c r="G74" s="39" t="str">
        <v/>
      </c>
      <c r="H74" s="69" t="e">
        <v>#REF!</v>
      </c>
      <c r="J74" s="13"/>
    </row>
    <row r="75" spans="1:10" ht="14.45" hidden="1">
      <c r="A75" s="8" t="str">
        <v>Bruern Farms</v>
      </c>
      <c r="B75" s="49" t="str">
        <v/>
      </c>
      <c r="C75" s="49" t="str">
        <v/>
      </c>
      <c r="D75" s="49" t="str">
        <v/>
      </c>
      <c r="E75" s="52" t="str">
        <v/>
      </c>
      <c r="F75" s="9" t="str">
        <v/>
      </c>
      <c r="G75" s="39" t="str">
        <v/>
      </c>
      <c r="H75" s="69" t="e">
        <v>#REF!</v>
      </c>
      <c r="J75" s="13"/>
    </row>
    <row r="76" spans="1:10" ht="14.45" hidden="1">
      <c r="A76" s="8" t="str">
        <v>Bruern Farms</v>
      </c>
      <c r="B76" s="49" t="str">
        <v/>
      </c>
      <c r="C76" s="49" t="str">
        <v/>
      </c>
      <c r="D76" s="49" t="str">
        <v/>
      </c>
      <c r="E76" s="52" t="str">
        <v/>
      </c>
      <c r="F76" s="9" t="str">
        <v/>
      </c>
      <c r="G76" s="39" t="str">
        <v/>
      </c>
      <c r="H76" s="69" t="e">
        <v>#REF!</v>
      </c>
      <c r="J76" s="13"/>
    </row>
    <row r="77" spans="1:10" ht="14.45" hidden="1">
      <c r="A77" s="8" t="str">
        <v>Bruern Farms</v>
      </c>
      <c r="B77" s="49" t="str">
        <v/>
      </c>
      <c r="C77" s="49" t="str">
        <v/>
      </c>
      <c r="D77" s="49" t="str">
        <v/>
      </c>
      <c r="E77" s="52" t="str">
        <v/>
      </c>
      <c r="F77" s="9" t="str">
        <v/>
      </c>
      <c r="G77" s="39" t="str">
        <v/>
      </c>
      <c r="H77" s="69" t="e">
        <v>#REF!</v>
      </c>
      <c r="J77" s="13"/>
    </row>
    <row r="78" spans="1:10" ht="14.45" hidden="1">
      <c r="A78" s="8" t="str">
        <v>Bruern Farms</v>
      </c>
      <c r="B78" s="49" t="str">
        <v/>
      </c>
      <c r="C78" s="49" t="str">
        <v/>
      </c>
      <c r="D78" s="49" t="str">
        <v/>
      </c>
      <c r="E78" s="52" t="str">
        <v/>
      </c>
      <c r="F78" s="9" t="str">
        <v/>
      </c>
      <c r="G78" s="39" t="str">
        <v/>
      </c>
      <c r="H78" s="69" t="e">
        <v>#REF!</v>
      </c>
      <c r="J78" s="13"/>
    </row>
    <row r="79" spans="1:10" ht="14.45" hidden="1">
      <c r="A79" s="8" t="str">
        <v>Bruern Farms</v>
      </c>
      <c r="B79" s="49" t="str">
        <v/>
      </c>
      <c r="C79" s="49" t="str">
        <v/>
      </c>
      <c r="D79" s="49" t="str">
        <v/>
      </c>
      <c r="E79" s="52" t="str">
        <v/>
      </c>
      <c r="F79" s="9" t="str">
        <v/>
      </c>
      <c r="G79" s="39" t="str">
        <v/>
      </c>
      <c r="H79" s="69" t="e">
        <v>#REF!</v>
      </c>
      <c r="J79" s="13"/>
    </row>
    <row r="80" spans="1:10" ht="14.45" hidden="1">
      <c r="A80" s="8" t="str">
        <v>Bruern Farms</v>
      </c>
      <c r="B80" s="49" t="str">
        <v/>
      </c>
      <c r="C80" s="49" t="str">
        <v/>
      </c>
      <c r="D80" s="49" t="str">
        <v/>
      </c>
      <c r="E80" s="52" t="str">
        <v/>
      </c>
      <c r="F80" s="9" t="str">
        <v/>
      </c>
      <c r="G80" s="39" t="str">
        <v/>
      </c>
      <c r="H80" s="69" t="e">
        <v>#REF!</v>
      </c>
      <c r="J80" s="13"/>
    </row>
    <row r="81" spans="1:10" ht="14.45" hidden="1">
      <c r="A81" s="8" t="str">
        <v>Bruern Farms</v>
      </c>
      <c r="B81" s="49" t="str">
        <v/>
      </c>
      <c r="C81" s="49" t="str">
        <v/>
      </c>
      <c r="D81" s="49" t="str">
        <v/>
      </c>
      <c r="E81" s="52" t="str">
        <v/>
      </c>
      <c r="F81" s="9" t="str">
        <v/>
      </c>
      <c r="G81" s="39" t="str">
        <v/>
      </c>
      <c r="H81" s="69" t="e">
        <v>#REF!</v>
      </c>
      <c r="J81" s="11"/>
    </row>
    <row r="82" spans="1:10" ht="14.45" hidden="1">
      <c r="A82" s="8" t="str">
        <v>Bruern Farms</v>
      </c>
      <c r="B82" s="49" t="str">
        <v/>
      </c>
      <c r="C82" s="49" t="str">
        <v/>
      </c>
      <c r="D82" s="49" t="str">
        <v/>
      </c>
      <c r="E82" s="52" t="str">
        <v/>
      </c>
      <c r="F82" s="9" t="str">
        <v/>
      </c>
      <c r="G82" s="39" t="str">
        <v/>
      </c>
      <c r="H82" s="69" t="e">
        <v>#REF!</v>
      </c>
      <c r="J82" s="13"/>
    </row>
    <row r="83" spans="1:10" ht="14.45" hidden="1">
      <c r="A83" s="8" t="str">
        <v>Bruern Farms</v>
      </c>
      <c r="B83" s="49" t="str">
        <v/>
      </c>
      <c r="C83" s="49" t="str">
        <v/>
      </c>
      <c r="D83" s="49" t="str">
        <v/>
      </c>
      <c r="E83" s="52" t="str">
        <v/>
      </c>
      <c r="F83" s="9" t="str">
        <v/>
      </c>
      <c r="G83" s="39" t="str">
        <v/>
      </c>
      <c r="H83" s="69" t="e">
        <v>#REF!</v>
      </c>
      <c r="J83" s="13"/>
    </row>
    <row r="84" spans="1:10" ht="14.45">
      <c r="A84" s="8" t="str">
        <v>Forge Farm</v>
      </c>
      <c r="B84" s="49" t="str">
        <v>Squash</v>
      </c>
      <c r="C84" s="49" t="str">
        <v>Organic culinary mixed small (15-18)</v>
      </c>
      <c r="D84" s="49" t="str">
        <v>5 kg nets</v>
      </c>
      <c r="E84" s="52" t="str">
        <v>£30.00</v>
      </c>
      <c r="F84" s="9">
        <v>9</v>
      </c>
      <c r="G84" s="39">
        <v>9</v>
      </c>
      <c r="H84" s="69" t="e">
        <v>#REF!</v>
      </c>
      <c r="J84" s="13"/>
    </row>
    <row r="85" spans="1:10" ht="14.45">
      <c r="A85" s="8" t="str">
        <v>Forge Farm</v>
      </c>
      <c r="B85" s="49" t="str">
        <v>Honey</v>
      </c>
      <c r="C85" s="49" t="str">
        <v>Raw</v>
      </c>
      <c r="D85" s="49" t="str">
        <v>≈1.7 ltr glass jar</v>
      </c>
      <c r="E85" s="52" t="str">
        <v>£60.00</v>
      </c>
      <c r="F85" s="9">
        <v>12</v>
      </c>
      <c r="G85" s="39">
        <v>12</v>
      </c>
      <c r="H85" s="69" t="e">
        <v>#REF!</v>
      </c>
      <c r="J85" s="13"/>
    </row>
    <row r="86" spans="1:10" ht="14.45">
      <c r="A86" s="8" t="str">
        <v>Forge Farm</v>
      </c>
      <c r="B86" s="49" t="str">
        <v>Vinegar</v>
      </c>
      <c r="C86" s="49" t="str">
        <v>From Organic Apple &amp; Pear/with mother</v>
      </c>
      <c r="D86" s="49" t="str">
        <v>2 ltr jug</v>
      </c>
      <c r="E86" s="52" t="str">
        <v>£25.00</v>
      </c>
      <c r="F86" s="9">
        <v>15</v>
      </c>
      <c r="G86" s="39">
        <v>15</v>
      </c>
      <c r="H86" s="69" t="e">
        <v>#REF!</v>
      </c>
      <c r="J86" s="13"/>
    </row>
    <row r="87" spans="1:10" ht="14.45">
      <c r="A87" s="8" t="str">
        <v>Forge Farm</v>
      </c>
      <c r="B87" s="49" t="str">
        <v>Sweetcorn</v>
      </c>
      <c r="C87" s="49" t="str">
        <v>Organic Hopi Kernals</v>
      </c>
      <c r="D87" s="49" t="str">
        <v>kg</v>
      </c>
      <c r="E87" s="52" t="str">
        <v>£25.00</v>
      </c>
      <c r="F87" s="9">
        <v>50</v>
      </c>
      <c r="G87" s="39">
        <v>50</v>
      </c>
      <c r="H87" s="69" t="e">
        <v>#REF!</v>
      </c>
      <c r="J87" s="13"/>
    </row>
    <row r="88" spans="1:10" ht="14.45" hidden="1">
      <c r="A88" s="8" t="str">
        <v>Forge Farm</v>
      </c>
      <c r="B88" s="49" t="str">
        <v/>
      </c>
      <c r="C88" s="49" t="str">
        <v/>
      </c>
      <c r="D88" s="49" t="str">
        <v/>
      </c>
      <c r="E88" s="52" t="str">
        <v/>
      </c>
      <c r="F88" s="9" t="str">
        <v/>
      </c>
      <c r="G88" s="39" t="str">
        <v/>
      </c>
      <c r="H88" s="69" t="e">
        <v>#REF!</v>
      </c>
      <c r="J88" s="13"/>
    </row>
    <row r="89" spans="1:10" ht="14.45" hidden="1">
      <c r="A89" s="8" t="str">
        <v>Forge Farm</v>
      </c>
      <c r="B89" s="49" t="str">
        <v/>
      </c>
      <c r="C89" s="49" t="str">
        <v/>
      </c>
      <c r="D89" s="49" t="str">
        <v/>
      </c>
      <c r="E89" s="52" t="str">
        <v/>
      </c>
      <c r="F89" s="9" t="str">
        <v/>
      </c>
      <c r="G89" s="39" t="str">
        <v/>
      </c>
      <c r="H89" s="69" t="e">
        <v>#REF!</v>
      </c>
      <c r="J89" s="13"/>
    </row>
    <row r="90" spans="1:10" ht="14.45" hidden="1">
      <c r="A90" s="8" t="str">
        <v>Forge Farm</v>
      </c>
      <c r="B90" s="49" t="str">
        <v/>
      </c>
      <c r="C90" s="49" t="str">
        <v/>
      </c>
      <c r="D90" s="49" t="str">
        <v/>
      </c>
      <c r="E90" s="52" t="str">
        <v/>
      </c>
      <c r="F90" s="9" t="str">
        <v/>
      </c>
      <c r="G90" s="39" t="str">
        <v/>
      </c>
      <c r="H90" s="69" t="e">
        <v>#REF!</v>
      </c>
      <c r="J90" s="13"/>
    </row>
    <row r="91" spans="1:10" ht="14.45" hidden="1">
      <c r="A91" s="8" t="str">
        <v>Forge Farm</v>
      </c>
      <c r="B91" s="49" t="str">
        <v/>
      </c>
      <c r="C91" s="49" t="str">
        <v/>
      </c>
      <c r="D91" s="49" t="str">
        <v/>
      </c>
      <c r="E91" s="52" t="str">
        <v/>
      </c>
      <c r="F91" s="9" t="str">
        <v/>
      </c>
      <c r="G91" s="39" t="str">
        <v/>
      </c>
      <c r="H91" s="69" t="e">
        <v>#REF!</v>
      </c>
      <c r="J91" s="13"/>
    </row>
    <row r="92" spans="1:10" ht="14.45" hidden="1">
      <c r="A92" s="8" t="str">
        <v>Forge Farm</v>
      </c>
      <c r="B92" s="49" t="str">
        <v/>
      </c>
      <c r="C92" s="49" t="str">
        <v/>
      </c>
      <c r="D92" s="49" t="str">
        <v/>
      </c>
      <c r="E92" s="52" t="str">
        <v/>
      </c>
      <c r="F92" s="9" t="str">
        <v/>
      </c>
      <c r="G92" s="39" t="str">
        <v/>
      </c>
      <c r="H92" s="69" t="e">
        <v>#REF!</v>
      </c>
      <c r="J92" s="13"/>
    </row>
    <row r="93" spans="1:10" ht="14.45" hidden="1">
      <c r="A93" s="8" t="str">
        <v>Forge Farm</v>
      </c>
      <c r="B93" s="49" t="str">
        <v/>
      </c>
      <c r="C93" s="49" t="str">
        <v/>
      </c>
      <c r="D93" s="49" t="str">
        <v/>
      </c>
      <c r="E93" s="52" t="str">
        <v/>
      </c>
      <c r="F93" s="9" t="str">
        <v/>
      </c>
      <c r="G93" s="39" t="str">
        <v/>
      </c>
      <c r="H93" s="69" t="e">
        <v>#REF!</v>
      </c>
      <c r="J93" s="13"/>
    </row>
    <row r="94" spans="1:10" ht="14.45" hidden="1">
      <c r="A94" s="8" t="str">
        <v>Forge Farm</v>
      </c>
      <c r="B94" s="49" t="str">
        <v/>
      </c>
      <c r="C94" s="49" t="str">
        <v/>
      </c>
      <c r="D94" s="49" t="str">
        <v/>
      </c>
      <c r="E94" s="52" t="str">
        <v/>
      </c>
      <c r="F94" s="9" t="str">
        <v/>
      </c>
      <c r="G94" s="39" t="str">
        <v/>
      </c>
      <c r="H94" s="69" t="e">
        <v>#REF!</v>
      </c>
      <c r="J94" s="13"/>
    </row>
    <row r="95" spans="1:10" ht="14.45" hidden="1">
      <c r="A95" s="8" t="str">
        <v>Forge Farm</v>
      </c>
      <c r="B95" s="49" t="str">
        <v/>
      </c>
      <c r="C95" s="49" t="str">
        <v/>
      </c>
      <c r="D95" s="49" t="str">
        <v/>
      </c>
      <c r="E95" s="52" t="str">
        <v/>
      </c>
      <c r="F95" s="9" t="str">
        <v/>
      </c>
      <c r="G95" s="39" t="str">
        <v/>
      </c>
      <c r="H95" s="69" t="e">
        <v>#REF!</v>
      </c>
      <c r="J95" s="13"/>
    </row>
    <row r="96" spans="1:10" ht="14.45" hidden="1">
      <c r="A96" s="8" t="str">
        <v>Forge Farm</v>
      </c>
      <c r="B96" s="49" t="str">
        <v/>
      </c>
      <c r="C96" s="49" t="str">
        <v/>
      </c>
      <c r="D96" s="49" t="str">
        <v/>
      </c>
      <c r="E96" s="52" t="str">
        <v/>
      </c>
      <c r="F96" s="9" t="str">
        <v/>
      </c>
      <c r="G96" s="39" t="str">
        <v/>
      </c>
      <c r="H96" s="69" t="e">
        <v>#REF!</v>
      </c>
      <c r="J96" s="13"/>
    </row>
    <row r="97" spans="1:10" ht="14.45" hidden="1">
      <c r="A97" s="8" t="str">
        <v>Forge Farm</v>
      </c>
      <c r="B97" s="49" t="str">
        <v/>
      </c>
      <c r="C97" s="49" t="str">
        <v/>
      </c>
      <c r="D97" s="49" t="str">
        <v/>
      </c>
      <c r="E97" s="52" t="str">
        <v/>
      </c>
      <c r="F97" s="9" t="str">
        <v/>
      </c>
      <c r="G97" s="39" t="str">
        <v/>
      </c>
      <c r="H97" s="69" t="e">
        <v>#REF!</v>
      </c>
      <c r="J97" s="13"/>
    </row>
    <row r="98" spans="1:10" ht="14.45" hidden="1">
      <c r="A98" s="8" t="str">
        <v>Forge Farm</v>
      </c>
      <c r="B98" s="49" t="str">
        <v/>
      </c>
      <c r="C98" s="49" t="str">
        <v/>
      </c>
      <c r="D98" s="49" t="str">
        <v/>
      </c>
      <c r="E98" s="52" t="str">
        <v/>
      </c>
      <c r="F98" s="9" t="str">
        <v/>
      </c>
      <c r="G98" s="39" t="str">
        <v/>
      </c>
      <c r="H98" s="69" t="e">
        <v>#REF!</v>
      </c>
      <c r="J98" s="13"/>
    </row>
    <row r="99" spans="1:10" ht="14.45" hidden="1">
      <c r="A99" s="8" t="str">
        <v>Forge Farm</v>
      </c>
      <c r="B99" s="49" t="str">
        <v/>
      </c>
      <c r="C99" s="49" t="str">
        <v/>
      </c>
      <c r="D99" s="49" t="str">
        <v/>
      </c>
      <c r="E99" s="52" t="str">
        <v/>
      </c>
      <c r="F99" s="9" t="str">
        <v/>
      </c>
      <c r="G99" s="39" t="str">
        <v/>
      </c>
      <c r="H99" s="69" t="e">
        <v>#REF!</v>
      </c>
      <c r="J99" s="13"/>
    </row>
    <row r="100" spans="1:10" ht="14.45" hidden="1">
      <c r="A100" s="8" t="str">
        <v>Forge Farm</v>
      </c>
      <c r="B100" s="49" t="str">
        <v/>
      </c>
      <c r="C100" s="49" t="str">
        <v/>
      </c>
      <c r="D100" s="49" t="str">
        <v/>
      </c>
      <c r="E100" s="52" t="str">
        <v/>
      </c>
      <c r="F100" s="9" t="str">
        <v/>
      </c>
      <c r="G100" s="39" t="str">
        <v/>
      </c>
      <c r="H100" s="69" t="e">
        <v>#REF!</v>
      </c>
      <c r="J100" s="13"/>
    </row>
    <row r="101" spans="1:10" ht="14.45" hidden="1">
      <c r="A101" s="8" t="str">
        <v>Forge Farm</v>
      </c>
      <c r="B101" s="49" t="str">
        <v/>
      </c>
      <c r="C101" s="49" t="str">
        <v/>
      </c>
      <c r="D101" s="49" t="str">
        <v/>
      </c>
      <c r="E101" s="52" t="str">
        <v/>
      </c>
      <c r="F101" s="9" t="str">
        <v/>
      </c>
      <c r="G101" s="39" t="str">
        <v/>
      </c>
      <c r="H101" s="69" t="e">
        <v>#REF!</v>
      </c>
      <c r="J101" s="13"/>
    </row>
    <row r="102" spans="1:10" ht="14.45" hidden="1">
      <c r="A102" s="8" t="str">
        <v>Forge Farm</v>
      </c>
      <c r="B102" s="49" t="str">
        <v/>
      </c>
      <c r="C102" s="49" t="str">
        <v/>
      </c>
      <c r="D102" s="49" t="str">
        <v/>
      </c>
      <c r="E102" s="52" t="str">
        <v/>
      </c>
      <c r="F102" s="9" t="str">
        <v/>
      </c>
      <c r="G102" s="39" t="str">
        <v/>
      </c>
      <c r="H102" s="69" t="e">
        <v>#REF!</v>
      </c>
      <c r="J102" s="13"/>
    </row>
    <row r="103" spans="1:10" ht="14.45" hidden="1">
      <c r="A103" s="8" t="str">
        <v>Forge Farm</v>
      </c>
      <c r="B103" s="49" t="str">
        <v/>
      </c>
      <c r="C103" s="49" t="str">
        <v/>
      </c>
      <c r="D103" s="49" t="str">
        <v/>
      </c>
      <c r="E103" s="52" t="str">
        <v/>
      </c>
      <c r="F103" s="9" t="str">
        <v/>
      </c>
      <c r="G103" s="39" t="str">
        <v/>
      </c>
      <c r="H103" s="69" t="e">
        <v>#REF!</v>
      </c>
      <c r="J103" s="13"/>
    </row>
    <row r="104" spans="1:10" ht="14.45" hidden="1">
      <c r="A104" s="8" t="str">
        <v>Forge Farm</v>
      </c>
      <c r="B104" s="49" t="str">
        <v/>
      </c>
      <c r="C104" s="49" t="str">
        <v/>
      </c>
      <c r="D104" s="49" t="str">
        <v/>
      </c>
      <c r="E104" s="52" t="str">
        <v/>
      </c>
      <c r="F104" s="9" t="str">
        <v/>
      </c>
      <c r="G104" s="39" t="str">
        <v/>
      </c>
      <c r="H104" s="69" t="e">
        <v>#REF!</v>
      </c>
      <c r="J104" s="11"/>
    </row>
    <row r="105" spans="1:10" ht="14.45" hidden="1">
      <c r="A105" s="8" t="str">
        <v>Forge Farm</v>
      </c>
      <c r="B105" s="49" t="str">
        <v/>
      </c>
      <c r="C105" s="49" t="str">
        <v/>
      </c>
      <c r="D105" s="49" t="str">
        <v/>
      </c>
      <c r="E105" s="52" t="str">
        <v/>
      </c>
      <c r="F105" s="9" t="str">
        <v/>
      </c>
      <c r="G105" s="39" t="str">
        <v/>
      </c>
      <c r="H105" s="69" t="e">
        <v>#REF!</v>
      </c>
      <c r="J105" s="13"/>
    </row>
    <row r="106" spans="1:10" ht="14.45" hidden="1">
      <c r="A106" s="8" t="str">
        <v>Forge Farm</v>
      </c>
      <c r="B106" s="49" t="str">
        <v/>
      </c>
      <c r="C106" s="49" t="str">
        <v/>
      </c>
      <c r="D106" s="49" t="str">
        <v/>
      </c>
      <c r="E106" s="52" t="str">
        <v/>
      </c>
      <c r="F106" s="9" t="str">
        <v/>
      </c>
      <c r="G106" s="39" t="str">
        <v/>
      </c>
      <c r="H106" s="69" t="e">
        <v>#REF!</v>
      </c>
      <c r="J106" s="13"/>
    </row>
    <row r="107" spans="1:10" ht="14.45" hidden="1">
      <c r="A107" s="8" t="str">
        <v>Forge Farm</v>
      </c>
      <c r="B107" s="49" t="str">
        <v/>
      </c>
      <c r="C107" s="49" t="str">
        <v/>
      </c>
      <c r="D107" s="49" t="str">
        <v/>
      </c>
      <c r="E107" s="52" t="str">
        <v/>
      </c>
      <c r="F107" s="9" t="str">
        <v/>
      </c>
      <c r="G107" s="39" t="str">
        <v/>
      </c>
      <c r="H107" s="69" t="e">
        <v>#REF!</v>
      </c>
      <c r="J107" s="13"/>
    </row>
    <row r="108" spans="1:10" ht="14.45" hidden="1">
      <c r="A108" s="8" t="str">
        <v>Forge Farm</v>
      </c>
      <c r="B108" s="49" t="str">
        <v/>
      </c>
      <c r="C108" s="49" t="str">
        <v/>
      </c>
      <c r="D108" s="49" t="str">
        <v/>
      </c>
      <c r="E108" s="52" t="str">
        <v/>
      </c>
      <c r="F108" s="9" t="str">
        <v/>
      </c>
      <c r="G108" s="39" t="str">
        <v/>
      </c>
      <c r="H108" s="69" t="e">
        <v>#REF!</v>
      </c>
      <c r="J108" s="13"/>
    </row>
    <row r="109" spans="1:10" ht="14.45" hidden="1">
      <c r="A109" s="8" t="str">
        <v>Nettlebed Creamery</v>
      </c>
      <c r="B109" s="49" t="str">
        <v/>
      </c>
      <c r="C109" s="49" t="str">
        <v/>
      </c>
      <c r="D109" s="49" t="str">
        <v/>
      </c>
      <c r="E109" s="52" t="str">
        <v/>
      </c>
      <c r="F109" s="9" t="str">
        <v/>
      </c>
      <c r="G109" s="39" t="str">
        <v/>
      </c>
      <c r="H109" s="69" t="e">
        <v>#REF!</v>
      </c>
      <c r="J109" s="13"/>
    </row>
    <row r="110" spans="1:10" ht="14.45" hidden="1">
      <c r="A110" s="8" t="str">
        <v>Nettlebed Creamery</v>
      </c>
      <c r="B110" s="49" t="str">
        <v/>
      </c>
      <c r="C110" s="49" t="str">
        <v/>
      </c>
      <c r="D110" s="49" t="str">
        <v/>
      </c>
      <c r="E110" s="52" t="str">
        <v/>
      </c>
      <c r="F110" s="9" t="str">
        <v/>
      </c>
      <c r="G110" s="39" t="str">
        <v/>
      </c>
      <c r="H110" s="69" t="e">
        <v>#REF!</v>
      </c>
      <c r="J110" s="13"/>
    </row>
    <row r="111" spans="1:10" ht="14.45" hidden="1">
      <c r="A111" s="8" t="str">
        <v>Nettlebed Creamery</v>
      </c>
      <c r="B111" s="49" t="str">
        <v/>
      </c>
      <c r="C111" s="49" t="str">
        <v/>
      </c>
      <c r="D111" s="49" t="str">
        <v/>
      </c>
      <c r="E111" s="52" t="str">
        <v/>
      </c>
      <c r="F111" s="9" t="str">
        <v/>
      </c>
      <c r="G111" s="39" t="str">
        <v/>
      </c>
      <c r="H111" s="69" t="e">
        <v>#REF!</v>
      </c>
      <c r="J111" s="13"/>
    </row>
    <row r="112" spans="1:10" ht="14.45" hidden="1">
      <c r="A112" s="8" t="str">
        <v>Nettlebed Creamery</v>
      </c>
      <c r="B112" s="49" t="str">
        <v/>
      </c>
      <c r="C112" s="49" t="str">
        <v/>
      </c>
      <c r="D112" s="49" t="str">
        <v/>
      </c>
      <c r="E112" s="52" t="str">
        <v/>
      </c>
      <c r="F112" s="9" t="str">
        <v/>
      </c>
      <c r="G112" s="39" t="str">
        <v/>
      </c>
      <c r="H112" s="69" t="e">
        <v>#REF!</v>
      </c>
      <c r="J112" s="13"/>
    </row>
    <row r="113" spans="1:10" ht="14.45" hidden="1">
      <c r="A113" s="8" t="str">
        <v>Nettlebed Creamery</v>
      </c>
      <c r="B113" s="49" t="str">
        <v/>
      </c>
      <c r="C113" s="49" t="str">
        <v/>
      </c>
      <c r="D113" s="49" t="str">
        <v/>
      </c>
      <c r="E113" s="52" t="str">
        <v/>
      </c>
      <c r="F113" s="9" t="str">
        <v/>
      </c>
      <c r="G113" s="39" t="str">
        <v/>
      </c>
      <c r="H113" s="69" t="e">
        <v>#REF!</v>
      </c>
      <c r="J113" s="13"/>
    </row>
    <row r="114" spans="1:10" ht="14.45" hidden="1">
      <c r="A114" s="8" t="str">
        <v>Nettlebed Creamery</v>
      </c>
      <c r="B114" s="49" t="str">
        <v/>
      </c>
      <c r="C114" s="49" t="str">
        <v/>
      </c>
      <c r="D114" s="49" t="str">
        <v/>
      </c>
      <c r="E114" s="52" t="str">
        <v/>
      </c>
      <c r="F114" s="9" t="str">
        <v/>
      </c>
      <c r="G114" s="39" t="str">
        <v/>
      </c>
      <c r="H114" s="69" t="e">
        <v>#REF!</v>
      </c>
      <c r="J114" s="13"/>
    </row>
    <row r="115" spans="1:10" ht="14.45" hidden="1">
      <c r="A115" s="8" t="str">
        <v>Nettlebed Creamery</v>
      </c>
      <c r="B115" s="49" t="str">
        <v/>
      </c>
      <c r="C115" s="49" t="str">
        <v/>
      </c>
      <c r="D115" s="49" t="str">
        <v/>
      </c>
      <c r="E115" s="52" t="str">
        <v/>
      </c>
      <c r="F115" s="9" t="str">
        <v/>
      </c>
      <c r="G115" s="39" t="str">
        <v/>
      </c>
      <c r="H115" s="69" t="e">
        <v>#REF!</v>
      </c>
      <c r="J115" s="13"/>
    </row>
    <row r="116" spans="1:10" ht="14.45" hidden="1">
      <c r="A116" s="8" t="str">
        <v>Nettlebed Creamery</v>
      </c>
      <c r="B116" s="49" t="str">
        <v/>
      </c>
      <c r="C116" s="49" t="str">
        <v/>
      </c>
      <c r="D116" s="49" t="str">
        <v/>
      </c>
      <c r="E116" s="52" t="str">
        <v/>
      </c>
      <c r="F116" s="9" t="str">
        <v/>
      </c>
      <c r="G116" s="39" t="str">
        <v/>
      </c>
      <c r="H116" s="69" t="e">
        <v>#REF!</v>
      </c>
      <c r="J116" s="13"/>
    </row>
    <row r="117" spans="1:10" ht="14.45" hidden="1">
      <c r="A117" s="8" t="str">
        <v>Nettlebed Creamery</v>
      </c>
      <c r="B117" s="49" t="str">
        <v/>
      </c>
      <c r="C117" s="49" t="str">
        <v/>
      </c>
      <c r="D117" s="49" t="str">
        <v/>
      </c>
      <c r="E117" s="52" t="str">
        <v/>
      </c>
      <c r="F117" s="9" t="str">
        <v/>
      </c>
      <c r="G117" s="39" t="str">
        <v/>
      </c>
      <c r="H117" s="69" t="e">
        <v>#REF!</v>
      </c>
      <c r="J117" s="13"/>
    </row>
    <row r="118" spans="1:10" ht="14.45" hidden="1">
      <c r="A118" s="8" t="str">
        <v>Nettlebed Creamery</v>
      </c>
      <c r="B118" s="49" t="str">
        <v/>
      </c>
      <c r="C118" s="49" t="str">
        <v/>
      </c>
      <c r="D118" s="49" t="str">
        <v/>
      </c>
      <c r="E118" s="52" t="str">
        <v/>
      </c>
      <c r="F118" s="9" t="str">
        <v/>
      </c>
      <c r="G118" s="39" t="str">
        <v/>
      </c>
      <c r="H118" s="69" t="e">
        <v>#REF!</v>
      </c>
      <c r="J118" s="13"/>
    </row>
    <row r="119" spans="1:10" ht="14.45" hidden="1">
      <c r="A119" s="8" t="str">
        <v>Nettlebed Creamery</v>
      </c>
      <c r="B119" s="49" t="str">
        <v/>
      </c>
      <c r="C119" s="49" t="str">
        <v/>
      </c>
      <c r="D119" s="49" t="str">
        <v/>
      </c>
      <c r="E119" s="52" t="str">
        <v/>
      </c>
      <c r="F119" s="9" t="str">
        <v/>
      </c>
      <c r="G119" s="39" t="str">
        <v/>
      </c>
      <c r="H119" s="69" t="e">
        <v>#REF!</v>
      </c>
      <c r="J119" s="13"/>
    </row>
    <row r="120" spans="1:10" ht="14.45" hidden="1">
      <c r="A120" s="8" t="str">
        <v>Nettlebed Creamery</v>
      </c>
      <c r="B120" s="49" t="str">
        <v/>
      </c>
      <c r="C120" s="49" t="str">
        <v/>
      </c>
      <c r="D120" s="49" t="str">
        <v/>
      </c>
      <c r="E120" s="52" t="str">
        <v/>
      </c>
      <c r="F120" s="9" t="str">
        <v/>
      </c>
      <c r="G120" s="39" t="str">
        <v/>
      </c>
      <c r="H120" s="69" t="e">
        <v>#REF!</v>
      </c>
      <c r="J120" s="13"/>
    </row>
    <row r="121" spans="1:10" ht="14.45" hidden="1">
      <c r="A121" s="8" t="str">
        <v>Nettlebed Creamery</v>
      </c>
      <c r="B121" s="49" t="str">
        <v/>
      </c>
      <c r="C121" s="49" t="str">
        <v/>
      </c>
      <c r="D121" s="49" t="str">
        <v/>
      </c>
      <c r="E121" s="52" t="str">
        <v/>
      </c>
      <c r="F121" s="9" t="str">
        <v/>
      </c>
      <c r="G121" s="39" t="str">
        <v/>
      </c>
      <c r="H121" s="69" t="e">
        <v>#REF!</v>
      </c>
      <c r="J121" s="13"/>
    </row>
    <row r="122" spans="1:10" ht="14.45" hidden="1">
      <c r="A122" s="8" t="str">
        <v>Nettlebed Creamery</v>
      </c>
      <c r="B122" s="49" t="str">
        <v/>
      </c>
      <c r="C122" s="49" t="str">
        <v/>
      </c>
      <c r="D122" s="49" t="str">
        <v/>
      </c>
      <c r="E122" s="52" t="str">
        <v/>
      </c>
      <c r="F122" s="9" t="str">
        <v/>
      </c>
      <c r="G122" s="39" t="str">
        <v/>
      </c>
      <c r="H122" s="69" t="e">
        <v>#REF!</v>
      </c>
      <c r="J122" s="13"/>
    </row>
    <row r="123" spans="1:10" ht="14.45" hidden="1">
      <c r="A123" s="8" t="str">
        <v>Nettlebed Creamery</v>
      </c>
      <c r="B123" s="49" t="str">
        <v/>
      </c>
      <c r="C123" s="49" t="str">
        <v/>
      </c>
      <c r="D123" s="49" t="str">
        <v/>
      </c>
      <c r="E123" s="52" t="str">
        <v/>
      </c>
      <c r="F123" s="9" t="str">
        <v/>
      </c>
      <c r="G123" s="39" t="str">
        <v/>
      </c>
      <c r="H123" s="69" t="e">
        <v>#REF!</v>
      </c>
      <c r="J123" s="13"/>
    </row>
    <row r="124" spans="1:10" ht="14.45" hidden="1">
      <c r="A124" s="8" t="str">
        <v>Nettlebed Creamery</v>
      </c>
      <c r="B124" s="49" t="str">
        <v/>
      </c>
      <c r="C124" s="49" t="str">
        <v/>
      </c>
      <c r="D124" s="49" t="str">
        <v/>
      </c>
      <c r="E124" s="52" t="str">
        <v/>
      </c>
      <c r="F124" s="9" t="str">
        <v/>
      </c>
      <c r="G124" s="39" t="str">
        <v/>
      </c>
      <c r="H124" s="69" t="e">
        <v>#REF!</v>
      </c>
      <c r="J124" s="13"/>
    </row>
    <row r="125" spans="1:10" ht="14.45" hidden="1">
      <c r="A125" s="8" t="str">
        <v>Nettlebed Creamery</v>
      </c>
      <c r="B125" s="49" t="str">
        <v/>
      </c>
      <c r="C125" s="49" t="str">
        <v/>
      </c>
      <c r="D125" s="49" t="str">
        <v/>
      </c>
      <c r="E125" s="52" t="str">
        <v/>
      </c>
      <c r="F125" s="9" t="str">
        <v/>
      </c>
      <c r="G125" s="39" t="str">
        <v/>
      </c>
      <c r="H125" s="69" t="e">
        <v>#REF!</v>
      </c>
      <c r="J125" s="13"/>
    </row>
    <row r="126" spans="1:10" ht="14.45" hidden="1">
      <c r="A126" s="8" t="str">
        <v>Nettlebed Creamery</v>
      </c>
      <c r="B126" s="49" t="str">
        <v/>
      </c>
      <c r="C126" s="49" t="str">
        <v/>
      </c>
      <c r="D126" s="49" t="str">
        <v/>
      </c>
      <c r="E126" s="52" t="str">
        <v/>
      </c>
      <c r="F126" s="9" t="str">
        <v/>
      </c>
      <c r="G126" s="39" t="str">
        <v/>
      </c>
      <c r="H126" s="69" t="e">
        <v>#REF!</v>
      </c>
      <c r="J126" s="13"/>
    </row>
    <row r="127" spans="1:10" ht="14.45" hidden="1">
      <c r="A127" s="8" t="str">
        <v>Nettlebed Creamery</v>
      </c>
      <c r="B127" s="49" t="str">
        <v/>
      </c>
      <c r="C127" s="49" t="str">
        <v/>
      </c>
      <c r="D127" s="49" t="str">
        <v/>
      </c>
      <c r="E127" s="52" t="str">
        <v/>
      </c>
      <c r="F127" s="9" t="str">
        <v/>
      </c>
      <c r="G127" s="39" t="str">
        <v/>
      </c>
      <c r="H127" s="69" t="e">
        <v>#REF!</v>
      </c>
      <c r="J127" s="13"/>
    </row>
    <row r="128" spans="1:10" ht="14.45" hidden="1">
      <c r="A128" s="8" t="str">
        <v>Nettlebed Creamery</v>
      </c>
      <c r="B128" s="49" t="str">
        <v/>
      </c>
      <c r="C128" s="49" t="str">
        <v/>
      </c>
      <c r="D128" s="49" t="str">
        <v/>
      </c>
      <c r="E128" s="52" t="str">
        <v/>
      </c>
      <c r="F128" s="9" t="str">
        <v/>
      </c>
      <c r="G128" s="39" t="str">
        <v/>
      </c>
      <c r="H128" s="69" t="e">
        <v>#REF!</v>
      </c>
      <c r="J128" s="13"/>
    </row>
    <row r="129" spans="1:10" ht="14.45" hidden="1">
      <c r="A129" s="8" t="str">
        <v>Nettlebed Creamery</v>
      </c>
      <c r="B129" s="49" t="str">
        <v/>
      </c>
      <c r="C129" s="49" t="str">
        <v/>
      </c>
      <c r="D129" s="49" t="str">
        <v/>
      </c>
      <c r="E129" s="52" t="str">
        <v/>
      </c>
      <c r="F129" s="9" t="str">
        <v/>
      </c>
      <c r="G129" s="39" t="str">
        <v/>
      </c>
      <c r="H129" s="69" t="e">
        <v>#REF!</v>
      </c>
      <c r="J129" s="13"/>
    </row>
    <row r="130" spans="1:10" ht="14.45" hidden="1">
      <c r="A130" s="8" t="str">
        <v>Nettlebed Creamery</v>
      </c>
      <c r="B130" s="49" t="str">
        <v/>
      </c>
      <c r="C130" s="49" t="str">
        <v/>
      </c>
      <c r="D130" s="49" t="str">
        <v/>
      </c>
      <c r="E130" s="52" t="str">
        <v/>
      </c>
      <c r="F130" s="9" t="str">
        <v/>
      </c>
      <c r="G130" s="39" t="str">
        <v/>
      </c>
      <c r="H130" s="69" t="e">
        <v>#REF!</v>
      </c>
      <c r="J130" s="11"/>
    </row>
    <row r="131" spans="1:10" ht="14.45" hidden="1">
      <c r="A131" s="8" t="str">
        <v>Nettlebed Creamery</v>
      </c>
      <c r="B131" s="49" t="str">
        <v/>
      </c>
      <c r="C131" s="49" t="str">
        <v/>
      </c>
      <c r="D131" s="49" t="str">
        <v/>
      </c>
      <c r="E131" s="52" t="str">
        <v/>
      </c>
      <c r="F131" s="9" t="str">
        <v/>
      </c>
      <c r="G131" s="39" t="str">
        <v/>
      </c>
      <c r="H131" s="69" t="e">
        <v>#REF!</v>
      </c>
      <c r="J131" s="13"/>
    </row>
    <row r="132" spans="1:10" ht="14.45" hidden="1">
      <c r="A132" s="8" t="str">
        <v>Nettlebed Creamery</v>
      </c>
      <c r="B132" s="49" t="str">
        <v/>
      </c>
      <c r="C132" s="49" t="str">
        <v/>
      </c>
      <c r="D132" s="49" t="str">
        <v/>
      </c>
      <c r="E132" s="52" t="str">
        <v/>
      </c>
      <c r="F132" s="9" t="str">
        <v/>
      </c>
      <c r="G132" s="39" t="str">
        <v/>
      </c>
      <c r="H132" s="69" t="e">
        <v>#REF!</v>
      </c>
      <c r="J132" s="13"/>
    </row>
    <row r="133" spans="1:10" ht="14.45" hidden="1">
      <c r="A133" s="8" t="str">
        <v>Nettlebed Creamery</v>
      </c>
      <c r="B133" s="49" t="str">
        <v/>
      </c>
      <c r="C133" s="49" t="str">
        <v/>
      </c>
      <c r="D133" s="49" t="str">
        <v/>
      </c>
      <c r="E133" s="52" t="str">
        <v/>
      </c>
      <c r="F133" s="9" t="str">
        <v/>
      </c>
      <c r="G133" s="39" t="str">
        <v/>
      </c>
      <c r="H133" s="69" t="e">
        <v>#REF!</v>
      </c>
      <c r="J133" s="13"/>
    </row>
    <row r="134" spans="1:10" ht="14.45">
      <c r="A134" s="8" t="str">
        <v>Brighthampton Veg</v>
      </c>
      <c r="B134" s="49" t="str">
        <v>Beetroot</v>
      </c>
      <c r="C134" s="49" t="str">
        <v>Cylindra, good for slicing</v>
      </c>
      <c r="D134" s="49" t="str">
        <v>kg</v>
      </c>
      <c r="E134" s="52">
        <v>1.8</v>
      </c>
      <c r="F134" s="9">
        <v>25</v>
      </c>
      <c r="G134" s="39">
        <v>6</v>
      </c>
      <c r="H134" s="69" t="e">
        <v>#REF!</v>
      </c>
      <c r="J134" s="13"/>
    </row>
    <row r="135" spans="1:10" ht="14.45">
      <c r="A135" s="8" t="str">
        <v>Brighthampton Veg</v>
      </c>
      <c r="B135" s="49" t="str">
        <v>Beetroot</v>
      </c>
      <c r="C135" s="49" t="str">
        <v>Bona, round great raw/cooked</v>
      </c>
      <c r="D135" s="49" t="str">
        <v>kg</v>
      </c>
      <c r="E135" s="52">
        <v>1.8</v>
      </c>
      <c r="F135" s="9">
        <v>50</v>
      </c>
      <c r="G135" s="39">
        <v>40</v>
      </c>
      <c r="H135" s="69" t="e">
        <v>#REF!</v>
      </c>
      <c r="J135" s="13"/>
    </row>
    <row r="136" spans="1:10" ht="14.45">
      <c r="A136" s="8" t="str">
        <v>Brighthampton Veg</v>
      </c>
      <c r="B136" s="49" t="str">
        <v>Beetroot</v>
      </c>
      <c r="C136" s="49" t="str">
        <v>Chioggia or 'Candy' shave it!</v>
      </c>
      <c r="D136" s="49" t="str">
        <v>kg</v>
      </c>
      <c r="E136" s="52">
        <v>2</v>
      </c>
      <c r="F136" s="9">
        <v>15</v>
      </c>
      <c r="G136" s="39">
        <v>10</v>
      </c>
      <c r="H136" s="69" t="e">
        <v>#REF!</v>
      </c>
      <c r="J136" s="13"/>
    </row>
    <row r="137" spans="1:10" ht="14.45">
      <c r="A137" s="8" t="str">
        <v>Brighthampton Veg</v>
      </c>
      <c r="B137" s="49" t="str">
        <v>Celeriac</v>
      </c>
      <c r="C137" s="49" t="str">
        <v>Monarch, great flavour</v>
      </c>
      <c r="D137" s="49" t="str">
        <v>kg</v>
      </c>
      <c r="E137" s="52">
        <v>2.5</v>
      </c>
      <c r="F137" s="9">
        <v>25</v>
      </c>
      <c r="G137" s="39">
        <v>0</v>
      </c>
      <c r="H137" s="69" t="e">
        <v>#REF!</v>
      </c>
      <c r="J137" s="13"/>
    </row>
    <row r="138" spans="1:10" ht="14.45">
      <c r="A138" s="8" t="str">
        <v>Brighthampton Veg</v>
      </c>
      <c r="B138" s="49" t="str">
        <v>Onions (white)</v>
      </c>
      <c r="C138" s="49" t="str">
        <v>Sturon</v>
      </c>
      <c r="D138" s="49" t="str">
        <v>kg</v>
      </c>
      <c r="E138" s="52">
        <v>1.9</v>
      </c>
      <c r="F138" s="9">
        <v>20</v>
      </c>
      <c r="G138" s="39">
        <v>0</v>
      </c>
      <c r="H138" s="69" t="e">
        <v>#REF!</v>
      </c>
      <c r="J138" s="13"/>
    </row>
    <row r="139" spans="1:10" ht="14.45">
      <c r="A139" s="8" t="str">
        <v>Brighthampton Veg</v>
      </c>
      <c r="B139" s="49" t="str">
        <v>Squash</v>
      </c>
      <c r="C139" s="49" t="str">
        <v>Crown Prince, dense orange sweet flesh</v>
      </c>
      <c r="D139" s="49" t="str">
        <v>kg</v>
      </c>
      <c r="E139" s="52">
        <v>1.95</v>
      </c>
      <c r="F139" s="9">
        <v>50</v>
      </c>
      <c r="G139" s="39">
        <v>30</v>
      </c>
      <c r="H139" s="69" t="e">
        <v>#REF!</v>
      </c>
      <c r="J139" s="13"/>
    </row>
    <row r="140" spans="1:10" ht="14.45">
      <c r="A140" s="8" t="str">
        <v>Brighthampton Veg</v>
      </c>
      <c r="B140" s="49" t="str">
        <v>Salad Leaves</v>
      </c>
      <c r="C140" s="49" t="str">
        <v>Mustards, endive, sorrel, lettuce</v>
      </c>
      <c r="D140" s="49" t="str">
        <v>kg</v>
      </c>
      <c r="E140" s="52">
        <v>12.5</v>
      </c>
      <c r="F140" s="9">
        <v>4</v>
      </c>
      <c r="G140" s="39">
        <v>1</v>
      </c>
      <c r="H140" s="69" t="e">
        <v>#REF!</v>
      </c>
      <c r="J140" s="13"/>
    </row>
    <row r="141" spans="1:10" ht="14.45">
      <c r="A141" s="8" t="str">
        <v>Brighthampton Veg</v>
      </c>
      <c r="B141" s="49" t="str">
        <v>Salad Leaves</v>
      </c>
      <c r="C141" s="49" t="str">
        <v>Namenia - peppery leaf</v>
      </c>
      <c r="D141" s="49" t="str">
        <v>kg</v>
      </c>
      <c r="E141" s="52">
        <v>10</v>
      </c>
      <c r="F141" s="9">
        <v>3</v>
      </c>
      <c r="G141" s="39">
        <v>1</v>
      </c>
      <c r="H141" s="69" t="e">
        <v>#REF!</v>
      </c>
      <c r="J141" s="13"/>
    </row>
    <row r="142" spans="1:10" ht="14.45">
      <c r="A142" s="8" t="str">
        <v>Brighthampton Veg</v>
      </c>
      <c r="B142" s="49" t="str">
        <v>Carrots</v>
      </c>
      <c r="C142" s="49" t="str">
        <v>Berlicum</v>
      </c>
      <c r="D142" s="49" t="str">
        <v>kg</v>
      </c>
      <c r="E142" s="52">
        <v>1.8</v>
      </c>
      <c r="F142" s="9">
        <v>25</v>
      </c>
      <c r="G142" s="39">
        <v>0</v>
      </c>
      <c r="H142" s="69" t="e">
        <v>#REF!</v>
      </c>
      <c r="J142" s="13"/>
    </row>
    <row r="143" spans="1:10" ht="14.45" hidden="1">
      <c r="A143" s="8" t="str">
        <v>Brighthampton Veg</v>
      </c>
      <c r="B143" s="49" t="str">
        <v/>
      </c>
      <c r="C143" s="49" t="str">
        <v/>
      </c>
      <c r="D143" s="49" t="str">
        <v/>
      </c>
      <c r="E143" s="52" t="str">
        <v/>
      </c>
      <c r="F143" s="9" t="str">
        <v/>
      </c>
      <c r="G143" s="39" t="str">
        <v/>
      </c>
      <c r="H143" s="69" t="e">
        <v>#REF!</v>
      </c>
      <c r="J143" s="13"/>
    </row>
    <row r="144" spans="1:10" ht="14.45" hidden="1">
      <c r="A144" s="8" t="str">
        <v>Brighthampton Veg</v>
      </c>
      <c r="B144" s="49" t="str">
        <v/>
      </c>
      <c r="C144" s="49" t="str">
        <v/>
      </c>
      <c r="D144" s="49" t="str">
        <v/>
      </c>
      <c r="E144" s="52" t="str">
        <v/>
      </c>
      <c r="F144" s="9" t="str">
        <v/>
      </c>
      <c r="G144" s="39" t="str">
        <v/>
      </c>
      <c r="H144" s="69" t="e">
        <v>#REF!</v>
      </c>
      <c r="J144" s="11"/>
    </row>
    <row r="145" spans="1:10" ht="14.45" hidden="1">
      <c r="A145" s="8" t="str">
        <v>Brighthampton Veg</v>
      </c>
      <c r="B145" s="49" t="str">
        <v/>
      </c>
      <c r="C145" s="49" t="str">
        <v/>
      </c>
      <c r="D145" s="49" t="str">
        <v/>
      </c>
      <c r="E145" s="52" t="str">
        <v/>
      </c>
      <c r="F145" s="9" t="str">
        <v/>
      </c>
      <c r="G145" s="39" t="str">
        <v/>
      </c>
      <c r="H145" s="69" t="e">
        <v>#REF!</v>
      </c>
      <c r="J145" s="11"/>
    </row>
    <row r="146" spans="1:10" ht="14.45" hidden="1">
      <c r="A146" s="8" t="str">
        <v>Brighthampton Veg</v>
      </c>
      <c r="B146" s="49" t="str">
        <v/>
      </c>
      <c r="C146" s="49" t="str">
        <v/>
      </c>
      <c r="D146" s="49" t="str">
        <v/>
      </c>
      <c r="E146" s="52" t="str">
        <v/>
      </c>
      <c r="F146" s="9" t="str">
        <v/>
      </c>
      <c r="G146" s="39" t="str">
        <v/>
      </c>
      <c r="H146" s="69" t="e">
        <v>#REF!</v>
      </c>
      <c r="J146" s="11"/>
    </row>
    <row r="147" spans="1:10" ht="14.45" hidden="1">
      <c r="A147" s="8" t="str">
        <v>Brighthampton Veg</v>
      </c>
      <c r="B147" s="49" t="str">
        <v/>
      </c>
      <c r="C147" s="49" t="str">
        <v/>
      </c>
      <c r="D147" s="49" t="str">
        <v/>
      </c>
      <c r="E147" s="52" t="str">
        <v/>
      </c>
      <c r="F147" s="9" t="str">
        <v/>
      </c>
      <c r="G147" s="39" t="str">
        <v/>
      </c>
      <c r="H147" s="69" t="e">
        <v>#REF!</v>
      </c>
      <c r="J147" s="11"/>
    </row>
    <row r="148" spans="1:10" ht="14.45" hidden="1">
      <c r="A148" s="8" t="str">
        <v>Brighthampton Veg</v>
      </c>
      <c r="B148" s="49" t="str">
        <v/>
      </c>
      <c r="C148" s="49" t="str">
        <v/>
      </c>
      <c r="D148" s="49" t="str">
        <v/>
      </c>
      <c r="E148" s="52" t="str">
        <v/>
      </c>
      <c r="F148" s="9" t="str">
        <v/>
      </c>
      <c r="G148" s="39" t="str">
        <v/>
      </c>
      <c r="H148" s="69" t="e">
        <v>#REF!</v>
      </c>
      <c r="J148" s="11"/>
    </row>
    <row r="149" spans="1:10" ht="14.45" hidden="1">
      <c r="A149" s="8" t="str">
        <v>Brighthampton Veg</v>
      </c>
      <c r="B149" s="49" t="str">
        <v/>
      </c>
      <c r="C149" s="49" t="str">
        <v/>
      </c>
      <c r="D149" s="49" t="str">
        <v/>
      </c>
      <c r="E149" s="52" t="str">
        <v/>
      </c>
      <c r="F149" s="9" t="str">
        <v/>
      </c>
      <c r="G149" s="39" t="str">
        <v/>
      </c>
      <c r="H149" s="69" t="e">
        <v>#REF!</v>
      </c>
      <c r="J149" s="11"/>
    </row>
    <row r="150" spans="1:10" ht="14.45" hidden="1">
      <c r="A150" s="8" t="str">
        <v>Brighthampton Veg</v>
      </c>
      <c r="B150" s="49" t="str">
        <v/>
      </c>
      <c r="C150" s="49" t="str">
        <v/>
      </c>
      <c r="D150" s="49" t="str">
        <v/>
      </c>
      <c r="E150" s="52" t="str">
        <v/>
      </c>
      <c r="F150" s="9" t="str">
        <v/>
      </c>
      <c r="G150" s="39" t="str">
        <v/>
      </c>
      <c r="H150" s="69" t="e">
        <v>#REF!</v>
      </c>
      <c r="J150" s="11"/>
    </row>
    <row r="151" spans="1:10" ht="14.45" hidden="1">
      <c r="A151" s="8" t="str">
        <v>Brighthampton Veg</v>
      </c>
      <c r="B151" s="49" t="str">
        <v/>
      </c>
      <c r="C151" s="49" t="str">
        <v/>
      </c>
      <c r="D151" s="49" t="str">
        <v/>
      </c>
      <c r="E151" s="52" t="str">
        <v/>
      </c>
      <c r="F151" s="9" t="str">
        <v/>
      </c>
      <c r="G151" s="39" t="str">
        <v/>
      </c>
      <c r="H151" s="69" t="e">
        <v>#REF!</v>
      </c>
      <c r="J151" s="11"/>
    </row>
    <row r="152" spans="1:10" ht="14.45" hidden="1">
      <c r="A152" s="8" t="str">
        <v>Brighthampton Veg</v>
      </c>
      <c r="B152" s="49" t="str">
        <v/>
      </c>
      <c r="C152" s="49" t="str">
        <v/>
      </c>
      <c r="D152" s="49" t="str">
        <v/>
      </c>
      <c r="E152" s="52" t="str">
        <v/>
      </c>
      <c r="F152" s="9" t="str">
        <v/>
      </c>
      <c r="G152" s="39" t="str">
        <v/>
      </c>
      <c r="H152" s="69" t="e">
        <v>#REF!</v>
      </c>
      <c r="J152" s="13"/>
    </row>
    <row r="153" spans="1:10" ht="14.45" hidden="1">
      <c r="A153" s="8" t="str">
        <v>Brighthampton Veg</v>
      </c>
      <c r="B153" s="49" t="str">
        <v/>
      </c>
      <c r="C153" s="49" t="str">
        <v/>
      </c>
      <c r="D153" s="49" t="str">
        <v/>
      </c>
      <c r="E153" s="52" t="str">
        <v/>
      </c>
      <c r="F153" s="9" t="str">
        <v/>
      </c>
      <c r="G153" s="39" t="str">
        <v/>
      </c>
      <c r="H153" s="69" t="e">
        <v>#REF!</v>
      </c>
      <c r="J153" s="13"/>
    </row>
    <row r="154" spans="1:10" ht="14.45" hidden="1">
      <c r="A154" s="8" t="str">
        <v>North Aston Farms</v>
      </c>
      <c r="B154" s="49" t="str">
        <v/>
      </c>
      <c r="C154" s="49" t="str">
        <v/>
      </c>
      <c r="D154" s="49" t="str">
        <v/>
      </c>
      <c r="E154" s="52" t="str">
        <v/>
      </c>
      <c r="F154" s="9" t="str">
        <v/>
      </c>
      <c r="G154" s="39" t="str">
        <v/>
      </c>
      <c r="H154" s="69" t="e">
        <v>#N/A</v>
      </c>
      <c r="J154" s="13"/>
    </row>
    <row r="155" spans="1:10" ht="14.45" hidden="1">
      <c r="A155" s="8" t="str">
        <v>North Aston Farms</v>
      </c>
      <c r="B155" s="49" t="str">
        <v/>
      </c>
      <c r="C155" s="49" t="str">
        <v/>
      </c>
      <c r="D155" s="49" t="str">
        <v/>
      </c>
      <c r="E155" s="52" t="str">
        <v/>
      </c>
      <c r="F155" s="9" t="str">
        <v/>
      </c>
      <c r="G155" s="39" t="str">
        <v/>
      </c>
      <c r="H155" s="69" t="e">
        <v>#N/A</v>
      </c>
      <c r="J155" s="13"/>
    </row>
    <row r="156" spans="1:10" ht="14.45" hidden="1">
      <c r="A156" s="8" t="str">
        <v>North Aston Farms</v>
      </c>
      <c r="B156" s="49" t="str">
        <v/>
      </c>
      <c r="C156" s="49" t="str">
        <v/>
      </c>
      <c r="D156" s="49" t="str">
        <v/>
      </c>
      <c r="E156" s="52" t="str">
        <v/>
      </c>
      <c r="F156" s="9" t="str">
        <v/>
      </c>
      <c r="G156" s="39" t="str">
        <v/>
      </c>
      <c r="H156" s="69" t="e">
        <v>#N/A</v>
      </c>
      <c r="J156" s="13"/>
    </row>
    <row r="157" spans="1:10" ht="14.45" hidden="1">
      <c r="A157" s="8" t="str">
        <v>North Aston Farms</v>
      </c>
      <c r="B157" s="49" t="str">
        <v/>
      </c>
      <c r="C157" s="49" t="str">
        <v/>
      </c>
      <c r="D157" s="49" t="str">
        <v/>
      </c>
      <c r="E157" s="52" t="str">
        <v/>
      </c>
      <c r="F157" s="9" t="str">
        <v/>
      </c>
      <c r="G157" s="39" t="str">
        <v/>
      </c>
      <c r="H157" s="69" t="e">
        <v>#N/A</v>
      </c>
      <c r="J157" s="13"/>
    </row>
    <row r="158" spans="1:10" ht="14.45" hidden="1">
      <c r="A158" s="8" t="str">
        <v>North Aston Farms</v>
      </c>
      <c r="B158" s="49" t="str">
        <v/>
      </c>
      <c r="C158" s="49" t="str">
        <v/>
      </c>
      <c r="D158" s="49" t="str">
        <v/>
      </c>
      <c r="E158" s="52" t="str">
        <v/>
      </c>
      <c r="F158" s="9" t="str">
        <v/>
      </c>
      <c r="G158" s="39" t="str">
        <v/>
      </c>
      <c r="H158" s="69" t="e">
        <v>#N/A</v>
      </c>
      <c r="J158" s="13"/>
    </row>
    <row r="159" spans="1:10" ht="14.45" hidden="1">
      <c r="A159" s="8" t="str">
        <v>Oxford City Farm</v>
      </c>
      <c r="B159" s="49" t="str">
        <v/>
      </c>
      <c r="C159" s="49" t="str">
        <v/>
      </c>
      <c r="D159" s="49" t="str">
        <v/>
      </c>
      <c r="E159" s="52" t="str">
        <v/>
      </c>
      <c r="F159" s="9" t="str">
        <v/>
      </c>
      <c r="G159" s="39" t="str">
        <v/>
      </c>
      <c r="H159" s="69" t="e">
        <v>#REF!</v>
      </c>
      <c r="J159" s="13"/>
    </row>
    <row r="160" spans="1:10" ht="14.45" hidden="1">
      <c r="A160" s="8" t="str">
        <v>Oxford City Farm</v>
      </c>
      <c r="B160" s="49" t="str">
        <v/>
      </c>
      <c r="C160" s="49" t="str">
        <v/>
      </c>
      <c r="D160" s="49" t="str">
        <v/>
      </c>
      <c r="E160" s="52" t="str">
        <v/>
      </c>
      <c r="F160" s="9" t="str">
        <v/>
      </c>
      <c r="G160" s="39" t="str">
        <v/>
      </c>
      <c r="H160" s="69" t="e">
        <v>#REF!</v>
      </c>
      <c r="J160" s="13"/>
    </row>
    <row r="161" spans="1:10" ht="14.45" hidden="1">
      <c r="A161" s="8" t="str">
        <v>Oxford City Farm</v>
      </c>
      <c r="B161" s="49" t="str">
        <v/>
      </c>
      <c r="C161" s="49" t="str">
        <v/>
      </c>
      <c r="D161" s="49" t="str">
        <v/>
      </c>
      <c r="E161" s="52" t="str">
        <v/>
      </c>
      <c r="F161" s="9" t="str">
        <v/>
      </c>
      <c r="G161" s="39" t="str">
        <v/>
      </c>
      <c r="H161" s="69" t="e">
        <v>#REF!</v>
      </c>
      <c r="J161" s="13"/>
    </row>
    <row r="162" spans="1:10" ht="14.45" hidden="1">
      <c r="A162" s="8" t="str">
        <v>Oxford City Farm</v>
      </c>
      <c r="B162" s="49" t="str">
        <v/>
      </c>
      <c r="C162" s="49" t="str">
        <v/>
      </c>
      <c r="D162" s="49" t="str">
        <v/>
      </c>
      <c r="E162" s="52" t="str">
        <v/>
      </c>
      <c r="F162" s="9" t="str">
        <v/>
      </c>
      <c r="G162" s="39" t="str">
        <v/>
      </c>
      <c r="H162" s="69" t="e">
        <v>#REF!</v>
      </c>
      <c r="J162" s="13"/>
    </row>
    <row r="163" spans="1:10" ht="14.45" hidden="1">
      <c r="A163" s="8" t="str">
        <v>Oxford City Farm</v>
      </c>
      <c r="B163" s="49" t="str">
        <v/>
      </c>
      <c r="C163" s="49" t="str">
        <v/>
      </c>
      <c r="D163" s="49" t="str">
        <v/>
      </c>
      <c r="E163" s="52" t="str">
        <v/>
      </c>
      <c r="F163" s="9" t="str">
        <v/>
      </c>
      <c r="G163" s="39" t="str">
        <v/>
      </c>
      <c r="H163" s="69" t="e">
        <v>#REF!</v>
      </c>
      <c r="J163" s="13"/>
    </row>
    <row r="164" spans="1:10" ht="14.45" hidden="1">
      <c r="A164" s="8" t="str">
        <v>Oxford City Farm</v>
      </c>
      <c r="B164" s="49" t="str">
        <v/>
      </c>
      <c r="C164" s="49" t="str">
        <v/>
      </c>
      <c r="D164" s="49" t="str">
        <v/>
      </c>
      <c r="E164" s="52" t="str">
        <v/>
      </c>
      <c r="F164" s="9" t="str">
        <v/>
      </c>
      <c r="G164" s="39" t="str">
        <v/>
      </c>
      <c r="H164" s="69" t="e">
        <v>#REF!</v>
      </c>
      <c r="J164" s="13"/>
    </row>
    <row r="165" spans="1:10" ht="14.45" hidden="1">
      <c r="A165" s="8" t="str">
        <v>Oxford City Farm</v>
      </c>
      <c r="B165" s="49" t="str">
        <v/>
      </c>
      <c r="C165" s="49" t="str">
        <v/>
      </c>
      <c r="D165" s="49" t="str">
        <v/>
      </c>
      <c r="E165" s="52" t="str">
        <v/>
      </c>
      <c r="F165" s="9" t="str">
        <v/>
      </c>
      <c r="G165" s="39" t="str">
        <v/>
      </c>
      <c r="H165" s="69" t="e">
        <v>#REF!</v>
      </c>
      <c r="J165" s="13"/>
    </row>
    <row r="166" spans="1:10" ht="14.45" hidden="1">
      <c r="A166" s="8" t="str">
        <v>Oxford City Farm</v>
      </c>
      <c r="B166" s="49" t="str">
        <v/>
      </c>
      <c r="C166" s="49" t="str">
        <v/>
      </c>
      <c r="D166" s="49" t="str">
        <v/>
      </c>
      <c r="E166" s="52" t="str">
        <v/>
      </c>
      <c r="F166" s="9" t="str">
        <v/>
      </c>
      <c r="G166" s="39" t="str">
        <v/>
      </c>
      <c r="H166" s="69" t="e">
        <v>#REF!</v>
      </c>
      <c r="J166" s="13"/>
    </row>
    <row r="167" spans="1:10" ht="14.45" hidden="1">
      <c r="A167" s="8" t="str">
        <v>Oxford City Farm</v>
      </c>
      <c r="B167" s="49" t="str">
        <v/>
      </c>
      <c r="C167" s="49" t="str">
        <v/>
      </c>
      <c r="D167" s="49" t="str">
        <v/>
      </c>
      <c r="E167" s="52" t="str">
        <v/>
      </c>
      <c r="F167" s="9" t="str">
        <v/>
      </c>
      <c r="G167" s="39" t="str">
        <v/>
      </c>
      <c r="H167" s="69" t="e">
        <v>#REF!</v>
      </c>
      <c r="J167" s="13"/>
    </row>
    <row r="168" spans="1:10" ht="14.45" hidden="1">
      <c r="A168" s="8" t="str">
        <v>Oxford City Farm</v>
      </c>
      <c r="B168" s="49" t="str">
        <v/>
      </c>
      <c r="C168" s="49" t="str">
        <v/>
      </c>
      <c r="D168" s="49" t="str">
        <v/>
      </c>
      <c r="E168" s="52" t="str">
        <v/>
      </c>
      <c r="F168" s="9" t="str">
        <v/>
      </c>
      <c r="G168" s="39" t="str">
        <v/>
      </c>
      <c r="H168" s="69" t="e">
        <v>#REF!</v>
      </c>
      <c r="J168" s="13"/>
    </row>
    <row r="169" spans="1:10" ht="14.45" hidden="1">
      <c r="A169" s="8" t="str">
        <v>Oxford City Farm</v>
      </c>
      <c r="B169" s="49" t="str">
        <v/>
      </c>
      <c r="C169" s="49" t="str">
        <v/>
      </c>
      <c r="D169" s="49" t="str">
        <v/>
      </c>
      <c r="E169" s="52" t="str">
        <v/>
      </c>
      <c r="F169" s="9" t="str">
        <v/>
      </c>
      <c r="G169" s="39" t="str">
        <v/>
      </c>
      <c r="H169" s="69" t="e">
        <v>#REF!</v>
      </c>
      <c r="J169" s="13"/>
    </row>
    <row r="170" spans="1:10" ht="14.45" hidden="1">
      <c r="A170" s="8" t="str">
        <v>Oxford City Farm</v>
      </c>
      <c r="B170" s="49" t="str">
        <v/>
      </c>
      <c r="C170" s="49" t="str">
        <v/>
      </c>
      <c r="D170" s="49" t="str">
        <v/>
      </c>
      <c r="E170" s="52" t="str">
        <v/>
      </c>
      <c r="F170" s="9" t="str">
        <v/>
      </c>
      <c r="G170" s="39" t="str">
        <v/>
      </c>
      <c r="H170" s="69" t="e">
        <v>#REF!</v>
      </c>
      <c r="J170" s="13"/>
    </row>
    <row r="171" spans="1:10" ht="14.45" hidden="1">
      <c r="A171" s="8" t="str">
        <v>Oxford City Farm</v>
      </c>
      <c r="B171" s="49" t="str">
        <v/>
      </c>
      <c r="C171" s="49" t="str">
        <v/>
      </c>
      <c r="D171" s="49" t="str">
        <v/>
      </c>
      <c r="E171" s="52" t="str">
        <v/>
      </c>
      <c r="F171" s="9" t="str">
        <v/>
      </c>
      <c r="G171" s="39" t="str">
        <v/>
      </c>
      <c r="H171" s="69" t="e">
        <v>#REF!</v>
      </c>
      <c r="J171" s="13"/>
    </row>
    <row r="172" spans="1:10" ht="14.45" hidden="1">
      <c r="A172" s="8" t="str">
        <v>Oxford City Farm</v>
      </c>
      <c r="B172" s="49" t="str">
        <v/>
      </c>
      <c r="C172" s="49" t="str">
        <v/>
      </c>
      <c r="D172" s="49" t="str">
        <v/>
      </c>
      <c r="E172" s="52" t="str">
        <v/>
      </c>
      <c r="F172" s="9" t="str">
        <v/>
      </c>
      <c r="G172" s="39" t="str">
        <v/>
      </c>
      <c r="H172" s="69" t="e">
        <v>#REF!</v>
      </c>
      <c r="J172" s="13"/>
    </row>
    <row r="173" spans="1:10" ht="14.45" hidden="1">
      <c r="A173" s="8" t="str">
        <v>Oxford City Farm</v>
      </c>
      <c r="B173" s="49" t="str">
        <v/>
      </c>
      <c r="C173" s="49" t="str">
        <v/>
      </c>
      <c r="D173" s="49" t="str">
        <v/>
      </c>
      <c r="E173" s="52" t="str">
        <v/>
      </c>
      <c r="F173" s="9" t="str">
        <v/>
      </c>
      <c r="G173" s="39" t="str">
        <v/>
      </c>
      <c r="H173" s="69" t="e">
        <v>#REF!</v>
      </c>
      <c r="J173" s="13"/>
    </row>
    <row r="174" spans="1:10" ht="14.45" hidden="1">
      <c r="A174" s="8" t="str">
        <v>Oxford City Farm</v>
      </c>
      <c r="B174" s="49" t="str">
        <v/>
      </c>
      <c r="C174" s="49" t="str">
        <v/>
      </c>
      <c r="D174" s="49" t="str">
        <v/>
      </c>
      <c r="E174" s="52" t="str">
        <v/>
      </c>
      <c r="F174" s="9" t="str">
        <v/>
      </c>
      <c r="G174" s="39" t="str">
        <v/>
      </c>
      <c r="H174" s="69" t="e">
        <v>#REF!</v>
      </c>
      <c r="J174" s="13"/>
    </row>
    <row r="175" spans="1:10" ht="14.45" hidden="1">
      <c r="A175" s="8" t="str">
        <v>Oxford City Farm</v>
      </c>
      <c r="B175" s="49" t="str">
        <v/>
      </c>
      <c r="C175" s="49" t="str">
        <v/>
      </c>
      <c r="D175" s="49" t="str">
        <v/>
      </c>
      <c r="E175" s="52" t="str">
        <v/>
      </c>
      <c r="F175" s="9" t="str">
        <v/>
      </c>
      <c r="G175" s="39" t="str">
        <v/>
      </c>
      <c r="H175" s="69" t="e">
        <v>#REF!</v>
      </c>
      <c r="J175" s="13"/>
    </row>
    <row r="176" spans="1:10" ht="14.45" hidden="1">
      <c r="A176" s="8" t="str">
        <v>Oxford City Farm</v>
      </c>
      <c r="B176" s="49" t="str">
        <v/>
      </c>
      <c r="C176" s="49" t="str">
        <v/>
      </c>
      <c r="D176" s="49" t="str">
        <v/>
      </c>
      <c r="E176" s="52" t="str">
        <v/>
      </c>
      <c r="F176" s="9" t="str">
        <v/>
      </c>
      <c r="G176" s="39" t="str">
        <v/>
      </c>
      <c r="H176" s="69" t="e">
        <v>#REF!</v>
      </c>
      <c r="J176" s="13"/>
    </row>
    <row r="177" spans="1:10" ht="14.45" hidden="1">
      <c r="A177" s="8" t="str">
        <v>Oxford City Farm</v>
      </c>
      <c r="B177" s="49" t="str">
        <v/>
      </c>
      <c r="C177" s="49" t="str">
        <v/>
      </c>
      <c r="D177" s="49" t="str">
        <v/>
      </c>
      <c r="E177" s="52" t="str">
        <v/>
      </c>
      <c r="F177" s="9" t="str">
        <v/>
      </c>
      <c r="G177" s="39" t="str">
        <v/>
      </c>
      <c r="H177" s="69" t="e">
        <v>#REF!</v>
      </c>
      <c r="J177" s="13"/>
    </row>
    <row r="178" spans="1:10" ht="14.45" hidden="1">
      <c r="A178" s="8" t="str">
        <v>Oxford City Farm</v>
      </c>
      <c r="B178" s="49" t="str">
        <v/>
      </c>
      <c r="C178" s="49" t="str">
        <v/>
      </c>
      <c r="D178" s="49" t="str">
        <v/>
      </c>
      <c r="E178" s="52" t="str">
        <v/>
      </c>
      <c r="F178" s="9" t="str">
        <v/>
      </c>
      <c r="G178" s="39" t="str">
        <v/>
      </c>
      <c r="H178" s="69" t="e">
        <v>#REF!</v>
      </c>
      <c r="J178" s="13"/>
    </row>
    <row r="179" spans="1:10" ht="14.45" hidden="1">
      <c r="A179" s="8" t="str">
        <v>Oxford City Farm</v>
      </c>
      <c r="B179" s="49" t="str">
        <v/>
      </c>
      <c r="C179" s="49" t="str">
        <v/>
      </c>
      <c r="D179" s="49" t="str">
        <v/>
      </c>
      <c r="E179" s="52" t="str">
        <v/>
      </c>
      <c r="F179" s="9" t="str">
        <v/>
      </c>
      <c r="G179" s="39" t="str">
        <v/>
      </c>
      <c r="H179" s="69" t="e">
        <v>#REF!</v>
      </c>
      <c r="J179" s="13"/>
    </row>
    <row r="180" spans="1:10" ht="14.45" hidden="1">
      <c r="A180" s="8" t="str">
        <v>Oxford City Farm</v>
      </c>
      <c r="B180" s="49" t="str">
        <v/>
      </c>
      <c r="C180" s="49" t="str">
        <v/>
      </c>
      <c r="D180" s="49" t="str">
        <v/>
      </c>
      <c r="E180" s="52" t="str">
        <v/>
      </c>
      <c r="F180" s="9" t="str">
        <v/>
      </c>
      <c r="G180" s="39" t="str">
        <v/>
      </c>
      <c r="H180" s="69" t="e">
        <v>#REF!</v>
      </c>
      <c r="J180" s="13"/>
    </row>
    <row r="181" spans="1:10" ht="14.45" hidden="1">
      <c r="A181" s="8" t="str">
        <v>Oxford City Farm</v>
      </c>
      <c r="B181" s="49" t="str">
        <v/>
      </c>
      <c r="C181" s="49" t="str">
        <v/>
      </c>
      <c r="D181" s="49" t="str">
        <v/>
      </c>
      <c r="E181" s="52" t="str">
        <v/>
      </c>
      <c r="F181" s="9" t="str">
        <v/>
      </c>
      <c r="G181" s="39" t="str">
        <v/>
      </c>
      <c r="H181" s="69" t="e">
        <v>#REF!</v>
      </c>
      <c r="J181" s="13"/>
    </row>
    <row r="182" spans="1:10" ht="14.45" hidden="1">
      <c r="A182" s="8" t="str">
        <v>Oxford City Farm</v>
      </c>
      <c r="B182" s="49" t="str">
        <v/>
      </c>
      <c r="C182" s="49" t="str">
        <v/>
      </c>
      <c r="D182" s="49" t="str">
        <v/>
      </c>
      <c r="E182" s="52" t="str">
        <v/>
      </c>
      <c r="F182" s="9" t="str">
        <v/>
      </c>
      <c r="G182" s="39" t="str">
        <v/>
      </c>
      <c r="H182" s="69" t="e">
        <v>#REF!</v>
      </c>
      <c r="J182" s="13"/>
    </row>
    <row r="183" spans="1:10" ht="14.45" hidden="1">
      <c r="A183" s="8" t="str">
        <v>Oxford City Farm</v>
      </c>
      <c r="B183" s="49" t="str">
        <v/>
      </c>
      <c r="C183" s="49" t="str">
        <v/>
      </c>
      <c r="D183" s="49" t="str">
        <v/>
      </c>
      <c r="E183" s="52" t="str">
        <v/>
      </c>
      <c r="F183" s="9" t="str">
        <v/>
      </c>
      <c r="G183" s="39" t="str">
        <v/>
      </c>
      <c r="H183" s="69" t="e">
        <v>#REF!</v>
      </c>
      <c r="J183" s="13"/>
    </row>
    <row r="184" spans="1:10" ht="14.45">
      <c r="A184" s="8" t="str">
        <v>Rose Dale’s Organic Farm</v>
      </c>
      <c r="B184" s="49" t="str">
        <v>Lamb (leg)</v>
      </c>
      <c r="C184" s="49" t="str">
        <v/>
      </c>
      <c r="D184" s="49" t="str">
        <v>kg</v>
      </c>
      <c r="E184" s="52">
        <v>20</v>
      </c>
      <c r="F184" s="9">
        <v>18</v>
      </c>
      <c r="G184" s="39">
        <v>18</v>
      </c>
      <c r="H184" s="69" t="e">
        <v>#REF!</v>
      </c>
      <c r="J184" s="13"/>
    </row>
    <row r="185" spans="1:10" ht="14.45">
      <c r="A185" s="8" t="str">
        <v>Rose Dale’s Organic Farm</v>
      </c>
      <c r="B185" s="49" t="str">
        <v>Lamb (shoulder)</v>
      </c>
      <c r="C185" s="49" t="str">
        <v/>
      </c>
      <c r="D185" s="49" t="str">
        <v>kg</v>
      </c>
      <c r="E185" s="52">
        <v>18</v>
      </c>
      <c r="F185" s="9">
        <v>10</v>
      </c>
      <c r="G185" s="39">
        <v>10</v>
      </c>
      <c r="H185" s="69" t="e">
        <v>#REF!</v>
      </c>
      <c r="J185" s="13"/>
    </row>
    <row r="186" spans="1:10" ht="14.45">
      <c r="A186" s="8" t="str">
        <v>Rose Dale’s Organic Farm</v>
      </c>
      <c r="B186" s="49" t="str">
        <v>Beef (mince)</v>
      </c>
      <c r="C186" s="49" t="str">
        <v/>
      </c>
      <c r="D186" s="49" t="str">
        <v>kg</v>
      </c>
      <c r="E186" s="52">
        <v>12</v>
      </c>
      <c r="F186" s="9">
        <v>15</v>
      </c>
      <c r="G186" s="39">
        <v>15</v>
      </c>
      <c r="H186" s="69" t="e">
        <v>#REF!</v>
      </c>
      <c r="J186" s="13"/>
    </row>
    <row r="187" spans="1:10" ht="14.45">
      <c r="A187" s="8" t="str">
        <v>Rose Dale’s Organic Farm</v>
      </c>
      <c r="B187" s="49" t="str">
        <v>Beef (diced)</v>
      </c>
      <c r="C187" s="49" t="str">
        <v/>
      </c>
      <c r="D187" s="49" t="str">
        <v>kg</v>
      </c>
      <c r="E187" s="52">
        <v>16</v>
      </c>
      <c r="F187" s="9">
        <v>10</v>
      </c>
      <c r="G187" s="39">
        <v>10</v>
      </c>
      <c r="H187" s="69" t="e">
        <v>#REF!</v>
      </c>
      <c r="J187" s="11"/>
    </row>
    <row r="188" spans="1:10" ht="14.45">
      <c r="A188" s="8" t="str">
        <v>Rose Dale’s Organic Farm</v>
      </c>
      <c r="B188" s="49" t="str">
        <v>Beef (brisket)</v>
      </c>
      <c r="C188" s="49" t="str">
        <v/>
      </c>
      <c r="D188" s="49" t="str">
        <v>kg</v>
      </c>
      <c r="E188" s="52">
        <v>14</v>
      </c>
      <c r="F188" s="9">
        <v>10</v>
      </c>
      <c r="G188" s="39">
        <v>10</v>
      </c>
      <c r="H188" s="69" t="e">
        <v>#REF!</v>
      </c>
      <c r="J188" s="13"/>
    </row>
    <row r="189" spans="1:10" ht="14.45" hidden="1">
      <c r="A189" s="8" t="str">
        <v>Rose Dale’s Organic Farm</v>
      </c>
      <c r="B189" s="49" t="str">
        <v/>
      </c>
      <c r="C189" s="49" t="str">
        <v/>
      </c>
      <c r="D189" s="49" t="str">
        <v/>
      </c>
      <c r="E189" s="52" t="str">
        <v/>
      </c>
      <c r="F189" s="9" t="str">
        <v/>
      </c>
      <c r="G189" s="39" t="str">
        <v/>
      </c>
      <c r="H189" s="69" t="e">
        <v>#REF!</v>
      </c>
      <c r="J189" s="13"/>
    </row>
    <row r="190" spans="1:10" ht="14.45" hidden="1">
      <c r="A190" s="8" t="str">
        <v>Rose Dale’s Organic Farm</v>
      </c>
      <c r="B190" s="49" t="str">
        <v/>
      </c>
      <c r="C190" s="49" t="str">
        <v/>
      </c>
      <c r="D190" s="49" t="str">
        <v/>
      </c>
      <c r="E190" s="52" t="str">
        <v/>
      </c>
      <c r="F190" s="9" t="str">
        <v/>
      </c>
      <c r="G190" s="39" t="str">
        <v/>
      </c>
      <c r="H190" s="69" t="e">
        <v>#REF!</v>
      </c>
      <c r="J190" s="13"/>
    </row>
    <row r="191" spans="1:10" ht="14.45" hidden="1">
      <c r="A191" s="8" t="str">
        <v>Rose Dale’s Organic Farm</v>
      </c>
      <c r="B191" s="49" t="str">
        <v/>
      </c>
      <c r="C191" s="49" t="str">
        <v/>
      </c>
      <c r="D191" s="49" t="str">
        <v/>
      </c>
      <c r="E191" s="52" t="str">
        <v/>
      </c>
      <c r="F191" s="9" t="str">
        <v/>
      </c>
      <c r="G191" s="39" t="str">
        <v/>
      </c>
      <c r="H191" s="69" t="e">
        <v>#REF!</v>
      </c>
      <c r="J191" s="13"/>
    </row>
    <row r="192" spans="1:10" ht="14.45" hidden="1">
      <c r="A192" s="8" t="str">
        <v>Rose Dale’s Organic Farm</v>
      </c>
      <c r="B192" s="49" t="str">
        <v/>
      </c>
      <c r="C192" s="49" t="str">
        <v/>
      </c>
      <c r="D192" s="49" t="str">
        <v/>
      </c>
      <c r="E192" s="52" t="str">
        <v/>
      </c>
      <c r="F192" s="9" t="str">
        <v/>
      </c>
      <c r="G192" s="39" t="str">
        <v/>
      </c>
      <c r="H192" s="69" t="e">
        <v>#REF!</v>
      </c>
      <c r="J192" s="13"/>
    </row>
    <row r="193" spans="1:10" ht="14.45" hidden="1">
      <c r="A193" s="8" t="str">
        <v>Rose Dale’s Organic Farm</v>
      </c>
      <c r="B193" s="49" t="str">
        <v/>
      </c>
      <c r="C193" s="49" t="str">
        <v/>
      </c>
      <c r="D193" s="49" t="str">
        <v/>
      </c>
      <c r="E193" s="52" t="str">
        <v/>
      </c>
      <c r="F193" s="9" t="str">
        <v/>
      </c>
      <c r="G193" s="39" t="str">
        <v/>
      </c>
      <c r="H193" s="69" t="e">
        <v>#REF!</v>
      </c>
      <c r="J193" s="13"/>
    </row>
    <row r="194" spans="1:10" ht="14.45" hidden="1">
      <c r="A194" s="8" t="str">
        <v>Rose Dale’s Organic Farm</v>
      </c>
      <c r="B194" s="49" t="str">
        <v/>
      </c>
      <c r="C194" s="49" t="str">
        <v/>
      </c>
      <c r="D194" s="49" t="str">
        <v/>
      </c>
      <c r="E194" s="52" t="str">
        <v/>
      </c>
      <c r="F194" s="9" t="str">
        <v/>
      </c>
      <c r="G194" s="39" t="str">
        <v/>
      </c>
      <c r="H194" s="69" t="e">
        <v>#REF!</v>
      </c>
      <c r="J194" s="13"/>
    </row>
    <row r="195" spans="1:10" ht="14.45" hidden="1">
      <c r="A195" s="8" t="str">
        <v>Rose Dale’s Organic Farm</v>
      </c>
      <c r="B195" s="49" t="str">
        <v/>
      </c>
      <c r="C195" s="49" t="str">
        <v/>
      </c>
      <c r="D195" s="49" t="str">
        <v/>
      </c>
      <c r="E195" s="52" t="str">
        <v/>
      </c>
      <c r="F195" s="9" t="str">
        <v/>
      </c>
      <c r="G195" s="39" t="str">
        <v/>
      </c>
      <c r="H195" s="69" t="e">
        <v>#REF!</v>
      </c>
      <c r="J195" s="13"/>
    </row>
    <row r="196" spans="1:10" ht="14.45" hidden="1">
      <c r="A196" s="8" t="str">
        <v>Rose Dale’s Organic Farm</v>
      </c>
      <c r="B196" s="49" t="str">
        <v/>
      </c>
      <c r="C196" s="49" t="str">
        <v/>
      </c>
      <c r="D196" s="49" t="str">
        <v/>
      </c>
      <c r="E196" s="52" t="str">
        <v/>
      </c>
      <c r="F196" s="9" t="str">
        <v/>
      </c>
      <c r="G196" s="39" t="str">
        <v/>
      </c>
      <c r="H196" s="69" t="e">
        <v>#REF!</v>
      </c>
      <c r="J196" s="13"/>
    </row>
    <row r="197" spans="1:10" ht="14.45" hidden="1">
      <c r="A197" s="8" t="str">
        <v>Rose Dale’s Organic Farm</v>
      </c>
      <c r="B197" s="49" t="str">
        <v/>
      </c>
      <c r="C197" s="49" t="str">
        <v/>
      </c>
      <c r="D197" s="49" t="str">
        <v/>
      </c>
      <c r="E197" s="52" t="str">
        <v/>
      </c>
      <c r="F197" s="9" t="str">
        <v/>
      </c>
      <c r="G197" s="39" t="str">
        <v/>
      </c>
      <c r="H197" s="69" t="e">
        <v>#REF!</v>
      </c>
      <c r="J197" s="13"/>
    </row>
    <row r="198" spans="1:10" ht="14.45" hidden="1">
      <c r="A198" s="8" t="str">
        <v>Rose Dale’s Organic Farm</v>
      </c>
      <c r="B198" s="49" t="str">
        <v/>
      </c>
      <c r="C198" s="49" t="str">
        <v/>
      </c>
      <c r="D198" s="49" t="str">
        <v/>
      </c>
      <c r="E198" s="52" t="str">
        <v/>
      </c>
      <c r="F198" s="9" t="str">
        <v/>
      </c>
      <c r="G198" s="39" t="str">
        <v/>
      </c>
      <c r="H198" s="69" t="e">
        <v>#REF!</v>
      </c>
      <c r="J198" s="13"/>
    </row>
    <row r="199" spans="1:10" ht="14.45" hidden="1">
      <c r="A199" s="8" t="str">
        <v>Rose Dale’s Organic Farm</v>
      </c>
      <c r="B199" s="49" t="str">
        <v/>
      </c>
      <c r="C199" s="49" t="str">
        <v/>
      </c>
      <c r="D199" s="49" t="str">
        <v/>
      </c>
      <c r="E199" s="52" t="str">
        <v/>
      </c>
      <c r="F199" s="9" t="str">
        <v/>
      </c>
      <c r="G199" s="39" t="str">
        <v/>
      </c>
      <c r="H199" s="69" t="e">
        <v>#REF!</v>
      </c>
      <c r="J199" s="13"/>
    </row>
    <row r="200" spans="1:10" ht="14.45" hidden="1">
      <c r="A200" s="8" t="str">
        <v>Rose Dale’s Organic Farm</v>
      </c>
      <c r="B200" s="49" t="str">
        <v/>
      </c>
      <c r="C200" s="49" t="str">
        <v/>
      </c>
      <c r="D200" s="49" t="str">
        <v/>
      </c>
      <c r="E200" s="52" t="str">
        <v/>
      </c>
      <c r="F200" s="9" t="str">
        <v/>
      </c>
      <c r="G200" s="39" t="str">
        <v/>
      </c>
      <c r="H200" s="69" t="e">
        <v>#REF!</v>
      </c>
      <c r="J200" s="13"/>
    </row>
    <row r="201" spans="1:10" ht="14.45" hidden="1">
      <c r="A201" s="8" t="str">
        <v>Rose Dale’s Organic Farm</v>
      </c>
      <c r="B201" s="49" t="str">
        <v/>
      </c>
      <c r="C201" s="49" t="str">
        <v/>
      </c>
      <c r="D201" s="49" t="str">
        <v/>
      </c>
      <c r="E201" s="52" t="str">
        <v/>
      </c>
      <c r="F201" s="9" t="str">
        <v/>
      </c>
      <c r="G201" s="39" t="str">
        <v/>
      </c>
      <c r="H201" s="69" t="e">
        <v>#REF!</v>
      </c>
      <c r="J201" s="13"/>
    </row>
    <row r="202" spans="1:10" ht="14.45" hidden="1">
      <c r="A202" s="8" t="str">
        <v>Rose Dale’s Organic Farm</v>
      </c>
      <c r="B202" s="49" t="str">
        <v/>
      </c>
      <c r="C202" s="49" t="str">
        <v/>
      </c>
      <c r="D202" s="49" t="str">
        <v/>
      </c>
      <c r="E202" s="52" t="str">
        <v/>
      </c>
      <c r="F202" s="9" t="str">
        <v/>
      </c>
      <c r="G202" s="39" t="str">
        <v/>
      </c>
      <c r="H202" s="69" t="e">
        <v>#REF!</v>
      </c>
      <c r="J202" s="13"/>
    </row>
    <row r="203" spans="1:10" ht="14.45" hidden="1">
      <c r="A203" s="8" t="str">
        <v>Rose Dale’s Organic Farm</v>
      </c>
      <c r="B203" s="49" t="str">
        <v/>
      </c>
      <c r="C203" s="49" t="str">
        <v/>
      </c>
      <c r="D203" s="49" t="str">
        <v/>
      </c>
      <c r="E203" s="52" t="str">
        <v/>
      </c>
      <c r="F203" s="9" t="str">
        <v/>
      </c>
      <c r="G203" s="39" t="str">
        <v/>
      </c>
      <c r="H203" s="69" t="e">
        <v>#REF!</v>
      </c>
      <c r="J203" s="13"/>
    </row>
    <row r="204" spans="1:10" ht="14.45" hidden="1">
      <c r="A204" s="8" t="str">
        <v>Rose Dale’s Organic Farm</v>
      </c>
      <c r="B204" s="49" t="str">
        <v/>
      </c>
      <c r="C204" s="49" t="str">
        <v/>
      </c>
      <c r="D204" s="49" t="str">
        <v/>
      </c>
      <c r="E204" s="52" t="str">
        <v/>
      </c>
      <c r="F204" s="9" t="str">
        <v/>
      </c>
      <c r="G204" s="39" t="str">
        <v/>
      </c>
      <c r="H204" s="69" t="e">
        <v>#REF!</v>
      </c>
      <c r="J204" s="13"/>
    </row>
    <row r="205" spans="1:10" ht="14.45" hidden="1">
      <c r="A205" s="8" t="str">
        <v>Rose Dale’s Organic Farm</v>
      </c>
      <c r="B205" s="49" t="str">
        <v/>
      </c>
      <c r="C205" s="49" t="str">
        <v/>
      </c>
      <c r="D205" s="49" t="str">
        <v/>
      </c>
      <c r="E205" s="52" t="str">
        <v/>
      </c>
      <c r="F205" s="9" t="str">
        <v/>
      </c>
      <c r="G205" s="39" t="str">
        <v/>
      </c>
      <c r="H205" s="69" t="e">
        <v>#REF!</v>
      </c>
      <c r="J205" s="13"/>
    </row>
    <row r="206" spans="1:10" ht="14.45" hidden="1">
      <c r="A206" s="8" t="str">
        <v>Rose Dale’s Organic Farm</v>
      </c>
      <c r="B206" s="49" t="str">
        <v/>
      </c>
      <c r="C206" s="49" t="str">
        <v/>
      </c>
      <c r="D206" s="49" t="str">
        <v/>
      </c>
      <c r="E206" s="52" t="str">
        <v/>
      </c>
      <c r="F206" s="9" t="str">
        <v/>
      </c>
      <c r="G206" s="39" t="str">
        <v/>
      </c>
      <c r="H206" s="69" t="e">
        <v>#REF!</v>
      </c>
      <c r="J206" s="13"/>
    </row>
    <row r="207" spans="1:10" ht="14.45" hidden="1">
      <c r="A207" s="8" t="str">
        <v>Rose Dale’s Organic Farm</v>
      </c>
      <c r="B207" s="49" t="str">
        <v/>
      </c>
      <c r="C207" s="49" t="str">
        <v/>
      </c>
      <c r="D207" s="49" t="str">
        <v/>
      </c>
      <c r="E207" s="52" t="str">
        <v/>
      </c>
      <c r="F207" s="9" t="str">
        <v/>
      </c>
      <c r="G207" s="39" t="str">
        <v/>
      </c>
      <c r="H207" s="69" t="e">
        <v>#REF!</v>
      </c>
      <c r="J207" s="13"/>
    </row>
    <row r="208" spans="1:10" ht="14.45" hidden="1">
      <c r="A208" s="8" t="str">
        <v>Rose Dale’s Organic Farm</v>
      </c>
      <c r="B208" s="49" t="str">
        <v/>
      </c>
      <c r="C208" s="49" t="str">
        <v/>
      </c>
      <c r="D208" s="49" t="str">
        <v/>
      </c>
      <c r="E208" s="52" t="str">
        <v/>
      </c>
      <c r="F208" s="9" t="str">
        <v/>
      </c>
      <c r="G208" s="39" t="str">
        <v/>
      </c>
      <c r="H208" s="69" t="e">
        <v>#REF!</v>
      </c>
      <c r="J208" s="13"/>
    </row>
    <row r="209" spans="1:10" ht="14.45" hidden="1">
      <c r="A209" s="8" t="str">
        <v>Sandy Lane Organics</v>
      </c>
      <c r="B209" s="49" t="str">
        <v/>
      </c>
      <c r="C209" s="49" t="str">
        <v/>
      </c>
      <c r="D209" s="49" t="str">
        <v/>
      </c>
      <c r="E209" s="52" t="str">
        <v/>
      </c>
      <c r="F209" s="9" t="str">
        <v/>
      </c>
      <c r="G209" s="39" t="str">
        <v/>
      </c>
      <c r="H209" s="69" t="e">
        <v>#REF!</v>
      </c>
      <c r="J209" s="13"/>
    </row>
    <row r="210" spans="1:10" ht="14.45" hidden="1">
      <c r="A210" s="8" t="str">
        <v>Sandy Lane Organics</v>
      </c>
      <c r="B210" s="49" t="str">
        <v/>
      </c>
      <c r="C210" s="49" t="str">
        <v/>
      </c>
      <c r="D210" s="49" t="str">
        <v/>
      </c>
      <c r="E210" s="52" t="str">
        <v/>
      </c>
      <c r="F210" s="9" t="str">
        <v/>
      </c>
      <c r="G210" s="39" t="str">
        <v/>
      </c>
      <c r="H210" s="69" t="e">
        <v>#REF!</v>
      </c>
      <c r="J210" s="13"/>
    </row>
    <row r="211" spans="1:10" ht="14.45" hidden="1">
      <c r="A211" s="8" t="str">
        <v>Sandy Lane Organics</v>
      </c>
      <c r="B211" s="49" t="str">
        <v/>
      </c>
      <c r="C211" s="49" t="str">
        <v/>
      </c>
      <c r="D211" s="49" t="str">
        <v/>
      </c>
      <c r="E211" s="52" t="str">
        <v/>
      </c>
      <c r="F211" s="9" t="str">
        <v/>
      </c>
      <c r="G211" s="39" t="str">
        <v/>
      </c>
      <c r="H211" s="69" t="e">
        <v>#REF!</v>
      </c>
      <c r="J211" s="11"/>
    </row>
    <row r="212" spans="1:10" ht="14.45" hidden="1">
      <c r="A212" s="8" t="str">
        <v>Sandy Lane Organics</v>
      </c>
      <c r="B212" s="49" t="str">
        <v/>
      </c>
      <c r="C212" s="49" t="str">
        <v/>
      </c>
      <c r="D212" s="49" t="str">
        <v/>
      </c>
      <c r="E212" s="52" t="str">
        <v/>
      </c>
      <c r="F212" s="9" t="str">
        <v/>
      </c>
      <c r="G212" s="39" t="str">
        <v/>
      </c>
      <c r="H212" s="69" t="e">
        <v>#REF!</v>
      </c>
      <c r="J212" s="13"/>
    </row>
    <row r="213" spans="1:10" ht="14.45" hidden="1">
      <c r="A213" s="8" t="str">
        <v>Sandy Lane Organics</v>
      </c>
      <c r="B213" s="49" t="str">
        <v/>
      </c>
      <c r="C213" s="49" t="str">
        <v/>
      </c>
      <c r="D213" s="49" t="str">
        <v/>
      </c>
      <c r="E213" s="52" t="str">
        <v/>
      </c>
      <c r="F213" s="9" t="str">
        <v/>
      </c>
      <c r="G213" s="39" t="str">
        <v/>
      </c>
      <c r="H213" s="69" t="e">
        <v>#REF!</v>
      </c>
      <c r="J213" s="13"/>
    </row>
    <row r="214" spans="1:10" ht="14.45" hidden="1">
      <c r="A214" s="8" t="str">
        <v>Sandy Lane Organics</v>
      </c>
      <c r="B214" s="49" t="str">
        <v/>
      </c>
      <c r="C214" s="49" t="str">
        <v/>
      </c>
      <c r="D214" s="49" t="str">
        <v/>
      </c>
      <c r="E214" s="52" t="str">
        <v/>
      </c>
      <c r="F214" s="9" t="str">
        <v/>
      </c>
      <c r="G214" s="39" t="str">
        <v/>
      </c>
      <c r="H214" s="69" t="e">
        <v>#REF!</v>
      </c>
      <c r="J214" s="13"/>
    </row>
    <row r="215" spans="1:10" ht="14.45" hidden="1">
      <c r="A215" s="8" t="str">
        <v>Sandy Lane Organics</v>
      </c>
      <c r="B215" s="49" t="str">
        <v/>
      </c>
      <c r="C215" s="49" t="str">
        <v/>
      </c>
      <c r="D215" s="49" t="str">
        <v/>
      </c>
      <c r="E215" s="52" t="str">
        <v/>
      </c>
      <c r="F215" s="9" t="str">
        <v/>
      </c>
      <c r="G215" s="39" t="str">
        <v/>
      </c>
      <c r="H215" s="69" t="e">
        <v>#REF!</v>
      </c>
      <c r="J215" s="13"/>
    </row>
    <row r="216" spans="1:10" ht="14.45" hidden="1">
      <c r="A216" s="8" t="str">
        <v>Sandy Lane Organics</v>
      </c>
      <c r="B216" s="49" t="str">
        <v/>
      </c>
      <c r="C216" s="49" t="str">
        <v/>
      </c>
      <c r="D216" s="49" t="str">
        <v/>
      </c>
      <c r="E216" s="52" t="str">
        <v/>
      </c>
      <c r="F216" s="9" t="str">
        <v/>
      </c>
      <c r="G216" s="39" t="str">
        <v/>
      </c>
      <c r="H216" s="69" t="e">
        <v>#REF!</v>
      </c>
      <c r="J216" s="13"/>
    </row>
    <row r="217" spans="1:10" ht="14.45" hidden="1">
      <c r="A217" s="8" t="str">
        <v>Sandy Lane Organics</v>
      </c>
      <c r="B217" s="49" t="str">
        <v/>
      </c>
      <c r="C217" s="49" t="str">
        <v/>
      </c>
      <c r="D217" s="49" t="str">
        <v/>
      </c>
      <c r="E217" s="52" t="str">
        <v/>
      </c>
      <c r="F217" s="9" t="str">
        <v/>
      </c>
      <c r="G217" s="39" t="str">
        <v/>
      </c>
      <c r="H217" s="69" t="e">
        <v>#REF!</v>
      </c>
      <c r="J217" s="13"/>
    </row>
    <row r="218" spans="1:10" ht="14.45" hidden="1">
      <c r="A218" s="8" t="str">
        <v>Sandy Lane Organics</v>
      </c>
      <c r="B218" s="49" t="str">
        <v/>
      </c>
      <c r="C218" s="49" t="str">
        <v/>
      </c>
      <c r="D218" s="49" t="str">
        <v/>
      </c>
      <c r="E218" s="52" t="str">
        <v/>
      </c>
      <c r="F218" s="9" t="str">
        <v/>
      </c>
      <c r="G218" s="39" t="str">
        <v/>
      </c>
      <c r="H218" s="69" t="e">
        <v>#REF!</v>
      </c>
      <c r="J218" s="13"/>
    </row>
    <row r="219" spans="1:10" ht="14.45" hidden="1">
      <c r="A219" s="8" t="str">
        <v>Sandy Lane Organics</v>
      </c>
      <c r="B219" s="49" t="str">
        <v/>
      </c>
      <c r="C219" s="49" t="str">
        <v/>
      </c>
      <c r="D219" s="49" t="str">
        <v/>
      </c>
      <c r="E219" s="52" t="str">
        <v/>
      </c>
      <c r="F219" s="9" t="str">
        <v/>
      </c>
      <c r="G219" s="39" t="str">
        <v/>
      </c>
      <c r="H219" s="69" t="e">
        <v>#REF!</v>
      </c>
      <c r="J219" s="13"/>
    </row>
    <row r="220" spans="1:10" ht="14.45" hidden="1">
      <c r="A220" s="8" t="str">
        <v>Sandy Lane Organics</v>
      </c>
      <c r="B220" s="49" t="str">
        <v/>
      </c>
      <c r="C220" s="49" t="str">
        <v/>
      </c>
      <c r="D220" s="49" t="str">
        <v/>
      </c>
      <c r="E220" s="52" t="str">
        <v/>
      </c>
      <c r="F220" s="9" t="str">
        <v/>
      </c>
      <c r="G220" s="39" t="str">
        <v/>
      </c>
      <c r="H220" s="69" t="e">
        <v>#REF!</v>
      </c>
      <c r="J220" s="13"/>
    </row>
    <row r="221" spans="1:10" ht="14.45" hidden="1">
      <c r="A221" s="8" t="str">
        <v>Sandy Lane Organics</v>
      </c>
      <c r="B221" s="49" t="str">
        <v/>
      </c>
      <c r="C221" s="49" t="str">
        <v/>
      </c>
      <c r="D221" s="49" t="str">
        <v/>
      </c>
      <c r="E221" s="52" t="str">
        <v/>
      </c>
      <c r="F221" s="9" t="str">
        <v/>
      </c>
      <c r="G221" s="39" t="str">
        <v/>
      </c>
      <c r="H221" s="69" t="e">
        <v>#REF!</v>
      </c>
      <c r="J221" s="13"/>
    </row>
    <row r="222" spans="1:10" ht="14.45" hidden="1">
      <c r="A222" s="8" t="str">
        <v>Sandy Lane Organics</v>
      </c>
      <c r="B222" s="49" t="str">
        <v/>
      </c>
      <c r="C222" s="49" t="str">
        <v/>
      </c>
      <c r="D222" s="49" t="str">
        <v/>
      </c>
      <c r="E222" s="52" t="str">
        <v/>
      </c>
      <c r="F222" s="9" t="str">
        <v/>
      </c>
      <c r="G222" s="39" t="str">
        <v/>
      </c>
      <c r="H222" s="69" t="e">
        <v>#REF!</v>
      </c>
      <c r="J222" s="13"/>
    </row>
    <row r="223" spans="1:10" ht="14.45" hidden="1">
      <c r="A223" s="8" t="str">
        <v>Sandy Lane Organics</v>
      </c>
      <c r="B223" s="49" t="str">
        <v/>
      </c>
      <c r="C223" s="49" t="str">
        <v/>
      </c>
      <c r="D223" s="49" t="str">
        <v/>
      </c>
      <c r="E223" s="52" t="str">
        <v/>
      </c>
      <c r="F223" s="9" t="str">
        <v/>
      </c>
      <c r="G223" s="39" t="str">
        <v/>
      </c>
      <c r="H223" s="69" t="e">
        <v>#REF!</v>
      </c>
      <c r="J223" s="13"/>
    </row>
    <row r="224" spans="1:10" ht="14.45" hidden="1">
      <c r="A224" s="8" t="str">
        <v>Sandy Lane Organics</v>
      </c>
      <c r="B224" s="49" t="str">
        <v/>
      </c>
      <c r="C224" s="49" t="str">
        <v/>
      </c>
      <c r="D224" s="49" t="str">
        <v/>
      </c>
      <c r="E224" s="52" t="str">
        <v/>
      </c>
      <c r="F224" s="9" t="str">
        <v/>
      </c>
      <c r="G224" s="39" t="str">
        <v/>
      </c>
      <c r="H224" s="69" t="e">
        <v>#REF!</v>
      </c>
      <c r="J224" s="13"/>
    </row>
    <row r="225" spans="1:10" ht="14.45" hidden="1">
      <c r="A225" s="8" t="str">
        <v>Sandy Lane Organics</v>
      </c>
      <c r="B225" s="49" t="str">
        <v/>
      </c>
      <c r="C225" s="49" t="str">
        <v/>
      </c>
      <c r="D225" s="49" t="str">
        <v/>
      </c>
      <c r="E225" s="52" t="str">
        <v/>
      </c>
      <c r="F225" s="9" t="str">
        <v/>
      </c>
      <c r="G225" s="39" t="str">
        <v/>
      </c>
      <c r="H225" s="69" t="e">
        <v>#REF!</v>
      </c>
      <c r="J225" s="13"/>
    </row>
    <row r="226" spans="1:10" ht="14.45" hidden="1">
      <c r="A226" s="8" t="str">
        <v>Sandy Lane Organics</v>
      </c>
      <c r="B226" s="49" t="str">
        <v/>
      </c>
      <c r="C226" s="49" t="str">
        <v/>
      </c>
      <c r="D226" s="49" t="str">
        <v/>
      </c>
      <c r="E226" s="52" t="str">
        <v/>
      </c>
      <c r="F226" s="9" t="str">
        <v/>
      </c>
      <c r="G226" s="39" t="str">
        <v/>
      </c>
      <c r="H226" s="69" t="e">
        <v>#REF!</v>
      </c>
      <c r="J226" s="13"/>
    </row>
    <row r="227" spans="1:10" ht="14.45" hidden="1">
      <c r="A227" s="8" t="str">
        <v>Sandy Lane Organics</v>
      </c>
      <c r="B227" s="49" t="str">
        <v/>
      </c>
      <c r="C227" s="49" t="str">
        <v/>
      </c>
      <c r="D227" s="49" t="str">
        <v/>
      </c>
      <c r="E227" s="52" t="str">
        <v/>
      </c>
      <c r="F227" s="9" t="str">
        <v/>
      </c>
      <c r="G227" s="39" t="str">
        <v/>
      </c>
      <c r="H227" s="69" t="e">
        <v>#REF!</v>
      </c>
      <c r="J227" s="11"/>
    </row>
    <row r="228" spans="1:10" ht="14.45" hidden="1">
      <c r="A228" s="8" t="str">
        <v>Sandy Lane Organics</v>
      </c>
      <c r="B228" s="49" t="str">
        <v/>
      </c>
      <c r="C228" s="49" t="str">
        <v/>
      </c>
      <c r="D228" s="49" t="str">
        <v/>
      </c>
      <c r="E228" s="52" t="str">
        <v/>
      </c>
      <c r="F228" s="9" t="str">
        <v/>
      </c>
      <c r="G228" s="39" t="str">
        <v/>
      </c>
      <c r="H228" s="69" t="e">
        <v>#REF!</v>
      </c>
      <c r="J228" s="13"/>
    </row>
    <row r="229" spans="1:10" ht="14.45" hidden="1">
      <c r="A229" s="8" t="str">
        <v>Sandy Lane Organics</v>
      </c>
      <c r="B229" s="49" t="str">
        <v/>
      </c>
      <c r="C229" s="49" t="str">
        <v/>
      </c>
      <c r="D229" s="49" t="str">
        <v/>
      </c>
      <c r="E229" s="52" t="str">
        <v/>
      </c>
      <c r="F229" s="9" t="str">
        <v/>
      </c>
      <c r="G229" s="39" t="str">
        <v/>
      </c>
      <c r="H229" s="69" t="e">
        <v>#REF!</v>
      </c>
      <c r="J229" s="13"/>
    </row>
    <row r="230" spans="1:10" ht="14.45" hidden="1">
      <c r="A230" s="8" t="str">
        <v>Sandy Lane Organics</v>
      </c>
      <c r="B230" s="49" t="str">
        <v/>
      </c>
      <c r="C230" s="49" t="str">
        <v/>
      </c>
      <c r="D230" s="49" t="str">
        <v/>
      </c>
      <c r="E230" s="52" t="str">
        <v/>
      </c>
      <c r="F230" s="9" t="str">
        <v/>
      </c>
      <c r="G230" s="39" t="str">
        <v/>
      </c>
      <c r="H230" s="69" t="e">
        <v>#REF!</v>
      </c>
      <c r="J230" s="13"/>
    </row>
    <row r="231" spans="1:10" ht="14.45" hidden="1">
      <c r="A231" s="8" t="str">
        <v>Sandy Lane Organics</v>
      </c>
      <c r="B231" s="49" t="str">
        <v/>
      </c>
      <c r="C231" s="49" t="str">
        <v/>
      </c>
      <c r="D231" s="49" t="str">
        <v/>
      </c>
      <c r="E231" s="52" t="str">
        <v/>
      </c>
      <c r="F231" s="9" t="str">
        <v/>
      </c>
      <c r="G231" s="39" t="str">
        <v/>
      </c>
      <c r="H231" s="69" t="e">
        <v>#REF!</v>
      </c>
      <c r="J231" s="13"/>
    </row>
    <row r="232" spans="1:10" ht="14.45" hidden="1">
      <c r="A232" s="8" t="str">
        <v>Sandy Lane Organics</v>
      </c>
      <c r="B232" s="49" t="str">
        <v/>
      </c>
      <c r="C232" s="49" t="str">
        <v/>
      </c>
      <c r="D232" s="49" t="str">
        <v/>
      </c>
      <c r="E232" s="52" t="str">
        <v/>
      </c>
      <c r="F232" s="9" t="str">
        <v/>
      </c>
      <c r="G232" s="39" t="str">
        <v/>
      </c>
      <c r="H232" s="69" t="e">
        <v>#REF!</v>
      </c>
      <c r="J232" s="13"/>
    </row>
    <row r="233" spans="1:10" ht="14.45" hidden="1">
      <c r="A233" s="8" t="str">
        <v>Sandy Lane Organics</v>
      </c>
      <c r="B233" s="49" t="str">
        <v/>
      </c>
      <c r="C233" s="49" t="str">
        <v/>
      </c>
      <c r="D233" s="49" t="str">
        <v/>
      </c>
      <c r="E233" s="52" t="str">
        <v/>
      </c>
      <c r="F233" s="9" t="str">
        <v/>
      </c>
      <c r="G233" s="39" t="str">
        <v/>
      </c>
      <c r="H233" s="69" t="e">
        <v>#REF!</v>
      </c>
      <c r="J233" s="13"/>
    </row>
    <row r="234" spans="1:10" ht="14.45" hidden="1">
      <c r="A234" s="8" t="str">
        <v>The Market Garden</v>
      </c>
      <c r="B234" s="49" t="str">
        <v/>
      </c>
      <c r="C234" s="49" t="str">
        <v/>
      </c>
      <c r="D234" s="49" t="str">
        <v/>
      </c>
      <c r="E234" s="52" t="str">
        <v/>
      </c>
      <c r="F234" s="9" t="str">
        <v/>
      </c>
      <c r="G234" s="39" t="str">
        <v/>
      </c>
      <c r="H234" s="69" t="e">
        <v>#N/A</v>
      </c>
      <c r="J234" s="13"/>
    </row>
    <row r="235" spans="1:10" ht="14.45" hidden="1">
      <c r="A235" s="8" t="str">
        <v>The Market Garden</v>
      </c>
      <c r="B235" s="49" t="str">
        <v/>
      </c>
      <c r="C235" s="49" t="str">
        <v/>
      </c>
      <c r="D235" s="49" t="str">
        <v/>
      </c>
      <c r="E235" s="52" t="str">
        <v/>
      </c>
      <c r="F235" s="9" t="str">
        <v/>
      </c>
      <c r="G235" s="39" t="str">
        <v/>
      </c>
      <c r="H235" s="69" t="e">
        <v>#N/A</v>
      </c>
      <c r="J235" s="13"/>
    </row>
    <row r="236" spans="1:10" ht="14.45" hidden="1">
      <c r="A236" s="8" t="str">
        <v>The Market Garden</v>
      </c>
      <c r="B236" s="49" t="str">
        <v/>
      </c>
      <c r="C236" s="49" t="str">
        <v/>
      </c>
      <c r="D236" s="49" t="str">
        <v/>
      </c>
      <c r="E236" s="52" t="str">
        <v/>
      </c>
      <c r="F236" s="9" t="str">
        <v/>
      </c>
      <c r="G236" s="39" t="str">
        <v/>
      </c>
      <c r="H236" s="69" t="e">
        <v>#N/A</v>
      </c>
      <c r="J236" s="13"/>
    </row>
    <row r="237" spans="1:10" ht="14.45" hidden="1">
      <c r="A237" s="8" t="str">
        <v>The Market Garden</v>
      </c>
      <c r="B237" s="49" t="str">
        <v/>
      </c>
      <c r="C237" s="49" t="str">
        <v/>
      </c>
      <c r="D237" s="49" t="str">
        <v/>
      </c>
      <c r="E237" s="52" t="str">
        <v/>
      </c>
      <c r="F237" s="9" t="str">
        <v/>
      </c>
      <c r="G237" s="39" t="str">
        <v/>
      </c>
      <c r="H237" s="69" t="e">
        <v>#N/A</v>
      </c>
      <c r="J237" s="13"/>
    </row>
    <row r="238" spans="1:10" ht="14.45" hidden="1">
      <c r="A238" s="8" t="str">
        <v>The Market Garden</v>
      </c>
      <c r="B238" s="49" t="str">
        <v/>
      </c>
      <c r="C238" s="49" t="str">
        <v/>
      </c>
      <c r="D238" s="49" t="str">
        <v/>
      </c>
      <c r="E238" s="52" t="str">
        <v/>
      </c>
      <c r="F238" s="9" t="str">
        <v/>
      </c>
      <c r="G238" s="39" t="str">
        <v/>
      </c>
      <c r="H238" s="69" t="e">
        <v>#N/A</v>
      </c>
      <c r="J238" s="13"/>
    </row>
    <row r="239" spans="1:10" ht="14.45" hidden="1">
      <c r="A239" s="8" t="str">
        <v>The Market Garden</v>
      </c>
      <c r="B239" s="49" t="str">
        <v/>
      </c>
      <c r="C239" s="49" t="str">
        <v/>
      </c>
      <c r="D239" s="49" t="str">
        <v/>
      </c>
      <c r="E239" s="52" t="str">
        <v/>
      </c>
      <c r="F239" s="9" t="str">
        <v/>
      </c>
      <c r="G239" s="39" t="str">
        <v/>
      </c>
      <c r="H239" s="69" t="e">
        <v>#N/A</v>
      </c>
      <c r="J239" s="13"/>
    </row>
    <row r="240" spans="1:10" ht="14.45" hidden="1">
      <c r="A240" s="8" t="str">
        <v>The Market Garden</v>
      </c>
      <c r="B240" s="49" t="str">
        <v/>
      </c>
      <c r="C240" s="49" t="str">
        <v/>
      </c>
      <c r="D240" s="49" t="str">
        <v/>
      </c>
      <c r="E240" s="52" t="str">
        <v/>
      </c>
      <c r="F240" s="9" t="str">
        <v/>
      </c>
      <c r="G240" s="39" t="str">
        <v/>
      </c>
      <c r="H240" s="69" t="e">
        <v>#N/A</v>
      </c>
      <c r="J240" s="13"/>
    </row>
    <row r="241" spans="1:10" ht="14.45" hidden="1">
      <c r="A241" s="8" t="str">
        <v>The Market Garden</v>
      </c>
      <c r="B241" s="49" t="str">
        <v/>
      </c>
      <c r="C241" s="49" t="str">
        <v/>
      </c>
      <c r="D241" s="49" t="str">
        <v/>
      </c>
      <c r="E241" s="52" t="str">
        <v/>
      </c>
      <c r="F241" s="9" t="str">
        <v/>
      </c>
      <c r="G241" s="39" t="str">
        <v/>
      </c>
      <c r="H241" s="69" t="e">
        <v>#N/A</v>
      </c>
      <c r="J241" s="13"/>
    </row>
    <row r="242" spans="1:10" ht="14.45" hidden="1">
      <c r="A242" s="8" t="str">
        <v>The Market Garden</v>
      </c>
      <c r="B242" s="49" t="str">
        <v/>
      </c>
      <c r="C242" s="49" t="str">
        <v/>
      </c>
      <c r="D242" s="49" t="str">
        <v/>
      </c>
      <c r="E242" s="52" t="str">
        <v/>
      </c>
      <c r="F242" s="9" t="str">
        <v/>
      </c>
      <c r="G242" s="39" t="str">
        <v/>
      </c>
      <c r="H242" s="69" t="e">
        <v>#N/A</v>
      </c>
      <c r="J242" s="13"/>
    </row>
    <row r="243" spans="1:10" ht="14.45" hidden="1">
      <c r="A243" s="8" t="str">
        <v>The Market Garden</v>
      </c>
      <c r="B243" s="49" t="str">
        <v/>
      </c>
      <c r="C243" s="49" t="str">
        <v/>
      </c>
      <c r="D243" s="49" t="str">
        <v/>
      </c>
      <c r="E243" s="52" t="str">
        <v/>
      </c>
      <c r="F243" s="9" t="str">
        <v/>
      </c>
      <c r="G243" s="39" t="str">
        <v/>
      </c>
      <c r="H243" s="69" t="e">
        <v>#N/A</v>
      </c>
      <c r="J243" s="11"/>
    </row>
    <row r="244" spans="1:10" ht="14.45" hidden="1">
      <c r="A244" s="8" t="str">
        <v>The Market Garden</v>
      </c>
      <c r="B244" s="49" t="str">
        <v/>
      </c>
      <c r="C244" s="49" t="str">
        <v/>
      </c>
      <c r="D244" s="49" t="str">
        <v/>
      </c>
      <c r="E244" s="52" t="str">
        <v/>
      </c>
      <c r="F244" s="9" t="str">
        <v/>
      </c>
      <c r="G244" s="39" t="str">
        <v/>
      </c>
      <c r="H244" s="69" t="e">
        <v>#N/A</v>
      </c>
      <c r="J244" s="13"/>
    </row>
    <row r="245" spans="1:10" ht="14.45" hidden="1">
      <c r="A245" s="8" t="str">
        <v>The Market Garden</v>
      </c>
      <c r="B245" s="49" t="str">
        <v/>
      </c>
      <c r="C245" s="49" t="str">
        <v/>
      </c>
      <c r="D245" s="49" t="str">
        <v/>
      </c>
      <c r="E245" s="52" t="str">
        <v/>
      </c>
      <c r="F245" s="9" t="str">
        <v/>
      </c>
      <c r="G245" s="39" t="str">
        <v/>
      </c>
      <c r="H245" s="69" t="e">
        <v>#N/A</v>
      </c>
      <c r="J245" s="13"/>
    </row>
    <row r="246" spans="1:10" ht="14.45" hidden="1">
      <c r="A246" s="8" t="str">
        <v>The Market Garden</v>
      </c>
      <c r="B246" s="49" t="str">
        <v/>
      </c>
      <c r="C246" s="49" t="str">
        <v/>
      </c>
      <c r="D246" s="49" t="str">
        <v/>
      </c>
      <c r="E246" s="52" t="str">
        <v/>
      </c>
      <c r="F246" s="9" t="str">
        <v/>
      </c>
      <c r="G246" s="39" t="str">
        <v/>
      </c>
      <c r="H246" s="69" t="e">
        <v>#N/A</v>
      </c>
      <c r="J246" s="13"/>
    </row>
    <row r="247" spans="1:10" ht="14.45" hidden="1">
      <c r="A247" s="8" t="str">
        <v>The Market Garden</v>
      </c>
      <c r="B247" s="49" t="str">
        <v/>
      </c>
      <c r="C247" s="49" t="str">
        <v/>
      </c>
      <c r="D247" s="49" t="str">
        <v/>
      </c>
      <c r="E247" s="52" t="str">
        <v/>
      </c>
      <c r="F247" s="9" t="str">
        <v/>
      </c>
      <c r="G247" s="39" t="str">
        <v/>
      </c>
      <c r="H247" s="69" t="e">
        <v>#N/A</v>
      </c>
      <c r="J247" s="13"/>
    </row>
    <row r="248" spans="1:10" ht="14.45" hidden="1">
      <c r="A248" s="8" t="str">
        <v>The Market Garden</v>
      </c>
      <c r="B248" s="49" t="str">
        <v/>
      </c>
      <c r="C248" s="49" t="str">
        <v/>
      </c>
      <c r="D248" s="49" t="str">
        <v/>
      </c>
      <c r="E248" s="52" t="str">
        <v/>
      </c>
      <c r="F248" s="9" t="str">
        <v/>
      </c>
      <c r="G248" s="39" t="str">
        <v/>
      </c>
      <c r="H248" s="69" t="e">
        <v>#N/A</v>
      </c>
      <c r="J248" s="13"/>
    </row>
    <row r="249" spans="1:10" ht="14.45" hidden="1">
      <c r="A249" s="8" t="str">
        <v>The Market Garden</v>
      </c>
      <c r="B249" s="49" t="str">
        <v/>
      </c>
      <c r="C249" s="49" t="str">
        <v/>
      </c>
      <c r="D249" s="49" t="str">
        <v/>
      </c>
      <c r="E249" s="52" t="str">
        <v/>
      </c>
      <c r="F249" s="9" t="str">
        <v/>
      </c>
      <c r="G249" s="39" t="str">
        <v/>
      </c>
      <c r="H249" s="69" t="e">
        <v>#N/A</v>
      </c>
      <c r="J249" s="13"/>
    </row>
    <row r="250" spans="1:10" ht="14.45" hidden="1">
      <c r="A250" s="8" t="str">
        <v>The Market Garden</v>
      </c>
      <c r="B250" s="49" t="str">
        <v/>
      </c>
      <c r="C250" s="49" t="str">
        <v/>
      </c>
      <c r="D250" s="49" t="str">
        <v/>
      </c>
      <c r="E250" s="52" t="str">
        <v/>
      </c>
      <c r="F250" s="9" t="str">
        <v/>
      </c>
      <c r="G250" s="39" t="str">
        <v/>
      </c>
      <c r="H250" s="69" t="e">
        <v>#N/A</v>
      </c>
      <c r="J250" s="13"/>
    </row>
    <row r="251" spans="1:10" ht="14.45" hidden="1">
      <c r="A251" s="8" t="str">
        <v>The Market Garden</v>
      </c>
      <c r="B251" s="49" t="str">
        <v/>
      </c>
      <c r="C251" s="49" t="str">
        <v/>
      </c>
      <c r="D251" s="49" t="str">
        <v/>
      </c>
      <c r="E251" s="52" t="str">
        <v/>
      </c>
      <c r="F251" s="9" t="str">
        <v/>
      </c>
      <c r="G251" s="39" t="str">
        <v/>
      </c>
      <c r="H251" s="69" t="e">
        <v>#N/A</v>
      </c>
      <c r="J251" s="13"/>
    </row>
    <row r="252" spans="1:10" ht="14.45" hidden="1">
      <c r="A252" s="8" t="str">
        <v>The Market Garden</v>
      </c>
      <c r="B252" s="49" t="str">
        <v/>
      </c>
      <c r="C252" s="49" t="str">
        <v/>
      </c>
      <c r="D252" s="49" t="str">
        <v/>
      </c>
      <c r="E252" s="52" t="str">
        <v/>
      </c>
      <c r="F252" s="9" t="str">
        <v/>
      </c>
      <c r="G252" s="39" t="str">
        <v/>
      </c>
      <c r="H252" s="69" t="e">
        <v>#N/A</v>
      </c>
      <c r="J252" s="13"/>
    </row>
    <row r="253" spans="1:10" ht="14.45" hidden="1">
      <c r="A253" s="8" t="str">
        <v>The Market Garden</v>
      </c>
      <c r="B253" s="49" t="str">
        <v/>
      </c>
      <c r="C253" s="49" t="str">
        <v/>
      </c>
      <c r="D253" s="49" t="str">
        <v/>
      </c>
      <c r="E253" s="52" t="str">
        <v/>
      </c>
      <c r="F253" s="9" t="str">
        <v/>
      </c>
      <c r="G253" s="39" t="str">
        <v/>
      </c>
      <c r="H253" s="69" t="e">
        <v>#N/A</v>
      </c>
      <c r="J253" s="13"/>
    </row>
    <row r="254" spans="1:10" ht="14.45" hidden="1">
      <c r="A254" s="8" t="str">
        <v>The Market Garden</v>
      </c>
      <c r="B254" s="49" t="str">
        <v/>
      </c>
      <c r="C254" s="49" t="str">
        <v/>
      </c>
      <c r="D254" s="49" t="str">
        <v/>
      </c>
      <c r="E254" s="52" t="str">
        <v/>
      </c>
      <c r="F254" s="9" t="str">
        <v/>
      </c>
      <c r="G254" s="39" t="str">
        <v/>
      </c>
      <c r="H254" s="69" t="e">
        <v>#N/A</v>
      </c>
      <c r="J254" s="13"/>
    </row>
    <row r="255" spans="1:10" ht="14.45" hidden="1">
      <c r="A255" s="8" t="str">
        <v>The Market Garden</v>
      </c>
      <c r="B255" s="49" t="str">
        <v/>
      </c>
      <c r="C255" s="49" t="str">
        <v/>
      </c>
      <c r="D255" s="49" t="str">
        <v/>
      </c>
      <c r="E255" s="52" t="str">
        <v/>
      </c>
      <c r="F255" s="9" t="str">
        <v/>
      </c>
      <c r="G255" s="39" t="str">
        <v/>
      </c>
      <c r="H255" s="69" t="e">
        <v>#N/A</v>
      </c>
      <c r="J255" s="13"/>
    </row>
    <row r="256" spans="1:10" ht="14.45" hidden="1">
      <c r="A256" s="8" t="str">
        <v>The Market Garden</v>
      </c>
      <c r="B256" s="49" t="str">
        <v/>
      </c>
      <c r="C256" s="49" t="str">
        <v/>
      </c>
      <c r="D256" s="49" t="str">
        <v/>
      </c>
      <c r="E256" s="52" t="str">
        <v/>
      </c>
      <c r="F256" s="9" t="str">
        <v/>
      </c>
      <c r="G256" s="39" t="str">
        <v/>
      </c>
      <c r="H256" s="69" t="e">
        <v>#N/A</v>
      </c>
      <c r="J256" s="13"/>
    </row>
    <row r="257" spans="1:10" ht="14.45" hidden="1">
      <c r="A257" s="8" t="str">
        <v>The Market Garden</v>
      </c>
      <c r="B257" s="49" t="str">
        <v/>
      </c>
      <c r="C257" s="49" t="str">
        <v/>
      </c>
      <c r="D257" s="49" t="str">
        <v/>
      </c>
      <c r="E257" s="52" t="str">
        <v/>
      </c>
      <c r="F257" s="9" t="str">
        <v/>
      </c>
      <c r="G257" s="39" t="str">
        <v/>
      </c>
      <c r="H257" s="69" t="e">
        <v>#N/A</v>
      </c>
      <c r="J257" s="13"/>
    </row>
    <row r="258" spans="1:10" ht="14.45" hidden="1">
      <c r="A258" s="8" t="str">
        <v>The Market Garden</v>
      </c>
      <c r="B258" s="49" t="str">
        <v/>
      </c>
      <c r="C258" s="49" t="str">
        <v/>
      </c>
      <c r="D258" s="49" t="str">
        <v/>
      </c>
      <c r="E258" s="52" t="str">
        <v/>
      </c>
      <c r="F258" s="9" t="str">
        <v/>
      </c>
      <c r="G258" s="39" t="str">
        <v/>
      </c>
      <c r="H258" s="69" t="e">
        <v>#N/A</v>
      </c>
      <c r="J258" s="13"/>
    </row>
    <row r="259" spans="1:10" ht="14.45">
      <c r="A259" s="8" t="str">
        <v>Willowbrook Farm</v>
      </c>
      <c r="B259" s="49" t="str">
        <v>Eggs</v>
      </c>
      <c r="C259" s="49" t="str">
        <v>Medium</v>
      </c>
      <c r="D259" s="49" t="str">
        <v>tray (30 eggs)</v>
      </c>
      <c r="E259" s="52">
        <v>6.65</v>
      </c>
      <c r="F259" s="9">
        <v>30</v>
      </c>
      <c r="G259" s="39">
        <v>0</v>
      </c>
      <c r="H259" s="69" t="e">
        <v>#REF!</v>
      </c>
      <c r="J259" s="13"/>
    </row>
    <row r="260" spans="1:10" ht="14.45">
      <c r="A260" s="8" t="str">
        <v>Willowbrook Farm</v>
      </c>
      <c r="B260" s="49" t="str">
        <v>Eggs</v>
      </c>
      <c r="C260" s="49" t="str">
        <v>Large</v>
      </c>
      <c r="D260" s="49" t="str">
        <v>tray (30 eggs)</v>
      </c>
      <c r="E260" s="52">
        <v>7.3</v>
      </c>
      <c r="F260" s="9">
        <v>30</v>
      </c>
      <c r="G260" s="39">
        <v>30</v>
      </c>
      <c r="H260" s="69" t="e">
        <v>#REF!</v>
      </c>
      <c r="J260" s="13"/>
    </row>
    <row r="261" spans="1:10" ht="14.45">
      <c r="A261" s="8" t="str">
        <v>Willowbrook Farm</v>
      </c>
      <c r="B261" s="49" t="str">
        <v>Chicken</v>
      </c>
      <c r="C261" s="49" t="str">
        <v>Whole - approx 1.8-2kg</v>
      </c>
      <c r="D261" s="49" t="str">
        <v>kg</v>
      </c>
      <c r="E261" s="52">
        <v>13.36</v>
      </c>
      <c r="F261" s="9">
        <v>30</v>
      </c>
      <c r="G261" s="39">
        <v>30</v>
      </c>
      <c r="H261" s="69" t="e">
        <v>#REF!</v>
      </c>
      <c r="J261" s="11"/>
    </row>
    <row r="262" spans="1:10" ht="14.45" hidden="1">
      <c r="A262" s="8" t="str">
        <v>Willowbrook Farm</v>
      </c>
      <c r="B262" s="49" t="str">
        <v/>
      </c>
      <c r="C262" s="49" t="str">
        <v/>
      </c>
      <c r="D262" s="49" t="str">
        <v/>
      </c>
      <c r="E262" s="52" t="str">
        <v/>
      </c>
      <c r="F262" s="9" t="str">
        <v/>
      </c>
      <c r="G262" s="39" t="str">
        <v/>
      </c>
      <c r="H262" s="69" t="e">
        <v>#REF!</v>
      </c>
      <c r="J262" s="13"/>
    </row>
    <row r="263" spans="1:10" ht="14.45" hidden="1">
      <c r="A263" s="8" t="str">
        <v>Willowbrook Farm</v>
      </c>
      <c r="B263" s="49" t="str">
        <v/>
      </c>
      <c r="C263" s="49" t="str">
        <v/>
      </c>
      <c r="D263" s="49" t="str">
        <v/>
      </c>
      <c r="E263" s="52" t="str">
        <v/>
      </c>
      <c r="F263" s="9" t="str">
        <v/>
      </c>
      <c r="G263" s="39" t="str">
        <v/>
      </c>
      <c r="H263" s="69" t="e">
        <v>#REF!</v>
      </c>
      <c r="J263" s="13"/>
    </row>
    <row r="264" spans="1:10" ht="14.45" hidden="1">
      <c r="A264" s="8" t="str">
        <v>Willowbrook Farm</v>
      </c>
      <c r="B264" s="49" t="str">
        <v/>
      </c>
      <c r="C264" s="49" t="str">
        <v/>
      </c>
      <c r="D264" s="49" t="str">
        <v/>
      </c>
      <c r="E264" s="52" t="str">
        <v/>
      </c>
      <c r="F264" s="9" t="str">
        <v/>
      </c>
      <c r="G264" s="39" t="str">
        <v/>
      </c>
      <c r="H264" s="69" t="e">
        <v>#REF!</v>
      </c>
      <c r="J264" s="13"/>
    </row>
    <row r="265" spans="1:10" ht="14.45" hidden="1">
      <c r="A265" s="8" t="str">
        <v>Willowbrook Farm</v>
      </c>
      <c r="B265" s="49" t="str">
        <v/>
      </c>
      <c r="C265" s="49" t="str">
        <v/>
      </c>
      <c r="D265" s="49" t="str">
        <v/>
      </c>
      <c r="E265" s="52" t="str">
        <v/>
      </c>
      <c r="F265" s="9" t="str">
        <v/>
      </c>
      <c r="G265" s="39" t="str">
        <v/>
      </c>
      <c r="H265" s="69" t="e">
        <v>#REF!</v>
      </c>
      <c r="J265" s="13"/>
    </row>
    <row r="266" spans="1:10" ht="14.45" hidden="1">
      <c r="A266" s="8" t="str">
        <v>Willowbrook Farm</v>
      </c>
      <c r="B266" s="49" t="str">
        <v/>
      </c>
      <c r="C266" s="49" t="str">
        <v/>
      </c>
      <c r="D266" s="49" t="str">
        <v/>
      </c>
      <c r="E266" s="52" t="str">
        <v/>
      </c>
      <c r="F266" s="9" t="str">
        <v/>
      </c>
      <c r="G266" s="39" t="str">
        <v/>
      </c>
      <c r="H266" s="69" t="e">
        <v>#REF!</v>
      </c>
      <c r="J266" s="13"/>
    </row>
    <row r="267" spans="1:10" ht="14.45" hidden="1">
      <c r="A267" s="8" t="str">
        <v>Willowbrook Farm</v>
      </c>
      <c r="B267" s="49" t="str">
        <v/>
      </c>
      <c r="C267" s="49" t="str">
        <v/>
      </c>
      <c r="D267" s="49" t="str">
        <v/>
      </c>
      <c r="E267" s="52" t="str">
        <v/>
      </c>
      <c r="F267" s="9" t="str">
        <v/>
      </c>
      <c r="G267" s="39" t="str">
        <v/>
      </c>
      <c r="H267" s="69" t="e">
        <v>#REF!</v>
      </c>
      <c r="J267" s="13"/>
    </row>
    <row r="268" spans="1:10" ht="14.45" hidden="1">
      <c r="A268" s="8" t="str">
        <v>Willowbrook Farm</v>
      </c>
      <c r="B268" s="49" t="str">
        <v/>
      </c>
      <c r="C268" s="49" t="str">
        <v/>
      </c>
      <c r="D268" s="49" t="str">
        <v/>
      </c>
      <c r="E268" s="52" t="str">
        <v/>
      </c>
      <c r="F268" s="9" t="str">
        <v/>
      </c>
      <c r="G268" s="39" t="str">
        <v/>
      </c>
      <c r="H268" s="69" t="e">
        <v>#REF!</v>
      </c>
      <c r="J268" s="13"/>
    </row>
    <row r="269" spans="1:10" ht="14.45" hidden="1">
      <c r="A269" s="8" t="str">
        <v>Willowbrook Farm</v>
      </c>
      <c r="B269" s="49" t="str">
        <v/>
      </c>
      <c r="C269" s="49" t="str">
        <v/>
      </c>
      <c r="D269" s="49" t="str">
        <v/>
      </c>
      <c r="E269" s="52" t="str">
        <v/>
      </c>
      <c r="F269" s="9" t="str">
        <v/>
      </c>
      <c r="G269" s="39" t="str">
        <v/>
      </c>
      <c r="H269" s="69" t="e">
        <v>#REF!</v>
      </c>
      <c r="J269" s="13"/>
    </row>
    <row r="270" spans="1:10" ht="14.45" hidden="1">
      <c r="A270" s="8" t="str">
        <v>Willowbrook Farm</v>
      </c>
      <c r="B270" s="49" t="str">
        <v/>
      </c>
      <c r="C270" s="49" t="str">
        <v/>
      </c>
      <c r="D270" s="49" t="str">
        <v/>
      </c>
      <c r="E270" s="52" t="str">
        <v/>
      </c>
      <c r="F270" s="9" t="str">
        <v/>
      </c>
      <c r="G270" s="39" t="str">
        <v/>
      </c>
      <c r="H270" s="69" t="e">
        <v>#REF!</v>
      </c>
      <c r="J270" s="13"/>
    </row>
    <row r="271" spans="1:10" ht="14.45" hidden="1">
      <c r="A271" s="8" t="str">
        <v>Willowbrook Farm</v>
      </c>
      <c r="B271" s="49" t="str">
        <v/>
      </c>
      <c r="C271" s="49" t="str">
        <v/>
      </c>
      <c r="D271" s="49" t="str">
        <v/>
      </c>
      <c r="E271" s="52" t="str">
        <v/>
      </c>
      <c r="F271" s="9" t="str">
        <v/>
      </c>
      <c r="G271" s="39" t="str">
        <v/>
      </c>
      <c r="H271" s="69" t="e">
        <v>#REF!</v>
      </c>
      <c r="J271" s="13"/>
    </row>
    <row r="272" spans="1:10" ht="14.45" hidden="1">
      <c r="A272" s="8" t="str">
        <v>Willowbrook Farm</v>
      </c>
      <c r="B272" s="49" t="str">
        <v/>
      </c>
      <c r="C272" s="49" t="str">
        <v/>
      </c>
      <c r="D272" s="49" t="str">
        <v/>
      </c>
      <c r="E272" s="52" t="str">
        <v/>
      </c>
      <c r="F272" s="9" t="str">
        <v/>
      </c>
      <c r="G272" s="39" t="str">
        <v/>
      </c>
      <c r="H272" s="69" t="e">
        <v>#REF!</v>
      </c>
      <c r="J272" s="13"/>
    </row>
    <row r="273" spans="1:10" ht="14.45" hidden="1">
      <c r="A273" s="8" t="str">
        <v>Willowbrook Farm</v>
      </c>
      <c r="B273" s="49" t="str">
        <v/>
      </c>
      <c r="C273" s="49" t="str">
        <v/>
      </c>
      <c r="D273" s="49" t="str">
        <v/>
      </c>
      <c r="E273" s="52" t="str">
        <v/>
      </c>
      <c r="F273" s="9" t="str">
        <v/>
      </c>
      <c r="G273" s="39" t="str">
        <v/>
      </c>
      <c r="H273" s="69" t="e">
        <v>#REF!</v>
      </c>
      <c r="J273" s="13"/>
    </row>
    <row r="274" spans="1:10" ht="14.45" hidden="1">
      <c r="A274" s="8" t="str">
        <v>Willowbrook Farm</v>
      </c>
      <c r="B274" s="49" t="str">
        <v/>
      </c>
      <c r="C274" s="49" t="str">
        <v/>
      </c>
      <c r="D274" s="49" t="str">
        <v/>
      </c>
      <c r="E274" s="52" t="str">
        <v/>
      </c>
      <c r="F274" s="9" t="str">
        <v/>
      </c>
      <c r="G274" s="39" t="str">
        <v/>
      </c>
      <c r="H274" s="69" t="e">
        <v>#REF!</v>
      </c>
      <c r="J274" s="13"/>
    </row>
    <row r="275" spans="1:10" ht="15" hidden="1" customHeight="1">
      <c r="A275" s="8" t="str">
        <v>Willowbrook Farm</v>
      </c>
      <c r="B275" s="49" t="str">
        <v/>
      </c>
      <c r="C275" s="49" t="str">
        <v/>
      </c>
      <c r="D275" s="49" t="str">
        <v/>
      </c>
      <c r="E275" s="52" t="str">
        <v/>
      </c>
      <c r="F275" s="9" t="str">
        <v/>
      </c>
      <c r="G275" s="39" t="str">
        <v/>
      </c>
      <c r="H275" s="69" t="e">
        <v>#REF!</v>
      </c>
      <c r="J275" s="13"/>
    </row>
    <row r="276" spans="1:10" ht="14.45" hidden="1">
      <c r="A276" s="8" t="str">
        <v>Willowbrook Farm</v>
      </c>
      <c r="B276" s="49" t="str">
        <v/>
      </c>
      <c r="C276" s="49" t="str">
        <v/>
      </c>
      <c r="D276" s="49" t="str">
        <v/>
      </c>
      <c r="E276" s="52" t="str">
        <v/>
      </c>
      <c r="F276" s="9" t="str">
        <v/>
      </c>
      <c r="G276" s="39" t="str">
        <v/>
      </c>
      <c r="H276" s="69" t="e">
        <v>#REF!</v>
      </c>
      <c r="J276" s="13"/>
    </row>
    <row r="277" spans="1:10" ht="14.45" hidden="1">
      <c r="A277" s="8" t="str">
        <v>Willowbrook Farm</v>
      </c>
      <c r="B277" s="49" t="str">
        <v/>
      </c>
      <c r="C277" s="49" t="str">
        <v/>
      </c>
      <c r="D277" s="49" t="str">
        <v/>
      </c>
      <c r="E277" s="52" t="str">
        <v/>
      </c>
      <c r="F277" s="9" t="str">
        <v/>
      </c>
      <c r="G277" s="39" t="str">
        <v/>
      </c>
      <c r="H277" s="69" t="e">
        <v>#REF!</v>
      </c>
      <c r="J277" s="11"/>
    </row>
    <row r="278" spans="1:10" ht="14.45" hidden="1">
      <c r="A278" s="8" t="str">
        <v>Willowbrook Farm</v>
      </c>
      <c r="B278" s="49" t="str">
        <v/>
      </c>
      <c r="C278" s="49" t="str">
        <v/>
      </c>
      <c r="D278" s="49" t="str">
        <v/>
      </c>
      <c r="E278" s="52" t="str">
        <v/>
      </c>
      <c r="F278" s="9" t="str">
        <v/>
      </c>
      <c r="G278" s="39" t="str">
        <v/>
      </c>
      <c r="H278" s="69" t="e">
        <v>#REF!</v>
      </c>
      <c r="J278" s="13"/>
    </row>
    <row r="279" spans="1:10" ht="14.45" hidden="1">
      <c r="A279" s="8" t="str">
        <v>Willowbrook Farm</v>
      </c>
      <c r="B279" s="49" t="str">
        <v/>
      </c>
      <c r="C279" s="49" t="str">
        <v/>
      </c>
      <c r="D279" s="49" t="str">
        <v/>
      </c>
      <c r="E279" s="52" t="str">
        <v/>
      </c>
      <c r="F279" s="9" t="str">
        <v/>
      </c>
      <c r="G279" s="39" t="str">
        <v/>
      </c>
      <c r="H279" s="69" t="e">
        <v>#REF!</v>
      </c>
      <c r="J279" s="13"/>
    </row>
    <row r="280" spans="1:10" ht="14.45" hidden="1">
      <c r="A280" s="8" t="str">
        <v>Willowbrook Farm</v>
      </c>
      <c r="B280" s="49" t="str">
        <v/>
      </c>
      <c r="C280" s="49" t="str">
        <v/>
      </c>
      <c r="D280" s="49" t="str">
        <v/>
      </c>
      <c r="E280" s="52" t="str">
        <v/>
      </c>
      <c r="F280" s="9" t="str">
        <v/>
      </c>
      <c r="G280" s="39" t="str">
        <v/>
      </c>
      <c r="H280" s="69" t="e">
        <v>#REF!</v>
      </c>
      <c r="J280" s="13"/>
    </row>
    <row r="281" spans="1:10" ht="14.45" hidden="1">
      <c r="A281" s="8" t="str">
        <v>Willowbrook Farm</v>
      </c>
      <c r="B281" s="49" t="str">
        <v/>
      </c>
      <c r="C281" s="49" t="str">
        <v/>
      </c>
      <c r="D281" s="49" t="str">
        <v/>
      </c>
      <c r="E281" s="52" t="str">
        <v/>
      </c>
      <c r="F281" s="9" t="str">
        <v/>
      </c>
      <c r="G281" s="39" t="str">
        <v/>
      </c>
      <c r="H281" s="69" t="e">
        <v>#REF!</v>
      </c>
      <c r="J281" s="13"/>
    </row>
    <row r="282" spans="1:10" ht="14.45" hidden="1">
      <c r="A282" s="8" t="str">
        <v>Willowbrook Farm</v>
      </c>
      <c r="B282" s="49" t="str">
        <v/>
      </c>
      <c r="C282" s="49" t="str">
        <v/>
      </c>
      <c r="D282" s="49" t="str">
        <v/>
      </c>
      <c r="E282" s="52" t="str">
        <v/>
      </c>
      <c r="F282" s="9" t="str">
        <v/>
      </c>
      <c r="G282" s="39" t="str">
        <v/>
      </c>
      <c r="H282" s="69" t="e">
        <v>#REF!</v>
      </c>
      <c r="J282" s="13"/>
    </row>
    <row r="283" spans="1:10" ht="14.45" hidden="1">
      <c r="A283" s="8" t="str">
        <v>Willowbrook Farm</v>
      </c>
      <c r="B283" s="49" t="str">
        <v/>
      </c>
      <c r="C283" s="49" t="str">
        <v/>
      </c>
      <c r="D283" s="49" t="str">
        <v/>
      </c>
      <c r="E283" s="52" t="str">
        <v/>
      </c>
      <c r="F283" s="9" t="str">
        <v/>
      </c>
      <c r="G283" s="39" t="str">
        <v/>
      </c>
      <c r="H283" s="69" t="e">
        <v>#REF!</v>
      </c>
      <c r="J283" s="13"/>
    </row>
    <row r="284" spans="1:10" ht="15.75" hidden="1" customHeight="1">
      <c r="A284" t="str">
        <v/>
      </c>
      <c r="B284" s="58" t="str">
        <v/>
      </c>
      <c r="C284" s="58" t="str">
        <v/>
      </c>
      <c r="D284" t="str">
        <v/>
      </c>
      <c r="E284" t="str">
        <v/>
      </c>
      <c r="F284" t="str">
        <v/>
      </c>
      <c r="G284" t="str">
        <v/>
      </c>
    </row>
    <row r="285" spans="1:10" ht="15.75" hidden="1" customHeight="1">
      <c r="A285" t="str">
        <v/>
      </c>
      <c r="B285" s="58" t="str">
        <v/>
      </c>
      <c r="C285" s="58" t="str">
        <v/>
      </c>
      <c r="D285" t="str">
        <v/>
      </c>
      <c r="E285" t="str">
        <v/>
      </c>
      <c r="F285" t="str">
        <v/>
      </c>
      <c r="G285" t="str">
        <v/>
      </c>
    </row>
    <row r="286" spans="1:10" ht="15.75" hidden="1" customHeight="1">
      <c r="A286" t="str">
        <v/>
      </c>
      <c r="B286" s="58" t="str">
        <v/>
      </c>
      <c r="C286" s="58" t="str">
        <v/>
      </c>
      <c r="D286" t="str">
        <v/>
      </c>
      <c r="E286" t="str">
        <v/>
      </c>
      <c r="F286" t="str">
        <v/>
      </c>
      <c r="G286" t="str">
        <v/>
      </c>
    </row>
    <row r="287" spans="1:10" ht="15.75" hidden="1" customHeight="1">
      <c r="A287" t="str">
        <v/>
      </c>
      <c r="B287" s="58" t="str">
        <v/>
      </c>
      <c r="C287" s="58" t="str">
        <v/>
      </c>
      <c r="D287" t="str">
        <v/>
      </c>
      <c r="E287" t="str">
        <v/>
      </c>
      <c r="F287" t="str">
        <v/>
      </c>
      <c r="G287" t="str">
        <v/>
      </c>
    </row>
    <row r="288" spans="1:10" ht="15.75" hidden="1" customHeight="1">
      <c r="A288" t="str">
        <v/>
      </c>
      <c r="B288" s="58" t="str">
        <v/>
      </c>
      <c r="C288" s="58" t="str">
        <v/>
      </c>
      <c r="D288" t="str">
        <v/>
      </c>
      <c r="E288" t="str">
        <v/>
      </c>
      <c r="F288" t="str">
        <v/>
      </c>
      <c r="G288" t="str">
        <v/>
      </c>
    </row>
    <row r="289" spans="1:7" ht="15.75" hidden="1" customHeight="1">
      <c r="A289" t="str">
        <v/>
      </c>
      <c r="B289" s="58" t="str">
        <v/>
      </c>
      <c r="C289" s="58" t="str">
        <v/>
      </c>
      <c r="D289" t="str">
        <v/>
      </c>
      <c r="E289" t="str">
        <v/>
      </c>
      <c r="F289" t="str">
        <v/>
      </c>
      <c r="G289" t="str">
        <v/>
      </c>
    </row>
    <row r="290" spans="1:7" ht="15.75" hidden="1" customHeight="1">
      <c r="A290" t="str">
        <v/>
      </c>
      <c r="B290" s="58" t="str">
        <v/>
      </c>
      <c r="C290" s="58" t="str">
        <v/>
      </c>
      <c r="D290" t="str">
        <v/>
      </c>
      <c r="E290" t="str">
        <v/>
      </c>
      <c r="F290" t="str">
        <v/>
      </c>
      <c r="G290" t="str">
        <v/>
      </c>
    </row>
    <row r="291" spans="1:7" ht="15.75" hidden="1" customHeight="1">
      <c r="A291" t="str">
        <v/>
      </c>
      <c r="B291" s="58" t="str">
        <v/>
      </c>
      <c r="C291" s="58" t="str">
        <v/>
      </c>
      <c r="D291" t="str">
        <v/>
      </c>
      <c r="E291" t="str">
        <v/>
      </c>
      <c r="F291" t="str">
        <v/>
      </c>
      <c r="G291" t="str">
        <v/>
      </c>
    </row>
    <row r="292" spans="1:7" ht="15.75" hidden="1" customHeight="1">
      <c r="A292" t="str">
        <v/>
      </c>
      <c r="B292" s="58" t="str">
        <v/>
      </c>
      <c r="C292" s="58" t="str">
        <v/>
      </c>
      <c r="D292" t="str">
        <v/>
      </c>
      <c r="E292" t="str">
        <v/>
      </c>
      <c r="F292" t="str">
        <v/>
      </c>
      <c r="G292" t="str">
        <v/>
      </c>
    </row>
    <row r="293" spans="1:7" ht="15.75" hidden="1" customHeight="1">
      <c r="A293" t="str">
        <v/>
      </c>
      <c r="B293" s="58" t="str">
        <v/>
      </c>
      <c r="C293" s="58" t="str">
        <v/>
      </c>
      <c r="D293" t="str">
        <v/>
      </c>
      <c r="E293" t="str">
        <v/>
      </c>
      <c r="F293" t="str">
        <v/>
      </c>
      <c r="G293" t="str">
        <v/>
      </c>
    </row>
    <row r="294" spans="1:7" ht="15.75" hidden="1" customHeight="1">
      <c r="A294" t="str">
        <v/>
      </c>
      <c r="B294" s="58" t="str">
        <v/>
      </c>
      <c r="C294" s="58" t="str">
        <v/>
      </c>
      <c r="D294" t="str">
        <v/>
      </c>
      <c r="E294" t="str">
        <v/>
      </c>
      <c r="F294" t="str">
        <v/>
      </c>
      <c r="G294" t="str">
        <v/>
      </c>
    </row>
    <row r="295" spans="1:7" ht="15.75" hidden="1" customHeight="1">
      <c r="A295" t="str">
        <v/>
      </c>
      <c r="B295" s="58" t="str">
        <v/>
      </c>
      <c r="C295" s="58" t="str">
        <v/>
      </c>
      <c r="D295" t="str">
        <v/>
      </c>
      <c r="E295" t="str">
        <v/>
      </c>
      <c r="F295" t="str">
        <v/>
      </c>
      <c r="G295" t="str">
        <v/>
      </c>
    </row>
    <row r="296" spans="1:7" ht="15.75" hidden="1" customHeight="1">
      <c r="A296" t="str">
        <v/>
      </c>
      <c r="B296" s="58" t="str">
        <v/>
      </c>
      <c r="C296" s="58" t="str">
        <v/>
      </c>
      <c r="D296" t="str">
        <v/>
      </c>
      <c r="E296" t="str">
        <v/>
      </c>
      <c r="F296" t="str">
        <v/>
      </c>
      <c r="G296" t="str">
        <v/>
      </c>
    </row>
    <row r="297" spans="1:7" ht="15.75" hidden="1" customHeight="1">
      <c r="A297" t="str">
        <v/>
      </c>
      <c r="B297" s="58" t="str">
        <v/>
      </c>
      <c r="C297" s="58" t="str">
        <v/>
      </c>
      <c r="D297" t="str">
        <v/>
      </c>
      <c r="E297" t="str">
        <v/>
      </c>
      <c r="F297" t="str">
        <v/>
      </c>
      <c r="G297" t="str">
        <v/>
      </c>
    </row>
    <row r="298" spans="1:7" ht="15.75" hidden="1" customHeight="1">
      <c r="A298" t="str">
        <v/>
      </c>
      <c r="B298" s="58" t="str">
        <v/>
      </c>
      <c r="C298" s="58" t="str">
        <v/>
      </c>
      <c r="D298" t="str">
        <v/>
      </c>
      <c r="E298" t="str">
        <v/>
      </c>
      <c r="F298" t="str">
        <v/>
      </c>
      <c r="G298" t="str">
        <v/>
      </c>
    </row>
    <row r="299" spans="1:7" ht="15.75" hidden="1" customHeight="1">
      <c r="A299" t="str">
        <v/>
      </c>
      <c r="B299" s="58" t="str">
        <v/>
      </c>
      <c r="C299" s="58" t="str">
        <v/>
      </c>
      <c r="D299" t="str">
        <v/>
      </c>
      <c r="E299" t="str">
        <v/>
      </c>
      <c r="F299" t="str">
        <v/>
      </c>
      <c r="G299" t="str">
        <v/>
      </c>
    </row>
    <row r="300" spans="1:7" ht="15.75" hidden="1" customHeight="1">
      <c r="A300" t="str">
        <v/>
      </c>
      <c r="B300" s="58" t="str">
        <v/>
      </c>
      <c r="C300" s="58" t="str">
        <v/>
      </c>
      <c r="D300" t="str">
        <v/>
      </c>
      <c r="E300" t="str">
        <v/>
      </c>
      <c r="F300" t="str">
        <v/>
      </c>
      <c r="G300" t="str">
        <v/>
      </c>
    </row>
    <row r="301" spans="1:7" ht="15.75" hidden="1" customHeight="1">
      <c r="A301" t="str">
        <v/>
      </c>
      <c r="B301" s="58" t="str">
        <v/>
      </c>
      <c r="C301" s="58" t="str">
        <v/>
      </c>
      <c r="D301" t="str">
        <v/>
      </c>
      <c r="E301" t="str">
        <v/>
      </c>
      <c r="F301" t="str">
        <v/>
      </c>
      <c r="G301" t="str">
        <v/>
      </c>
    </row>
    <row r="302" spans="1:7" ht="15.75" hidden="1" customHeight="1">
      <c r="A302" t="str">
        <v/>
      </c>
      <c r="B302" s="58" t="str">
        <v/>
      </c>
      <c r="C302" s="58" t="str">
        <v/>
      </c>
      <c r="D302" t="str">
        <v/>
      </c>
      <c r="E302" t="str">
        <v/>
      </c>
      <c r="F302" t="str">
        <v/>
      </c>
      <c r="G302" t="str">
        <v/>
      </c>
    </row>
    <row r="303" spans="1:7" ht="15.75" hidden="1" customHeight="1">
      <c r="A303" t="str">
        <v/>
      </c>
      <c r="B303" s="58" t="str">
        <v/>
      </c>
      <c r="C303" s="58" t="str">
        <v/>
      </c>
      <c r="D303" t="str">
        <v/>
      </c>
      <c r="E303" t="str">
        <v/>
      </c>
      <c r="F303" t="str">
        <v/>
      </c>
      <c r="G303" t="str">
        <v/>
      </c>
    </row>
    <row r="304" spans="1:7" ht="15.75" hidden="1" customHeight="1">
      <c r="A304" t="str">
        <v/>
      </c>
      <c r="B304" s="58" t="str">
        <v/>
      </c>
      <c r="C304" s="58" t="str">
        <v/>
      </c>
      <c r="D304" t="str">
        <v/>
      </c>
      <c r="E304" t="str">
        <v/>
      </c>
      <c r="F304" t="str">
        <v/>
      </c>
      <c r="G304" t="str">
        <v/>
      </c>
    </row>
    <row r="305" spans="1:7" ht="15.75" hidden="1" customHeight="1">
      <c r="A305" t="str">
        <v/>
      </c>
      <c r="B305" s="58" t="str">
        <v/>
      </c>
      <c r="C305" s="58" t="str">
        <v/>
      </c>
      <c r="D305" t="str">
        <v/>
      </c>
      <c r="E305" t="str">
        <v/>
      </c>
      <c r="F305" t="str">
        <v/>
      </c>
      <c r="G305" t="str">
        <v/>
      </c>
    </row>
    <row r="306" spans="1:7" ht="15.75" hidden="1" customHeight="1">
      <c r="A306" t="str">
        <v/>
      </c>
      <c r="B306" s="58" t="str">
        <v/>
      </c>
      <c r="C306" s="58" t="str">
        <v/>
      </c>
      <c r="D306" t="str">
        <v/>
      </c>
      <c r="E306" t="str">
        <v/>
      </c>
      <c r="F306" t="str">
        <v/>
      </c>
      <c r="G306" t="str">
        <v/>
      </c>
    </row>
    <row r="307" spans="1:7" ht="15.75" hidden="1" customHeight="1">
      <c r="A307" t="str">
        <v/>
      </c>
      <c r="B307" s="58" t="str">
        <v/>
      </c>
      <c r="C307" s="58" t="str">
        <v/>
      </c>
      <c r="D307" t="str">
        <v/>
      </c>
      <c r="E307" t="str">
        <v/>
      </c>
      <c r="F307" t="str">
        <v/>
      </c>
      <c r="G307" t="str">
        <v/>
      </c>
    </row>
    <row r="308" spans="1:7" ht="15.75" hidden="1" customHeight="1">
      <c r="A308" t="str">
        <v/>
      </c>
      <c r="B308" s="58" t="str">
        <v/>
      </c>
      <c r="C308" s="58" t="str">
        <v/>
      </c>
      <c r="D308" t="str">
        <v/>
      </c>
      <c r="E308" t="str">
        <v/>
      </c>
      <c r="F308" t="str">
        <v/>
      </c>
      <c r="G308" t="str">
        <v/>
      </c>
    </row>
    <row r="309" spans="1:7" ht="15.75" hidden="1" customHeight="1">
      <c r="A309" t="str">
        <v/>
      </c>
      <c r="B309" s="58" t="str">
        <v/>
      </c>
      <c r="C309" s="58" t="str">
        <v/>
      </c>
      <c r="D309" t="str">
        <v/>
      </c>
      <c r="E309" t="str">
        <v/>
      </c>
      <c r="F309" t="str">
        <v/>
      </c>
      <c r="G309" t="str">
        <v/>
      </c>
    </row>
    <row r="310" spans="1:7" ht="15.75" hidden="1" customHeight="1">
      <c r="A310" t="str">
        <v/>
      </c>
      <c r="B310" s="58" t="str">
        <v/>
      </c>
      <c r="C310" s="58" t="str">
        <v/>
      </c>
      <c r="D310" t="str">
        <v/>
      </c>
      <c r="E310" t="str">
        <v/>
      </c>
      <c r="F310" t="str">
        <v/>
      </c>
      <c r="G310" t="str">
        <v/>
      </c>
    </row>
    <row r="311" spans="1:7" ht="15.75" hidden="1" customHeight="1">
      <c r="A311" t="str">
        <v/>
      </c>
      <c r="B311" s="58" t="str">
        <v/>
      </c>
      <c r="C311" s="58" t="str">
        <v/>
      </c>
      <c r="D311" t="str">
        <v/>
      </c>
      <c r="E311" t="str">
        <v/>
      </c>
      <c r="F311" t="str">
        <v/>
      </c>
      <c r="G311" t="str">
        <v/>
      </c>
    </row>
    <row r="312" spans="1:7" ht="15.75" hidden="1" customHeight="1">
      <c r="A312" t="str">
        <v/>
      </c>
      <c r="B312" s="58" t="str">
        <v/>
      </c>
      <c r="C312" s="58" t="str">
        <v/>
      </c>
      <c r="D312" t="str">
        <v/>
      </c>
      <c r="E312" t="str">
        <v/>
      </c>
      <c r="F312" t="str">
        <v/>
      </c>
      <c r="G312" t="str">
        <v/>
      </c>
    </row>
    <row r="313" spans="1:7" ht="15.75" hidden="1" customHeight="1">
      <c r="A313" t="str">
        <v/>
      </c>
      <c r="B313" s="58" t="str">
        <v/>
      </c>
      <c r="C313" s="58" t="str">
        <v/>
      </c>
      <c r="D313" t="str">
        <v/>
      </c>
      <c r="E313" t="str">
        <v/>
      </c>
      <c r="F313" t="str">
        <v/>
      </c>
      <c r="G313" t="str">
        <v/>
      </c>
    </row>
    <row r="314" spans="1:7" ht="15.75" hidden="1" customHeight="1">
      <c r="A314" t="str">
        <v/>
      </c>
      <c r="B314" s="58" t="str">
        <v/>
      </c>
      <c r="C314" s="58" t="str">
        <v/>
      </c>
      <c r="D314" t="str">
        <v/>
      </c>
      <c r="E314" t="str">
        <v/>
      </c>
      <c r="F314" t="str">
        <v/>
      </c>
      <c r="G314" t="str">
        <v/>
      </c>
    </row>
    <row r="315" spans="1:7" ht="15.75" hidden="1" customHeight="1">
      <c r="A315" t="str">
        <v/>
      </c>
      <c r="B315" s="58" t="str">
        <v/>
      </c>
      <c r="C315" s="58" t="str">
        <v/>
      </c>
      <c r="D315" t="str">
        <v/>
      </c>
      <c r="E315" t="str">
        <v/>
      </c>
      <c r="F315" t="str">
        <v/>
      </c>
      <c r="G315" t="str">
        <v/>
      </c>
    </row>
    <row r="316" spans="1:7" ht="15.75" hidden="1" customHeight="1">
      <c r="A316" t="str">
        <v/>
      </c>
      <c r="B316" s="58" t="str">
        <v/>
      </c>
      <c r="C316" s="58" t="str">
        <v/>
      </c>
      <c r="D316" t="str">
        <v/>
      </c>
      <c r="E316" t="str">
        <v/>
      </c>
      <c r="F316" t="str">
        <v/>
      </c>
      <c r="G316" t="str">
        <v/>
      </c>
    </row>
    <row r="317" spans="1:7" ht="15.75" hidden="1" customHeight="1">
      <c r="A317" t="str">
        <v/>
      </c>
      <c r="B317" s="58" t="str">
        <v/>
      </c>
      <c r="C317" s="58" t="str">
        <v/>
      </c>
      <c r="D317" t="str">
        <v/>
      </c>
      <c r="E317" t="str">
        <v/>
      </c>
      <c r="F317" t="str">
        <v/>
      </c>
      <c r="G317" t="str">
        <v/>
      </c>
    </row>
    <row r="318" spans="1:7" ht="15.75" hidden="1" customHeight="1">
      <c r="A318" t="str">
        <v/>
      </c>
      <c r="B318" s="58" t="str">
        <v/>
      </c>
      <c r="C318" s="58" t="str">
        <v/>
      </c>
      <c r="D318" t="str">
        <v/>
      </c>
      <c r="E318" t="str">
        <v/>
      </c>
      <c r="F318" t="str">
        <v/>
      </c>
      <c r="G318" t="str">
        <v/>
      </c>
    </row>
    <row r="319" spans="1:7" ht="15.75" hidden="1" customHeight="1">
      <c r="A319" t="str">
        <v/>
      </c>
      <c r="B319" s="58" t="str">
        <v/>
      </c>
      <c r="C319" s="58" t="str">
        <v/>
      </c>
      <c r="D319" t="str">
        <v/>
      </c>
      <c r="E319" t="str">
        <v/>
      </c>
      <c r="F319" t="str">
        <v/>
      </c>
      <c r="G319" t="str">
        <v/>
      </c>
    </row>
    <row r="320" spans="1:7" ht="15.75" hidden="1" customHeight="1">
      <c r="A320" t="str">
        <v/>
      </c>
      <c r="B320" s="58" t="str">
        <v/>
      </c>
      <c r="C320" s="58" t="str">
        <v/>
      </c>
      <c r="D320" t="str">
        <v/>
      </c>
      <c r="E320" t="str">
        <v/>
      </c>
      <c r="F320" t="str">
        <v/>
      </c>
      <c r="G320" t="str">
        <v/>
      </c>
    </row>
    <row r="321" spans="1:7" ht="15.75" hidden="1" customHeight="1">
      <c r="A321" t="str">
        <v/>
      </c>
      <c r="B321" s="58" t="str">
        <v/>
      </c>
      <c r="C321" s="58" t="str">
        <v/>
      </c>
      <c r="D321" t="str">
        <v/>
      </c>
      <c r="E321" t="str">
        <v/>
      </c>
      <c r="F321" t="str">
        <v/>
      </c>
      <c r="G321" t="str">
        <v/>
      </c>
    </row>
    <row r="322" spans="1:7" ht="15.75" hidden="1" customHeight="1">
      <c r="A322" t="str">
        <v/>
      </c>
      <c r="B322" s="58" t="str">
        <v/>
      </c>
      <c r="C322" s="58" t="str">
        <v/>
      </c>
      <c r="D322" t="str">
        <v/>
      </c>
      <c r="E322" t="str">
        <v/>
      </c>
      <c r="F322" t="str">
        <v/>
      </c>
      <c r="G322" t="str">
        <v/>
      </c>
    </row>
    <row r="323" spans="1:7" ht="15.75" hidden="1" customHeight="1">
      <c r="A323" t="str">
        <v/>
      </c>
      <c r="B323" s="58" t="str">
        <v/>
      </c>
      <c r="C323" s="58" t="str">
        <v/>
      </c>
      <c r="D323" t="str">
        <v/>
      </c>
      <c r="E323" t="str">
        <v/>
      </c>
      <c r="F323" t="str">
        <v/>
      </c>
      <c r="G323" t="str">
        <v/>
      </c>
    </row>
    <row r="324" spans="1:7" ht="15.75" hidden="1" customHeight="1">
      <c r="A324" t="str">
        <v/>
      </c>
      <c r="B324" s="58" t="str">
        <v/>
      </c>
      <c r="C324" s="58" t="str">
        <v/>
      </c>
      <c r="D324" t="str">
        <v/>
      </c>
      <c r="E324" t="str">
        <v/>
      </c>
      <c r="F324" t="str">
        <v/>
      </c>
      <c r="G324" t="str">
        <v/>
      </c>
    </row>
    <row r="325" spans="1:7" ht="15.75" hidden="1" customHeight="1">
      <c r="A325" t="str">
        <v/>
      </c>
      <c r="B325" s="58" t="str">
        <v/>
      </c>
      <c r="C325" s="58" t="str">
        <v/>
      </c>
      <c r="D325" t="str">
        <v/>
      </c>
      <c r="E325" t="str">
        <v/>
      </c>
      <c r="F325" t="str">
        <v/>
      </c>
      <c r="G325" t="str">
        <v/>
      </c>
    </row>
    <row r="326" spans="1:7" ht="15.75" hidden="1" customHeight="1">
      <c r="A326" t="str">
        <v/>
      </c>
      <c r="B326" s="58" t="str">
        <v/>
      </c>
      <c r="C326" s="58" t="str">
        <v/>
      </c>
      <c r="D326" t="str">
        <v/>
      </c>
      <c r="E326" t="str">
        <v/>
      </c>
      <c r="F326" t="str">
        <v/>
      </c>
      <c r="G326" t="str">
        <v/>
      </c>
    </row>
    <row r="327" spans="1:7" ht="15.75" hidden="1" customHeight="1">
      <c r="A327" t="str">
        <v/>
      </c>
      <c r="B327" s="58" t="str">
        <v/>
      </c>
      <c r="C327" s="58" t="str">
        <v/>
      </c>
      <c r="D327" t="str">
        <v/>
      </c>
      <c r="E327" t="str">
        <v/>
      </c>
      <c r="F327" t="str">
        <v/>
      </c>
      <c r="G327" t="str">
        <v/>
      </c>
    </row>
    <row r="328" spans="1:7" ht="15.75" hidden="1" customHeight="1">
      <c r="A328" t="str">
        <v/>
      </c>
      <c r="B328" s="58" t="str">
        <v/>
      </c>
      <c r="C328" s="58" t="str">
        <v/>
      </c>
      <c r="D328" t="str">
        <v/>
      </c>
      <c r="E328" t="str">
        <v/>
      </c>
      <c r="F328" t="str">
        <v/>
      </c>
      <c r="G328" t="str">
        <v/>
      </c>
    </row>
    <row r="329" spans="1:7" ht="15.75" hidden="1" customHeight="1">
      <c r="A329" t="str">
        <v/>
      </c>
      <c r="B329" s="58" t="str">
        <v/>
      </c>
      <c r="C329" s="58" t="str">
        <v/>
      </c>
      <c r="D329" t="str">
        <v/>
      </c>
      <c r="E329" t="str">
        <v/>
      </c>
      <c r="F329" t="str">
        <v/>
      </c>
      <c r="G329" t="str">
        <v/>
      </c>
    </row>
    <row r="330" spans="1:7" ht="15.75" hidden="1" customHeight="1">
      <c r="A330" t="str">
        <v/>
      </c>
      <c r="B330" s="58" t="str">
        <v/>
      </c>
      <c r="C330" s="58" t="str">
        <v/>
      </c>
      <c r="D330" t="str">
        <v/>
      </c>
      <c r="E330" t="str">
        <v/>
      </c>
      <c r="F330" t="str">
        <v/>
      </c>
      <c r="G330" t="str">
        <v/>
      </c>
    </row>
    <row r="331" spans="1:7" ht="15.75" hidden="1" customHeight="1">
      <c r="A331" t="str">
        <v/>
      </c>
      <c r="B331" s="58" t="str">
        <v/>
      </c>
      <c r="C331" s="58" t="str">
        <v/>
      </c>
      <c r="D331" t="str">
        <v/>
      </c>
      <c r="E331" t="str">
        <v/>
      </c>
      <c r="F331" t="str">
        <v/>
      </c>
      <c r="G331" t="str">
        <v/>
      </c>
    </row>
    <row r="332" spans="1:7" ht="15.75" hidden="1" customHeight="1">
      <c r="A332" t="str">
        <v/>
      </c>
      <c r="B332" s="58" t="str">
        <v/>
      </c>
      <c r="C332" s="58" t="str">
        <v/>
      </c>
      <c r="D332" t="str">
        <v/>
      </c>
      <c r="E332" t="str">
        <v/>
      </c>
      <c r="F332" t="str">
        <v/>
      </c>
      <c r="G332" t="str">
        <v/>
      </c>
    </row>
    <row r="333" spans="1:7" ht="15.75" hidden="1" customHeight="1">
      <c r="A333" t="str">
        <v/>
      </c>
      <c r="B333" s="58" t="str">
        <v/>
      </c>
      <c r="C333" s="58" t="str">
        <v/>
      </c>
      <c r="D333" t="str">
        <v/>
      </c>
      <c r="E333" t="str">
        <v/>
      </c>
      <c r="F333" t="str">
        <v/>
      </c>
      <c r="G333" t="str">
        <v/>
      </c>
    </row>
    <row r="334" spans="1:7" ht="15.75" hidden="1" customHeight="1">
      <c r="A334" t="str">
        <v/>
      </c>
      <c r="B334" s="58" t="str">
        <v/>
      </c>
      <c r="C334" s="58" t="str">
        <v/>
      </c>
      <c r="D334" t="str">
        <v/>
      </c>
      <c r="E334" t="str">
        <v/>
      </c>
      <c r="F334" t="str">
        <v/>
      </c>
      <c r="G334" t="str">
        <v/>
      </c>
    </row>
    <row r="335" spans="1:7" ht="15.75" hidden="1" customHeight="1">
      <c r="A335" t="str">
        <v/>
      </c>
      <c r="B335" s="58" t="str">
        <v/>
      </c>
      <c r="C335" s="58" t="str">
        <v/>
      </c>
      <c r="D335" t="str">
        <v/>
      </c>
      <c r="E335" t="str">
        <v/>
      </c>
      <c r="F335" t="str">
        <v/>
      </c>
      <c r="G335" t="str">
        <v/>
      </c>
    </row>
    <row r="336" spans="1:7" ht="15.75" hidden="1" customHeight="1">
      <c r="A336" t="str">
        <v/>
      </c>
      <c r="B336" s="58" t="str">
        <v/>
      </c>
      <c r="C336" s="58" t="str">
        <v/>
      </c>
      <c r="D336" t="str">
        <v/>
      </c>
      <c r="E336" t="str">
        <v/>
      </c>
      <c r="F336" t="str">
        <v/>
      </c>
      <c r="G336" t="str">
        <v/>
      </c>
    </row>
    <row r="337" spans="1:7" ht="15.75" hidden="1" customHeight="1">
      <c r="A337" t="str">
        <v/>
      </c>
      <c r="B337" s="58" t="str">
        <v/>
      </c>
      <c r="C337" s="58" t="str">
        <v/>
      </c>
      <c r="D337" t="str">
        <v/>
      </c>
      <c r="E337" t="str">
        <v/>
      </c>
      <c r="F337" t="str">
        <v/>
      </c>
      <c r="G337" t="str">
        <v/>
      </c>
    </row>
    <row r="338" spans="1:7" ht="15.75" hidden="1" customHeight="1">
      <c r="A338" t="str">
        <v/>
      </c>
      <c r="B338" s="58" t="str">
        <v/>
      </c>
      <c r="C338" s="58" t="str">
        <v/>
      </c>
      <c r="D338" t="str">
        <v/>
      </c>
      <c r="E338" t="str">
        <v/>
      </c>
      <c r="F338" t="str">
        <v/>
      </c>
      <c r="G338" t="str">
        <v/>
      </c>
    </row>
    <row r="339" spans="1:7" ht="15.75" hidden="1" customHeight="1">
      <c r="A339" t="str">
        <v/>
      </c>
      <c r="B339" s="58" t="str">
        <v/>
      </c>
      <c r="C339" s="58" t="str">
        <v/>
      </c>
      <c r="D339" t="str">
        <v/>
      </c>
      <c r="E339" t="str">
        <v/>
      </c>
      <c r="F339" t="str">
        <v/>
      </c>
      <c r="G339" t="str">
        <v/>
      </c>
    </row>
    <row r="340" spans="1:7" ht="15.75" hidden="1" customHeight="1">
      <c r="A340" t="str">
        <v/>
      </c>
      <c r="B340" s="58" t="str">
        <v/>
      </c>
      <c r="C340" s="58" t="str">
        <v/>
      </c>
      <c r="D340" t="str">
        <v/>
      </c>
      <c r="E340" t="str">
        <v/>
      </c>
      <c r="F340" t="str">
        <v/>
      </c>
      <c r="G340" t="str">
        <v/>
      </c>
    </row>
    <row r="341" spans="1:7" ht="15.75" hidden="1" customHeight="1">
      <c r="A341" t="str">
        <v/>
      </c>
      <c r="B341" s="58" t="str">
        <v/>
      </c>
      <c r="C341" s="58" t="str">
        <v/>
      </c>
      <c r="D341" t="str">
        <v/>
      </c>
      <c r="E341" t="str">
        <v/>
      </c>
      <c r="F341" t="str">
        <v/>
      </c>
      <c r="G341" t="str">
        <v/>
      </c>
    </row>
    <row r="342" spans="1:7" ht="15.75" hidden="1" customHeight="1">
      <c r="A342" t="str">
        <v/>
      </c>
      <c r="B342" s="58" t="str">
        <v/>
      </c>
      <c r="C342" s="58" t="str">
        <v/>
      </c>
      <c r="D342" t="str">
        <v/>
      </c>
      <c r="E342" t="str">
        <v/>
      </c>
      <c r="F342" t="str">
        <v/>
      </c>
      <c r="G342" t="str">
        <v/>
      </c>
    </row>
    <row r="343" spans="1:7" ht="15.75" hidden="1" customHeight="1">
      <c r="A343" t="str">
        <v/>
      </c>
      <c r="B343" s="58" t="str">
        <v/>
      </c>
      <c r="C343" s="58" t="str">
        <v/>
      </c>
      <c r="D343" t="str">
        <v/>
      </c>
      <c r="E343" t="str">
        <v/>
      </c>
      <c r="F343" t="str">
        <v/>
      </c>
      <c r="G343" t="str">
        <v/>
      </c>
    </row>
    <row r="344" spans="1:7" ht="15.75" hidden="1" customHeight="1">
      <c r="A344" t="str">
        <v/>
      </c>
      <c r="B344" s="58" t="str">
        <v/>
      </c>
      <c r="C344" s="58" t="str">
        <v/>
      </c>
      <c r="D344" t="str">
        <v/>
      </c>
      <c r="E344" t="str">
        <v/>
      </c>
      <c r="F344" t="str">
        <v/>
      </c>
      <c r="G344" t="str">
        <v/>
      </c>
    </row>
    <row r="345" spans="1:7" ht="15.75" hidden="1" customHeight="1">
      <c r="A345" t="str">
        <v/>
      </c>
      <c r="B345" s="58" t="str">
        <v/>
      </c>
      <c r="C345" s="58" t="str">
        <v/>
      </c>
      <c r="D345" t="str">
        <v/>
      </c>
      <c r="E345" t="str">
        <v/>
      </c>
      <c r="F345" t="str">
        <v/>
      </c>
      <c r="G345" t="str">
        <v/>
      </c>
    </row>
    <row r="346" spans="1:7" ht="15.75" hidden="1" customHeight="1">
      <c r="A346" t="str">
        <v/>
      </c>
      <c r="B346" s="58" t="str">
        <v/>
      </c>
      <c r="C346" s="58" t="str">
        <v/>
      </c>
      <c r="D346" t="str">
        <v/>
      </c>
      <c r="E346" t="str">
        <v/>
      </c>
      <c r="F346" t="str">
        <v/>
      </c>
      <c r="G346" t="str">
        <v/>
      </c>
    </row>
    <row r="347" spans="1:7" ht="15.75" hidden="1" customHeight="1">
      <c r="A347" t="str">
        <v/>
      </c>
      <c r="B347" s="58" t="str">
        <v/>
      </c>
      <c r="C347" s="58" t="str">
        <v/>
      </c>
      <c r="D347" t="str">
        <v/>
      </c>
      <c r="E347" t="str">
        <v/>
      </c>
      <c r="F347" t="str">
        <v/>
      </c>
      <c r="G347" t="str">
        <v/>
      </c>
    </row>
    <row r="348" spans="1:7" ht="15.75" hidden="1" customHeight="1">
      <c r="A348" t="str">
        <v/>
      </c>
      <c r="B348" s="58" t="str">
        <v/>
      </c>
      <c r="C348" s="58" t="str">
        <v/>
      </c>
      <c r="D348" t="str">
        <v/>
      </c>
      <c r="E348" t="str">
        <v/>
      </c>
      <c r="F348" t="str">
        <v/>
      </c>
      <c r="G348" t="str">
        <v/>
      </c>
    </row>
    <row r="349" spans="1:7" ht="15.75" hidden="1" customHeight="1">
      <c r="A349" t="str">
        <v/>
      </c>
      <c r="B349" s="58" t="str">
        <v/>
      </c>
      <c r="C349" s="58" t="str">
        <v/>
      </c>
      <c r="D349" t="str">
        <v/>
      </c>
      <c r="E349" t="str">
        <v/>
      </c>
      <c r="F349" t="str">
        <v/>
      </c>
      <c r="G349" t="str">
        <v/>
      </c>
    </row>
    <row r="350" spans="1:7" ht="15.75" hidden="1" customHeight="1">
      <c r="A350" t="str">
        <v/>
      </c>
      <c r="B350" s="58" t="str">
        <v/>
      </c>
      <c r="C350" s="58" t="str">
        <v/>
      </c>
      <c r="D350" t="str">
        <v/>
      </c>
      <c r="E350" t="str">
        <v/>
      </c>
      <c r="F350" t="str">
        <v/>
      </c>
      <c r="G350" t="str">
        <v/>
      </c>
    </row>
    <row r="351" spans="1:7" ht="15.75" hidden="1" customHeight="1">
      <c r="A351" t="str">
        <v/>
      </c>
      <c r="B351" s="58" t="str">
        <v/>
      </c>
      <c r="C351" s="58" t="str">
        <v/>
      </c>
      <c r="D351" t="str">
        <v/>
      </c>
      <c r="E351" t="str">
        <v/>
      </c>
      <c r="F351" t="str">
        <v/>
      </c>
      <c r="G351" t="str">
        <v/>
      </c>
    </row>
    <row r="352" spans="1:7" ht="15.75" hidden="1" customHeight="1">
      <c r="A352" t="str">
        <v/>
      </c>
      <c r="B352" s="58" t="str">
        <v/>
      </c>
      <c r="C352" s="58" t="str">
        <v/>
      </c>
      <c r="D352" t="str">
        <v/>
      </c>
      <c r="E352" t="str">
        <v/>
      </c>
      <c r="F352" t="str">
        <v/>
      </c>
      <c r="G352" t="str">
        <v/>
      </c>
    </row>
    <row r="353" spans="1:7" ht="15.75" hidden="1" customHeight="1">
      <c r="A353" t="str">
        <v/>
      </c>
      <c r="B353" s="58" t="str">
        <v/>
      </c>
      <c r="C353" s="58" t="str">
        <v/>
      </c>
      <c r="D353" t="str">
        <v/>
      </c>
      <c r="E353" t="str">
        <v/>
      </c>
      <c r="F353" t="str">
        <v/>
      </c>
      <c r="G353" t="str">
        <v/>
      </c>
    </row>
    <row r="354" spans="1:7" ht="15.75" hidden="1" customHeight="1">
      <c r="A354" t="str">
        <v/>
      </c>
      <c r="B354" s="58" t="str">
        <v/>
      </c>
      <c r="C354" s="58" t="str">
        <v/>
      </c>
      <c r="D354" t="str">
        <v/>
      </c>
      <c r="E354" t="str">
        <v/>
      </c>
      <c r="F354" t="str">
        <v/>
      </c>
      <c r="G354" t="str">
        <v/>
      </c>
    </row>
    <row r="355" spans="1:7" ht="15.75" hidden="1" customHeight="1">
      <c r="A355" t="str">
        <v/>
      </c>
      <c r="B355" s="58" t="str">
        <v/>
      </c>
      <c r="C355" s="58" t="str">
        <v/>
      </c>
      <c r="D355" t="str">
        <v/>
      </c>
      <c r="E355" t="str">
        <v/>
      </c>
      <c r="F355" t="str">
        <v/>
      </c>
      <c r="G355" t="str">
        <v/>
      </c>
    </row>
    <row r="356" spans="1:7" ht="15.75" hidden="1" customHeight="1">
      <c r="A356" t="str">
        <v/>
      </c>
      <c r="B356" s="58" t="str">
        <v/>
      </c>
      <c r="C356" s="58" t="str">
        <v/>
      </c>
      <c r="D356" t="str">
        <v/>
      </c>
      <c r="E356" t="str">
        <v/>
      </c>
      <c r="F356" t="str">
        <v/>
      </c>
      <c r="G356" t="str">
        <v/>
      </c>
    </row>
    <row r="357" spans="1:7" ht="15.75" hidden="1" customHeight="1">
      <c r="A357" t="str">
        <v/>
      </c>
      <c r="B357" s="58" t="str">
        <v/>
      </c>
      <c r="C357" s="58" t="str">
        <v/>
      </c>
      <c r="D357" t="str">
        <v/>
      </c>
      <c r="E357" t="str">
        <v/>
      </c>
      <c r="F357" t="str">
        <v/>
      </c>
      <c r="G357" t="str">
        <v/>
      </c>
    </row>
    <row r="358" spans="1:7" ht="15.75" hidden="1" customHeight="1">
      <c r="A358" t="str">
        <v/>
      </c>
      <c r="B358" s="58" t="str">
        <v/>
      </c>
      <c r="C358" s="58" t="str">
        <v/>
      </c>
      <c r="D358" t="str">
        <v/>
      </c>
      <c r="E358" t="str">
        <v/>
      </c>
      <c r="F358" t="str">
        <v/>
      </c>
      <c r="G358" t="str">
        <v/>
      </c>
    </row>
    <row r="359" spans="1:7" ht="15.75" hidden="1" customHeight="1">
      <c r="A359" t="str">
        <v/>
      </c>
      <c r="B359" s="58" t="str">
        <v/>
      </c>
      <c r="C359" s="58" t="str">
        <v/>
      </c>
      <c r="D359" t="str">
        <v/>
      </c>
      <c r="E359" t="str">
        <v/>
      </c>
      <c r="F359" t="str">
        <v/>
      </c>
      <c r="G359" t="str">
        <v/>
      </c>
    </row>
    <row r="360" spans="1:7" ht="15.75" hidden="1" customHeight="1">
      <c r="A360" t="str">
        <v/>
      </c>
      <c r="B360" s="58" t="str">
        <v/>
      </c>
      <c r="C360" s="58" t="str">
        <v/>
      </c>
      <c r="D360" t="str">
        <v/>
      </c>
      <c r="E360" t="str">
        <v/>
      </c>
      <c r="F360" t="str">
        <v/>
      </c>
      <c r="G360" t="str">
        <v/>
      </c>
    </row>
    <row r="361" spans="1:7" ht="15.75" hidden="1" customHeight="1">
      <c r="A361" t="str">
        <v/>
      </c>
      <c r="B361" s="58" t="str">
        <v/>
      </c>
      <c r="C361" s="58" t="str">
        <v/>
      </c>
      <c r="D361" t="str">
        <v/>
      </c>
      <c r="E361" t="str">
        <v/>
      </c>
      <c r="F361" t="str">
        <v/>
      </c>
      <c r="G361" t="str">
        <v/>
      </c>
    </row>
    <row r="362" spans="1:7" ht="15.75" hidden="1" customHeight="1">
      <c r="A362" t="str">
        <v/>
      </c>
      <c r="B362" s="58" t="str">
        <v/>
      </c>
      <c r="C362" s="58" t="str">
        <v/>
      </c>
      <c r="D362" t="str">
        <v/>
      </c>
      <c r="E362" t="str">
        <v/>
      </c>
      <c r="F362" t="str">
        <v/>
      </c>
      <c r="G362" t="str">
        <v/>
      </c>
    </row>
    <row r="363" spans="1:7" ht="15.75" hidden="1" customHeight="1">
      <c r="A363" t="str">
        <v/>
      </c>
      <c r="B363" s="58" t="str">
        <v/>
      </c>
      <c r="C363" s="58" t="str">
        <v/>
      </c>
      <c r="D363" t="str">
        <v/>
      </c>
      <c r="E363" t="str">
        <v/>
      </c>
      <c r="F363" t="str">
        <v/>
      </c>
      <c r="G363" t="str">
        <v/>
      </c>
    </row>
    <row r="364" spans="1:7" ht="15.75" hidden="1" customHeight="1">
      <c r="A364" t="str">
        <v/>
      </c>
      <c r="B364" s="58" t="str">
        <v/>
      </c>
      <c r="C364" s="58" t="str">
        <v/>
      </c>
      <c r="D364" t="str">
        <v/>
      </c>
      <c r="E364" t="str">
        <v/>
      </c>
      <c r="F364" t="str">
        <v/>
      </c>
      <c r="G364" t="str">
        <v/>
      </c>
    </row>
    <row r="365" spans="1:7" ht="15.75" hidden="1" customHeight="1">
      <c r="A365" t="str">
        <v/>
      </c>
      <c r="B365" s="58" t="str">
        <v/>
      </c>
      <c r="C365" s="58" t="str">
        <v/>
      </c>
      <c r="D365" t="str">
        <v/>
      </c>
      <c r="E365" t="str">
        <v/>
      </c>
      <c r="F365" t="str">
        <v/>
      </c>
      <c r="G365" t="str">
        <v/>
      </c>
    </row>
    <row r="366" spans="1:7" ht="15.75" hidden="1" customHeight="1">
      <c r="A366" t="str">
        <v/>
      </c>
      <c r="B366" s="58" t="str">
        <v/>
      </c>
      <c r="C366" s="58" t="str">
        <v/>
      </c>
      <c r="D366" t="str">
        <v/>
      </c>
      <c r="E366" t="str">
        <v/>
      </c>
      <c r="F366" t="str">
        <v/>
      </c>
      <c r="G366" t="str">
        <v/>
      </c>
    </row>
    <row r="367" spans="1:7" ht="15.75" hidden="1" customHeight="1">
      <c r="A367" t="str">
        <v/>
      </c>
      <c r="B367" s="58" t="str">
        <v/>
      </c>
      <c r="C367" s="58" t="str">
        <v/>
      </c>
      <c r="D367" t="str">
        <v/>
      </c>
      <c r="E367" t="str">
        <v/>
      </c>
      <c r="F367" t="str">
        <v/>
      </c>
      <c r="G367" t="str">
        <v/>
      </c>
    </row>
    <row r="368" spans="1:7" ht="15.75" hidden="1" customHeight="1">
      <c r="A368" t="str">
        <v/>
      </c>
      <c r="B368" s="58" t="str">
        <v/>
      </c>
      <c r="C368" s="58" t="str">
        <v/>
      </c>
      <c r="D368" t="str">
        <v/>
      </c>
      <c r="E368" t="str">
        <v/>
      </c>
      <c r="F368" t="str">
        <v/>
      </c>
      <c r="G368" t="str">
        <v/>
      </c>
    </row>
    <row r="369" spans="1:7" ht="15.75" hidden="1" customHeight="1">
      <c r="A369" t="str">
        <v/>
      </c>
      <c r="B369" s="58" t="str">
        <v/>
      </c>
      <c r="C369" s="58" t="str">
        <v/>
      </c>
      <c r="D369" t="str">
        <v/>
      </c>
      <c r="E369" t="str">
        <v/>
      </c>
      <c r="F369" t="str">
        <v/>
      </c>
      <c r="G369" t="str">
        <v/>
      </c>
    </row>
    <row r="370" spans="1:7" ht="15.75" hidden="1" customHeight="1">
      <c r="A370" t="str">
        <v/>
      </c>
      <c r="B370" s="58" t="str">
        <v/>
      </c>
      <c r="C370" s="58" t="str">
        <v/>
      </c>
      <c r="D370" t="str">
        <v/>
      </c>
      <c r="E370" t="str">
        <v/>
      </c>
      <c r="F370" t="str">
        <v/>
      </c>
      <c r="G370" t="str">
        <v/>
      </c>
    </row>
    <row r="371" spans="1:7" ht="15.75" hidden="1" customHeight="1">
      <c r="A371" t="str">
        <v/>
      </c>
      <c r="B371" s="58" t="str">
        <v/>
      </c>
      <c r="C371" s="58" t="str">
        <v/>
      </c>
      <c r="D371" t="str">
        <v/>
      </c>
      <c r="E371" t="str">
        <v/>
      </c>
      <c r="F371" t="str">
        <v/>
      </c>
      <c r="G371" t="str">
        <v/>
      </c>
    </row>
    <row r="372" spans="1:7" ht="15.75" hidden="1" customHeight="1">
      <c r="A372" t="str">
        <v/>
      </c>
      <c r="B372" s="58" t="str">
        <v/>
      </c>
      <c r="C372" s="58" t="str">
        <v/>
      </c>
      <c r="D372" t="str">
        <v/>
      </c>
      <c r="E372" t="str">
        <v/>
      </c>
      <c r="F372" t="str">
        <v/>
      </c>
      <c r="G372" t="str">
        <v/>
      </c>
    </row>
    <row r="373" spans="1:7" ht="15.75" hidden="1" customHeight="1">
      <c r="A373" t="str">
        <v/>
      </c>
      <c r="B373" s="58" t="str">
        <v/>
      </c>
      <c r="C373" s="58" t="str">
        <v/>
      </c>
      <c r="D373" t="str">
        <v/>
      </c>
      <c r="E373" t="str">
        <v/>
      </c>
      <c r="F373" t="str">
        <v/>
      </c>
      <c r="G373" t="str">
        <v/>
      </c>
    </row>
    <row r="374" spans="1:7" ht="15.75" hidden="1" customHeight="1">
      <c r="A374" t="str">
        <v/>
      </c>
      <c r="B374" s="58" t="str">
        <v/>
      </c>
      <c r="C374" s="58" t="str">
        <v/>
      </c>
      <c r="D374" t="str">
        <v/>
      </c>
      <c r="E374" t="str">
        <v/>
      </c>
      <c r="F374" t="str">
        <v/>
      </c>
      <c r="G374" t="str">
        <v/>
      </c>
    </row>
    <row r="375" spans="1:7" ht="15.75" hidden="1" customHeight="1">
      <c r="A375" t="str">
        <v/>
      </c>
      <c r="B375" s="58" t="str">
        <v/>
      </c>
      <c r="C375" s="58" t="str">
        <v/>
      </c>
      <c r="D375" t="str">
        <v/>
      </c>
      <c r="E375" t="str">
        <v/>
      </c>
      <c r="F375" t="str">
        <v/>
      </c>
      <c r="G375" t="str">
        <v/>
      </c>
    </row>
    <row r="376" spans="1:7" ht="15.75" hidden="1" customHeight="1">
      <c r="A376" t="str">
        <v/>
      </c>
      <c r="B376" s="58" t="str">
        <v/>
      </c>
      <c r="C376" s="58" t="str">
        <v/>
      </c>
      <c r="D376" t="str">
        <v/>
      </c>
      <c r="E376" t="str">
        <v/>
      </c>
      <c r="F376" t="str">
        <v/>
      </c>
      <c r="G376" t="str">
        <v/>
      </c>
    </row>
    <row r="377" spans="1:7" ht="15.75" hidden="1" customHeight="1">
      <c r="A377" t="str">
        <v/>
      </c>
      <c r="B377" s="58" t="str">
        <v/>
      </c>
      <c r="C377" s="58" t="str">
        <v/>
      </c>
      <c r="D377" t="str">
        <v/>
      </c>
      <c r="E377" t="str">
        <v/>
      </c>
      <c r="F377" t="str">
        <v/>
      </c>
      <c r="G377" t="str">
        <v/>
      </c>
    </row>
    <row r="378" spans="1:7" ht="15.75" hidden="1" customHeight="1">
      <c r="A378" t="str">
        <v/>
      </c>
      <c r="B378" s="58" t="str">
        <v/>
      </c>
      <c r="C378" s="58" t="str">
        <v/>
      </c>
      <c r="D378" t="str">
        <v/>
      </c>
      <c r="E378" t="str">
        <v/>
      </c>
      <c r="F378" t="str">
        <v/>
      </c>
      <c r="G378" t="str">
        <v/>
      </c>
    </row>
    <row r="379" spans="1:7" ht="15.75" hidden="1" customHeight="1">
      <c r="A379" t="str">
        <v/>
      </c>
      <c r="B379" s="58" t="str">
        <v/>
      </c>
      <c r="C379" s="58" t="str">
        <v/>
      </c>
      <c r="D379" t="str">
        <v/>
      </c>
      <c r="E379" t="str">
        <v/>
      </c>
      <c r="F379" t="str">
        <v/>
      </c>
      <c r="G379" t="str">
        <v/>
      </c>
    </row>
    <row r="380" spans="1:7" ht="15.75" hidden="1" customHeight="1">
      <c r="A380" t="str">
        <v/>
      </c>
      <c r="B380" s="58" t="str">
        <v/>
      </c>
      <c r="C380" s="58" t="str">
        <v/>
      </c>
      <c r="D380" t="str">
        <v/>
      </c>
      <c r="E380" t="str">
        <v/>
      </c>
      <c r="F380" t="str">
        <v/>
      </c>
      <c r="G380" t="str">
        <v/>
      </c>
    </row>
    <row r="381" spans="1:7" ht="15.75" hidden="1" customHeight="1">
      <c r="A381" t="str">
        <v/>
      </c>
      <c r="B381" s="58" t="str">
        <v/>
      </c>
      <c r="C381" s="58" t="str">
        <v/>
      </c>
      <c r="D381" t="str">
        <v/>
      </c>
      <c r="E381" t="str">
        <v/>
      </c>
      <c r="F381" t="str">
        <v/>
      </c>
      <c r="G381" t="str">
        <v/>
      </c>
    </row>
    <row r="382" spans="1:7" ht="15.75" hidden="1" customHeight="1">
      <c r="A382" t="str">
        <v/>
      </c>
      <c r="B382" s="58" t="str">
        <v/>
      </c>
      <c r="C382" s="58" t="str">
        <v/>
      </c>
      <c r="D382" t="str">
        <v/>
      </c>
      <c r="E382" t="str">
        <v/>
      </c>
      <c r="F382" t="str">
        <v/>
      </c>
      <c r="G382" t="str">
        <v/>
      </c>
    </row>
    <row r="383" spans="1:7" ht="15.75" hidden="1" customHeight="1">
      <c r="A383" t="str">
        <v/>
      </c>
      <c r="B383" s="58" t="str">
        <v/>
      </c>
      <c r="C383" s="58" t="str">
        <v/>
      </c>
      <c r="D383" t="str">
        <v/>
      </c>
      <c r="E383" t="str">
        <v/>
      </c>
      <c r="F383" t="str">
        <v/>
      </c>
      <c r="G383" t="str">
        <v/>
      </c>
    </row>
    <row r="384" spans="1:7" ht="15.75" hidden="1" customHeight="1">
      <c r="A384" t="str">
        <v/>
      </c>
      <c r="B384" s="58" t="str">
        <v/>
      </c>
      <c r="C384" s="58" t="str">
        <v/>
      </c>
      <c r="D384" t="str">
        <v/>
      </c>
      <c r="E384" t="str">
        <v/>
      </c>
      <c r="F384" t="str">
        <v/>
      </c>
      <c r="G384" t="str">
        <v/>
      </c>
    </row>
    <row r="385" spans="1:7" ht="15.75" hidden="1" customHeight="1">
      <c r="A385" t="str">
        <v/>
      </c>
      <c r="B385" s="58" t="str">
        <v/>
      </c>
      <c r="C385" s="58" t="str">
        <v/>
      </c>
      <c r="D385" t="str">
        <v/>
      </c>
      <c r="E385" t="str">
        <v/>
      </c>
      <c r="F385" t="str">
        <v/>
      </c>
      <c r="G385" t="str">
        <v/>
      </c>
    </row>
    <row r="386" spans="1:7" ht="15.75" hidden="1" customHeight="1">
      <c r="A386" t="str">
        <v/>
      </c>
      <c r="B386" s="58" t="str">
        <v/>
      </c>
      <c r="C386" s="58" t="str">
        <v/>
      </c>
      <c r="D386" t="str">
        <v/>
      </c>
      <c r="E386" t="str">
        <v/>
      </c>
      <c r="F386" t="str">
        <v/>
      </c>
      <c r="G386" t="str">
        <v/>
      </c>
    </row>
    <row r="387" spans="1:7" ht="15.75" hidden="1" customHeight="1">
      <c r="A387" t="str">
        <v/>
      </c>
      <c r="B387" s="58" t="str">
        <v/>
      </c>
      <c r="C387" s="58" t="str">
        <v/>
      </c>
      <c r="D387" t="str">
        <v/>
      </c>
      <c r="E387" t="str">
        <v/>
      </c>
      <c r="F387" t="str">
        <v/>
      </c>
      <c r="G387" t="str">
        <v/>
      </c>
    </row>
    <row r="388" spans="1:7" ht="15.75" hidden="1" customHeight="1">
      <c r="A388" t="str">
        <v/>
      </c>
      <c r="B388" s="58" t="str">
        <v/>
      </c>
      <c r="C388" s="58" t="str">
        <v/>
      </c>
      <c r="D388" t="str">
        <v/>
      </c>
      <c r="E388" t="str">
        <v/>
      </c>
      <c r="F388" t="str">
        <v/>
      </c>
      <c r="G388" t="str">
        <v/>
      </c>
    </row>
    <row r="389" spans="1:7" ht="15.75" hidden="1" customHeight="1">
      <c r="A389" t="str">
        <v/>
      </c>
      <c r="B389" s="58" t="str">
        <v/>
      </c>
      <c r="C389" s="58" t="str">
        <v/>
      </c>
      <c r="D389" t="str">
        <v/>
      </c>
      <c r="E389" t="str">
        <v/>
      </c>
      <c r="F389" t="str">
        <v/>
      </c>
      <c r="G389" t="str">
        <v/>
      </c>
    </row>
    <row r="390" spans="1:7" ht="15.75" hidden="1" customHeight="1">
      <c r="A390" t="str">
        <v/>
      </c>
      <c r="B390" s="58" t="str">
        <v/>
      </c>
      <c r="C390" s="58" t="str">
        <v/>
      </c>
      <c r="D390" t="str">
        <v/>
      </c>
      <c r="E390" t="str">
        <v/>
      </c>
      <c r="F390" t="str">
        <v/>
      </c>
      <c r="G390" t="str">
        <v/>
      </c>
    </row>
    <row r="391" spans="1:7" ht="15.75" hidden="1" customHeight="1">
      <c r="A391" t="str">
        <v/>
      </c>
      <c r="B391" s="58" t="str">
        <v/>
      </c>
      <c r="C391" s="58" t="str">
        <v/>
      </c>
      <c r="D391" t="str">
        <v/>
      </c>
      <c r="E391" t="str">
        <v/>
      </c>
      <c r="F391" t="str">
        <v/>
      </c>
      <c r="G391" t="str">
        <v/>
      </c>
    </row>
    <row r="392" spans="1:7" ht="15.75" hidden="1" customHeight="1">
      <c r="A392" t="str">
        <v/>
      </c>
      <c r="B392" s="58" t="str">
        <v/>
      </c>
      <c r="C392" s="58" t="str">
        <v/>
      </c>
      <c r="D392" t="str">
        <v/>
      </c>
      <c r="E392" t="str">
        <v/>
      </c>
      <c r="F392" t="str">
        <v/>
      </c>
      <c r="G392" t="str">
        <v/>
      </c>
    </row>
    <row r="393" spans="1:7" ht="15.75" hidden="1" customHeight="1">
      <c r="A393" t="str">
        <v/>
      </c>
      <c r="B393" s="58" t="str">
        <v/>
      </c>
      <c r="C393" s="58" t="str">
        <v/>
      </c>
      <c r="D393" t="str">
        <v/>
      </c>
      <c r="E393" t="str">
        <v/>
      </c>
      <c r="F393" t="str">
        <v/>
      </c>
      <c r="G393" t="str">
        <v/>
      </c>
    </row>
    <row r="394" spans="1:7" ht="15.75" hidden="1" customHeight="1">
      <c r="A394" t="str">
        <v/>
      </c>
      <c r="B394" s="58" t="str">
        <v/>
      </c>
      <c r="C394" s="58" t="str">
        <v/>
      </c>
      <c r="D394" t="str">
        <v/>
      </c>
      <c r="E394" t="str">
        <v/>
      </c>
      <c r="F394" t="str">
        <v/>
      </c>
      <c r="G394" t="str">
        <v/>
      </c>
    </row>
    <row r="395" spans="1:7" ht="15.75" hidden="1" customHeight="1">
      <c r="A395" t="str">
        <v/>
      </c>
      <c r="B395" s="58" t="str">
        <v/>
      </c>
      <c r="C395" s="58" t="str">
        <v/>
      </c>
      <c r="D395" t="str">
        <v/>
      </c>
      <c r="E395" t="str">
        <v/>
      </c>
      <c r="F395" t="str">
        <v/>
      </c>
      <c r="G395" t="str">
        <v/>
      </c>
    </row>
    <row r="396" spans="1:7" ht="15.75" hidden="1" customHeight="1">
      <c r="A396" t="str">
        <v/>
      </c>
      <c r="B396" s="58" t="str">
        <v/>
      </c>
      <c r="C396" s="58" t="str">
        <v/>
      </c>
      <c r="D396" t="str">
        <v/>
      </c>
      <c r="E396" t="str">
        <v/>
      </c>
      <c r="F396" t="str">
        <v/>
      </c>
      <c r="G396" t="str">
        <v/>
      </c>
    </row>
    <row r="397" spans="1:7" ht="15.75" hidden="1" customHeight="1">
      <c r="A397" t="str">
        <v/>
      </c>
      <c r="B397" s="58" t="str">
        <v/>
      </c>
      <c r="C397" s="58" t="str">
        <v/>
      </c>
      <c r="D397" t="str">
        <v/>
      </c>
      <c r="E397" t="str">
        <v/>
      </c>
      <c r="F397" t="str">
        <v/>
      </c>
      <c r="G397" t="str">
        <v/>
      </c>
    </row>
    <row r="398" spans="1:7" ht="15.75" hidden="1" customHeight="1">
      <c r="A398" t="str">
        <v/>
      </c>
      <c r="B398" s="58" t="str">
        <v/>
      </c>
      <c r="C398" s="58" t="str">
        <v/>
      </c>
      <c r="D398" t="str">
        <v/>
      </c>
      <c r="E398" t="str">
        <v/>
      </c>
      <c r="F398" t="str">
        <v/>
      </c>
      <c r="G398" t="str">
        <v/>
      </c>
    </row>
    <row r="399" spans="1:7" ht="15.75" hidden="1" customHeight="1">
      <c r="A399" t="str">
        <v/>
      </c>
      <c r="B399" s="58" t="str">
        <v/>
      </c>
      <c r="C399" s="58" t="str">
        <v/>
      </c>
      <c r="D399" t="str">
        <v/>
      </c>
      <c r="E399" t="str">
        <v/>
      </c>
      <c r="F399" t="str">
        <v/>
      </c>
      <c r="G399" t="str">
        <v/>
      </c>
    </row>
    <row r="400" spans="1:7" ht="15.75" hidden="1" customHeight="1">
      <c r="A400" t="str">
        <v/>
      </c>
      <c r="B400" s="58" t="str">
        <v/>
      </c>
      <c r="C400" s="58" t="str">
        <v/>
      </c>
      <c r="D400" t="str">
        <v/>
      </c>
      <c r="E400" t="str">
        <v/>
      </c>
      <c r="F400" t="str">
        <v/>
      </c>
      <c r="G400" t="str">
        <v/>
      </c>
    </row>
    <row r="401" spans="1:7" ht="15.75" hidden="1" customHeight="1">
      <c r="A401" t="str">
        <v/>
      </c>
      <c r="B401" s="58" t="str">
        <v/>
      </c>
      <c r="C401" s="58" t="str">
        <v/>
      </c>
      <c r="D401" t="str">
        <v/>
      </c>
      <c r="E401" t="str">
        <v/>
      </c>
      <c r="F401" t="str">
        <v/>
      </c>
      <c r="G401" t="str">
        <v/>
      </c>
    </row>
    <row r="402" spans="1:7" ht="15.75" hidden="1" customHeight="1">
      <c r="A402" t="str">
        <v/>
      </c>
      <c r="B402" s="58" t="str">
        <v/>
      </c>
      <c r="C402" s="58" t="str">
        <v/>
      </c>
      <c r="D402" t="str">
        <v/>
      </c>
      <c r="E402" t="str">
        <v/>
      </c>
      <c r="F402" t="str">
        <v/>
      </c>
      <c r="G402" t="str">
        <v/>
      </c>
    </row>
    <row r="403" spans="1:7" ht="15.75" hidden="1" customHeight="1">
      <c r="A403" t="str">
        <v/>
      </c>
      <c r="B403" s="58" t="str">
        <v/>
      </c>
      <c r="C403" s="58" t="str">
        <v/>
      </c>
      <c r="D403" t="str">
        <v/>
      </c>
      <c r="E403" t="str">
        <v/>
      </c>
      <c r="F403" t="str">
        <v/>
      </c>
      <c r="G403" t="str">
        <v/>
      </c>
    </row>
    <row r="404" spans="1:7" ht="15.75" hidden="1" customHeight="1">
      <c r="A404" t="str">
        <v/>
      </c>
      <c r="B404" s="58" t="str">
        <v/>
      </c>
      <c r="C404" s="58" t="str">
        <v/>
      </c>
      <c r="D404" t="str">
        <v/>
      </c>
      <c r="E404" t="str">
        <v/>
      </c>
      <c r="F404" t="str">
        <v/>
      </c>
      <c r="G404" t="str">
        <v/>
      </c>
    </row>
    <row r="405" spans="1:7" ht="15.75" hidden="1" customHeight="1">
      <c r="A405" t="str">
        <v/>
      </c>
      <c r="B405" s="58" t="str">
        <v/>
      </c>
      <c r="C405" s="58" t="str">
        <v/>
      </c>
      <c r="D405" t="str">
        <v/>
      </c>
      <c r="E405" t="str">
        <v/>
      </c>
      <c r="F405" t="str">
        <v/>
      </c>
      <c r="G405" t="str">
        <v/>
      </c>
    </row>
    <row r="406" spans="1:7" ht="15.75" hidden="1" customHeight="1">
      <c r="A406" t="str">
        <v/>
      </c>
      <c r="B406" s="58" t="str">
        <v/>
      </c>
      <c r="C406" s="58" t="str">
        <v/>
      </c>
      <c r="D406" t="str">
        <v/>
      </c>
      <c r="E406" t="str">
        <v/>
      </c>
      <c r="F406" t="str">
        <v/>
      </c>
      <c r="G406" t="str">
        <v/>
      </c>
    </row>
    <row r="407" spans="1:7" ht="15.75" hidden="1" customHeight="1">
      <c r="A407" t="str">
        <v/>
      </c>
      <c r="B407" s="58" t="str">
        <v/>
      </c>
      <c r="C407" s="58" t="str">
        <v/>
      </c>
      <c r="D407" t="str">
        <v/>
      </c>
      <c r="E407" t="str">
        <v/>
      </c>
      <c r="F407" t="str">
        <v/>
      </c>
      <c r="G407" t="str">
        <v/>
      </c>
    </row>
    <row r="408" spans="1:7" ht="15.75" hidden="1" customHeight="1">
      <c r="A408" t="str">
        <v/>
      </c>
      <c r="B408" s="58" t="str">
        <v/>
      </c>
      <c r="C408" s="58" t="str">
        <v/>
      </c>
      <c r="D408" t="str">
        <v/>
      </c>
      <c r="E408" t="str">
        <v/>
      </c>
      <c r="F408" t="str">
        <v/>
      </c>
      <c r="G408" t="str">
        <v/>
      </c>
    </row>
    <row r="409" spans="1:7" ht="15.75" hidden="1" customHeight="1">
      <c r="A409" t="str">
        <v/>
      </c>
      <c r="B409" s="58" t="str">
        <v/>
      </c>
      <c r="C409" s="58" t="str">
        <v/>
      </c>
      <c r="D409" t="str">
        <v/>
      </c>
      <c r="E409" t="str">
        <v/>
      </c>
      <c r="F409" t="str">
        <v/>
      </c>
      <c r="G409" t="str">
        <v/>
      </c>
    </row>
    <row r="410" spans="1:7" ht="15.75" hidden="1" customHeight="1">
      <c r="A410" t="str">
        <v/>
      </c>
      <c r="B410" s="58" t="str">
        <v/>
      </c>
      <c r="C410" s="58" t="str">
        <v/>
      </c>
      <c r="D410" t="str">
        <v/>
      </c>
      <c r="E410" t="str">
        <v/>
      </c>
      <c r="F410" t="str">
        <v/>
      </c>
      <c r="G410" t="str">
        <v/>
      </c>
    </row>
    <row r="411" spans="1:7" ht="15.75" hidden="1" customHeight="1">
      <c r="A411" t="str">
        <v/>
      </c>
      <c r="B411" s="58" t="str">
        <v/>
      </c>
      <c r="C411" s="58" t="str">
        <v/>
      </c>
      <c r="D411" t="str">
        <v/>
      </c>
      <c r="E411" t="str">
        <v/>
      </c>
      <c r="F411" t="str">
        <v/>
      </c>
      <c r="G411" t="str">
        <v/>
      </c>
    </row>
    <row r="412" spans="1:7" ht="15.75" hidden="1" customHeight="1">
      <c r="A412" t="str">
        <v/>
      </c>
      <c r="B412" s="58" t="str">
        <v/>
      </c>
      <c r="C412" s="58" t="str">
        <v/>
      </c>
      <c r="D412" t="str">
        <v/>
      </c>
      <c r="E412" t="str">
        <v/>
      </c>
      <c r="F412" t="str">
        <v/>
      </c>
      <c r="G412" t="str">
        <v/>
      </c>
    </row>
    <row r="413" spans="1:7" ht="15.75" hidden="1" customHeight="1">
      <c r="A413" t="str">
        <v/>
      </c>
      <c r="B413" s="58" t="str">
        <v/>
      </c>
      <c r="C413" s="58" t="str">
        <v/>
      </c>
      <c r="D413" t="str">
        <v/>
      </c>
      <c r="E413" t="str">
        <v/>
      </c>
      <c r="F413" t="str">
        <v/>
      </c>
      <c r="G413" t="str">
        <v/>
      </c>
    </row>
    <row r="414" spans="1:7" ht="15.75" hidden="1" customHeight="1">
      <c r="A414" t="str">
        <v/>
      </c>
      <c r="B414" s="58" t="str">
        <v/>
      </c>
      <c r="C414" s="58" t="str">
        <v/>
      </c>
      <c r="D414" t="str">
        <v/>
      </c>
      <c r="E414" t="str">
        <v/>
      </c>
      <c r="F414" t="str">
        <v/>
      </c>
      <c r="G414" t="str">
        <v/>
      </c>
    </row>
    <row r="415" spans="1:7" ht="15.75" hidden="1" customHeight="1">
      <c r="A415" t="str">
        <v/>
      </c>
      <c r="B415" s="58" t="str">
        <v/>
      </c>
      <c r="C415" s="58" t="str">
        <v/>
      </c>
      <c r="D415" t="str">
        <v/>
      </c>
      <c r="E415" t="str">
        <v/>
      </c>
      <c r="F415" t="str">
        <v/>
      </c>
      <c r="G415" t="str">
        <v/>
      </c>
    </row>
    <row r="416" spans="1:7" ht="15.75" hidden="1" customHeight="1">
      <c r="A416" t="str">
        <v/>
      </c>
      <c r="B416" s="58" t="str">
        <v/>
      </c>
      <c r="C416" s="58" t="str">
        <v/>
      </c>
      <c r="D416" t="str">
        <v/>
      </c>
      <c r="E416" t="str">
        <v/>
      </c>
      <c r="F416" t="str">
        <v/>
      </c>
      <c r="G416" t="str">
        <v/>
      </c>
    </row>
    <row r="417" spans="1:7" ht="15.75" hidden="1" customHeight="1">
      <c r="A417" t="str">
        <v/>
      </c>
      <c r="B417" s="58" t="str">
        <v/>
      </c>
      <c r="C417" s="58" t="str">
        <v/>
      </c>
      <c r="D417" t="str">
        <v/>
      </c>
      <c r="E417" t="str">
        <v/>
      </c>
      <c r="F417" t="str">
        <v/>
      </c>
      <c r="G417" t="str">
        <v/>
      </c>
    </row>
    <row r="418" spans="1:7" ht="15.75" hidden="1" customHeight="1">
      <c r="A418" t="str">
        <v/>
      </c>
      <c r="B418" s="58" t="str">
        <v/>
      </c>
      <c r="C418" s="58" t="str">
        <v/>
      </c>
      <c r="D418" t="str">
        <v/>
      </c>
      <c r="E418" t="str">
        <v/>
      </c>
      <c r="F418" t="str">
        <v/>
      </c>
      <c r="G418" t="str">
        <v/>
      </c>
    </row>
    <row r="419" spans="1:7" ht="15.75" hidden="1" customHeight="1">
      <c r="A419" t="str">
        <v/>
      </c>
      <c r="B419" s="58" t="str">
        <v/>
      </c>
      <c r="C419" s="58" t="str">
        <v/>
      </c>
      <c r="D419" t="str">
        <v/>
      </c>
      <c r="E419" t="str">
        <v/>
      </c>
      <c r="F419" t="str">
        <v/>
      </c>
      <c r="G419" t="str">
        <v/>
      </c>
    </row>
    <row r="420" spans="1:7" ht="15.75" hidden="1" customHeight="1">
      <c r="A420" t="str">
        <v/>
      </c>
      <c r="B420" s="58" t="str">
        <v/>
      </c>
      <c r="C420" s="58" t="str">
        <v/>
      </c>
      <c r="D420" t="str">
        <v/>
      </c>
      <c r="E420" t="str">
        <v/>
      </c>
      <c r="F420" t="str">
        <v/>
      </c>
      <c r="G420" t="str">
        <v/>
      </c>
    </row>
    <row r="421" spans="1:7" ht="15.75" hidden="1" customHeight="1">
      <c r="A421" t="str">
        <v/>
      </c>
      <c r="B421" s="58" t="str">
        <v/>
      </c>
      <c r="C421" s="58" t="str">
        <v/>
      </c>
      <c r="D421" t="str">
        <v/>
      </c>
      <c r="E421" t="str">
        <v/>
      </c>
      <c r="F421" t="str">
        <v/>
      </c>
      <c r="G421" t="str">
        <v/>
      </c>
    </row>
    <row r="422" spans="1:7" ht="15.75" hidden="1" customHeight="1">
      <c r="A422" t="str">
        <v/>
      </c>
      <c r="B422" s="58" t="str">
        <v/>
      </c>
      <c r="C422" s="58" t="str">
        <v/>
      </c>
      <c r="D422" t="str">
        <v/>
      </c>
      <c r="E422" t="str">
        <v/>
      </c>
      <c r="F422" t="str">
        <v/>
      </c>
      <c r="G422" t="str">
        <v/>
      </c>
    </row>
    <row r="423" spans="1:7" ht="15.75" hidden="1" customHeight="1">
      <c r="A423" t="str">
        <v/>
      </c>
      <c r="B423" s="58" t="str">
        <v/>
      </c>
      <c r="C423" s="58" t="str">
        <v/>
      </c>
      <c r="D423" t="str">
        <v/>
      </c>
      <c r="E423" t="str">
        <v/>
      </c>
      <c r="F423" t="str">
        <v/>
      </c>
      <c r="G423" t="str">
        <v/>
      </c>
    </row>
    <row r="424" spans="1:7" ht="15.75" hidden="1" customHeight="1">
      <c r="A424" t="str">
        <v/>
      </c>
      <c r="B424" s="58" t="str">
        <v/>
      </c>
      <c r="C424" s="58" t="str">
        <v/>
      </c>
      <c r="D424" t="str">
        <v/>
      </c>
      <c r="E424" t="str">
        <v/>
      </c>
      <c r="F424" t="str">
        <v/>
      </c>
      <c r="G424" t="str">
        <v/>
      </c>
    </row>
    <row r="425" spans="1:7" ht="15.75" hidden="1" customHeight="1">
      <c r="A425" t="str">
        <v/>
      </c>
      <c r="B425" s="58" t="str">
        <v/>
      </c>
      <c r="C425" s="58" t="str">
        <v/>
      </c>
      <c r="D425" t="str">
        <v/>
      </c>
      <c r="E425" t="str">
        <v/>
      </c>
      <c r="F425" t="str">
        <v/>
      </c>
      <c r="G425" t="str">
        <v/>
      </c>
    </row>
    <row r="426" spans="1:7" ht="15.75" hidden="1" customHeight="1">
      <c r="A426" t="str">
        <v/>
      </c>
      <c r="B426" s="58" t="str">
        <v/>
      </c>
      <c r="C426" s="58" t="str">
        <v/>
      </c>
      <c r="D426" t="str">
        <v/>
      </c>
      <c r="E426" t="str">
        <v/>
      </c>
      <c r="F426" t="str">
        <v/>
      </c>
      <c r="G426" t="str">
        <v/>
      </c>
    </row>
    <row r="427" spans="1:7" ht="15.75" hidden="1" customHeight="1">
      <c r="A427" t="str">
        <v/>
      </c>
      <c r="B427" s="58" t="str">
        <v/>
      </c>
      <c r="C427" s="58" t="str">
        <v/>
      </c>
      <c r="D427" t="str">
        <v/>
      </c>
      <c r="E427" t="str">
        <v/>
      </c>
      <c r="F427" t="str">
        <v/>
      </c>
      <c r="G427" t="str">
        <v/>
      </c>
    </row>
    <row r="428" spans="1:7" ht="15.75" hidden="1" customHeight="1">
      <c r="A428" t="str">
        <v/>
      </c>
      <c r="B428" s="58" t="str">
        <v/>
      </c>
      <c r="C428" s="58" t="str">
        <v/>
      </c>
      <c r="D428" t="str">
        <v/>
      </c>
      <c r="E428" t="str">
        <v/>
      </c>
      <c r="F428" t="str">
        <v/>
      </c>
      <c r="G428" t="str">
        <v/>
      </c>
    </row>
    <row r="429" spans="1:7" ht="15.75" hidden="1" customHeight="1">
      <c r="A429" t="str">
        <v/>
      </c>
      <c r="B429" s="58" t="str">
        <v/>
      </c>
      <c r="C429" s="58" t="str">
        <v/>
      </c>
      <c r="D429" t="str">
        <v/>
      </c>
      <c r="E429" t="str">
        <v/>
      </c>
      <c r="F429" t="str">
        <v/>
      </c>
      <c r="G429" t="str">
        <v/>
      </c>
    </row>
    <row r="430" spans="1:7" ht="15.75" hidden="1" customHeight="1">
      <c r="A430" t="str">
        <v/>
      </c>
      <c r="B430" s="58" t="str">
        <v/>
      </c>
      <c r="C430" s="58" t="str">
        <v/>
      </c>
      <c r="D430" t="str">
        <v/>
      </c>
      <c r="E430" t="str">
        <v/>
      </c>
      <c r="F430" t="str">
        <v/>
      </c>
      <c r="G430" t="str">
        <v/>
      </c>
    </row>
    <row r="431" spans="1:7" ht="15.75" hidden="1" customHeight="1">
      <c r="A431" t="str">
        <v/>
      </c>
      <c r="B431" s="58" t="str">
        <v/>
      </c>
      <c r="C431" s="58" t="str">
        <v/>
      </c>
      <c r="D431" t="str">
        <v/>
      </c>
      <c r="E431" t="str">
        <v/>
      </c>
      <c r="F431" t="str">
        <v/>
      </c>
      <c r="G431" t="str">
        <v/>
      </c>
    </row>
    <row r="432" spans="1:7" ht="15.75" hidden="1" customHeight="1">
      <c r="A432" t="str">
        <v/>
      </c>
      <c r="B432" s="58" t="str">
        <v/>
      </c>
      <c r="C432" s="58" t="str">
        <v/>
      </c>
      <c r="D432" t="str">
        <v/>
      </c>
      <c r="E432" t="str">
        <v/>
      </c>
      <c r="F432" t="str">
        <v/>
      </c>
      <c r="G432" t="str">
        <v/>
      </c>
    </row>
    <row r="433" spans="1:7" ht="15.75" hidden="1" customHeight="1">
      <c r="A433" t="str">
        <v/>
      </c>
      <c r="B433" s="58" t="str">
        <v/>
      </c>
      <c r="C433" s="58" t="str">
        <v/>
      </c>
      <c r="D433" t="str">
        <v/>
      </c>
      <c r="E433" t="str">
        <v/>
      </c>
      <c r="F433" t="str">
        <v/>
      </c>
      <c r="G433" t="str">
        <v/>
      </c>
    </row>
    <row r="434" spans="1:7" ht="15.75" hidden="1" customHeight="1">
      <c r="A434" t="str">
        <v/>
      </c>
      <c r="B434" s="58" t="str">
        <v/>
      </c>
      <c r="C434" s="58" t="str">
        <v/>
      </c>
      <c r="D434" t="str">
        <v/>
      </c>
      <c r="E434" t="str">
        <v/>
      </c>
      <c r="F434" t="str">
        <v/>
      </c>
      <c r="G434" t="str">
        <v/>
      </c>
    </row>
    <row r="435" spans="1:7" ht="15.75" hidden="1" customHeight="1">
      <c r="A435" t="str">
        <v/>
      </c>
      <c r="B435" s="58" t="str">
        <v/>
      </c>
      <c r="C435" s="58" t="str">
        <v/>
      </c>
      <c r="D435" t="str">
        <v/>
      </c>
      <c r="E435" t="str">
        <v/>
      </c>
      <c r="F435" t="str">
        <v/>
      </c>
      <c r="G435" t="str">
        <v/>
      </c>
    </row>
    <row r="436" spans="1:7" ht="15.75" hidden="1" customHeight="1">
      <c r="A436" t="str">
        <v/>
      </c>
      <c r="B436" s="58" t="str">
        <v/>
      </c>
      <c r="C436" s="58" t="str">
        <v/>
      </c>
      <c r="D436" t="str">
        <v/>
      </c>
      <c r="E436" t="str">
        <v/>
      </c>
      <c r="F436" t="str">
        <v/>
      </c>
      <c r="G436" t="str">
        <v/>
      </c>
    </row>
    <row r="437" spans="1:7" ht="15.75" hidden="1" customHeight="1">
      <c r="A437" t="str">
        <v/>
      </c>
      <c r="B437" s="58" t="str">
        <v/>
      </c>
      <c r="C437" s="58" t="str">
        <v/>
      </c>
      <c r="D437" t="str">
        <v/>
      </c>
      <c r="E437" t="str">
        <v/>
      </c>
      <c r="F437" t="str">
        <v/>
      </c>
      <c r="G437" t="str">
        <v/>
      </c>
    </row>
    <row r="438" spans="1:7" ht="15.75" hidden="1" customHeight="1">
      <c r="A438" t="str">
        <v/>
      </c>
      <c r="B438" s="58" t="str">
        <v/>
      </c>
      <c r="C438" s="58" t="str">
        <v/>
      </c>
      <c r="D438" t="str">
        <v/>
      </c>
      <c r="E438" t="str">
        <v/>
      </c>
      <c r="F438" t="str">
        <v/>
      </c>
      <c r="G438" t="str">
        <v/>
      </c>
    </row>
    <row r="439" spans="1:7" ht="15.75" hidden="1" customHeight="1">
      <c r="A439" t="str">
        <v/>
      </c>
      <c r="B439" s="58" t="str">
        <v/>
      </c>
      <c r="C439" s="58" t="str">
        <v/>
      </c>
      <c r="D439" t="str">
        <v/>
      </c>
      <c r="E439" t="str">
        <v/>
      </c>
      <c r="F439" t="str">
        <v/>
      </c>
      <c r="G439" t="str">
        <v/>
      </c>
    </row>
    <row r="440" spans="1:7" ht="15.75" hidden="1" customHeight="1">
      <c r="A440" t="str">
        <v/>
      </c>
      <c r="B440" s="58" t="str">
        <v/>
      </c>
      <c r="C440" s="58" t="str">
        <v/>
      </c>
      <c r="D440" t="str">
        <v/>
      </c>
      <c r="E440" t="str">
        <v/>
      </c>
      <c r="F440" t="str">
        <v/>
      </c>
      <c r="G440" t="str">
        <v/>
      </c>
    </row>
    <row r="441" spans="1:7" ht="15.75" hidden="1" customHeight="1">
      <c r="A441" t="str">
        <v/>
      </c>
      <c r="B441" s="58" t="str">
        <v/>
      </c>
      <c r="C441" s="58" t="str">
        <v/>
      </c>
      <c r="D441" t="str">
        <v/>
      </c>
      <c r="E441" t="str">
        <v/>
      </c>
      <c r="F441" t="str">
        <v/>
      </c>
      <c r="G441" t="str">
        <v/>
      </c>
    </row>
    <row r="442" spans="1:7" ht="15.75" hidden="1" customHeight="1">
      <c r="A442" t="str">
        <v/>
      </c>
      <c r="B442" s="58" t="str">
        <v/>
      </c>
      <c r="C442" s="58" t="str">
        <v/>
      </c>
      <c r="D442" t="str">
        <v/>
      </c>
      <c r="E442" t="str">
        <v/>
      </c>
      <c r="F442" t="str">
        <v/>
      </c>
      <c r="G442" t="str">
        <v/>
      </c>
    </row>
    <row r="443" spans="1:7" ht="15.75" hidden="1" customHeight="1">
      <c r="A443" t="str">
        <v/>
      </c>
      <c r="B443" s="58" t="str">
        <v/>
      </c>
      <c r="C443" s="58" t="str">
        <v/>
      </c>
      <c r="D443" t="str">
        <v/>
      </c>
      <c r="E443" t="str">
        <v/>
      </c>
      <c r="F443" t="str">
        <v/>
      </c>
      <c r="G443" t="str">
        <v/>
      </c>
    </row>
    <row r="444" spans="1:7" ht="15.75" hidden="1" customHeight="1">
      <c r="A444" t="str">
        <v/>
      </c>
      <c r="B444" s="58" t="str">
        <v/>
      </c>
      <c r="C444" s="58" t="str">
        <v/>
      </c>
      <c r="D444" t="str">
        <v/>
      </c>
      <c r="E444" t="str">
        <v/>
      </c>
      <c r="F444" t="str">
        <v/>
      </c>
      <c r="G444" t="str">
        <v/>
      </c>
    </row>
    <row r="445" spans="1:7" ht="15.75" hidden="1" customHeight="1">
      <c r="A445" t="str">
        <v/>
      </c>
      <c r="B445" s="58" t="str">
        <v/>
      </c>
      <c r="C445" s="58" t="str">
        <v/>
      </c>
      <c r="D445" t="str">
        <v/>
      </c>
      <c r="E445" t="str">
        <v/>
      </c>
      <c r="F445" t="str">
        <v/>
      </c>
      <c r="G445" t="str">
        <v/>
      </c>
    </row>
    <row r="446" spans="1:7" ht="15.75" hidden="1" customHeight="1">
      <c r="A446" t="str">
        <v/>
      </c>
      <c r="B446" s="58" t="str">
        <v/>
      </c>
      <c r="C446" s="58" t="str">
        <v/>
      </c>
      <c r="D446" t="str">
        <v/>
      </c>
      <c r="E446" t="str">
        <v/>
      </c>
      <c r="F446" t="str">
        <v/>
      </c>
      <c r="G446" t="str">
        <v/>
      </c>
    </row>
    <row r="447" spans="1:7" ht="15.75" hidden="1" customHeight="1">
      <c r="A447" t="str">
        <v/>
      </c>
      <c r="B447" s="58" t="str">
        <v/>
      </c>
      <c r="C447" s="58" t="str">
        <v/>
      </c>
      <c r="D447" t="str">
        <v/>
      </c>
      <c r="E447" t="str">
        <v/>
      </c>
      <c r="F447" t="str">
        <v/>
      </c>
      <c r="G447" t="str">
        <v/>
      </c>
    </row>
    <row r="448" spans="1:7" ht="15.75" hidden="1" customHeight="1">
      <c r="A448" t="str">
        <v/>
      </c>
      <c r="B448" s="58" t="str">
        <v/>
      </c>
      <c r="C448" s="58" t="str">
        <v/>
      </c>
      <c r="D448" t="str">
        <v/>
      </c>
      <c r="E448" t="str">
        <v/>
      </c>
      <c r="F448" t="str">
        <v/>
      </c>
      <c r="G448" t="str">
        <v/>
      </c>
    </row>
    <row r="449" spans="1:7" ht="15.75" hidden="1" customHeight="1">
      <c r="A449" t="str">
        <v/>
      </c>
      <c r="B449" s="58" t="str">
        <v/>
      </c>
      <c r="C449" s="58" t="str">
        <v/>
      </c>
      <c r="D449" t="str">
        <v/>
      </c>
      <c r="E449" t="str">
        <v/>
      </c>
      <c r="F449" t="str">
        <v/>
      </c>
      <c r="G449" t="str">
        <v/>
      </c>
    </row>
    <row r="450" spans="1:7" ht="15.75" hidden="1" customHeight="1">
      <c r="A450" t="str">
        <v/>
      </c>
      <c r="B450" s="58" t="str">
        <v/>
      </c>
      <c r="C450" s="58" t="str">
        <v/>
      </c>
      <c r="D450" t="str">
        <v/>
      </c>
      <c r="E450" t="str">
        <v/>
      </c>
      <c r="F450" t="str">
        <v/>
      </c>
      <c r="G450" t="str">
        <v/>
      </c>
    </row>
    <row r="451" spans="1:7" ht="15.75" hidden="1" customHeight="1">
      <c r="A451" t="str">
        <v/>
      </c>
      <c r="B451" s="58" t="str">
        <v/>
      </c>
      <c r="C451" s="58" t="str">
        <v/>
      </c>
      <c r="D451" t="str">
        <v/>
      </c>
      <c r="E451" t="str">
        <v/>
      </c>
      <c r="F451" t="str">
        <v/>
      </c>
      <c r="G451" t="str">
        <v/>
      </c>
    </row>
    <row r="452" spans="1:7" ht="15.75" hidden="1" customHeight="1">
      <c r="A452" t="str">
        <v/>
      </c>
      <c r="B452" s="58" t="str">
        <v/>
      </c>
      <c r="C452" s="58" t="str">
        <v/>
      </c>
      <c r="D452" t="str">
        <v/>
      </c>
      <c r="E452" t="str">
        <v/>
      </c>
      <c r="F452" t="str">
        <v/>
      </c>
      <c r="G452" t="str">
        <v/>
      </c>
    </row>
    <row r="453" spans="1:7" ht="15.75" hidden="1" customHeight="1">
      <c r="A453" t="str">
        <v/>
      </c>
      <c r="B453" s="58" t="str">
        <v/>
      </c>
      <c r="C453" s="58" t="str">
        <v/>
      </c>
      <c r="D453" t="str">
        <v/>
      </c>
      <c r="E453" t="str">
        <v/>
      </c>
      <c r="F453" t="str">
        <v/>
      </c>
      <c r="G453" t="str">
        <v/>
      </c>
    </row>
    <row r="454" spans="1:7" ht="15.75" hidden="1" customHeight="1">
      <c r="A454" t="str">
        <v/>
      </c>
      <c r="B454" s="58" t="str">
        <v/>
      </c>
      <c r="C454" s="58" t="str">
        <v/>
      </c>
      <c r="D454" t="str">
        <v/>
      </c>
      <c r="E454" t="str">
        <v/>
      </c>
      <c r="F454" t="str">
        <v/>
      </c>
      <c r="G454" t="str">
        <v/>
      </c>
    </row>
    <row r="455" spans="1:7" ht="15.75" hidden="1" customHeight="1">
      <c r="A455" t="str">
        <v/>
      </c>
      <c r="B455" s="58" t="str">
        <v/>
      </c>
      <c r="C455" s="58" t="str">
        <v/>
      </c>
      <c r="D455" t="str">
        <v/>
      </c>
      <c r="E455" t="str">
        <v/>
      </c>
      <c r="F455" t="str">
        <v/>
      </c>
      <c r="G455" t="str">
        <v/>
      </c>
    </row>
    <row r="456" spans="1:7" ht="15.75" hidden="1" customHeight="1">
      <c r="A456" t="str">
        <v/>
      </c>
      <c r="B456" s="58" t="str">
        <v/>
      </c>
      <c r="C456" s="58" t="str">
        <v/>
      </c>
      <c r="D456" t="str">
        <v/>
      </c>
      <c r="E456" t="str">
        <v/>
      </c>
      <c r="F456" t="str">
        <v/>
      </c>
      <c r="G456" t="str">
        <v/>
      </c>
    </row>
    <row r="457" spans="1:7" ht="15.75" hidden="1" customHeight="1">
      <c r="A457" t="str">
        <v/>
      </c>
      <c r="B457" s="58" t="str">
        <v/>
      </c>
      <c r="C457" s="58" t="str">
        <v/>
      </c>
      <c r="D457" t="str">
        <v/>
      </c>
      <c r="E457" t="str">
        <v/>
      </c>
      <c r="F457" t="str">
        <v/>
      </c>
      <c r="G457" t="str">
        <v/>
      </c>
    </row>
    <row r="458" spans="1:7" ht="15.75" hidden="1" customHeight="1">
      <c r="A458" t="str">
        <v/>
      </c>
      <c r="B458" s="58" t="str">
        <v/>
      </c>
      <c r="C458" s="58" t="str">
        <v/>
      </c>
      <c r="D458" t="str">
        <v/>
      </c>
      <c r="E458" t="str">
        <v/>
      </c>
      <c r="F458" t="str">
        <v/>
      </c>
      <c r="G458" t="str">
        <v/>
      </c>
    </row>
    <row r="459" spans="1:7" ht="15.75" hidden="1" customHeight="1">
      <c r="A459" t="str">
        <v/>
      </c>
      <c r="B459" s="58" t="str">
        <v/>
      </c>
      <c r="C459" s="58" t="str">
        <v/>
      </c>
      <c r="D459" t="str">
        <v/>
      </c>
      <c r="E459" t="str">
        <v/>
      </c>
      <c r="F459" t="str">
        <v/>
      </c>
      <c r="G459" t="str">
        <v/>
      </c>
    </row>
    <row r="460" spans="1:7" ht="15.75" hidden="1" customHeight="1">
      <c r="A460" t="str">
        <v/>
      </c>
      <c r="B460" s="58" t="str">
        <v/>
      </c>
      <c r="C460" s="58" t="str">
        <v/>
      </c>
      <c r="D460" t="str">
        <v/>
      </c>
      <c r="E460" t="str">
        <v/>
      </c>
      <c r="F460" t="str">
        <v/>
      </c>
      <c r="G460" t="str">
        <v/>
      </c>
    </row>
    <row r="461" spans="1:7" ht="15.75" hidden="1" customHeight="1">
      <c r="A461" t="str">
        <v/>
      </c>
      <c r="B461" s="58" t="str">
        <v/>
      </c>
      <c r="C461" s="58" t="str">
        <v/>
      </c>
      <c r="D461" t="str">
        <v/>
      </c>
      <c r="E461" t="str">
        <v/>
      </c>
      <c r="F461" t="str">
        <v/>
      </c>
      <c r="G461" t="str">
        <v/>
      </c>
    </row>
    <row r="462" spans="1:7" ht="15.75" hidden="1" customHeight="1">
      <c r="A462" t="str">
        <v/>
      </c>
      <c r="B462" s="58" t="str">
        <v/>
      </c>
      <c r="C462" s="58" t="str">
        <v/>
      </c>
      <c r="D462" t="str">
        <v/>
      </c>
      <c r="E462" t="str">
        <v/>
      </c>
      <c r="F462" t="str">
        <v/>
      </c>
      <c r="G462" t="str">
        <v/>
      </c>
    </row>
    <row r="463" spans="1:7" ht="15.75" hidden="1" customHeight="1">
      <c r="A463" t="str">
        <v/>
      </c>
      <c r="B463" s="58" t="str">
        <v/>
      </c>
      <c r="C463" s="58" t="str">
        <v/>
      </c>
      <c r="D463" t="str">
        <v/>
      </c>
      <c r="E463" t="str">
        <v/>
      </c>
      <c r="F463" t="str">
        <v/>
      </c>
      <c r="G463" t="str">
        <v/>
      </c>
    </row>
    <row r="464" spans="1:7" ht="15.75" hidden="1" customHeight="1">
      <c r="A464" t="str">
        <v/>
      </c>
      <c r="B464" s="58" t="str">
        <v/>
      </c>
      <c r="C464" s="58" t="str">
        <v/>
      </c>
      <c r="D464" t="str">
        <v/>
      </c>
      <c r="E464" t="str">
        <v/>
      </c>
      <c r="F464" t="str">
        <v/>
      </c>
      <c r="G464" t="str">
        <v/>
      </c>
    </row>
    <row r="465" spans="1:7" ht="15.75" hidden="1" customHeight="1">
      <c r="A465" t="str">
        <v/>
      </c>
      <c r="B465" s="58" t="str">
        <v/>
      </c>
      <c r="C465" s="58" t="str">
        <v/>
      </c>
      <c r="D465" t="str">
        <v/>
      </c>
      <c r="E465" t="str">
        <v/>
      </c>
      <c r="F465" t="str">
        <v/>
      </c>
      <c r="G465" t="str">
        <v/>
      </c>
    </row>
    <row r="466" spans="1:7" ht="15.75" hidden="1" customHeight="1">
      <c r="A466" t="str">
        <v/>
      </c>
      <c r="B466" s="58" t="str">
        <v/>
      </c>
      <c r="C466" s="58" t="str">
        <v/>
      </c>
      <c r="D466" t="str">
        <v/>
      </c>
      <c r="E466" t="str">
        <v/>
      </c>
      <c r="F466" t="str">
        <v/>
      </c>
      <c r="G466" t="str">
        <v/>
      </c>
    </row>
    <row r="467" spans="1:7" ht="15.75" hidden="1" customHeight="1">
      <c r="A467" t="str">
        <v/>
      </c>
      <c r="B467" s="58" t="str">
        <v/>
      </c>
      <c r="C467" s="58" t="str">
        <v/>
      </c>
      <c r="D467" t="str">
        <v/>
      </c>
      <c r="E467" t="str">
        <v/>
      </c>
      <c r="F467" t="str">
        <v/>
      </c>
      <c r="G467" t="str">
        <v/>
      </c>
    </row>
    <row r="468" spans="1:7" ht="15.75" hidden="1" customHeight="1">
      <c r="A468" t="str">
        <v/>
      </c>
      <c r="B468" s="58" t="str">
        <v/>
      </c>
      <c r="C468" s="58" t="str">
        <v/>
      </c>
      <c r="D468" t="str">
        <v/>
      </c>
      <c r="E468" t="str">
        <v/>
      </c>
      <c r="F468" t="str">
        <v/>
      </c>
      <c r="G468" t="str">
        <v/>
      </c>
    </row>
    <row r="469" spans="1:7" ht="15.75" hidden="1" customHeight="1">
      <c r="A469" t="str">
        <v/>
      </c>
      <c r="B469" s="58" t="str">
        <v/>
      </c>
      <c r="C469" s="58" t="str">
        <v/>
      </c>
      <c r="D469" t="str">
        <v/>
      </c>
      <c r="E469" t="str">
        <v/>
      </c>
      <c r="F469" t="str">
        <v/>
      </c>
      <c r="G469" t="str">
        <v/>
      </c>
    </row>
    <row r="470" spans="1:7" ht="15.75" hidden="1" customHeight="1">
      <c r="A470" t="str">
        <v/>
      </c>
      <c r="B470" s="58" t="str">
        <v/>
      </c>
      <c r="C470" s="58" t="str">
        <v/>
      </c>
      <c r="D470" t="str">
        <v/>
      </c>
      <c r="E470" t="str">
        <v/>
      </c>
      <c r="F470" t="str">
        <v/>
      </c>
      <c r="G470" t="str">
        <v/>
      </c>
    </row>
    <row r="471" spans="1:7" ht="15.75" hidden="1" customHeight="1">
      <c r="A471" t="str">
        <v/>
      </c>
      <c r="B471" s="58" t="str">
        <v/>
      </c>
      <c r="C471" s="58" t="str">
        <v/>
      </c>
      <c r="D471" t="str">
        <v/>
      </c>
      <c r="E471" t="str">
        <v/>
      </c>
      <c r="F471" t="str">
        <v/>
      </c>
      <c r="G471" t="str">
        <v/>
      </c>
    </row>
    <row r="472" spans="1:7" ht="15.75" hidden="1" customHeight="1">
      <c r="A472" t="str">
        <v/>
      </c>
      <c r="B472" s="58" t="str">
        <v/>
      </c>
      <c r="C472" s="58" t="str">
        <v/>
      </c>
      <c r="D472" t="str">
        <v/>
      </c>
      <c r="E472" t="str">
        <v/>
      </c>
      <c r="F472" t="str">
        <v/>
      </c>
      <c r="G472" t="str">
        <v/>
      </c>
    </row>
    <row r="473" spans="1:7" ht="15.75" hidden="1" customHeight="1">
      <c r="A473" t="str">
        <v/>
      </c>
      <c r="B473" s="58" t="str">
        <v/>
      </c>
      <c r="C473" s="58" t="str">
        <v/>
      </c>
      <c r="D473" t="str">
        <v/>
      </c>
      <c r="E473" t="str">
        <v/>
      </c>
      <c r="F473" t="str">
        <v/>
      </c>
      <c r="G473" t="str">
        <v/>
      </c>
    </row>
    <row r="474" spans="1:7" ht="15.75" hidden="1" customHeight="1">
      <c r="A474" t="str">
        <v/>
      </c>
      <c r="B474" s="58" t="str">
        <v/>
      </c>
      <c r="C474" s="58" t="str">
        <v/>
      </c>
      <c r="D474" t="str">
        <v/>
      </c>
      <c r="E474" t="str">
        <v/>
      </c>
      <c r="F474" t="str">
        <v/>
      </c>
      <c r="G474" t="str">
        <v/>
      </c>
    </row>
    <row r="475" spans="1:7" ht="15.75" hidden="1" customHeight="1">
      <c r="A475" t="str">
        <v/>
      </c>
      <c r="B475" s="58" t="str">
        <v/>
      </c>
      <c r="C475" s="58" t="str">
        <v/>
      </c>
      <c r="D475" t="str">
        <v/>
      </c>
      <c r="E475" t="str">
        <v/>
      </c>
      <c r="F475" t="str">
        <v/>
      </c>
      <c r="G475" t="str">
        <v/>
      </c>
    </row>
    <row r="476" spans="1:7" ht="15.75" hidden="1" customHeight="1">
      <c r="A476" t="str">
        <v/>
      </c>
      <c r="B476" s="58" t="str">
        <v/>
      </c>
      <c r="C476" s="58" t="str">
        <v/>
      </c>
      <c r="D476" t="str">
        <v/>
      </c>
      <c r="E476" t="str">
        <v/>
      </c>
      <c r="F476" t="str">
        <v/>
      </c>
      <c r="G476" t="str">
        <v/>
      </c>
    </row>
    <row r="477" spans="1:7" ht="15.75" hidden="1" customHeight="1">
      <c r="A477" t="str">
        <v/>
      </c>
      <c r="B477" s="58" t="str">
        <v/>
      </c>
      <c r="C477" s="58" t="str">
        <v/>
      </c>
      <c r="D477" t="str">
        <v/>
      </c>
      <c r="E477" t="str">
        <v/>
      </c>
      <c r="F477" t="str">
        <v/>
      </c>
      <c r="G477" t="str">
        <v/>
      </c>
    </row>
    <row r="478" spans="1:7" ht="15.75" hidden="1" customHeight="1">
      <c r="A478" t="str">
        <v/>
      </c>
      <c r="B478" s="58" t="str">
        <v/>
      </c>
      <c r="C478" s="58" t="str">
        <v/>
      </c>
      <c r="D478" t="str">
        <v/>
      </c>
      <c r="E478" t="str">
        <v/>
      </c>
      <c r="F478" t="str">
        <v/>
      </c>
      <c r="G478" t="str">
        <v/>
      </c>
    </row>
    <row r="479" spans="1:7" ht="15.75" hidden="1" customHeight="1">
      <c r="A479" t="str">
        <v/>
      </c>
      <c r="B479" s="58" t="str">
        <v/>
      </c>
      <c r="C479" s="58" t="str">
        <v/>
      </c>
      <c r="D479" t="str">
        <v/>
      </c>
      <c r="E479" t="str">
        <v/>
      </c>
      <c r="F479" t="str">
        <v/>
      </c>
      <c r="G479" t="str">
        <v/>
      </c>
    </row>
    <row r="480" spans="1:7" ht="15.75" hidden="1" customHeight="1">
      <c r="A480" t="str">
        <v/>
      </c>
      <c r="B480" s="58" t="str">
        <v/>
      </c>
      <c r="C480" s="58" t="str">
        <v/>
      </c>
      <c r="D480" t="str">
        <v/>
      </c>
      <c r="E480" t="str">
        <v/>
      </c>
      <c r="F480" t="str">
        <v/>
      </c>
      <c r="G480" t="str">
        <v/>
      </c>
    </row>
    <row r="481" spans="1:7" ht="15.75" hidden="1" customHeight="1">
      <c r="A481" t="str">
        <v/>
      </c>
      <c r="B481" s="58" t="str">
        <v/>
      </c>
      <c r="C481" s="58" t="str">
        <v/>
      </c>
      <c r="D481" t="str">
        <v/>
      </c>
      <c r="E481" t="str">
        <v/>
      </c>
      <c r="F481" t="str">
        <v/>
      </c>
      <c r="G481" t="str">
        <v/>
      </c>
    </row>
    <row r="482" spans="1:7" ht="15.75" hidden="1" customHeight="1">
      <c r="A482" t="str">
        <v/>
      </c>
      <c r="B482" s="58" t="str">
        <v/>
      </c>
      <c r="C482" s="58" t="str">
        <v/>
      </c>
      <c r="D482" t="str">
        <v/>
      </c>
      <c r="E482" t="str">
        <v/>
      </c>
      <c r="F482" t="str">
        <v/>
      </c>
      <c r="G482" t="str">
        <v/>
      </c>
    </row>
    <row r="483" spans="1:7" ht="15.75" hidden="1" customHeight="1">
      <c r="A483" t="str">
        <v/>
      </c>
      <c r="B483" s="58" t="str">
        <v/>
      </c>
      <c r="C483" s="58" t="str">
        <v/>
      </c>
      <c r="D483" t="str">
        <v/>
      </c>
      <c r="E483" t="str">
        <v/>
      </c>
      <c r="F483" t="str">
        <v/>
      </c>
      <c r="G483" t="str">
        <v/>
      </c>
    </row>
    <row r="484" spans="1:7" ht="15.75" hidden="1" customHeight="1">
      <c r="A484" t="str">
        <v/>
      </c>
      <c r="B484" s="58" t="str">
        <v/>
      </c>
      <c r="C484" s="58" t="str">
        <v/>
      </c>
      <c r="D484" t="str">
        <v/>
      </c>
      <c r="E484" t="str">
        <v/>
      </c>
      <c r="F484" t="str">
        <v/>
      </c>
      <c r="G484" t="str">
        <v/>
      </c>
    </row>
    <row r="485" spans="1:7" ht="15.75" hidden="1" customHeight="1">
      <c r="A485" t="str">
        <v/>
      </c>
      <c r="B485" s="58" t="str">
        <v/>
      </c>
      <c r="C485" s="58" t="str">
        <v/>
      </c>
      <c r="D485" t="str">
        <v/>
      </c>
      <c r="E485" t="str">
        <v/>
      </c>
      <c r="F485" t="str">
        <v/>
      </c>
      <c r="G485" t="str">
        <v/>
      </c>
    </row>
    <row r="486" spans="1:7" ht="15.75" hidden="1" customHeight="1">
      <c r="A486" t="str">
        <v/>
      </c>
      <c r="B486" s="58" t="str">
        <v/>
      </c>
      <c r="C486" s="58" t="str">
        <v/>
      </c>
      <c r="D486" t="str">
        <v/>
      </c>
      <c r="E486" t="str">
        <v/>
      </c>
      <c r="F486" t="str">
        <v/>
      </c>
      <c r="G486" t="str">
        <v/>
      </c>
    </row>
    <row r="487" spans="1:7" ht="15.75" hidden="1" customHeight="1">
      <c r="A487" t="str">
        <v/>
      </c>
      <c r="B487" s="58" t="str">
        <v/>
      </c>
      <c r="C487" s="58" t="str">
        <v/>
      </c>
      <c r="D487" t="str">
        <v/>
      </c>
      <c r="E487" t="str">
        <v/>
      </c>
      <c r="F487" t="str">
        <v/>
      </c>
      <c r="G487" t="str">
        <v/>
      </c>
    </row>
    <row r="488" spans="1:7" ht="15.75" hidden="1" customHeight="1">
      <c r="A488" t="str">
        <v/>
      </c>
      <c r="B488" s="58" t="str">
        <v/>
      </c>
      <c r="C488" s="58" t="str">
        <v/>
      </c>
      <c r="D488" t="str">
        <v/>
      </c>
      <c r="E488" t="str">
        <v/>
      </c>
      <c r="F488" t="str">
        <v/>
      </c>
      <c r="G488" t="str">
        <v/>
      </c>
    </row>
    <row r="489" spans="1:7" ht="15.75" hidden="1" customHeight="1">
      <c r="A489" t="str">
        <v/>
      </c>
      <c r="B489" s="58" t="str">
        <v/>
      </c>
      <c r="C489" s="58" t="str">
        <v/>
      </c>
      <c r="D489" t="str">
        <v/>
      </c>
      <c r="E489" t="str">
        <v/>
      </c>
      <c r="F489" t="str">
        <v/>
      </c>
      <c r="G489" t="str">
        <v/>
      </c>
    </row>
    <row r="490" spans="1:7" ht="15.75" hidden="1" customHeight="1">
      <c r="A490" t="str">
        <v/>
      </c>
      <c r="B490" s="58" t="str">
        <v/>
      </c>
      <c r="C490" s="58" t="str">
        <v/>
      </c>
      <c r="D490" t="str">
        <v/>
      </c>
      <c r="E490" t="str">
        <v/>
      </c>
      <c r="F490" t="str">
        <v/>
      </c>
      <c r="G490" t="str">
        <v/>
      </c>
    </row>
    <row r="491" spans="1:7" ht="15.75" hidden="1" customHeight="1">
      <c r="A491" t="str">
        <v/>
      </c>
      <c r="B491" s="58" t="str">
        <v/>
      </c>
      <c r="C491" s="58" t="str">
        <v/>
      </c>
      <c r="D491" t="str">
        <v/>
      </c>
      <c r="E491" t="str">
        <v/>
      </c>
      <c r="F491" t="str">
        <v/>
      </c>
      <c r="G491" t="str">
        <v/>
      </c>
    </row>
    <row r="492" spans="1:7" ht="15.75" hidden="1" customHeight="1">
      <c r="A492" t="str">
        <v/>
      </c>
      <c r="B492" s="58" t="str">
        <v/>
      </c>
      <c r="C492" s="58" t="str">
        <v/>
      </c>
      <c r="D492" t="str">
        <v/>
      </c>
      <c r="E492" t="str">
        <v/>
      </c>
      <c r="F492" t="str">
        <v/>
      </c>
      <c r="G492" t="str">
        <v/>
      </c>
    </row>
    <row r="493" spans="1:7" ht="15.75" hidden="1" customHeight="1">
      <c r="A493" t="str">
        <v/>
      </c>
      <c r="B493" s="58" t="str">
        <v/>
      </c>
      <c r="C493" s="58" t="str">
        <v/>
      </c>
      <c r="D493" t="str">
        <v/>
      </c>
      <c r="E493" t="str">
        <v/>
      </c>
      <c r="F493" t="str">
        <v/>
      </c>
      <c r="G493" t="str">
        <v/>
      </c>
    </row>
    <row r="494" spans="1:7" ht="15.75" hidden="1" customHeight="1">
      <c r="A494" t="str">
        <v/>
      </c>
      <c r="B494" s="58" t="str">
        <v/>
      </c>
      <c r="C494" s="58" t="str">
        <v/>
      </c>
      <c r="D494" t="str">
        <v/>
      </c>
      <c r="E494" t="str">
        <v/>
      </c>
      <c r="F494" t="str">
        <v/>
      </c>
      <c r="G494" t="str">
        <v/>
      </c>
    </row>
    <row r="495" spans="1:7" ht="15.75" hidden="1" customHeight="1">
      <c r="A495" t="str">
        <v/>
      </c>
      <c r="B495" s="58" t="str">
        <v/>
      </c>
      <c r="C495" s="58" t="str">
        <v/>
      </c>
      <c r="D495" t="str">
        <v/>
      </c>
      <c r="E495" t="str">
        <v/>
      </c>
      <c r="F495" t="str">
        <v/>
      </c>
      <c r="G495" t="str">
        <v/>
      </c>
    </row>
    <row r="496" spans="1:7" ht="15.75" hidden="1" customHeight="1">
      <c r="A496" t="str">
        <v/>
      </c>
      <c r="B496" s="58" t="str">
        <v/>
      </c>
      <c r="C496" s="58" t="str">
        <v/>
      </c>
      <c r="D496" t="str">
        <v/>
      </c>
      <c r="E496" t="str">
        <v/>
      </c>
      <c r="F496" t="str">
        <v/>
      </c>
      <c r="G496" t="str">
        <v/>
      </c>
    </row>
    <row r="497" spans="1:7" ht="15.75" hidden="1" customHeight="1">
      <c r="A497" t="str">
        <v/>
      </c>
      <c r="B497" s="58" t="str">
        <v/>
      </c>
      <c r="C497" s="58" t="str">
        <v/>
      </c>
      <c r="D497" t="str">
        <v/>
      </c>
      <c r="E497" t="str">
        <v/>
      </c>
      <c r="F497" t="str">
        <v/>
      </c>
      <c r="G497" t="str">
        <v/>
      </c>
    </row>
    <row r="498" spans="1:7" ht="15.75" hidden="1" customHeight="1">
      <c r="A498" t="str">
        <v/>
      </c>
      <c r="B498" s="58" t="str">
        <v/>
      </c>
      <c r="C498" s="58" t="str">
        <v/>
      </c>
      <c r="D498" t="str">
        <v/>
      </c>
      <c r="E498" t="str">
        <v/>
      </c>
      <c r="F498" t="str">
        <v/>
      </c>
      <c r="G498" t="str">
        <v/>
      </c>
    </row>
    <row r="499" spans="1:7" ht="15.75" hidden="1" customHeight="1">
      <c r="A499" t="str">
        <v/>
      </c>
      <c r="B499" s="58" t="str">
        <v/>
      </c>
      <c r="C499" s="58" t="str">
        <v/>
      </c>
      <c r="D499" t="str">
        <v/>
      </c>
      <c r="E499" t="str">
        <v/>
      </c>
      <c r="F499" t="str">
        <v/>
      </c>
      <c r="G499" t="str">
        <v/>
      </c>
    </row>
    <row r="500" spans="1:7" ht="15.75" hidden="1" customHeight="1">
      <c r="A500" t="str">
        <v/>
      </c>
      <c r="B500" s="58" t="str">
        <v/>
      </c>
      <c r="C500" s="58" t="str">
        <v/>
      </c>
      <c r="D500" t="str">
        <v/>
      </c>
      <c r="E500" t="str">
        <v/>
      </c>
      <c r="F500" t="str">
        <v/>
      </c>
      <c r="G500" t="str">
        <v/>
      </c>
    </row>
    <row r="501" spans="1:7" ht="15.75" hidden="1" customHeight="1">
      <c r="A501" t="str">
        <v/>
      </c>
      <c r="B501" s="58" t="str">
        <v/>
      </c>
      <c r="C501" s="58" t="str">
        <v/>
      </c>
      <c r="D501" t="str">
        <v/>
      </c>
      <c r="E501" t="str">
        <v/>
      </c>
      <c r="F501" t="str">
        <v/>
      </c>
      <c r="G501" t="str">
        <v/>
      </c>
    </row>
    <row r="502" spans="1:7" ht="15.75" hidden="1" customHeight="1">
      <c r="A502" t="str">
        <v/>
      </c>
      <c r="B502" s="58" t="str">
        <v/>
      </c>
      <c r="C502" s="58"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34" priority="3">
      <formula>LEN(TRIM(G6))=0</formula>
    </cfRule>
    <cfRule type="cellIs" dxfId="33" priority="4" operator="lessThan">
      <formula>0</formula>
    </cfRule>
    <cfRule type="cellIs" dxfId="32" priority="5" operator="equal">
      <formula>0</formula>
    </cfRule>
    <cfRule type="cellIs" dxfId="31" priority="6" operator="between">
      <formula>$F6</formula>
      <formula>0</formula>
    </cfRule>
  </conditionalFormatting>
  <conditionalFormatting sqref="J6:J283">
    <cfRule type="cellIs" dxfId="30" priority="7" operator="equal">
      <formula>0</formula>
    </cfRule>
    <cfRule type="notContainsBlanks" dxfId="29" priority="8">
      <formula>LEN(TRIM(J6))&gt;0</formula>
    </cfRule>
    <cfRule type="containsBlanks" dxfId="28"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topLeftCell="L141" workbookViewId="0">
      <selection activeCell="M141" sqref="M141"/>
    </sheetView>
  </sheetViews>
  <sheetFormatPr defaultColWidth="12.5703125" defaultRowHeight="15.75" customHeight="1"/>
  <cols>
    <col min="1" max="1" width="28.7109375" customWidth="1"/>
    <col min="2" max="2" width="17.42578125" style="58" customWidth="1"/>
    <col min="3" max="3" width="22.42578125" style="58"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61" t="s">
        <v>193</v>
      </c>
      <c r="B1" s="161"/>
      <c r="C1" s="161"/>
      <c r="D1" s="161"/>
      <c r="E1" s="161"/>
      <c r="F1" s="161"/>
      <c r="G1" s="161"/>
      <c r="H1" s="161"/>
      <c r="I1" s="161"/>
      <c r="J1" s="161"/>
      <c r="K1" s="161"/>
      <c r="M1" s="86" t="s">
        <v>181</v>
      </c>
      <c r="O1" s="80"/>
    </row>
    <row r="2" spans="1:15" ht="18" customHeight="1">
      <c r="A2" s="162" t="str">
        <f>CONCATENATE('Buyer Contact Info'!L5,'Buyer Contact Info'!M5,'Buyer Contact Info'!N5,'Buyer Contact Info'!O5)</f>
        <v>Place your orders on the right in UNIT by Thursday at 17:00</v>
      </c>
      <c r="B2" s="162"/>
      <c r="C2" s="162"/>
      <c r="D2" s="162"/>
      <c r="E2" s="162"/>
      <c r="F2" s="162"/>
      <c r="G2" s="162"/>
      <c r="H2" s="162"/>
      <c r="I2" s="162"/>
      <c r="J2" s="162"/>
      <c r="K2" s="162"/>
      <c r="M2" s="87" t="str">
        <f>HYPERLINK("mailto:"&amp;O2&amp;"?cc="&amp;O3, "email us here" )</f>
        <v>email us here</v>
      </c>
      <c r="O2" s="81" t="s">
        <v>182</v>
      </c>
    </row>
    <row r="3" spans="1:15" ht="24" customHeight="1">
      <c r="A3" s="71"/>
      <c r="B3" s="71"/>
      <c r="C3" s="71"/>
      <c r="D3" s="71"/>
      <c r="E3" s="71"/>
      <c r="F3" s="71"/>
      <c r="G3" s="71"/>
      <c r="H3" s="71"/>
      <c r="J3" s="73" t="str">
        <f>'TEMPLATE Order Page ADMIN USE'!J3</f>
        <v>Total Due to all Growers: (auto-calc)</v>
      </c>
      <c r="K3" s="74">
        <f>SUMPRODUCT(J6:J283,'GROWERS'' PAGE'!E4:E281)</f>
        <v>274</v>
      </c>
      <c r="O3" s="81" t="s">
        <v>183</v>
      </c>
    </row>
    <row r="4" spans="1:15" ht="10.5" customHeight="1">
      <c r="A4" s="79" t="str" cm="1">
        <f t="array" ref="A4:G283">IF('GROWERS'' PAGE'!A2:G281="","",'GROWERS'' PAGE'!A2:G281)</f>
        <v>Weekly Offering - Growers/Producers place produce here by Tuesday midday</v>
      </c>
      <c r="B4" s="56" t="str">
        <v/>
      </c>
      <c r="C4" s="56" t="str">
        <v/>
      </c>
      <c r="D4" s="41" t="str">
        <v/>
      </c>
      <c r="E4" s="41" t="str">
        <v/>
      </c>
      <c r="F4" s="41" t="str">
        <v/>
      </c>
      <c r="G4" s="41" t="str">
        <v/>
      </c>
      <c r="H4" s="47"/>
      <c r="K4" s="47"/>
    </row>
    <row r="5" spans="1:15" ht="36.75" customHeight="1">
      <c r="A5" s="4" t="str">
        <v>Growers</v>
      </c>
      <c r="B5" s="57" t="str">
        <v>Produce Name</v>
      </c>
      <c r="C5" s="57" t="str">
        <v>Additional Info</v>
      </c>
      <c r="D5" s="6" t="str">
        <v>UNIT</v>
      </c>
      <c r="E5" s="78" t="str">
        <v>Price/   UNIT (£)</v>
      </c>
      <c r="F5" s="76" t="str">
        <v>Initial Stock Available in UNIT</v>
      </c>
      <c r="G5" s="77" t="str">
        <v xml:space="preserve">Remaining Stock in UNIT </v>
      </c>
      <c r="H5" s="68" t="s">
        <v>184</v>
      </c>
      <c r="I5" s="75"/>
      <c r="J5" s="72" t="str">
        <f>'TEMPLATE Order Page ADMIN USE'!J5</f>
        <v>ENTER Order Quantity in UNIT:</v>
      </c>
    </row>
    <row r="6" spans="1:15" ht="14.25" hidden="1" customHeight="1">
      <c r="A6" s="8" t="str">
        <v>Blacklands</v>
      </c>
      <c r="B6" s="49" t="str">
        <v/>
      </c>
      <c r="C6" s="49" t="str">
        <v/>
      </c>
      <c r="D6" s="49" t="str">
        <v/>
      </c>
      <c r="E6" s="52" t="str">
        <v/>
      </c>
      <c r="F6" s="9" t="str">
        <v/>
      </c>
      <c r="G6" s="39" t="str">
        <v/>
      </c>
      <c r="H6" s="69" t="e">
        <f>VLOOKUP(A6,'Grower Contact Info'!$B$3:$C$29,4)</f>
        <v>#REF!</v>
      </c>
      <c r="I6" s="12"/>
      <c r="J6" s="11"/>
    </row>
    <row r="7" spans="1:15" ht="14.45" hidden="1">
      <c r="A7" s="8" t="str">
        <v>Blacklands</v>
      </c>
      <c r="B7" s="49" t="str">
        <v/>
      </c>
      <c r="C7" s="49" t="str">
        <v/>
      </c>
      <c r="D7" s="49" t="str">
        <v/>
      </c>
      <c r="E7" s="52" t="str">
        <v/>
      </c>
      <c r="F7" s="9" t="str">
        <v/>
      </c>
      <c r="G7" s="39" t="str">
        <v/>
      </c>
      <c r="H7" s="69" t="e">
        <f>VLOOKUP(A7,'Grower Contact Info'!$B$3:$C$29,4)</f>
        <v>#REF!</v>
      </c>
      <c r="I7" s="12"/>
      <c r="J7" s="11"/>
    </row>
    <row r="8" spans="1:15" ht="14.45" hidden="1">
      <c r="A8" s="8" t="str">
        <v>Blacklands</v>
      </c>
      <c r="B8" s="49" t="str">
        <v/>
      </c>
      <c r="C8" s="49" t="str">
        <v/>
      </c>
      <c r="D8" s="49" t="str">
        <v/>
      </c>
      <c r="E8" s="52" t="str">
        <v/>
      </c>
      <c r="F8" s="9" t="str">
        <v/>
      </c>
      <c r="G8" s="39" t="str">
        <v/>
      </c>
      <c r="H8" s="69" t="e">
        <f>VLOOKUP(A8,'Grower Contact Info'!$B$3:$C$29,4)</f>
        <v>#REF!</v>
      </c>
      <c r="I8" s="12"/>
      <c r="J8" s="11"/>
    </row>
    <row r="9" spans="1:15" ht="14.45" hidden="1">
      <c r="A9" s="8" t="str">
        <v>Blacklands</v>
      </c>
      <c r="B9" s="49" t="str">
        <v/>
      </c>
      <c r="C9" s="49" t="str">
        <v/>
      </c>
      <c r="D9" s="49" t="str">
        <v/>
      </c>
      <c r="E9" s="52" t="str">
        <v/>
      </c>
      <c r="F9" s="9" t="str">
        <v/>
      </c>
      <c r="G9" s="55" t="str">
        <v/>
      </c>
      <c r="H9" s="69" t="e">
        <f>VLOOKUP(A9,'Grower Contact Info'!$B$3:$C$29,4)</f>
        <v>#REF!</v>
      </c>
      <c r="I9" s="12"/>
      <c r="J9" s="11"/>
    </row>
    <row r="10" spans="1:15" ht="14.45" hidden="1">
      <c r="A10" s="8" t="str">
        <v>Blacklands</v>
      </c>
      <c r="B10" s="49" t="str">
        <v/>
      </c>
      <c r="C10" s="49" t="str">
        <v/>
      </c>
      <c r="D10" s="49" t="str">
        <v/>
      </c>
      <c r="E10" s="52" t="str">
        <v/>
      </c>
      <c r="F10" s="9" t="str">
        <v/>
      </c>
      <c r="G10" s="39" t="str">
        <v/>
      </c>
      <c r="H10" s="69" t="e">
        <f>VLOOKUP(A10,'Grower Contact Info'!$B$3:$C$29,4)</f>
        <v>#REF!</v>
      </c>
      <c r="I10" s="12"/>
      <c r="J10" s="11"/>
    </row>
    <row r="11" spans="1:15" ht="14.45" hidden="1">
      <c r="A11" s="8" t="str">
        <v>Blacklands</v>
      </c>
      <c r="B11" s="49" t="str">
        <v/>
      </c>
      <c r="C11" s="49" t="str">
        <v/>
      </c>
      <c r="D11" s="49" t="str">
        <v/>
      </c>
      <c r="E11" s="52" t="str">
        <v/>
      </c>
      <c r="F11" s="9" t="str">
        <v/>
      </c>
      <c r="G11" s="39" t="str">
        <v/>
      </c>
      <c r="H11" s="69" t="e">
        <f>VLOOKUP(A11,'Grower Contact Info'!$B$3:$C$29,4)</f>
        <v>#REF!</v>
      </c>
      <c r="I11" s="12"/>
      <c r="J11" s="11"/>
    </row>
    <row r="12" spans="1:15" ht="14.45" hidden="1">
      <c r="A12" s="8" t="str">
        <v>Blacklands</v>
      </c>
      <c r="B12" s="49" t="str">
        <v/>
      </c>
      <c r="C12" s="49" t="str">
        <v/>
      </c>
      <c r="D12" s="49" t="str">
        <v/>
      </c>
      <c r="E12" s="52" t="str">
        <v/>
      </c>
      <c r="F12" s="9" t="str">
        <v/>
      </c>
      <c r="G12" s="39" t="str">
        <v/>
      </c>
      <c r="H12" s="69" t="e">
        <f>VLOOKUP(A12,'Grower Contact Info'!$B$3:$C$29,4)</f>
        <v>#REF!</v>
      </c>
      <c r="I12" s="12"/>
      <c r="J12" s="11"/>
    </row>
    <row r="13" spans="1:15" ht="14.45" hidden="1">
      <c r="A13" s="8" t="str">
        <v>Blacklands</v>
      </c>
      <c r="B13" s="49" t="str">
        <v/>
      </c>
      <c r="C13" s="49" t="str">
        <v/>
      </c>
      <c r="D13" s="49" t="str">
        <v/>
      </c>
      <c r="E13" s="52" t="str">
        <v/>
      </c>
      <c r="F13" s="9" t="str">
        <v/>
      </c>
      <c r="G13" s="39" t="str">
        <v/>
      </c>
      <c r="H13" s="69" t="e">
        <f>VLOOKUP(A13,'Grower Contact Info'!$B$3:$C$29,4)</f>
        <v>#REF!</v>
      </c>
      <c r="I13" s="12"/>
      <c r="J13" s="11"/>
    </row>
    <row r="14" spans="1:15" ht="14.45" hidden="1">
      <c r="A14" s="8" t="str">
        <v>Blacklands</v>
      </c>
      <c r="B14" s="49" t="str">
        <v/>
      </c>
      <c r="C14" s="49" t="str">
        <v/>
      </c>
      <c r="D14" s="49" t="str">
        <v/>
      </c>
      <c r="E14" s="52" t="str">
        <v/>
      </c>
      <c r="F14" s="9" t="str">
        <v/>
      </c>
      <c r="G14" s="39" t="str">
        <v/>
      </c>
      <c r="H14" s="69" t="e">
        <f>VLOOKUP(A14,'Grower Contact Info'!$B$3:$C$29,4)</f>
        <v>#REF!</v>
      </c>
      <c r="I14" s="12"/>
      <c r="J14" s="11"/>
    </row>
    <row r="15" spans="1:15" ht="14.45" hidden="1">
      <c r="A15" s="8" t="str">
        <v>Blacklands</v>
      </c>
      <c r="B15" s="49" t="str">
        <v/>
      </c>
      <c r="C15" s="49" t="str">
        <v/>
      </c>
      <c r="D15" s="49" t="str">
        <v/>
      </c>
      <c r="E15" s="52" t="str">
        <v/>
      </c>
      <c r="F15" s="9" t="str">
        <v/>
      </c>
      <c r="G15" s="39" t="str">
        <v/>
      </c>
      <c r="H15" s="69" t="e">
        <f>VLOOKUP(A15,'Grower Contact Info'!$B$3:$C$29,4)</f>
        <v>#REF!</v>
      </c>
      <c r="I15" s="12"/>
      <c r="J15" s="11"/>
    </row>
    <row r="16" spans="1:15" ht="14.45" hidden="1">
      <c r="A16" s="8" t="str">
        <v>Blacklands</v>
      </c>
      <c r="B16" s="49" t="str">
        <v/>
      </c>
      <c r="C16" s="49" t="str">
        <v/>
      </c>
      <c r="D16" s="49" t="str">
        <v/>
      </c>
      <c r="E16" s="52" t="str">
        <v/>
      </c>
      <c r="F16" s="9" t="str">
        <v/>
      </c>
      <c r="G16" s="39" t="str">
        <v/>
      </c>
      <c r="H16" s="69" t="e">
        <f>VLOOKUP(A16,'Grower Contact Info'!$B$3:$C$29,4)</f>
        <v>#REF!</v>
      </c>
      <c r="I16" s="12"/>
      <c r="J16" s="11"/>
    </row>
    <row r="17" spans="1:10" ht="14.45" hidden="1">
      <c r="A17" s="8" t="str">
        <v>Blacklands</v>
      </c>
      <c r="B17" s="49" t="str">
        <v/>
      </c>
      <c r="C17" s="49" t="str">
        <v/>
      </c>
      <c r="D17" s="49" t="str">
        <v/>
      </c>
      <c r="E17" s="52" t="str">
        <v/>
      </c>
      <c r="F17" s="9" t="str">
        <v/>
      </c>
      <c r="G17" s="39" t="str">
        <v/>
      </c>
      <c r="H17" s="69" t="e">
        <f>VLOOKUP(A17,'Grower Contact Info'!$B$3:$C$29,4)</f>
        <v>#REF!</v>
      </c>
      <c r="I17" s="12"/>
      <c r="J17" s="13"/>
    </row>
    <row r="18" spans="1:10" ht="14.45" hidden="1">
      <c r="A18" s="8" t="str">
        <v>Blacklands</v>
      </c>
      <c r="B18" s="49" t="str">
        <v/>
      </c>
      <c r="C18" s="49" t="str">
        <v/>
      </c>
      <c r="D18" s="49" t="str">
        <v/>
      </c>
      <c r="E18" s="52" t="str">
        <v/>
      </c>
      <c r="F18" s="9" t="str">
        <v/>
      </c>
      <c r="G18" s="39" t="str">
        <v/>
      </c>
      <c r="H18" s="69" t="e">
        <f>VLOOKUP(A18,'Grower Contact Info'!$B$3:$C$29,4)</f>
        <v>#REF!</v>
      </c>
      <c r="I18" s="12"/>
      <c r="J18" s="13"/>
    </row>
    <row r="19" spans="1:10" ht="14.45" hidden="1">
      <c r="A19" s="8" t="str">
        <v>Blacklands</v>
      </c>
      <c r="B19" s="49" t="str">
        <v/>
      </c>
      <c r="C19" s="49" t="str">
        <v/>
      </c>
      <c r="D19" s="49" t="str">
        <v/>
      </c>
      <c r="E19" s="52" t="str">
        <v/>
      </c>
      <c r="F19" s="9" t="str">
        <v/>
      </c>
      <c r="G19" s="39" t="str">
        <v/>
      </c>
      <c r="H19" s="69" t="e">
        <f>VLOOKUP(A19,'Grower Contact Info'!$B$3:$C$29,4)</f>
        <v>#REF!</v>
      </c>
      <c r="I19" s="12"/>
      <c r="J19" s="13"/>
    </row>
    <row r="20" spans="1:10" ht="14.45" hidden="1">
      <c r="A20" s="8" t="str">
        <v>Blacklands</v>
      </c>
      <c r="B20" s="49" t="str">
        <v/>
      </c>
      <c r="C20" s="49" t="str">
        <v/>
      </c>
      <c r="D20" s="49" t="str">
        <v/>
      </c>
      <c r="E20" s="52" t="str">
        <v/>
      </c>
      <c r="F20" s="9" t="str">
        <v/>
      </c>
      <c r="G20" s="39" t="str">
        <v/>
      </c>
      <c r="H20" s="69" t="e">
        <f>VLOOKUP(A20,'Grower Contact Info'!$B$3:$C$29,4)</f>
        <v>#REF!</v>
      </c>
      <c r="I20" s="12"/>
      <c r="J20" s="13"/>
    </row>
    <row r="21" spans="1:10" ht="14.45" hidden="1">
      <c r="A21" s="8" t="str">
        <v>Blacklands</v>
      </c>
      <c r="B21" s="49" t="str">
        <v/>
      </c>
      <c r="C21" s="49" t="str">
        <v/>
      </c>
      <c r="D21" s="49" t="str">
        <v/>
      </c>
      <c r="E21" s="52" t="str">
        <v/>
      </c>
      <c r="F21" s="9" t="str">
        <v/>
      </c>
      <c r="G21" s="39" t="str">
        <v/>
      </c>
      <c r="H21" s="69" t="e">
        <f>VLOOKUP(A21,'Grower Contact Info'!$B$3:$C$29,4)</f>
        <v>#REF!</v>
      </c>
      <c r="I21" s="12"/>
      <c r="J21" s="13"/>
    </row>
    <row r="22" spans="1:10" ht="14.45" hidden="1">
      <c r="A22" s="8" t="str">
        <v>Blacklands</v>
      </c>
      <c r="B22" s="49" t="str">
        <v/>
      </c>
      <c r="C22" s="49" t="str">
        <v/>
      </c>
      <c r="D22" s="49" t="str">
        <v/>
      </c>
      <c r="E22" s="52" t="str">
        <v/>
      </c>
      <c r="F22" s="9" t="str">
        <v/>
      </c>
      <c r="G22" s="39" t="str">
        <v/>
      </c>
      <c r="H22" s="69" t="e">
        <f>VLOOKUP(A22,'Grower Contact Info'!$B$3:$C$29,4)</f>
        <v>#REF!</v>
      </c>
      <c r="I22" s="12"/>
      <c r="J22" s="13"/>
    </row>
    <row r="23" spans="1:10" ht="14.45" hidden="1">
      <c r="A23" s="8" t="str">
        <v>Blacklands</v>
      </c>
      <c r="B23" s="49" t="str">
        <v/>
      </c>
      <c r="C23" s="49" t="str">
        <v/>
      </c>
      <c r="D23" s="49" t="str">
        <v/>
      </c>
      <c r="E23" s="52" t="str">
        <v/>
      </c>
      <c r="F23" s="9" t="str">
        <v/>
      </c>
      <c r="G23" s="39" t="str">
        <v/>
      </c>
      <c r="H23" s="69" t="e">
        <f>VLOOKUP(A23,'Grower Contact Info'!$B$3:$C$29,4)</f>
        <v>#REF!</v>
      </c>
      <c r="I23" s="12"/>
      <c r="J23" s="13"/>
    </row>
    <row r="24" spans="1:10" ht="14.45" hidden="1">
      <c r="A24" s="8" t="str">
        <v>Blacklands</v>
      </c>
      <c r="B24" s="49" t="str">
        <v/>
      </c>
      <c r="C24" s="49" t="str">
        <v/>
      </c>
      <c r="D24" s="49" t="str">
        <v/>
      </c>
      <c r="E24" s="52" t="str">
        <v/>
      </c>
      <c r="F24" s="9" t="str">
        <v/>
      </c>
      <c r="G24" s="39" t="str">
        <v/>
      </c>
      <c r="H24" s="69" t="e">
        <f>VLOOKUP(A24,'Grower Contact Info'!$B$3:$C$29,4)</f>
        <v>#REF!</v>
      </c>
      <c r="I24" s="12"/>
      <c r="J24" s="13"/>
    </row>
    <row r="25" spans="1:10" ht="14.45" hidden="1">
      <c r="A25" s="8" t="str">
        <v>Blacklands</v>
      </c>
      <c r="B25" s="49" t="str">
        <v/>
      </c>
      <c r="C25" s="49" t="str">
        <v/>
      </c>
      <c r="D25" s="49" t="str">
        <v/>
      </c>
      <c r="E25" s="52" t="str">
        <v/>
      </c>
      <c r="F25" s="9" t="str">
        <v/>
      </c>
      <c r="G25" s="39" t="str">
        <v/>
      </c>
      <c r="H25" s="69" t="e">
        <f>VLOOKUP(A25,'Grower Contact Info'!$B$3:$C$29,4)</f>
        <v>#REF!</v>
      </c>
      <c r="I25" s="12"/>
      <c r="J25" s="13"/>
    </row>
    <row r="26" spans="1:10" ht="14.45" hidden="1">
      <c r="A26" s="8" t="str">
        <v>Blacklands</v>
      </c>
      <c r="B26" s="49" t="str">
        <v/>
      </c>
      <c r="C26" s="49" t="str">
        <v/>
      </c>
      <c r="D26" s="49" t="str">
        <v/>
      </c>
      <c r="E26" s="52" t="str">
        <v/>
      </c>
      <c r="F26" s="9" t="str">
        <v/>
      </c>
      <c r="G26" s="39" t="str">
        <v/>
      </c>
      <c r="H26" s="69" t="e">
        <f>VLOOKUP(A26,'Grower Contact Info'!$B$3:$C$29,4)</f>
        <v>#REF!</v>
      </c>
      <c r="I26" s="12"/>
      <c r="J26" s="13"/>
    </row>
    <row r="27" spans="1:10" ht="14.45" hidden="1">
      <c r="A27" s="8" t="str">
        <v>Blacklands</v>
      </c>
      <c r="B27" s="49" t="str">
        <v/>
      </c>
      <c r="C27" s="49" t="str">
        <v/>
      </c>
      <c r="D27" s="49" t="str">
        <v/>
      </c>
      <c r="E27" s="52" t="str">
        <v/>
      </c>
      <c r="F27" s="9" t="str">
        <v/>
      </c>
      <c r="G27" s="39" t="str">
        <v/>
      </c>
      <c r="H27" s="69" t="e">
        <f>VLOOKUP(A27,'Grower Contact Info'!$B$3:$C$29,4)</f>
        <v>#REF!</v>
      </c>
      <c r="I27" s="12"/>
      <c r="J27" s="13"/>
    </row>
    <row r="28" spans="1:10" ht="14.45" hidden="1">
      <c r="A28" s="8" t="str">
        <v>Blacklands</v>
      </c>
      <c r="B28" s="49" t="str">
        <v/>
      </c>
      <c r="C28" s="49" t="str">
        <v/>
      </c>
      <c r="D28" s="49" t="str">
        <v/>
      </c>
      <c r="E28" s="52" t="str">
        <v/>
      </c>
      <c r="F28" s="9" t="str">
        <v/>
      </c>
      <c r="G28" s="39" t="str">
        <v/>
      </c>
      <c r="H28" s="69" t="e">
        <f>VLOOKUP(A28,'Grower Contact Info'!$B$3:$C$29,4)</f>
        <v>#REF!</v>
      </c>
      <c r="I28" s="12"/>
      <c r="J28" s="13"/>
    </row>
    <row r="29" spans="1:10" ht="14.45" hidden="1">
      <c r="A29" s="8" t="str">
        <v>Blacklands</v>
      </c>
      <c r="B29" s="49" t="str">
        <v/>
      </c>
      <c r="C29" s="49" t="str">
        <v/>
      </c>
      <c r="D29" s="49" t="str">
        <v/>
      </c>
      <c r="E29" s="52" t="str">
        <v/>
      </c>
      <c r="F29" s="9" t="str">
        <v/>
      </c>
      <c r="G29" s="39" t="str">
        <v/>
      </c>
      <c r="H29" s="69" t="e">
        <f>VLOOKUP(A29,'Grower Contact Info'!$B$3:$C$29,4)</f>
        <v>#REF!</v>
      </c>
      <c r="I29" s="12"/>
      <c r="J29" s="13"/>
    </row>
    <row r="30" spans="1:10" ht="14.45" hidden="1">
      <c r="A30" s="8" t="str">
        <v>Blacklands</v>
      </c>
      <c r="B30" s="49" t="str">
        <v/>
      </c>
      <c r="C30" s="49" t="str">
        <v/>
      </c>
      <c r="D30" s="49" t="str">
        <v/>
      </c>
      <c r="E30" s="52" t="str">
        <v/>
      </c>
      <c r="F30" s="9" t="str">
        <v/>
      </c>
      <c r="G30" s="39" t="str">
        <v/>
      </c>
      <c r="H30" s="69" t="e">
        <f>VLOOKUP(A30,'Grower Contact Info'!$B$3:$C$29,4)</f>
        <v>#REF!</v>
      </c>
      <c r="I30" s="12"/>
      <c r="J30" s="13"/>
    </row>
    <row r="31" spans="1:10" ht="14.45" hidden="1">
      <c r="A31" s="8" t="str">
        <v>Worthy Earth at Bletchingdon</v>
      </c>
      <c r="B31" s="49" t="str">
        <v/>
      </c>
      <c r="C31" s="49" t="str">
        <v/>
      </c>
      <c r="D31" s="49" t="str">
        <v/>
      </c>
      <c r="E31" s="52" t="str">
        <v/>
      </c>
      <c r="F31" s="9" t="str">
        <v/>
      </c>
      <c r="G31" s="39" t="str">
        <v/>
      </c>
      <c r="H31" s="69" t="e">
        <f>VLOOKUP(A31,'Grower Contact Info'!$B$3:$C$29,4)</f>
        <v>#REF!</v>
      </c>
      <c r="I31" s="12"/>
      <c r="J31" s="13"/>
    </row>
    <row r="32" spans="1:10" ht="14.45" hidden="1">
      <c r="A32" s="8" t="str">
        <v>Worthy Earth at Bletchingdon</v>
      </c>
      <c r="B32" s="49" t="str">
        <v/>
      </c>
      <c r="C32" s="49" t="str">
        <v/>
      </c>
      <c r="D32" s="49" t="str">
        <v/>
      </c>
      <c r="E32" s="52" t="str">
        <v/>
      </c>
      <c r="F32" s="9" t="str">
        <v/>
      </c>
      <c r="G32" s="39" t="str">
        <v/>
      </c>
      <c r="H32" s="69" t="e">
        <f>VLOOKUP(A32,'Grower Contact Info'!$B$3:$C$29,4)</f>
        <v>#REF!</v>
      </c>
      <c r="I32" s="12"/>
      <c r="J32" s="13"/>
    </row>
    <row r="33" spans="1:10" ht="14.45" hidden="1">
      <c r="A33" s="8" t="str">
        <v>Worthy Earth at Bletchingdon</v>
      </c>
      <c r="B33" s="49" t="str">
        <v/>
      </c>
      <c r="C33" s="49" t="str">
        <v/>
      </c>
      <c r="D33" s="49" t="str">
        <v/>
      </c>
      <c r="E33" s="52" t="str">
        <v/>
      </c>
      <c r="F33" s="9" t="str">
        <v/>
      </c>
      <c r="G33" s="39" t="str">
        <v/>
      </c>
      <c r="H33" s="69" t="e">
        <f>VLOOKUP(A33,'Grower Contact Info'!$B$3:$C$29,4)</f>
        <v>#REF!</v>
      </c>
      <c r="I33" s="12"/>
      <c r="J33" s="11"/>
    </row>
    <row r="34" spans="1:10" ht="14.45" hidden="1">
      <c r="A34" s="8" t="str">
        <v>Worthy Earth at Bletchingdon</v>
      </c>
      <c r="B34" s="49" t="str">
        <v/>
      </c>
      <c r="C34" s="49" t="str">
        <v/>
      </c>
      <c r="D34" s="49" t="str">
        <v/>
      </c>
      <c r="E34" s="52" t="str">
        <v/>
      </c>
      <c r="F34" s="9" t="str">
        <v/>
      </c>
      <c r="G34" s="39" t="str">
        <v/>
      </c>
      <c r="H34" s="69" t="e">
        <f>VLOOKUP(A34,'Grower Contact Info'!$B$3:$C$29,4)</f>
        <v>#REF!</v>
      </c>
      <c r="I34" s="12"/>
      <c r="J34" s="13"/>
    </row>
    <row r="35" spans="1:10" ht="14.45" hidden="1">
      <c r="A35" s="8" t="str">
        <v>Worthy Earth at Bletchingdon</v>
      </c>
      <c r="B35" s="49" t="str">
        <v/>
      </c>
      <c r="C35" s="49" t="str">
        <v/>
      </c>
      <c r="D35" s="49" t="str">
        <v/>
      </c>
      <c r="E35" s="52" t="str">
        <v/>
      </c>
      <c r="F35" s="9" t="str">
        <v/>
      </c>
      <c r="G35" s="39" t="str">
        <v/>
      </c>
      <c r="H35" s="69" t="e">
        <f>VLOOKUP(A35,'Grower Contact Info'!$B$3:$C$29,4)</f>
        <v>#REF!</v>
      </c>
      <c r="I35" s="12"/>
      <c r="J35" s="13"/>
    </row>
    <row r="36" spans="1:10" ht="14.45" hidden="1">
      <c r="A36" s="8" t="str">
        <v>Worthy Earth at Bletchingdon</v>
      </c>
      <c r="B36" s="49" t="str">
        <v/>
      </c>
      <c r="C36" s="49" t="str">
        <v/>
      </c>
      <c r="D36" s="49" t="str">
        <v/>
      </c>
      <c r="E36" s="52" t="str">
        <v/>
      </c>
      <c r="F36" s="9" t="str">
        <v/>
      </c>
      <c r="G36" s="39" t="str">
        <v/>
      </c>
      <c r="H36" s="69" t="e">
        <f>VLOOKUP(A36,'Grower Contact Info'!$B$3:$C$29,4)</f>
        <v>#REF!</v>
      </c>
      <c r="J36" s="13"/>
    </row>
    <row r="37" spans="1:10" ht="14.45" hidden="1">
      <c r="A37" s="8" t="str">
        <v>Worthy Earth at Bletchingdon</v>
      </c>
      <c r="B37" s="49" t="str">
        <v/>
      </c>
      <c r="C37" s="49" t="str">
        <v/>
      </c>
      <c r="D37" s="49" t="str">
        <v/>
      </c>
      <c r="E37" s="52" t="str">
        <v/>
      </c>
      <c r="F37" s="9" t="str">
        <v/>
      </c>
      <c r="G37" s="39" t="str">
        <v/>
      </c>
      <c r="H37" s="69" t="e">
        <f>VLOOKUP(A37,'Grower Contact Info'!$B$3:$C$29,4)</f>
        <v>#REF!</v>
      </c>
      <c r="J37" s="13"/>
    </row>
    <row r="38" spans="1:10" ht="14.45" hidden="1">
      <c r="A38" s="8" t="str">
        <v>Worthy Earth at Bletchingdon</v>
      </c>
      <c r="B38" s="49" t="str">
        <v/>
      </c>
      <c r="C38" s="49" t="str">
        <v/>
      </c>
      <c r="D38" s="49" t="str">
        <v/>
      </c>
      <c r="E38" s="52" t="str">
        <v/>
      </c>
      <c r="F38" s="9" t="str">
        <v/>
      </c>
      <c r="G38" s="39" t="str">
        <v/>
      </c>
      <c r="H38" s="69" t="e">
        <f>VLOOKUP(A38,'Grower Contact Info'!$B$3:$C$29,4)</f>
        <v>#REF!</v>
      </c>
      <c r="J38" s="13"/>
    </row>
    <row r="39" spans="1:10" ht="14.45" hidden="1">
      <c r="A39" s="8" t="str">
        <v>Worthy Earth at Bletchingdon</v>
      </c>
      <c r="B39" s="49" t="str">
        <v/>
      </c>
      <c r="C39" s="49" t="str">
        <v/>
      </c>
      <c r="D39" s="49" t="str">
        <v/>
      </c>
      <c r="E39" s="52" t="str">
        <v/>
      </c>
      <c r="F39" s="9" t="str">
        <v/>
      </c>
      <c r="G39" s="39" t="str">
        <v/>
      </c>
      <c r="H39" s="69" t="e">
        <f>VLOOKUP(A39,'Grower Contact Info'!$B$3:$C$29,4)</f>
        <v>#REF!</v>
      </c>
      <c r="J39" s="13"/>
    </row>
    <row r="40" spans="1:10" ht="14.45" hidden="1">
      <c r="A40" s="8" t="str">
        <v>Worthy Earth at Bletchingdon</v>
      </c>
      <c r="B40" s="49" t="str">
        <v/>
      </c>
      <c r="C40" s="49" t="str">
        <v/>
      </c>
      <c r="D40" s="49" t="str">
        <v/>
      </c>
      <c r="E40" s="52" t="str">
        <v/>
      </c>
      <c r="F40" s="9" t="str">
        <v/>
      </c>
      <c r="G40" s="39" t="str">
        <v/>
      </c>
      <c r="H40" s="69" t="e">
        <f>VLOOKUP(A40,'Grower Contact Info'!$B$3:$C$29,4)</f>
        <v>#REF!</v>
      </c>
      <c r="J40" s="13"/>
    </row>
    <row r="41" spans="1:10" ht="14.45" hidden="1">
      <c r="A41" s="8" t="str">
        <v>Worthy Earth at Bletchingdon</v>
      </c>
      <c r="B41" s="49" t="str">
        <v/>
      </c>
      <c r="C41" s="49" t="str">
        <v/>
      </c>
      <c r="D41" s="49" t="str">
        <v/>
      </c>
      <c r="E41" s="52" t="str">
        <v/>
      </c>
      <c r="F41" s="9" t="str">
        <v/>
      </c>
      <c r="G41" s="39" t="str">
        <v/>
      </c>
      <c r="H41" s="69" t="e">
        <f>VLOOKUP(A41,'Grower Contact Info'!$B$3:$C$29,4)</f>
        <v>#REF!</v>
      </c>
      <c r="J41" s="13"/>
    </row>
    <row r="42" spans="1:10" ht="14.45" hidden="1">
      <c r="A42" s="14" t="str">
        <v>Worthy Earth at Bletchingdon</v>
      </c>
      <c r="B42" s="50" t="str">
        <v/>
      </c>
      <c r="C42" s="50" t="str">
        <v/>
      </c>
      <c r="D42" s="50" t="str">
        <v/>
      </c>
      <c r="E42" s="53" t="str">
        <v/>
      </c>
      <c r="F42" s="9" t="str">
        <v/>
      </c>
      <c r="G42" s="39" t="str">
        <v/>
      </c>
      <c r="H42" s="69" t="e">
        <f>VLOOKUP(A42,'Grower Contact Info'!$B$3:$C$29,4)</f>
        <v>#REF!</v>
      </c>
      <c r="J42" s="13"/>
    </row>
    <row r="43" spans="1:10" ht="14.45" hidden="1">
      <c r="A43" s="16" t="str">
        <v>Worthy Earth at Bletchingdon</v>
      </c>
      <c r="B43" s="51" t="str">
        <v/>
      </c>
      <c r="C43" s="51" t="str">
        <v/>
      </c>
      <c r="D43" s="51" t="str">
        <v/>
      </c>
      <c r="E43" s="54" t="str">
        <v/>
      </c>
      <c r="F43" s="9" t="str">
        <v/>
      </c>
      <c r="G43" s="39" t="str">
        <v/>
      </c>
      <c r="H43" s="69" t="e">
        <f>VLOOKUP(A43,'Grower Contact Info'!$B$3:$C$29,4)</f>
        <v>#REF!</v>
      </c>
      <c r="J43" s="13"/>
    </row>
    <row r="44" spans="1:10" ht="14.45" hidden="1">
      <c r="A44" s="16" t="str">
        <v>Worthy Earth at Bletchingdon</v>
      </c>
      <c r="B44" s="51" t="str">
        <v/>
      </c>
      <c r="C44" s="51" t="str">
        <v/>
      </c>
      <c r="D44" s="51" t="str">
        <v/>
      </c>
      <c r="E44" s="54" t="str">
        <v/>
      </c>
      <c r="F44" s="9" t="str">
        <v/>
      </c>
      <c r="G44" s="39" t="str">
        <v/>
      </c>
      <c r="H44" s="69" t="e">
        <f>VLOOKUP(A44,'Grower Contact Info'!$B$3:$C$29,4)</f>
        <v>#REF!</v>
      </c>
      <c r="J44" s="13"/>
    </row>
    <row r="45" spans="1:10" ht="14.45" hidden="1">
      <c r="A45" s="16" t="str">
        <v>Worthy Earth at Bletchingdon</v>
      </c>
      <c r="B45" s="51" t="str">
        <v/>
      </c>
      <c r="C45" s="51" t="str">
        <v/>
      </c>
      <c r="D45" s="51" t="str">
        <v/>
      </c>
      <c r="E45" s="54" t="str">
        <v/>
      </c>
      <c r="F45" s="9" t="str">
        <v/>
      </c>
      <c r="G45" s="39" t="str">
        <v/>
      </c>
      <c r="H45" s="69" t="e">
        <f>VLOOKUP(A45,'Grower Contact Info'!$B$3:$C$29,4)</f>
        <v>#REF!</v>
      </c>
      <c r="J45" s="13"/>
    </row>
    <row r="46" spans="1:10" ht="14.45" hidden="1">
      <c r="A46" s="16" t="str">
        <v>Worthy Earth at Bletchingdon</v>
      </c>
      <c r="B46" s="51" t="str">
        <v/>
      </c>
      <c r="C46" s="51" t="str">
        <v/>
      </c>
      <c r="D46" s="51" t="str">
        <v/>
      </c>
      <c r="E46" s="54" t="str">
        <v/>
      </c>
      <c r="F46" s="9" t="str">
        <v/>
      </c>
      <c r="G46" s="39" t="str">
        <v/>
      </c>
      <c r="H46" s="69" t="e">
        <f>VLOOKUP(A46,'Grower Contact Info'!$B$3:$C$29,4)</f>
        <v>#REF!</v>
      </c>
      <c r="J46" s="13"/>
    </row>
    <row r="47" spans="1:10" ht="14.45" hidden="1">
      <c r="A47" s="16" t="str">
        <v>Worthy Earth at Bletchingdon</v>
      </c>
      <c r="B47" s="51" t="str">
        <v/>
      </c>
      <c r="C47" s="51" t="str">
        <v/>
      </c>
      <c r="D47" s="51" t="str">
        <v/>
      </c>
      <c r="E47" s="54" t="str">
        <v/>
      </c>
      <c r="F47" s="9" t="str">
        <v/>
      </c>
      <c r="G47" s="39" t="str">
        <v/>
      </c>
      <c r="H47" s="69" t="e">
        <f>VLOOKUP(A47,'Grower Contact Info'!$B$3:$C$29,4)</f>
        <v>#REF!</v>
      </c>
      <c r="J47" s="13"/>
    </row>
    <row r="48" spans="1:10" ht="14.45" hidden="1">
      <c r="A48" s="8" t="str">
        <v>Worthy Earth at Bletchingdon</v>
      </c>
      <c r="B48" s="49" t="str">
        <v/>
      </c>
      <c r="C48" s="49" t="str">
        <v/>
      </c>
      <c r="D48" s="49" t="str">
        <v/>
      </c>
      <c r="E48" s="52" t="str">
        <v/>
      </c>
      <c r="F48" s="9" t="str">
        <v/>
      </c>
      <c r="G48" s="39" t="str">
        <v/>
      </c>
      <c r="H48" s="69" t="e">
        <f>VLOOKUP(A48,'Grower Contact Info'!$B$3:$C$29,4)</f>
        <v>#REF!</v>
      </c>
      <c r="J48" s="13"/>
    </row>
    <row r="49" spans="1:10" ht="14.45" hidden="1">
      <c r="A49" s="8" t="str">
        <v>Worthy Earth at Bletchingdon</v>
      </c>
      <c r="B49" s="49" t="str">
        <v/>
      </c>
      <c r="C49" s="49" t="str">
        <v/>
      </c>
      <c r="D49" s="49" t="str">
        <v/>
      </c>
      <c r="E49" s="52" t="str">
        <v/>
      </c>
      <c r="F49" s="9" t="str">
        <v/>
      </c>
      <c r="G49" s="39" t="str">
        <v/>
      </c>
      <c r="H49" s="69" t="e">
        <f>VLOOKUP(A49,'Grower Contact Info'!$B$3:$C$29,4)</f>
        <v>#REF!</v>
      </c>
      <c r="J49" s="13"/>
    </row>
    <row r="50" spans="1:10" ht="14.45" hidden="1">
      <c r="A50" s="8" t="str">
        <v>Worthy Earth at Bletchingdon</v>
      </c>
      <c r="B50" s="49" t="str">
        <v/>
      </c>
      <c r="C50" s="49" t="str">
        <v/>
      </c>
      <c r="D50" s="49" t="str">
        <v/>
      </c>
      <c r="E50" s="52" t="str">
        <v/>
      </c>
      <c r="F50" s="9" t="str">
        <v/>
      </c>
      <c r="G50" s="39" t="str">
        <v/>
      </c>
      <c r="H50" s="69" t="e">
        <f>VLOOKUP(A50,'Grower Contact Info'!$B$3:$C$29,4)</f>
        <v>#REF!</v>
      </c>
      <c r="J50" s="13"/>
    </row>
    <row r="51" spans="1:10" ht="14.45" hidden="1">
      <c r="A51" s="8" t="str">
        <v>Worthy Earth at Bletchingdon</v>
      </c>
      <c r="B51" s="49" t="str">
        <v/>
      </c>
      <c r="C51" s="49" t="str">
        <v/>
      </c>
      <c r="D51" s="49" t="str">
        <v/>
      </c>
      <c r="E51" s="52" t="str">
        <v/>
      </c>
      <c r="F51" s="9" t="str">
        <v/>
      </c>
      <c r="G51" s="39" t="str">
        <v/>
      </c>
      <c r="H51" s="69" t="e">
        <f>VLOOKUP(A51,'Grower Contact Info'!$B$3:$C$29,4)</f>
        <v>#REF!</v>
      </c>
      <c r="J51" s="13"/>
    </row>
    <row r="52" spans="1:10" ht="14.45" hidden="1">
      <c r="A52" s="8" t="str">
        <v>Worthy Earth at Bletchingdon</v>
      </c>
      <c r="B52" s="49" t="str">
        <v/>
      </c>
      <c r="C52" s="49" t="str">
        <v/>
      </c>
      <c r="D52" s="49" t="str">
        <v/>
      </c>
      <c r="E52" s="52" t="str">
        <v/>
      </c>
      <c r="F52" s="9" t="str">
        <v/>
      </c>
      <c r="G52" s="39" t="str">
        <v/>
      </c>
      <c r="H52" s="69" t="e">
        <f>VLOOKUP(A52,'Grower Contact Info'!$B$3:$C$29,4)</f>
        <v>#REF!</v>
      </c>
      <c r="J52" s="13"/>
    </row>
    <row r="53" spans="1:10" ht="14.45" hidden="1">
      <c r="A53" s="8" t="str">
        <v>Worthy Earth at Bletchingdon</v>
      </c>
      <c r="B53" s="49" t="str">
        <v/>
      </c>
      <c r="C53" s="49" t="str">
        <v/>
      </c>
      <c r="D53" s="49" t="str">
        <v/>
      </c>
      <c r="E53" s="52" t="str">
        <v/>
      </c>
      <c r="F53" s="9" t="str">
        <v/>
      </c>
      <c r="G53" s="39" t="str">
        <v/>
      </c>
      <c r="H53" s="69" t="e">
        <f>VLOOKUP(A53,'Grower Contact Info'!$B$3:$C$29,4)</f>
        <v>#REF!</v>
      </c>
      <c r="J53" s="13"/>
    </row>
    <row r="54" spans="1:10" ht="14.45" hidden="1">
      <c r="A54" s="8" t="str">
        <v>Worthy Earth at Bletchingdon</v>
      </c>
      <c r="B54" s="49" t="str">
        <v/>
      </c>
      <c r="C54" s="49" t="str">
        <v/>
      </c>
      <c r="D54" s="49" t="str">
        <v/>
      </c>
      <c r="E54" s="52" t="str">
        <v/>
      </c>
      <c r="F54" s="9" t="str">
        <v/>
      </c>
      <c r="G54" s="39" t="str">
        <v/>
      </c>
      <c r="H54" s="69" t="e">
        <f>VLOOKUP(A54,'Grower Contact Info'!$B$3:$C$29,4)</f>
        <v>#REF!</v>
      </c>
      <c r="J54" s="13"/>
    </row>
    <row r="55" spans="1:10" ht="14.45" hidden="1">
      <c r="A55" s="8" t="str">
        <v>Worthy Earth at Bletchingdon</v>
      </c>
      <c r="B55" s="49" t="str">
        <v/>
      </c>
      <c r="C55" s="49" t="str">
        <v/>
      </c>
      <c r="D55" s="49" t="str">
        <v/>
      </c>
      <c r="E55" s="52" t="str">
        <v/>
      </c>
      <c r="F55" s="9" t="str">
        <v/>
      </c>
      <c r="G55" s="39" t="str">
        <v/>
      </c>
      <c r="H55" s="69" t="e">
        <f>VLOOKUP(A55,'Grower Contact Info'!$B$3:$C$29,4)</f>
        <v>#REF!</v>
      </c>
      <c r="J55" s="13"/>
    </row>
    <row r="56" spans="1:10" ht="14.45">
      <c r="A56" s="8" t="str">
        <v>Bruern Farms</v>
      </c>
      <c r="B56" s="49" t="str">
        <v>Einkorn Flour</v>
      </c>
      <c r="C56" s="49" t="str">
        <v> </v>
      </c>
      <c r="D56" s="49" t="str">
        <v>kg</v>
      </c>
      <c r="E56" s="52">
        <v>3</v>
      </c>
      <c r="F56" s="9">
        <v>40</v>
      </c>
      <c r="G56" s="39">
        <v>40</v>
      </c>
      <c r="H56" s="69" t="e">
        <f>VLOOKUP(A56,'Grower Contact Info'!$B$3:$C$29,4)</f>
        <v>#REF!</v>
      </c>
      <c r="J56" s="13"/>
    </row>
    <row r="57" spans="1:10" ht="14.45">
      <c r="A57" s="8" t="str">
        <v>Bruern Farms</v>
      </c>
      <c r="B57" s="49" t="str">
        <v>Wholemeal Flour</v>
      </c>
      <c r="C57" s="49" t="str">
        <v> </v>
      </c>
      <c r="D57" s="49" t="str">
        <v>Kg</v>
      </c>
      <c r="E57" s="52">
        <v>1.25</v>
      </c>
      <c r="F57" s="9">
        <v>100</v>
      </c>
      <c r="G57" s="39">
        <v>100</v>
      </c>
      <c r="H57" s="69" t="e">
        <f>VLOOKUP(A57,'Grower Contact Info'!$B$3:$C$29,4)</f>
        <v>#REF!</v>
      </c>
      <c r="J57" s="11"/>
    </row>
    <row r="58" spans="1:10" ht="14.45">
      <c r="A58" s="8" t="str">
        <v>Bruern Farms</v>
      </c>
      <c r="B58" s="49" t="str">
        <v>white flour</v>
      </c>
      <c r="C58" s="49" t="str">
        <v> </v>
      </c>
      <c r="D58" s="49" t="str">
        <v>kg</v>
      </c>
      <c r="E58" s="52">
        <v>1.25</v>
      </c>
      <c r="F58" s="9">
        <v>100</v>
      </c>
      <c r="G58" s="39">
        <v>100</v>
      </c>
      <c r="H58" s="69" t="e">
        <f>VLOOKUP(A58,'Grower Contact Info'!$B$3:$C$29,4)</f>
        <v>#REF!</v>
      </c>
      <c r="J58" s="13"/>
    </row>
    <row r="59" spans="1:10" ht="14.45">
      <c r="A59" s="8" t="str">
        <v>Bruern Farms</v>
      </c>
      <c r="B59" s="49" t="str">
        <v>Wild Venison</v>
      </c>
      <c r="C59" s="49" t="str">
        <v>carcass</v>
      </c>
      <c r="D59" s="49" t="str">
        <v>kg</v>
      </c>
      <c r="E59" s="52">
        <v>5</v>
      </c>
      <c r="F59" s="9">
        <v>2</v>
      </c>
      <c r="G59" s="39">
        <v>2</v>
      </c>
      <c r="H59" s="69" t="e">
        <f>VLOOKUP(A59,'Grower Contact Info'!$B$3:$C$29,4)</f>
        <v>#REF!</v>
      </c>
      <c r="J59" s="13"/>
    </row>
    <row r="60" spans="1:10" ht="14.45">
      <c r="A60" s="8" t="str">
        <v>Bruern Farms</v>
      </c>
      <c r="B60" s="49" t="str">
        <v>Wild Venison</v>
      </c>
      <c r="C60" s="49" t="str">
        <v>diced</v>
      </c>
      <c r="D60" s="49" t="str">
        <v>kg</v>
      </c>
      <c r="E60" s="52">
        <v>14</v>
      </c>
      <c r="F60" s="9">
        <v>10</v>
      </c>
      <c r="G60" s="39">
        <v>0</v>
      </c>
      <c r="H60" s="69" t="e">
        <f>VLOOKUP(A60,'Grower Contact Info'!$B$3:$C$29,4)</f>
        <v>#REF!</v>
      </c>
      <c r="J60" s="13"/>
    </row>
    <row r="61" spans="1:10" ht="14.45">
      <c r="A61" s="8" t="str">
        <v>Bruern Farms</v>
      </c>
      <c r="B61" s="49" t="str">
        <v>Wild Venison</v>
      </c>
      <c r="C61" s="49" t="str">
        <v>minced</v>
      </c>
      <c r="D61" s="49" t="str">
        <v>kg</v>
      </c>
      <c r="E61" s="52">
        <v>13.5</v>
      </c>
      <c r="F61" s="9">
        <v>10</v>
      </c>
      <c r="G61" s="39">
        <v>10</v>
      </c>
      <c r="H61" s="69" t="e">
        <f>VLOOKUP(A61,'Grower Contact Info'!$B$3:$C$29,4)</f>
        <v>#REF!</v>
      </c>
      <c r="J61" s="13"/>
    </row>
    <row r="62" spans="1:10" ht="14.45">
      <c r="A62" s="8" t="str">
        <v>Bruern Farms</v>
      </c>
      <c r="B62" s="49" t="str">
        <v>Wild Venison</v>
      </c>
      <c r="C62" s="49" t="str">
        <v>loin</v>
      </c>
      <c r="D62" s="49" t="str">
        <v>kg</v>
      </c>
      <c r="E62" s="52">
        <v>45</v>
      </c>
      <c r="F62" s="9">
        <v>4</v>
      </c>
      <c r="G62" s="39">
        <v>4</v>
      </c>
      <c r="H62" s="69" t="e">
        <f>VLOOKUP(A62,'Grower Contact Info'!$B$3:$C$29,4)</f>
        <v>#REF!</v>
      </c>
      <c r="J62" s="13"/>
    </row>
    <row r="63" spans="1:10" ht="14.45">
      <c r="A63" s="8" t="str">
        <v>Bruern Farms</v>
      </c>
      <c r="B63" s="49" t="str">
        <v>Wild Venison</v>
      </c>
      <c r="C63" s="49" t="str">
        <v>haunch (w/bone)</v>
      </c>
      <c r="D63" s="49" t="str">
        <v>kg</v>
      </c>
      <c r="E63" s="52">
        <v>6</v>
      </c>
      <c r="F63" s="9">
        <v>4</v>
      </c>
      <c r="G63" s="39">
        <v>4</v>
      </c>
      <c r="H63" s="69" t="e">
        <f>VLOOKUP(A63,'Grower Contact Info'!$B$3:$C$29,4)</f>
        <v>#REF!</v>
      </c>
      <c r="J63" s="13"/>
    </row>
    <row r="64" spans="1:10" ht="14.45">
      <c r="A64" s="8" t="str">
        <v>Bruern Farms</v>
      </c>
      <c r="B64" s="49" t="str">
        <v>Wild Venison</v>
      </c>
      <c r="C64" s="49" t="str">
        <v>sausages</v>
      </c>
      <c r="D64" s="49" t="str">
        <v>kg</v>
      </c>
      <c r="E64" s="52" t="str">
        <v/>
      </c>
      <c r="F64" s="9" t="str">
        <v/>
      </c>
      <c r="G64" s="39" t="str">
        <v/>
      </c>
      <c r="H64" s="69" t="e">
        <f>VLOOKUP(A64,'Grower Contact Info'!$B$3:$C$29,4)</f>
        <v>#REF!</v>
      </c>
      <c r="J64" s="13"/>
    </row>
    <row r="65" spans="1:10" ht="14.45">
      <c r="A65" s="8" t="str">
        <v>Bruern Farms</v>
      </c>
      <c r="B65" s="49" t="str">
        <v>Wild Venison</v>
      </c>
      <c r="C65" s="49" t="str">
        <v>burgers</v>
      </c>
      <c r="D65" s="49" t="str">
        <v>each</v>
      </c>
      <c r="E65" s="52">
        <v>1.5</v>
      </c>
      <c r="F65" s="9">
        <v>20</v>
      </c>
      <c r="G65" s="39">
        <v>20</v>
      </c>
      <c r="H65" s="69" t="e">
        <f>VLOOKUP(A65,'Grower Contact Info'!$B$3:$C$29,4)</f>
        <v>#REF!</v>
      </c>
      <c r="J65" s="13"/>
    </row>
    <row r="66" spans="1:10" ht="14.45" hidden="1">
      <c r="A66" s="8" t="str">
        <v>Bruern Farms</v>
      </c>
      <c r="B66" s="49" t="str">
        <v/>
      </c>
      <c r="C66" s="49" t="str">
        <v/>
      </c>
      <c r="D66" s="49" t="str">
        <v/>
      </c>
      <c r="E66" s="52" t="str">
        <v/>
      </c>
      <c r="F66" s="9" t="str">
        <v/>
      </c>
      <c r="G66" s="39" t="str">
        <v/>
      </c>
      <c r="H66" s="69" t="e">
        <f>VLOOKUP(A66,'Grower Contact Info'!$B$3:$C$29,4)</f>
        <v>#REF!</v>
      </c>
      <c r="J66" s="13"/>
    </row>
    <row r="67" spans="1:10" ht="14.45" hidden="1">
      <c r="A67" s="8" t="str">
        <v>Bruern Farms</v>
      </c>
      <c r="B67" s="49" t="str">
        <v/>
      </c>
      <c r="C67" s="49" t="str">
        <v/>
      </c>
      <c r="D67" s="49" t="str">
        <v/>
      </c>
      <c r="E67" s="52" t="str">
        <v/>
      </c>
      <c r="F67" s="9" t="str">
        <v/>
      </c>
      <c r="G67" s="39" t="str">
        <v/>
      </c>
      <c r="H67" s="69" t="e">
        <f>VLOOKUP(A67,'Grower Contact Info'!$B$3:$C$29,4)</f>
        <v>#REF!</v>
      </c>
      <c r="J67" s="13"/>
    </row>
    <row r="68" spans="1:10" ht="14.45" hidden="1">
      <c r="A68" s="8" t="str">
        <v>Bruern Farms</v>
      </c>
      <c r="B68" s="49" t="str">
        <v/>
      </c>
      <c r="C68" s="49" t="str">
        <v/>
      </c>
      <c r="D68" s="49" t="str">
        <v/>
      </c>
      <c r="E68" s="52" t="str">
        <v/>
      </c>
      <c r="F68" s="9" t="str">
        <v/>
      </c>
      <c r="G68" s="39" t="str">
        <v/>
      </c>
      <c r="H68" s="69" t="e">
        <f>VLOOKUP(A68,'Grower Contact Info'!$B$3:$C$29,4)</f>
        <v>#REF!</v>
      </c>
      <c r="J68" s="13"/>
    </row>
    <row r="69" spans="1:10" ht="14.45" hidden="1">
      <c r="A69" s="8" t="str">
        <v>Bruern Farms</v>
      </c>
      <c r="B69" s="49" t="str">
        <v/>
      </c>
      <c r="C69" s="49" t="str">
        <v/>
      </c>
      <c r="D69" s="49" t="str">
        <v/>
      </c>
      <c r="E69" s="52" t="str">
        <v/>
      </c>
      <c r="F69" s="9" t="str">
        <v/>
      </c>
      <c r="G69" s="39" t="str">
        <v/>
      </c>
      <c r="H69" s="69" t="e">
        <f>VLOOKUP(A69,'Grower Contact Info'!$B$3:$C$29,4)</f>
        <v>#REF!</v>
      </c>
      <c r="J69" s="13"/>
    </row>
    <row r="70" spans="1:10" ht="14.45" hidden="1">
      <c r="A70" s="8" t="str">
        <v>Bruern Farms</v>
      </c>
      <c r="B70" s="49" t="str">
        <v/>
      </c>
      <c r="C70" s="49" t="str">
        <v/>
      </c>
      <c r="D70" s="49" t="str">
        <v/>
      </c>
      <c r="E70" s="52" t="str">
        <v/>
      </c>
      <c r="F70" s="9" t="str">
        <v/>
      </c>
      <c r="G70" s="39" t="str">
        <v/>
      </c>
      <c r="H70" s="69" t="e">
        <f>VLOOKUP(A70,'Grower Contact Info'!$B$3:$C$29,4)</f>
        <v>#REF!</v>
      </c>
      <c r="J70" s="13"/>
    </row>
    <row r="71" spans="1:10" ht="14.45" hidden="1">
      <c r="A71" s="8" t="str">
        <v>Bruern Farms</v>
      </c>
      <c r="B71" s="49" t="str">
        <v/>
      </c>
      <c r="C71" s="49" t="str">
        <v/>
      </c>
      <c r="D71" s="49" t="str">
        <v/>
      </c>
      <c r="E71" s="52" t="str">
        <v/>
      </c>
      <c r="F71" s="9" t="str">
        <v/>
      </c>
      <c r="G71" s="39" t="str">
        <v/>
      </c>
      <c r="H71" s="69" t="e">
        <f>VLOOKUP(A71,'Grower Contact Info'!$B$3:$C$29,4)</f>
        <v>#REF!</v>
      </c>
      <c r="J71" s="13"/>
    </row>
    <row r="72" spans="1:10" ht="14.45" hidden="1">
      <c r="A72" s="8" t="str">
        <v>Bruern Farms</v>
      </c>
      <c r="B72" s="49" t="str">
        <v/>
      </c>
      <c r="C72" s="49" t="str">
        <v/>
      </c>
      <c r="D72" s="49" t="str">
        <v/>
      </c>
      <c r="E72" s="52" t="str">
        <v/>
      </c>
      <c r="F72" s="9" t="str">
        <v/>
      </c>
      <c r="G72" s="39" t="str">
        <v/>
      </c>
      <c r="H72" s="69" t="e">
        <f>VLOOKUP(A72,'Grower Contact Info'!$B$3:$C$29,4)</f>
        <v>#REF!</v>
      </c>
      <c r="J72" s="13"/>
    </row>
    <row r="73" spans="1:10" ht="14.45" hidden="1">
      <c r="A73" s="8" t="str">
        <v>Bruern Farms</v>
      </c>
      <c r="B73" s="49" t="str">
        <v/>
      </c>
      <c r="C73" s="49" t="str">
        <v/>
      </c>
      <c r="D73" s="49" t="str">
        <v/>
      </c>
      <c r="E73" s="52" t="str">
        <v/>
      </c>
      <c r="F73" s="9" t="str">
        <v/>
      </c>
      <c r="G73" s="39" t="str">
        <v/>
      </c>
      <c r="H73" s="69" t="e">
        <f>VLOOKUP(A73,'Grower Contact Info'!$B$3:$C$29,4)</f>
        <v>#REF!</v>
      </c>
      <c r="J73" s="13"/>
    </row>
    <row r="74" spans="1:10" ht="14.45" hidden="1">
      <c r="A74" s="8" t="str">
        <v>Bruern Farms</v>
      </c>
      <c r="B74" s="49" t="str">
        <v/>
      </c>
      <c r="C74" s="49" t="str">
        <v/>
      </c>
      <c r="D74" s="49" t="str">
        <v/>
      </c>
      <c r="E74" s="52" t="str">
        <v/>
      </c>
      <c r="F74" s="9" t="str">
        <v/>
      </c>
      <c r="G74" s="39" t="str">
        <v/>
      </c>
      <c r="H74" s="69" t="e">
        <f>VLOOKUP(A74,'Grower Contact Info'!$B$3:$C$29,4)</f>
        <v>#REF!</v>
      </c>
      <c r="J74" s="13"/>
    </row>
    <row r="75" spans="1:10" ht="14.45" hidden="1">
      <c r="A75" s="8" t="str">
        <v>Bruern Farms</v>
      </c>
      <c r="B75" s="49" t="str">
        <v/>
      </c>
      <c r="C75" s="49" t="str">
        <v/>
      </c>
      <c r="D75" s="49" t="str">
        <v/>
      </c>
      <c r="E75" s="52" t="str">
        <v/>
      </c>
      <c r="F75" s="9" t="str">
        <v/>
      </c>
      <c r="G75" s="39" t="str">
        <v/>
      </c>
      <c r="H75" s="69" t="e">
        <f>VLOOKUP(A75,'Grower Contact Info'!$B$3:$C$29,4)</f>
        <v>#REF!</v>
      </c>
      <c r="J75" s="13"/>
    </row>
    <row r="76" spans="1:10" ht="14.45" hidden="1">
      <c r="A76" s="8" t="str">
        <v>Bruern Farms</v>
      </c>
      <c r="B76" s="49" t="str">
        <v/>
      </c>
      <c r="C76" s="49" t="str">
        <v/>
      </c>
      <c r="D76" s="49" t="str">
        <v/>
      </c>
      <c r="E76" s="52" t="str">
        <v/>
      </c>
      <c r="F76" s="9" t="str">
        <v/>
      </c>
      <c r="G76" s="39" t="str">
        <v/>
      </c>
      <c r="H76" s="69" t="e">
        <f>VLOOKUP(A76,'Grower Contact Info'!$B$3:$C$29,4)</f>
        <v>#REF!</v>
      </c>
      <c r="J76" s="13"/>
    </row>
    <row r="77" spans="1:10" ht="14.45" hidden="1">
      <c r="A77" s="8" t="str">
        <v>Bruern Farms</v>
      </c>
      <c r="B77" s="49" t="str">
        <v/>
      </c>
      <c r="C77" s="49" t="str">
        <v/>
      </c>
      <c r="D77" s="49" t="str">
        <v/>
      </c>
      <c r="E77" s="52" t="str">
        <v/>
      </c>
      <c r="F77" s="9" t="str">
        <v/>
      </c>
      <c r="G77" s="39" t="str">
        <v/>
      </c>
      <c r="H77" s="69" t="e">
        <f>VLOOKUP(A77,'Grower Contact Info'!$B$3:$C$29,4)</f>
        <v>#REF!</v>
      </c>
      <c r="J77" s="13"/>
    </row>
    <row r="78" spans="1:10" ht="14.45" hidden="1">
      <c r="A78" s="8" t="str">
        <v>Bruern Farms</v>
      </c>
      <c r="B78" s="49" t="str">
        <v/>
      </c>
      <c r="C78" s="49" t="str">
        <v/>
      </c>
      <c r="D78" s="49" t="str">
        <v/>
      </c>
      <c r="E78" s="52" t="str">
        <v/>
      </c>
      <c r="F78" s="9" t="str">
        <v/>
      </c>
      <c r="G78" s="39" t="str">
        <v/>
      </c>
      <c r="H78" s="69" t="e">
        <f>VLOOKUP(A78,'Grower Contact Info'!$B$3:$C$29,4)</f>
        <v>#REF!</v>
      </c>
      <c r="J78" s="13"/>
    </row>
    <row r="79" spans="1:10" ht="14.45" hidden="1">
      <c r="A79" s="8" t="str">
        <v>Bruern Farms</v>
      </c>
      <c r="B79" s="49" t="str">
        <v/>
      </c>
      <c r="C79" s="49" t="str">
        <v/>
      </c>
      <c r="D79" s="49" t="str">
        <v/>
      </c>
      <c r="E79" s="52" t="str">
        <v/>
      </c>
      <c r="F79" s="9" t="str">
        <v/>
      </c>
      <c r="G79" s="39" t="str">
        <v/>
      </c>
      <c r="H79" s="69" t="e">
        <f>VLOOKUP(A79,'Grower Contact Info'!$B$3:$C$29,4)</f>
        <v>#REF!</v>
      </c>
      <c r="J79" s="13"/>
    </row>
    <row r="80" spans="1:10" ht="14.45" hidden="1">
      <c r="A80" s="8" t="str">
        <v>Bruern Farms</v>
      </c>
      <c r="B80" s="49" t="str">
        <v/>
      </c>
      <c r="C80" s="49" t="str">
        <v/>
      </c>
      <c r="D80" s="49" t="str">
        <v/>
      </c>
      <c r="E80" s="52" t="str">
        <v/>
      </c>
      <c r="F80" s="9" t="str">
        <v/>
      </c>
      <c r="G80" s="39" t="str">
        <v/>
      </c>
      <c r="H80" s="69" t="e">
        <f>VLOOKUP(A80,'Grower Contact Info'!$B$3:$C$29,4)</f>
        <v>#REF!</v>
      </c>
      <c r="J80" s="13"/>
    </row>
    <row r="81" spans="1:10" ht="14.45" hidden="1">
      <c r="A81" s="8" t="str">
        <v>Bruern Farms</v>
      </c>
      <c r="B81" s="49" t="str">
        <v/>
      </c>
      <c r="C81" s="49" t="str">
        <v/>
      </c>
      <c r="D81" s="49" t="str">
        <v/>
      </c>
      <c r="E81" s="52" t="str">
        <v/>
      </c>
      <c r="F81" s="9" t="str">
        <v/>
      </c>
      <c r="G81" s="39" t="str">
        <v/>
      </c>
      <c r="H81" s="69" t="e">
        <f>VLOOKUP(A81,'Grower Contact Info'!$B$3:$C$29,4)</f>
        <v>#REF!</v>
      </c>
      <c r="J81" s="11"/>
    </row>
    <row r="82" spans="1:10" ht="14.45" hidden="1">
      <c r="A82" s="8" t="str">
        <v>Bruern Farms</v>
      </c>
      <c r="B82" s="49" t="str">
        <v/>
      </c>
      <c r="C82" s="49" t="str">
        <v/>
      </c>
      <c r="D82" s="49" t="str">
        <v/>
      </c>
      <c r="E82" s="52" t="str">
        <v/>
      </c>
      <c r="F82" s="9" t="str">
        <v/>
      </c>
      <c r="G82" s="39" t="str">
        <v/>
      </c>
      <c r="H82" s="69" t="e">
        <f>VLOOKUP(A82,'Grower Contact Info'!$B$3:$C$29,4)</f>
        <v>#REF!</v>
      </c>
      <c r="J82" s="13"/>
    </row>
    <row r="83" spans="1:10" ht="14.45" hidden="1">
      <c r="A83" s="8" t="str">
        <v>Bruern Farms</v>
      </c>
      <c r="B83" s="49" t="str">
        <v/>
      </c>
      <c r="C83" s="49" t="str">
        <v/>
      </c>
      <c r="D83" s="49" t="str">
        <v/>
      </c>
      <c r="E83" s="52" t="str">
        <v/>
      </c>
      <c r="F83" s="9" t="str">
        <v/>
      </c>
      <c r="G83" s="39" t="str">
        <v/>
      </c>
      <c r="H83" s="69" t="e">
        <f>VLOOKUP(A83,'Grower Contact Info'!$B$3:$C$29,4)</f>
        <v>#REF!</v>
      </c>
      <c r="J83" s="13"/>
    </row>
    <row r="84" spans="1:10" ht="14.45">
      <c r="A84" s="8" t="str">
        <v>Forge Farm</v>
      </c>
      <c r="B84" s="49" t="str">
        <v>Squash</v>
      </c>
      <c r="C84" s="49" t="str">
        <v>Organic culinary mixed small (15-18)</v>
      </c>
      <c r="D84" s="49" t="str">
        <v>5 kg nets</v>
      </c>
      <c r="E84" s="52" t="str">
        <v>£30.00</v>
      </c>
      <c r="F84" s="9">
        <v>9</v>
      </c>
      <c r="G84" s="39">
        <v>9</v>
      </c>
      <c r="H84" s="69" t="e">
        <f>VLOOKUP(A84,'Grower Contact Info'!$B$3:$C$29,4)</f>
        <v>#REF!</v>
      </c>
      <c r="J84" s="13"/>
    </row>
    <row r="85" spans="1:10" ht="14.45">
      <c r="A85" s="8" t="str">
        <v>Forge Farm</v>
      </c>
      <c r="B85" s="49" t="str">
        <v>Honey</v>
      </c>
      <c r="C85" s="49" t="str">
        <v>Raw</v>
      </c>
      <c r="D85" s="49" t="str">
        <v>≈1.7 ltr glass jar</v>
      </c>
      <c r="E85" s="52" t="str">
        <v>£60.00</v>
      </c>
      <c r="F85" s="9">
        <v>12</v>
      </c>
      <c r="G85" s="39">
        <v>12</v>
      </c>
      <c r="H85" s="69" t="e">
        <f>VLOOKUP(A85,'Grower Contact Info'!$B$3:$C$29,4)</f>
        <v>#REF!</v>
      </c>
      <c r="J85" s="13"/>
    </row>
    <row r="86" spans="1:10" ht="14.45">
      <c r="A86" s="8" t="str">
        <v>Forge Farm</v>
      </c>
      <c r="B86" s="49" t="str">
        <v>Vinegar</v>
      </c>
      <c r="C86" s="49" t="str">
        <v>From Organic Apple &amp; Pear/with mother</v>
      </c>
      <c r="D86" s="49" t="str">
        <v>2 ltr jug</v>
      </c>
      <c r="E86" s="52" t="str">
        <v>£25.00</v>
      </c>
      <c r="F86" s="9">
        <v>15</v>
      </c>
      <c r="G86" s="39">
        <v>15</v>
      </c>
      <c r="H86" s="69" t="e">
        <f>VLOOKUP(A86,'Grower Contact Info'!$B$3:$C$29,4)</f>
        <v>#REF!</v>
      </c>
      <c r="J86" s="13"/>
    </row>
    <row r="87" spans="1:10" ht="14.45">
      <c r="A87" s="8" t="str">
        <v>Forge Farm</v>
      </c>
      <c r="B87" s="49" t="str">
        <v>Sweetcorn</v>
      </c>
      <c r="C87" s="49" t="str">
        <v>Organic Hopi Kernals</v>
      </c>
      <c r="D87" s="49" t="str">
        <v>kg</v>
      </c>
      <c r="E87" s="52" t="str">
        <v>£25.00</v>
      </c>
      <c r="F87" s="9">
        <v>50</v>
      </c>
      <c r="G87" s="39">
        <v>50</v>
      </c>
      <c r="H87" s="69" t="e">
        <f>VLOOKUP(A87,'Grower Contact Info'!$B$3:$C$29,4)</f>
        <v>#REF!</v>
      </c>
      <c r="J87" s="13"/>
    </row>
    <row r="88" spans="1:10" ht="14.45" hidden="1">
      <c r="A88" s="8" t="str">
        <v>Forge Farm</v>
      </c>
      <c r="B88" s="49" t="str">
        <v/>
      </c>
      <c r="C88" s="49" t="str">
        <v/>
      </c>
      <c r="D88" s="49" t="str">
        <v/>
      </c>
      <c r="E88" s="52" t="str">
        <v/>
      </c>
      <c r="F88" s="9" t="str">
        <v/>
      </c>
      <c r="G88" s="39" t="str">
        <v/>
      </c>
      <c r="H88" s="69" t="e">
        <f>VLOOKUP(A88,'Grower Contact Info'!$B$3:$C$29,4)</f>
        <v>#REF!</v>
      </c>
      <c r="J88" s="13"/>
    </row>
    <row r="89" spans="1:10" ht="14.45" hidden="1">
      <c r="A89" s="8" t="str">
        <v>Forge Farm</v>
      </c>
      <c r="B89" s="49" t="str">
        <v/>
      </c>
      <c r="C89" s="49" t="str">
        <v/>
      </c>
      <c r="D89" s="49" t="str">
        <v/>
      </c>
      <c r="E89" s="52" t="str">
        <v/>
      </c>
      <c r="F89" s="9" t="str">
        <v/>
      </c>
      <c r="G89" s="39" t="str">
        <v/>
      </c>
      <c r="H89" s="69" t="e">
        <f>VLOOKUP(A89,'Grower Contact Info'!$B$3:$C$29,4)</f>
        <v>#REF!</v>
      </c>
      <c r="J89" s="13"/>
    </row>
    <row r="90" spans="1:10" ht="14.45" hidden="1">
      <c r="A90" s="8" t="str">
        <v>Forge Farm</v>
      </c>
      <c r="B90" s="49" t="str">
        <v/>
      </c>
      <c r="C90" s="49" t="str">
        <v/>
      </c>
      <c r="D90" s="49" t="str">
        <v/>
      </c>
      <c r="E90" s="52" t="str">
        <v/>
      </c>
      <c r="F90" s="9" t="str">
        <v/>
      </c>
      <c r="G90" s="39" t="str">
        <v/>
      </c>
      <c r="H90" s="69" t="e">
        <f>VLOOKUP(A90,'Grower Contact Info'!$B$3:$C$29,4)</f>
        <v>#REF!</v>
      </c>
      <c r="J90" s="13"/>
    </row>
    <row r="91" spans="1:10" ht="14.45" hidden="1">
      <c r="A91" s="8" t="str">
        <v>Forge Farm</v>
      </c>
      <c r="B91" s="49" t="str">
        <v/>
      </c>
      <c r="C91" s="49" t="str">
        <v/>
      </c>
      <c r="D91" s="49" t="str">
        <v/>
      </c>
      <c r="E91" s="52" t="str">
        <v/>
      </c>
      <c r="F91" s="9" t="str">
        <v/>
      </c>
      <c r="G91" s="39" t="str">
        <v/>
      </c>
      <c r="H91" s="69" t="e">
        <f>VLOOKUP(A91,'Grower Contact Info'!$B$3:$C$29,4)</f>
        <v>#REF!</v>
      </c>
      <c r="J91" s="13"/>
    </row>
    <row r="92" spans="1:10" ht="14.45" hidden="1">
      <c r="A92" s="8" t="str">
        <v>Forge Farm</v>
      </c>
      <c r="B92" s="49" t="str">
        <v/>
      </c>
      <c r="C92" s="49" t="str">
        <v/>
      </c>
      <c r="D92" s="49" t="str">
        <v/>
      </c>
      <c r="E92" s="52" t="str">
        <v/>
      </c>
      <c r="F92" s="9" t="str">
        <v/>
      </c>
      <c r="G92" s="39" t="str">
        <v/>
      </c>
      <c r="H92" s="69" t="e">
        <f>VLOOKUP(A92,'Grower Contact Info'!$B$3:$C$29,4)</f>
        <v>#REF!</v>
      </c>
      <c r="J92" s="13"/>
    </row>
    <row r="93" spans="1:10" ht="14.45" hidden="1">
      <c r="A93" s="8" t="str">
        <v>Forge Farm</v>
      </c>
      <c r="B93" s="49" t="str">
        <v/>
      </c>
      <c r="C93" s="49" t="str">
        <v/>
      </c>
      <c r="D93" s="49" t="str">
        <v/>
      </c>
      <c r="E93" s="52" t="str">
        <v/>
      </c>
      <c r="F93" s="9" t="str">
        <v/>
      </c>
      <c r="G93" s="39" t="str">
        <v/>
      </c>
      <c r="H93" s="69" t="e">
        <f>VLOOKUP(A93,'Grower Contact Info'!$B$3:$C$29,4)</f>
        <v>#REF!</v>
      </c>
      <c r="J93" s="13"/>
    </row>
    <row r="94" spans="1:10" ht="14.45" hidden="1">
      <c r="A94" s="8" t="str">
        <v>Forge Farm</v>
      </c>
      <c r="B94" s="49" t="str">
        <v/>
      </c>
      <c r="C94" s="49" t="str">
        <v/>
      </c>
      <c r="D94" s="49" t="str">
        <v/>
      </c>
      <c r="E94" s="52" t="str">
        <v/>
      </c>
      <c r="F94" s="9" t="str">
        <v/>
      </c>
      <c r="G94" s="39" t="str">
        <v/>
      </c>
      <c r="H94" s="69" t="e">
        <f>VLOOKUP(A94,'Grower Contact Info'!$B$3:$C$29,4)</f>
        <v>#REF!</v>
      </c>
      <c r="J94" s="13"/>
    </row>
    <row r="95" spans="1:10" ht="14.45" hidden="1">
      <c r="A95" s="8" t="str">
        <v>Forge Farm</v>
      </c>
      <c r="B95" s="49" t="str">
        <v/>
      </c>
      <c r="C95" s="49" t="str">
        <v/>
      </c>
      <c r="D95" s="49" t="str">
        <v/>
      </c>
      <c r="E95" s="52" t="str">
        <v/>
      </c>
      <c r="F95" s="9" t="str">
        <v/>
      </c>
      <c r="G95" s="39" t="str">
        <v/>
      </c>
      <c r="H95" s="69" t="e">
        <f>VLOOKUP(A95,'Grower Contact Info'!$B$3:$C$29,4)</f>
        <v>#REF!</v>
      </c>
      <c r="J95" s="13"/>
    </row>
    <row r="96" spans="1:10" ht="14.45" hidden="1">
      <c r="A96" s="8" t="str">
        <v>Forge Farm</v>
      </c>
      <c r="B96" s="49" t="str">
        <v/>
      </c>
      <c r="C96" s="49" t="str">
        <v/>
      </c>
      <c r="D96" s="49" t="str">
        <v/>
      </c>
      <c r="E96" s="52" t="str">
        <v/>
      </c>
      <c r="F96" s="9" t="str">
        <v/>
      </c>
      <c r="G96" s="39" t="str">
        <v/>
      </c>
      <c r="H96" s="69" t="e">
        <f>VLOOKUP(A96,'Grower Contact Info'!$B$3:$C$29,4)</f>
        <v>#REF!</v>
      </c>
      <c r="J96" s="13"/>
    </row>
    <row r="97" spans="1:10" ht="14.45" hidden="1">
      <c r="A97" s="8" t="str">
        <v>Forge Farm</v>
      </c>
      <c r="B97" s="49" t="str">
        <v/>
      </c>
      <c r="C97" s="49" t="str">
        <v/>
      </c>
      <c r="D97" s="49" t="str">
        <v/>
      </c>
      <c r="E97" s="52" t="str">
        <v/>
      </c>
      <c r="F97" s="9" t="str">
        <v/>
      </c>
      <c r="G97" s="39" t="str">
        <v/>
      </c>
      <c r="H97" s="69" t="e">
        <f>VLOOKUP(A97,'Grower Contact Info'!$B$3:$C$29,4)</f>
        <v>#REF!</v>
      </c>
      <c r="J97" s="13"/>
    </row>
    <row r="98" spans="1:10" ht="14.45" hidden="1">
      <c r="A98" s="8" t="str">
        <v>Forge Farm</v>
      </c>
      <c r="B98" s="49" t="str">
        <v/>
      </c>
      <c r="C98" s="49" t="str">
        <v/>
      </c>
      <c r="D98" s="49" t="str">
        <v/>
      </c>
      <c r="E98" s="52" t="str">
        <v/>
      </c>
      <c r="F98" s="9" t="str">
        <v/>
      </c>
      <c r="G98" s="39" t="str">
        <v/>
      </c>
      <c r="H98" s="69" t="e">
        <f>VLOOKUP(A98,'Grower Contact Info'!$B$3:$C$29,4)</f>
        <v>#REF!</v>
      </c>
      <c r="J98" s="13"/>
    </row>
    <row r="99" spans="1:10" ht="14.45" hidden="1">
      <c r="A99" s="8" t="str">
        <v>Forge Farm</v>
      </c>
      <c r="B99" s="49" t="str">
        <v/>
      </c>
      <c r="C99" s="49" t="str">
        <v/>
      </c>
      <c r="D99" s="49" t="str">
        <v/>
      </c>
      <c r="E99" s="52" t="str">
        <v/>
      </c>
      <c r="F99" s="9" t="str">
        <v/>
      </c>
      <c r="G99" s="39" t="str">
        <v/>
      </c>
      <c r="H99" s="69" t="e">
        <f>VLOOKUP(A99,'Grower Contact Info'!$B$3:$C$29,4)</f>
        <v>#REF!</v>
      </c>
      <c r="J99" s="13"/>
    </row>
    <row r="100" spans="1:10" ht="14.45" hidden="1">
      <c r="A100" s="8" t="str">
        <v>Forge Farm</v>
      </c>
      <c r="B100" s="49" t="str">
        <v/>
      </c>
      <c r="C100" s="49" t="str">
        <v/>
      </c>
      <c r="D100" s="49" t="str">
        <v/>
      </c>
      <c r="E100" s="52" t="str">
        <v/>
      </c>
      <c r="F100" s="9" t="str">
        <v/>
      </c>
      <c r="G100" s="39" t="str">
        <v/>
      </c>
      <c r="H100" s="69" t="e">
        <f>VLOOKUP(A100,'Grower Contact Info'!$B$3:$C$29,4)</f>
        <v>#REF!</v>
      </c>
      <c r="J100" s="13"/>
    </row>
    <row r="101" spans="1:10" ht="14.45" hidden="1">
      <c r="A101" s="8" t="str">
        <v>Forge Farm</v>
      </c>
      <c r="B101" s="49" t="str">
        <v/>
      </c>
      <c r="C101" s="49" t="str">
        <v/>
      </c>
      <c r="D101" s="49" t="str">
        <v/>
      </c>
      <c r="E101" s="52" t="str">
        <v/>
      </c>
      <c r="F101" s="9" t="str">
        <v/>
      </c>
      <c r="G101" s="39" t="str">
        <v/>
      </c>
      <c r="H101" s="69" t="e">
        <f>VLOOKUP(A101,'Grower Contact Info'!$B$3:$C$29,4)</f>
        <v>#REF!</v>
      </c>
      <c r="J101" s="13"/>
    </row>
    <row r="102" spans="1:10" ht="14.45" hidden="1">
      <c r="A102" s="8" t="str">
        <v>Forge Farm</v>
      </c>
      <c r="B102" s="49" t="str">
        <v/>
      </c>
      <c r="C102" s="49" t="str">
        <v/>
      </c>
      <c r="D102" s="49" t="str">
        <v/>
      </c>
      <c r="E102" s="52" t="str">
        <v/>
      </c>
      <c r="F102" s="9" t="str">
        <v/>
      </c>
      <c r="G102" s="39" t="str">
        <v/>
      </c>
      <c r="H102" s="69" t="e">
        <f>VLOOKUP(A102,'Grower Contact Info'!$B$3:$C$29,4)</f>
        <v>#REF!</v>
      </c>
      <c r="J102" s="13"/>
    </row>
    <row r="103" spans="1:10" ht="14.45" hidden="1">
      <c r="A103" s="8" t="str">
        <v>Forge Farm</v>
      </c>
      <c r="B103" s="49" t="str">
        <v/>
      </c>
      <c r="C103" s="49" t="str">
        <v/>
      </c>
      <c r="D103" s="49" t="str">
        <v/>
      </c>
      <c r="E103" s="52" t="str">
        <v/>
      </c>
      <c r="F103" s="9" t="str">
        <v/>
      </c>
      <c r="G103" s="39" t="str">
        <v/>
      </c>
      <c r="H103" s="69" t="e">
        <f>VLOOKUP(A103,'Grower Contact Info'!$B$3:$C$29,4)</f>
        <v>#REF!</v>
      </c>
      <c r="J103" s="13"/>
    </row>
    <row r="104" spans="1:10" ht="14.45" hidden="1">
      <c r="A104" s="8" t="str">
        <v>Forge Farm</v>
      </c>
      <c r="B104" s="49" t="str">
        <v/>
      </c>
      <c r="C104" s="49" t="str">
        <v/>
      </c>
      <c r="D104" s="49" t="str">
        <v/>
      </c>
      <c r="E104" s="52" t="str">
        <v/>
      </c>
      <c r="F104" s="9" t="str">
        <v/>
      </c>
      <c r="G104" s="39" t="str">
        <v/>
      </c>
      <c r="H104" s="69" t="e">
        <f>VLOOKUP(A104,'Grower Contact Info'!$B$3:$C$29,4)</f>
        <v>#REF!</v>
      </c>
      <c r="J104" s="11"/>
    </row>
    <row r="105" spans="1:10" ht="14.45" hidden="1">
      <c r="A105" s="8" t="str">
        <v>Forge Farm</v>
      </c>
      <c r="B105" s="49" t="str">
        <v/>
      </c>
      <c r="C105" s="49" t="str">
        <v/>
      </c>
      <c r="D105" s="49" t="str">
        <v/>
      </c>
      <c r="E105" s="52" t="str">
        <v/>
      </c>
      <c r="F105" s="9" t="str">
        <v/>
      </c>
      <c r="G105" s="39" t="str">
        <v/>
      </c>
      <c r="H105" s="69" t="e">
        <f>VLOOKUP(A105,'Grower Contact Info'!$B$3:$C$29,4)</f>
        <v>#REF!</v>
      </c>
      <c r="J105" s="13"/>
    </row>
    <row r="106" spans="1:10" ht="14.45" hidden="1">
      <c r="A106" s="8" t="str">
        <v>Forge Farm</v>
      </c>
      <c r="B106" s="49" t="str">
        <v/>
      </c>
      <c r="C106" s="49" t="str">
        <v/>
      </c>
      <c r="D106" s="49" t="str">
        <v/>
      </c>
      <c r="E106" s="52" t="str">
        <v/>
      </c>
      <c r="F106" s="9" t="str">
        <v/>
      </c>
      <c r="G106" s="39" t="str">
        <v/>
      </c>
      <c r="H106" s="69" t="e">
        <f>VLOOKUP(A106,'Grower Contact Info'!$B$3:$C$29,4)</f>
        <v>#REF!</v>
      </c>
      <c r="J106" s="13"/>
    </row>
    <row r="107" spans="1:10" ht="14.45" hidden="1">
      <c r="A107" s="8" t="str">
        <v>Forge Farm</v>
      </c>
      <c r="B107" s="49" t="str">
        <v/>
      </c>
      <c r="C107" s="49" t="str">
        <v/>
      </c>
      <c r="D107" s="49" t="str">
        <v/>
      </c>
      <c r="E107" s="52" t="str">
        <v/>
      </c>
      <c r="F107" s="9" t="str">
        <v/>
      </c>
      <c r="G107" s="39" t="str">
        <v/>
      </c>
      <c r="H107" s="69" t="e">
        <f>VLOOKUP(A107,'Grower Contact Info'!$B$3:$C$29,4)</f>
        <v>#REF!</v>
      </c>
      <c r="J107" s="13"/>
    </row>
    <row r="108" spans="1:10" ht="14.45" hidden="1">
      <c r="A108" s="8" t="str">
        <v>Forge Farm</v>
      </c>
      <c r="B108" s="49" t="str">
        <v/>
      </c>
      <c r="C108" s="49" t="str">
        <v/>
      </c>
      <c r="D108" s="49" t="str">
        <v/>
      </c>
      <c r="E108" s="52" t="str">
        <v/>
      </c>
      <c r="F108" s="9" t="str">
        <v/>
      </c>
      <c r="G108" s="39" t="str">
        <v/>
      </c>
      <c r="H108" s="69" t="e">
        <f>VLOOKUP(A108,'Grower Contact Info'!$B$3:$C$29,4)</f>
        <v>#REF!</v>
      </c>
      <c r="J108" s="13"/>
    </row>
    <row r="109" spans="1:10" ht="14.45" hidden="1">
      <c r="A109" s="8" t="str">
        <v>Nettlebed Creamery</v>
      </c>
      <c r="B109" s="49" t="str">
        <v/>
      </c>
      <c r="C109" s="49" t="str">
        <v/>
      </c>
      <c r="D109" s="49" t="str">
        <v/>
      </c>
      <c r="E109" s="52" t="str">
        <v/>
      </c>
      <c r="F109" s="9" t="str">
        <v/>
      </c>
      <c r="G109" s="39" t="str">
        <v/>
      </c>
      <c r="H109" s="69" t="e">
        <f>VLOOKUP(A109,'Grower Contact Info'!$B$3:$C$29,4)</f>
        <v>#REF!</v>
      </c>
      <c r="J109" s="13"/>
    </row>
    <row r="110" spans="1:10" ht="14.45" hidden="1">
      <c r="A110" s="8" t="str">
        <v>Nettlebed Creamery</v>
      </c>
      <c r="B110" s="49" t="str">
        <v/>
      </c>
      <c r="C110" s="49" t="str">
        <v/>
      </c>
      <c r="D110" s="49" t="str">
        <v/>
      </c>
      <c r="E110" s="52" t="str">
        <v/>
      </c>
      <c r="F110" s="9" t="str">
        <v/>
      </c>
      <c r="G110" s="39" t="str">
        <v/>
      </c>
      <c r="H110" s="69" t="e">
        <f>VLOOKUP(A110,'Grower Contact Info'!$B$3:$C$29,4)</f>
        <v>#REF!</v>
      </c>
      <c r="J110" s="13"/>
    </row>
    <row r="111" spans="1:10" ht="14.45" hidden="1">
      <c r="A111" s="8" t="str">
        <v>Nettlebed Creamery</v>
      </c>
      <c r="B111" s="49" t="str">
        <v/>
      </c>
      <c r="C111" s="49" t="str">
        <v/>
      </c>
      <c r="D111" s="49" t="str">
        <v/>
      </c>
      <c r="E111" s="52" t="str">
        <v/>
      </c>
      <c r="F111" s="9" t="str">
        <v/>
      </c>
      <c r="G111" s="39" t="str">
        <v/>
      </c>
      <c r="H111" s="69" t="e">
        <f>VLOOKUP(A111,'Grower Contact Info'!$B$3:$C$29,4)</f>
        <v>#REF!</v>
      </c>
      <c r="J111" s="13"/>
    </row>
    <row r="112" spans="1:10" ht="14.45" hidden="1">
      <c r="A112" s="8" t="str">
        <v>Nettlebed Creamery</v>
      </c>
      <c r="B112" s="49" t="str">
        <v/>
      </c>
      <c r="C112" s="49" t="str">
        <v/>
      </c>
      <c r="D112" s="49" t="str">
        <v/>
      </c>
      <c r="E112" s="52" t="str">
        <v/>
      </c>
      <c r="F112" s="9" t="str">
        <v/>
      </c>
      <c r="G112" s="39" t="str">
        <v/>
      </c>
      <c r="H112" s="69" t="e">
        <f>VLOOKUP(A112,'Grower Contact Info'!$B$3:$C$29,4)</f>
        <v>#REF!</v>
      </c>
      <c r="J112" s="13"/>
    </row>
    <row r="113" spans="1:10" ht="14.45" hidden="1">
      <c r="A113" s="8" t="str">
        <v>Nettlebed Creamery</v>
      </c>
      <c r="B113" s="49" t="str">
        <v/>
      </c>
      <c r="C113" s="49" t="str">
        <v/>
      </c>
      <c r="D113" s="49" t="str">
        <v/>
      </c>
      <c r="E113" s="52" t="str">
        <v/>
      </c>
      <c r="F113" s="9" t="str">
        <v/>
      </c>
      <c r="G113" s="39" t="str">
        <v/>
      </c>
      <c r="H113" s="69" t="e">
        <f>VLOOKUP(A113,'Grower Contact Info'!$B$3:$C$29,4)</f>
        <v>#REF!</v>
      </c>
      <c r="J113" s="13"/>
    </row>
    <row r="114" spans="1:10" ht="14.45" hidden="1">
      <c r="A114" s="8" t="str">
        <v>Nettlebed Creamery</v>
      </c>
      <c r="B114" s="49" t="str">
        <v/>
      </c>
      <c r="C114" s="49" t="str">
        <v/>
      </c>
      <c r="D114" s="49" t="str">
        <v/>
      </c>
      <c r="E114" s="52" t="str">
        <v/>
      </c>
      <c r="F114" s="9" t="str">
        <v/>
      </c>
      <c r="G114" s="39" t="str">
        <v/>
      </c>
      <c r="H114" s="69" t="e">
        <f>VLOOKUP(A114,'Grower Contact Info'!$B$3:$C$29,4)</f>
        <v>#REF!</v>
      </c>
      <c r="J114" s="13"/>
    </row>
    <row r="115" spans="1:10" ht="14.45" hidden="1">
      <c r="A115" s="8" t="str">
        <v>Nettlebed Creamery</v>
      </c>
      <c r="B115" s="49" t="str">
        <v/>
      </c>
      <c r="C115" s="49" t="str">
        <v/>
      </c>
      <c r="D115" s="49" t="str">
        <v/>
      </c>
      <c r="E115" s="52" t="str">
        <v/>
      </c>
      <c r="F115" s="9" t="str">
        <v/>
      </c>
      <c r="G115" s="39" t="str">
        <v/>
      </c>
      <c r="H115" s="69" t="e">
        <f>VLOOKUP(A115,'Grower Contact Info'!$B$3:$C$29,4)</f>
        <v>#REF!</v>
      </c>
      <c r="J115" s="13"/>
    </row>
    <row r="116" spans="1:10" ht="14.45" hidden="1">
      <c r="A116" s="8" t="str">
        <v>Nettlebed Creamery</v>
      </c>
      <c r="B116" s="49" t="str">
        <v/>
      </c>
      <c r="C116" s="49" t="str">
        <v/>
      </c>
      <c r="D116" s="49" t="str">
        <v/>
      </c>
      <c r="E116" s="52" t="str">
        <v/>
      </c>
      <c r="F116" s="9" t="str">
        <v/>
      </c>
      <c r="G116" s="39" t="str">
        <v/>
      </c>
      <c r="H116" s="69" t="e">
        <f>VLOOKUP(A116,'Grower Contact Info'!$B$3:$C$29,4)</f>
        <v>#REF!</v>
      </c>
      <c r="J116" s="13"/>
    </row>
    <row r="117" spans="1:10" ht="14.45" hidden="1">
      <c r="A117" s="8" t="str">
        <v>Nettlebed Creamery</v>
      </c>
      <c r="B117" s="49" t="str">
        <v/>
      </c>
      <c r="C117" s="49" t="str">
        <v/>
      </c>
      <c r="D117" s="49" t="str">
        <v/>
      </c>
      <c r="E117" s="52" t="str">
        <v/>
      </c>
      <c r="F117" s="9" t="str">
        <v/>
      </c>
      <c r="G117" s="39" t="str">
        <v/>
      </c>
      <c r="H117" s="69" t="e">
        <f>VLOOKUP(A117,'Grower Contact Info'!$B$3:$C$29,4)</f>
        <v>#REF!</v>
      </c>
      <c r="J117" s="13"/>
    </row>
    <row r="118" spans="1:10" ht="14.45" hidden="1">
      <c r="A118" s="8" t="str">
        <v>Nettlebed Creamery</v>
      </c>
      <c r="B118" s="49" t="str">
        <v/>
      </c>
      <c r="C118" s="49" t="str">
        <v/>
      </c>
      <c r="D118" s="49" t="str">
        <v/>
      </c>
      <c r="E118" s="52" t="str">
        <v/>
      </c>
      <c r="F118" s="9" t="str">
        <v/>
      </c>
      <c r="G118" s="39" t="str">
        <v/>
      </c>
      <c r="H118" s="69" t="e">
        <f>VLOOKUP(A118,'Grower Contact Info'!$B$3:$C$29,4)</f>
        <v>#REF!</v>
      </c>
      <c r="J118" s="13"/>
    </row>
    <row r="119" spans="1:10" ht="14.45" hidden="1">
      <c r="A119" s="8" t="str">
        <v>Nettlebed Creamery</v>
      </c>
      <c r="B119" s="49" t="str">
        <v/>
      </c>
      <c r="C119" s="49" t="str">
        <v/>
      </c>
      <c r="D119" s="49" t="str">
        <v/>
      </c>
      <c r="E119" s="52" t="str">
        <v/>
      </c>
      <c r="F119" s="9" t="str">
        <v/>
      </c>
      <c r="G119" s="39" t="str">
        <v/>
      </c>
      <c r="H119" s="69" t="e">
        <f>VLOOKUP(A119,'Grower Contact Info'!$B$3:$C$29,4)</f>
        <v>#REF!</v>
      </c>
      <c r="J119" s="13"/>
    </row>
    <row r="120" spans="1:10" ht="14.45" hidden="1">
      <c r="A120" s="8" t="str">
        <v>Nettlebed Creamery</v>
      </c>
      <c r="B120" s="49" t="str">
        <v/>
      </c>
      <c r="C120" s="49" t="str">
        <v/>
      </c>
      <c r="D120" s="49" t="str">
        <v/>
      </c>
      <c r="E120" s="52" t="str">
        <v/>
      </c>
      <c r="F120" s="9" t="str">
        <v/>
      </c>
      <c r="G120" s="39" t="str">
        <v/>
      </c>
      <c r="H120" s="69" t="e">
        <f>VLOOKUP(A120,'Grower Contact Info'!$B$3:$C$29,4)</f>
        <v>#REF!</v>
      </c>
      <c r="J120" s="13"/>
    </row>
    <row r="121" spans="1:10" ht="14.45" hidden="1">
      <c r="A121" s="8" t="str">
        <v>Nettlebed Creamery</v>
      </c>
      <c r="B121" s="49" t="str">
        <v/>
      </c>
      <c r="C121" s="49" t="str">
        <v/>
      </c>
      <c r="D121" s="49" t="str">
        <v/>
      </c>
      <c r="E121" s="52" t="str">
        <v/>
      </c>
      <c r="F121" s="9" t="str">
        <v/>
      </c>
      <c r="G121" s="39" t="str">
        <v/>
      </c>
      <c r="H121" s="69" t="e">
        <f>VLOOKUP(A121,'Grower Contact Info'!$B$3:$C$29,4)</f>
        <v>#REF!</v>
      </c>
      <c r="J121" s="13"/>
    </row>
    <row r="122" spans="1:10" ht="14.45" hidden="1">
      <c r="A122" s="8" t="str">
        <v>Nettlebed Creamery</v>
      </c>
      <c r="B122" s="49" t="str">
        <v/>
      </c>
      <c r="C122" s="49" t="str">
        <v/>
      </c>
      <c r="D122" s="49" t="str">
        <v/>
      </c>
      <c r="E122" s="52" t="str">
        <v/>
      </c>
      <c r="F122" s="9" t="str">
        <v/>
      </c>
      <c r="G122" s="39" t="str">
        <v/>
      </c>
      <c r="H122" s="69" t="e">
        <f>VLOOKUP(A122,'Grower Contact Info'!$B$3:$C$29,4)</f>
        <v>#REF!</v>
      </c>
      <c r="J122" s="13"/>
    </row>
    <row r="123" spans="1:10" ht="14.45" hidden="1">
      <c r="A123" s="8" t="str">
        <v>Nettlebed Creamery</v>
      </c>
      <c r="B123" s="49" t="str">
        <v/>
      </c>
      <c r="C123" s="49" t="str">
        <v/>
      </c>
      <c r="D123" s="49" t="str">
        <v/>
      </c>
      <c r="E123" s="52" t="str">
        <v/>
      </c>
      <c r="F123" s="9" t="str">
        <v/>
      </c>
      <c r="G123" s="39" t="str">
        <v/>
      </c>
      <c r="H123" s="69" t="e">
        <f>VLOOKUP(A123,'Grower Contact Info'!$B$3:$C$29,4)</f>
        <v>#REF!</v>
      </c>
      <c r="J123" s="13"/>
    </row>
    <row r="124" spans="1:10" ht="14.45" hidden="1">
      <c r="A124" s="8" t="str">
        <v>Nettlebed Creamery</v>
      </c>
      <c r="B124" s="49" t="str">
        <v/>
      </c>
      <c r="C124" s="49" t="str">
        <v/>
      </c>
      <c r="D124" s="49" t="str">
        <v/>
      </c>
      <c r="E124" s="52" t="str">
        <v/>
      </c>
      <c r="F124" s="9" t="str">
        <v/>
      </c>
      <c r="G124" s="39" t="str">
        <v/>
      </c>
      <c r="H124" s="69" t="e">
        <f>VLOOKUP(A124,'Grower Contact Info'!$B$3:$C$29,4)</f>
        <v>#REF!</v>
      </c>
      <c r="J124" s="13"/>
    </row>
    <row r="125" spans="1:10" ht="14.45" hidden="1">
      <c r="A125" s="8" t="str">
        <v>Nettlebed Creamery</v>
      </c>
      <c r="B125" s="49" t="str">
        <v/>
      </c>
      <c r="C125" s="49" t="str">
        <v/>
      </c>
      <c r="D125" s="49" t="str">
        <v/>
      </c>
      <c r="E125" s="52" t="str">
        <v/>
      </c>
      <c r="F125" s="9" t="str">
        <v/>
      </c>
      <c r="G125" s="39" t="str">
        <v/>
      </c>
      <c r="H125" s="69" t="e">
        <f>VLOOKUP(A125,'Grower Contact Info'!$B$3:$C$29,4)</f>
        <v>#REF!</v>
      </c>
      <c r="J125" s="13"/>
    </row>
    <row r="126" spans="1:10" ht="14.45" hidden="1">
      <c r="A126" s="8" t="str">
        <v>Nettlebed Creamery</v>
      </c>
      <c r="B126" s="49" t="str">
        <v/>
      </c>
      <c r="C126" s="49" t="str">
        <v/>
      </c>
      <c r="D126" s="49" t="str">
        <v/>
      </c>
      <c r="E126" s="52" t="str">
        <v/>
      </c>
      <c r="F126" s="9" t="str">
        <v/>
      </c>
      <c r="G126" s="39" t="str">
        <v/>
      </c>
      <c r="H126" s="69" t="e">
        <f>VLOOKUP(A126,'Grower Contact Info'!$B$3:$C$29,4)</f>
        <v>#REF!</v>
      </c>
      <c r="J126" s="13"/>
    </row>
    <row r="127" spans="1:10" ht="14.45" hidden="1">
      <c r="A127" s="8" t="str">
        <v>Nettlebed Creamery</v>
      </c>
      <c r="B127" s="49" t="str">
        <v/>
      </c>
      <c r="C127" s="49" t="str">
        <v/>
      </c>
      <c r="D127" s="49" t="str">
        <v/>
      </c>
      <c r="E127" s="52" t="str">
        <v/>
      </c>
      <c r="F127" s="9" t="str">
        <v/>
      </c>
      <c r="G127" s="39" t="str">
        <v/>
      </c>
      <c r="H127" s="69" t="e">
        <f>VLOOKUP(A127,'Grower Contact Info'!$B$3:$C$29,4)</f>
        <v>#REF!</v>
      </c>
      <c r="J127" s="13"/>
    </row>
    <row r="128" spans="1:10" ht="14.45" hidden="1">
      <c r="A128" s="8" t="str">
        <v>Nettlebed Creamery</v>
      </c>
      <c r="B128" s="49" t="str">
        <v/>
      </c>
      <c r="C128" s="49" t="str">
        <v/>
      </c>
      <c r="D128" s="49" t="str">
        <v/>
      </c>
      <c r="E128" s="52" t="str">
        <v/>
      </c>
      <c r="F128" s="9" t="str">
        <v/>
      </c>
      <c r="G128" s="39" t="str">
        <v/>
      </c>
      <c r="H128" s="69" t="e">
        <f>VLOOKUP(A128,'Grower Contact Info'!$B$3:$C$29,4)</f>
        <v>#REF!</v>
      </c>
      <c r="J128" s="13"/>
    </row>
    <row r="129" spans="1:10" ht="14.45" hidden="1">
      <c r="A129" s="8" t="str">
        <v>Nettlebed Creamery</v>
      </c>
      <c r="B129" s="49" t="str">
        <v/>
      </c>
      <c r="C129" s="49" t="str">
        <v/>
      </c>
      <c r="D129" s="49" t="str">
        <v/>
      </c>
      <c r="E129" s="52" t="str">
        <v/>
      </c>
      <c r="F129" s="9" t="str">
        <v/>
      </c>
      <c r="G129" s="39" t="str">
        <v/>
      </c>
      <c r="H129" s="69" t="e">
        <f>VLOOKUP(A129,'Grower Contact Info'!$B$3:$C$29,4)</f>
        <v>#REF!</v>
      </c>
      <c r="J129" s="13"/>
    </row>
    <row r="130" spans="1:10" ht="14.45" hidden="1">
      <c r="A130" s="8" t="str">
        <v>Nettlebed Creamery</v>
      </c>
      <c r="B130" s="49" t="str">
        <v/>
      </c>
      <c r="C130" s="49" t="str">
        <v/>
      </c>
      <c r="D130" s="49" t="str">
        <v/>
      </c>
      <c r="E130" s="52" t="str">
        <v/>
      </c>
      <c r="F130" s="9" t="str">
        <v/>
      </c>
      <c r="G130" s="39" t="str">
        <v/>
      </c>
      <c r="H130" s="69" t="e">
        <f>VLOOKUP(A130,'Grower Contact Info'!$B$3:$C$29,4)</f>
        <v>#REF!</v>
      </c>
      <c r="J130" s="11"/>
    </row>
    <row r="131" spans="1:10" ht="14.45" hidden="1">
      <c r="A131" s="8" t="str">
        <v>Nettlebed Creamery</v>
      </c>
      <c r="B131" s="49" t="str">
        <v/>
      </c>
      <c r="C131" s="49" t="str">
        <v/>
      </c>
      <c r="D131" s="49" t="str">
        <v/>
      </c>
      <c r="E131" s="52" t="str">
        <v/>
      </c>
      <c r="F131" s="9" t="str">
        <v/>
      </c>
      <c r="G131" s="39" t="str">
        <v/>
      </c>
      <c r="H131" s="69" t="e">
        <f>VLOOKUP(A131,'Grower Contact Info'!$B$3:$C$29,4)</f>
        <v>#REF!</v>
      </c>
      <c r="J131" s="13"/>
    </row>
    <row r="132" spans="1:10" ht="14.45" hidden="1">
      <c r="A132" s="8" t="str">
        <v>Nettlebed Creamery</v>
      </c>
      <c r="B132" s="49" t="str">
        <v/>
      </c>
      <c r="C132" s="49" t="str">
        <v/>
      </c>
      <c r="D132" s="49" t="str">
        <v/>
      </c>
      <c r="E132" s="52" t="str">
        <v/>
      </c>
      <c r="F132" s="9" t="str">
        <v/>
      </c>
      <c r="G132" s="39" t="str">
        <v/>
      </c>
      <c r="H132" s="69" t="e">
        <f>VLOOKUP(A132,'Grower Contact Info'!$B$3:$C$29,4)</f>
        <v>#REF!</v>
      </c>
      <c r="J132" s="13"/>
    </row>
    <row r="133" spans="1:10" ht="14.45" hidden="1">
      <c r="A133" s="8" t="str">
        <v>Nettlebed Creamery</v>
      </c>
      <c r="B133" s="49" t="str">
        <v/>
      </c>
      <c r="C133" s="49" t="str">
        <v/>
      </c>
      <c r="D133" s="49" t="str">
        <v/>
      </c>
      <c r="E133" s="52" t="str">
        <v/>
      </c>
      <c r="F133" s="9" t="str">
        <v/>
      </c>
      <c r="G133" s="39" t="str">
        <v/>
      </c>
      <c r="H133" s="69" t="e">
        <f>VLOOKUP(A133,'Grower Contact Info'!$B$3:$C$29,4)</f>
        <v>#REF!</v>
      </c>
      <c r="J133" s="13"/>
    </row>
    <row r="134" spans="1:10" ht="14.45">
      <c r="A134" s="8" t="str">
        <v>Brighthampton Veg</v>
      </c>
      <c r="B134" s="49" t="str">
        <v>Beetroot</v>
      </c>
      <c r="C134" s="49" t="str">
        <v>Cylindra, good for slicing</v>
      </c>
      <c r="D134" s="49" t="str">
        <v>kg</v>
      </c>
      <c r="E134" s="52">
        <v>1.8</v>
      </c>
      <c r="F134" s="9">
        <v>25</v>
      </c>
      <c r="G134" s="39">
        <v>6</v>
      </c>
      <c r="H134" s="69" t="e">
        <f>VLOOKUP(A134,'Grower Contact Info'!$B$3:$C$29,4)</f>
        <v>#REF!</v>
      </c>
      <c r="J134" s="13"/>
    </row>
    <row r="135" spans="1:10" ht="14.25">
      <c r="A135" s="8" t="str">
        <v>Brighthampton Veg</v>
      </c>
      <c r="B135" s="49" t="str">
        <v>Beetroot</v>
      </c>
      <c r="C135" s="49" t="str">
        <v>Bona, round great raw/cooked</v>
      </c>
      <c r="D135" s="49" t="str">
        <v>kg</v>
      </c>
      <c r="E135" s="52">
        <v>1.8</v>
      </c>
      <c r="F135" s="9">
        <v>50</v>
      </c>
      <c r="G135" s="39">
        <v>40</v>
      </c>
      <c r="H135" s="69" t="e">
        <f>VLOOKUP(A135,'Grower Contact Info'!$B$3:$C$29,4)</f>
        <v>#REF!</v>
      </c>
      <c r="J135" s="13">
        <v>5</v>
      </c>
    </row>
    <row r="136" spans="1:10" ht="14.45">
      <c r="A136" s="8" t="str">
        <v>Brighthampton Veg</v>
      </c>
      <c r="B136" s="49" t="str">
        <v>Beetroot</v>
      </c>
      <c r="C136" s="49" t="str">
        <v>Chioggia or 'Candy' shave it!</v>
      </c>
      <c r="D136" s="49" t="str">
        <v>kg</v>
      </c>
      <c r="E136" s="52">
        <v>2</v>
      </c>
      <c r="F136" s="9">
        <v>15</v>
      </c>
      <c r="G136" s="39">
        <v>10</v>
      </c>
      <c r="H136" s="69" t="e">
        <f>VLOOKUP(A136,'Grower Contact Info'!$B$3:$C$29,4)</f>
        <v>#REF!</v>
      </c>
      <c r="J136" s="13"/>
    </row>
    <row r="137" spans="1:10" ht="14.25">
      <c r="A137" s="8" t="str">
        <v>Brighthampton Veg</v>
      </c>
      <c r="B137" s="49" t="str">
        <v>Celeriac</v>
      </c>
      <c r="C137" s="49" t="str">
        <v>Monarch, great flavour</v>
      </c>
      <c r="D137" s="49" t="str">
        <v>kg</v>
      </c>
      <c r="E137" s="52">
        <v>2.5</v>
      </c>
      <c r="F137" s="9">
        <v>25</v>
      </c>
      <c r="G137" s="39">
        <v>0</v>
      </c>
      <c r="H137" s="69" t="e">
        <f>VLOOKUP(A137,'Grower Contact Info'!$B$3:$C$29,4)</f>
        <v>#REF!</v>
      </c>
      <c r="J137" s="13">
        <v>10</v>
      </c>
    </row>
    <row r="138" spans="1:10" ht="14.25">
      <c r="A138" s="8" t="str">
        <v>Brighthampton Veg</v>
      </c>
      <c r="B138" s="49" t="str">
        <v>Onions (white)</v>
      </c>
      <c r="C138" s="49" t="str">
        <v>Sturon</v>
      </c>
      <c r="D138" s="49" t="str">
        <v>kg</v>
      </c>
      <c r="E138" s="52">
        <v>1.9</v>
      </c>
      <c r="F138" s="9">
        <v>20</v>
      </c>
      <c r="G138" s="39">
        <v>0</v>
      </c>
      <c r="H138" s="69" t="e">
        <f>VLOOKUP(A138,'Grower Contact Info'!$B$3:$C$29,4)</f>
        <v>#REF!</v>
      </c>
      <c r="J138" s="13">
        <v>10</v>
      </c>
    </row>
    <row r="139" spans="1:10" ht="14.45">
      <c r="A139" s="8" t="str">
        <v>Brighthampton Veg</v>
      </c>
      <c r="B139" s="49" t="str">
        <v>Squash</v>
      </c>
      <c r="C139" s="49" t="str">
        <v>Crown Prince, dense orange sweet flesh</v>
      </c>
      <c r="D139" s="49" t="str">
        <v>kg</v>
      </c>
      <c r="E139" s="52">
        <v>1.95</v>
      </c>
      <c r="F139" s="9">
        <v>50</v>
      </c>
      <c r="G139" s="39">
        <v>30</v>
      </c>
      <c r="H139" s="69" t="e">
        <f>VLOOKUP(A139,'Grower Contact Info'!$B$3:$C$29,4)</f>
        <v>#REF!</v>
      </c>
      <c r="J139" s="13"/>
    </row>
    <row r="140" spans="1:10" ht="14.25">
      <c r="A140" s="8" t="str">
        <v>Brighthampton Veg</v>
      </c>
      <c r="B140" s="49" t="str">
        <v>Salad Leaves</v>
      </c>
      <c r="C140" s="49" t="str">
        <v>Mustards, endive, sorrel, lettuce</v>
      </c>
      <c r="D140" s="49" t="str">
        <v>kg</v>
      </c>
      <c r="E140" s="52">
        <v>12.5</v>
      </c>
      <c r="F140" s="9">
        <v>4</v>
      </c>
      <c r="G140" s="39">
        <v>1</v>
      </c>
      <c r="H140" s="69" t="e">
        <f>VLOOKUP(A140,'Grower Contact Info'!$B$3:$C$29,4)</f>
        <v>#REF!</v>
      </c>
      <c r="J140" s="13">
        <v>1</v>
      </c>
    </row>
    <row r="141" spans="1:10" ht="14.45">
      <c r="A141" s="8" t="str">
        <v>Brighthampton Veg</v>
      </c>
      <c r="B141" s="49" t="str">
        <v>Salad Leaves</v>
      </c>
      <c r="C141" s="49" t="str">
        <v>Namenia - peppery leaf</v>
      </c>
      <c r="D141" s="49" t="str">
        <v>kg</v>
      </c>
      <c r="E141" s="52">
        <v>10</v>
      </c>
      <c r="F141" s="9">
        <v>3</v>
      </c>
      <c r="G141" s="39">
        <v>1</v>
      </c>
      <c r="H141" s="69" t="e">
        <f>VLOOKUP(A141,'Grower Contact Info'!$B$3:$C$29,4)</f>
        <v>#REF!</v>
      </c>
      <c r="J141" s="13"/>
    </row>
    <row r="142" spans="1:10" ht="14.25">
      <c r="A142" s="8" t="str">
        <v>Brighthampton Veg</v>
      </c>
      <c r="B142" s="49" t="str">
        <v>Carrots</v>
      </c>
      <c r="C142" s="49" t="str">
        <v>Berlicum</v>
      </c>
      <c r="D142" s="49" t="str">
        <v>kg</v>
      </c>
      <c r="E142" s="52">
        <v>1.8</v>
      </c>
      <c r="F142" s="9">
        <v>25</v>
      </c>
      <c r="G142" s="39">
        <v>0</v>
      </c>
      <c r="H142" s="69" t="e">
        <f>VLOOKUP(A142,'Grower Contact Info'!$B$3:$C$29,4)</f>
        <v>#REF!</v>
      </c>
      <c r="J142" s="13">
        <v>5</v>
      </c>
    </row>
    <row r="143" spans="1:10" ht="14.45" hidden="1">
      <c r="A143" s="8" t="str">
        <v>Brighthampton Veg</v>
      </c>
      <c r="B143" s="49" t="str">
        <v/>
      </c>
      <c r="C143" s="49" t="str">
        <v/>
      </c>
      <c r="D143" s="49" t="str">
        <v/>
      </c>
      <c r="E143" s="52" t="str">
        <v/>
      </c>
      <c r="F143" s="9" t="str">
        <v/>
      </c>
      <c r="G143" s="39" t="str">
        <v/>
      </c>
      <c r="H143" s="69" t="e">
        <f>VLOOKUP(A143,'Grower Contact Info'!$B$3:$C$29,4)</f>
        <v>#REF!</v>
      </c>
      <c r="J143" s="13"/>
    </row>
    <row r="144" spans="1:10" ht="14.45" hidden="1">
      <c r="A144" s="8" t="str">
        <v>Brighthampton Veg</v>
      </c>
      <c r="B144" s="49" t="str">
        <v/>
      </c>
      <c r="C144" s="49" t="str">
        <v/>
      </c>
      <c r="D144" s="49" t="str">
        <v/>
      </c>
      <c r="E144" s="52" t="str">
        <v/>
      </c>
      <c r="F144" s="9" t="str">
        <v/>
      </c>
      <c r="G144" s="39" t="str">
        <v/>
      </c>
      <c r="H144" s="69" t="e">
        <f>VLOOKUP(A144,'Grower Contact Info'!$B$3:$C$29,4)</f>
        <v>#REF!</v>
      </c>
      <c r="J144" s="11"/>
    </row>
    <row r="145" spans="1:10" ht="14.45" hidden="1">
      <c r="A145" s="8" t="str">
        <v>Brighthampton Veg</v>
      </c>
      <c r="B145" s="49" t="str">
        <v/>
      </c>
      <c r="C145" s="49" t="str">
        <v/>
      </c>
      <c r="D145" s="49" t="str">
        <v/>
      </c>
      <c r="E145" s="52" t="str">
        <v/>
      </c>
      <c r="F145" s="9" t="str">
        <v/>
      </c>
      <c r="G145" s="39" t="str">
        <v/>
      </c>
      <c r="H145" s="69" t="e">
        <f>VLOOKUP(A145,'Grower Contact Info'!$B$3:$C$29,4)</f>
        <v>#REF!</v>
      </c>
      <c r="J145" s="11"/>
    </row>
    <row r="146" spans="1:10" ht="14.45" hidden="1">
      <c r="A146" s="8" t="str">
        <v>Brighthampton Veg</v>
      </c>
      <c r="B146" s="49" t="str">
        <v/>
      </c>
      <c r="C146" s="49" t="str">
        <v/>
      </c>
      <c r="D146" s="49" t="str">
        <v/>
      </c>
      <c r="E146" s="52" t="str">
        <v/>
      </c>
      <c r="F146" s="9" t="str">
        <v/>
      </c>
      <c r="G146" s="39" t="str">
        <v/>
      </c>
      <c r="H146" s="69" t="e">
        <f>VLOOKUP(A146,'Grower Contact Info'!$B$3:$C$29,4)</f>
        <v>#REF!</v>
      </c>
      <c r="J146" s="11"/>
    </row>
    <row r="147" spans="1:10" ht="14.45" hidden="1">
      <c r="A147" s="8" t="str">
        <v>Brighthampton Veg</v>
      </c>
      <c r="B147" s="49" t="str">
        <v/>
      </c>
      <c r="C147" s="49" t="str">
        <v/>
      </c>
      <c r="D147" s="49" t="str">
        <v/>
      </c>
      <c r="E147" s="52" t="str">
        <v/>
      </c>
      <c r="F147" s="9" t="str">
        <v/>
      </c>
      <c r="G147" s="39" t="str">
        <v/>
      </c>
      <c r="H147" s="69" t="e">
        <f>VLOOKUP(A147,'Grower Contact Info'!$B$3:$C$29,4)</f>
        <v>#REF!</v>
      </c>
      <c r="J147" s="11"/>
    </row>
    <row r="148" spans="1:10" ht="14.45" hidden="1">
      <c r="A148" s="8" t="str">
        <v>Brighthampton Veg</v>
      </c>
      <c r="B148" s="49" t="str">
        <v/>
      </c>
      <c r="C148" s="49" t="str">
        <v/>
      </c>
      <c r="D148" s="49" t="str">
        <v/>
      </c>
      <c r="E148" s="52" t="str">
        <v/>
      </c>
      <c r="F148" s="9" t="str">
        <v/>
      </c>
      <c r="G148" s="39" t="str">
        <v/>
      </c>
      <c r="H148" s="69" t="e">
        <f>VLOOKUP(A148,'Grower Contact Info'!$B$3:$C$29,4)</f>
        <v>#REF!</v>
      </c>
      <c r="J148" s="11"/>
    </row>
    <row r="149" spans="1:10" ht="14.45" hidden="1">
      <c r="A149" s="8" t="str">
        <v>Brighthampton Veg</v>
      </c>
      <c r="B149" s="49" t="str">
        <v/>
      </c>
      <c r="C149" s="49" t="str">
        <v/>
      </c>
      <c r="D149" s="49" t="str">
        <v/>
      </c>
      <c r="E149" s="52" t="str">
        <v/>
      </c>
      <c r="F149" s="9" t="str">
        <v/>
      </c>
      <c r="G149" s="39" t="str">
        <v/>
      </c>
      <c r="H149" s="69" t="e">
        <f>VLOOKUP(A149,'Grower Contact Info'!$B$3:$C$29,4)</f>
        <v>#REF!</v>
      </c>
      <c r="J149" s="11"/>
    </row>
    <row r="150" spans="1:10" ht="14.45" hidden="1">
      <c r="A150" s="8" t="str">
        <v>Brighthampton Veg</v>
      </c>
      <c r="B150" s="49" t="str">
        <v/>
      </c>
      <c r="C150" s="49" t="str">
        <v/>
      </c>
      <c r="D150" s="49" t="str">
        <v/>
      </c>
      <c r="E150" s="52" t="str">
        <v/>
      </c>
      <c r="F150" s="9" t="str">
        <v/>
      </c>
      <c r="G150" s="39" t="str">
        <v/>
      </c>
      <c r="H150" s="69" t="e">
        <f>VLOOKUP(A150,'Grower Contact Info'!$B$3:$C$29,4)</f>
        <v>#REF!</v>
      </c>
      <c r="J150" s="11"/>
    </row>
    <row r="151" spans="1:10" ht="14.45" hidden="1">
      <c r="A151" s="8" t="str">
        <v>Brighthampton Veg</v>
      </c>
      <c r="B151" s="49" t="str">
        <v/>
      </c>
      <c r="C151" s="49" t="str">
        <v/>
      </c>
      <c r="D151" s="49" t="str">
        <v/>
      </c>
      <c r="E151" s="52" t="str">
        <v/>
      </c>
      <c r="F151" s="9" t="str">
        <v/>
      </c>
      <c r="G151" s="39" t="str">
        <v/>
      </c>
      <c r="H151" s="69" t="e">
        <f>VLOOKUP(A151,'Grower Contact Info'!$B$3:$C$29,4)</f>
        <v>#REF!</v>
      </c>
      <c r="J151" s="11"/>
    </row>
    <row r="152" spans="1:10" ht="14.45" hidden="1">
      <c r="A152" s="8" t="str">
        <v>Brighthampton Veg</v>
      </c>
      <c r="B152" s="49" t="str">
        <v/>
      </c>
      <c r="C152" s="49" t="str">
        <v/>
      </c>
      <c r="D152" s="49" t="str">
        <v/>
      </c>
      <c r="E152" s="52" t="str">
        <v/>
      </c>
      <c r="F152" s="9" t="str">
        <v/>
      </c>
      <c r="G152" s="39" t="str">
        <v/>
      </c>
      <c r="H152" s="69" t="e">
        <f>VLOOKUP(A152,'Grower Contact Info'!$B$3:$C$29,4)</f>
        <v>#REF!</v>
      </c>
      <c r="J152" s="13"/>
    </row>
    <row r="153" spans="1:10" ht="14.45" hidden="1">
      <c r="A153" s="8" t="str">
        <v>Brighthampton Veg</v>
      </c>
      <c r="B153" s="49" t="str">
        <v/>
      </c>
      <c r="C153" s="49" t="str">
        <v/>
      </c>
      <c r="D153" s="49" t="str">
        <v/>
      </c>
      <c r="E153" s="52" t="str">
        <v/>
      </c>
      <c r="F153" s="9" t="str">
        <v/>
      </c>
      <c r="G153" s="39" t="str">
        <v/>
      </c>
      <c r="H153" s="69" t="e">
        <f>VLOOKUP(A153,'Grower Contact Info'!$B$3:$C$29,4)</f>
        <v>#REF!</v>
      </c>
      <c r="J153" s="13"/>
    </row>
    <row r="154" spans="1:10" ht="14.45" hidden="1">
      <c r="A154" s="8" t="str">
        <v>North Aston Farms</v>
      </c>
      <c r="B154" s="49" t="str">
        <v/>
      </c>
      <c r="C154" s="49" t="str">
        <v/>
      </c>
      <c r="D154" s="49" t="str">
        <v/>
      </c>
      <c r="E154" s="52" t="str">
        <v/>
      </c>
      <c r="F154" s="9" t="str">
        <v/>
      </c>
      <c r="G154" s="39" t="str">
        <v/>
      </c>
      <c r="H154" s="69" t="e">
        <f>VLOOKUP(A154,'Grower Contact Info'!$B$3:$C$29,4)</f>
        <v>#REF!</v>
      </c>
      <c r="J154" s="13"/>
    </row>
    <row r="155" spans="1:10" ht="14.45" hidden="1">
      <c r="A155" s="8" t="str">
        <v>North Aston Farms</v>
      </c>
      <c r="B155" s="49" t="str">
        <v/>
      </c>
      <c r="C155" s="49" t="str">
        <v/>
      </c>
      <c r="D155" s="49" t="str">
        <v/>
      </c>
      <c r="E155" s="52" t="str">
        <v/>
      </c>
      <c r="F155" s="9" t="str">
        <v/>
      </c>
      <c r="G155" s="39" t="str">
        <v/>
      </c>
      <c r="H155" s="69" t="e">
        <f>VLOOKUP(A155,'Grower Contact Info'!$B$3:$C$29,4)</f>
        <v>#REF!</v>
      </c>
      <c r="J155" s="13"/>
    </row>
    <row r="156" spans="1:10" ht="14.45" hidden="1">
      <c r="A156" s="8" t="str">
        <v>North Aston Farms</v>
      </c>
      <c r="B156" s="49" t="str">
        <v/>
      </c>
      <c r="C156" s="49" t="str">
        <v/>
      </c>
      <c r="D156" s="49" t="str">
        <v/>
      </c>
      <c r="E156" s="52" t="str">
        <v/>
      </c>
      <c r="F156" s="9" t="str">
        <v/>
      </c>
      <c r="G156" s="39" t="str">
        <v/>
      </c>
      <c r="H156" s="69" t="e">
        <f>VLOOKUP(A156,'Grower Contact Info'!$B$3:$C$29,4)</f>
        <v>#REF!</v>
      </c>
      <c r="J156" s="13"/>
    </row>
    <row r="157" spans="1:10" ht="14.45" hidden="1">
      <c r="A157" s="8" t="str">
        <v>North Aston Farms</v>
      </c>
      <c r="B157" s="49" t="str">
        <v/>
      </c>
      <c r="C157" s="49" t="str">
        <v/>
      </c>
      <c r="D157" s="49" t="str">
        <v/>
      </c>
      <c r="E157" s="52" t="str">
        <v/>
      </c>
      <c r="F157" s="9" t="str">
        <v/>
      </c>
      <c r="G157" s="39" t="str">
        <v/>
      </c>
      <c r="H157" s="69" t="e">
        <f>VLOOKUP(A157,'Grower Contact Info'!$B$3:$C$29,4)</f>
        <v>#REF!</v>
      </c>
      <c r="J157" s="13"/>
    </row>
    <row r="158" spans="1:10" ht="14.45" hidden="1">
      <c r="A158" s="8" t="str">
        <v>North Aston Farms</v>
      </c>
      <c r="B158" s="49" t="str">
        <v/>
      </c>
      <c r="C158" s="49" t="str">
        <v/>
      </c>
      <c r="D158" s="49" t="str">
        <v/>
      </c>
      <c r="E158" s="52" t="str">
        <v/>
      </c>
      <c r="F158" s="9" t="str">
        <v/>
      </c>
      <c r="G158" s="39" t="str">
        <v/>
      </c>
      <c r="H158" s="69" t="e">
        <f>VLOOKUP(A158,'Grower Contact Info'!$B$3:$C$29,4)</f>
        <v>#REF!</v>
      </c>
      <c r="J158" s="13"/>
    </row>
    <row r="159" spans="1:10" ht="14.45" hidden="1">
      <c r="A159" s="8" t="str">
        <v>Oxford City Farm</v>
      </c>
      <c r="B159" s="49" t="str">
        <v/>
      </c>
      <c r="C159" s="49" t="str">
        <v/>
      </c>
      <c r="D159" s="49" t="str">
        <v/>
      </c>
      <c r="E159" s="52" t="str">
        <v/>
      </c>
      <c r="F159" s="9" t="str">
        <v/>
      </c>
      <c r="G159" s="39" t="str">
        <v/>
      </c>
      <c r="H159" s="69" t="e">
        <f>VLOOKUP(A159,'Grower Contact Info'!$B$3:$C$29,4)</f>
        <v>#REF!</v>
      </c>
      <c r="J159" s="13"/>
    </row>
    <row r="160" spans="1:10" ht="14.45" hidden="1">
      <c r="A160" s="8" t="str">
        <v>Oxford City Farm</v>
      </c>
      <c r="B160" s="49" t="str">
        <v/>
      </c>
      <c r="C160" s="49" t="str">
        <v/>
      </c>
      <c r="D160" s="49" t="str">
        <v/>
      </c>
      <c r="E160" s="52" t="str">
        <v/>
      </c>
      <c r="F160" s="9" t="str">
        <v/>
      </c>
      <c r="G160" s="39" t="str">
        <v/>
      </c>
      <c r="H160" s="69" t="e">
        <f>VLOOKUP(A160,'Grower Contact Info'!$B$3:$C$29,4)</f>
        <v>#REF!</v>
      </c>
      <c r="J160" s="13"/>
    </row>
    <row r="161" spans="1:10" ht="14.45" hidden="1">
      <c r="A161" s="8" t="str">
        <v>Oxford City Farm</v>
      </c>
      <c r="B161" s="49" t="str">
        <v/>
      </c>
      <c r="C161" s="49" t="str">
        <v/>
      </c>
      <c r="D161" s="49" t="str">
        <v/>
      </c>
      <c r="E161" s="52" t="str">
        <v/>
      </c>
      <c r="F161" s="9" t="str">
        <v/>
      </c>
      <c r="G161" s="39" t="str">
        <v/>
      </c>
      <c r="H161" s="69" t="e">
        <f>VLOOKUP(A161,'Grower Contact Info'!$B$3:$C$29,4)</f>
        <v>#REF!</v>
      </c>
      <c r="J161" s="13"/>
    </row>
    <row r="162" spans="1:10" ht="14.45" hidden="1">
      <c r="A162" s="8" t="str">
        <v>Oxford City Farm</v>
      </c>
      <c r="B162" s="49" t="str">
        <v/>
      </c>
      <c r="C162" s="49" t="str">
        <v/>
      </c>
      <c r="D162" s="49" t="str">
        <v/>
      </c>
      <c r="E162" s="52" t="str">
        <v/>
      </c>
      <c r="F162" s="9" t="str">
        <v/>
      </c>
      <c r="G162" s="39" t="str">
        <v/>
      </c>
      <c r="H162" s="69" t="e">
        <f>VLOOKUP(A162,'Grower Contact Info'!$B$3:$C$29,4)</f>
        <v>#REF!</v>
      </c>
      <c r="J162" s="13"/>
    </row>
    <row r="163" spans="1:10" ht="14.45" hidden="1">
      <c r="A163" s="8" t="str">
        <v>Oxford City Farm</v>
      </c>
      <c r="B163" s="49" t="str">
        <v/>
      </c>
      <c r="C163" s="49" t="str">
        <v/>
      </c>
      <c r="D163" s="49" t="str">
        <v/>
      </c>
      <c r="E163" s="52" t="str">
        <v/>
      </c>
      <c r="F163" s="9" t="str">
        <v/>
      </c>
      <c r="G163" s="39" t="str">
        <v/>
      </c>
      <c r="H163" s="69" t="e">
        <f>VLOOKUP(A163,'Grower Contact Info'!$B$3:$C$29,4)</f>
        <v>#REF!</v>
      </c>
      <c r="J163" s="13"/>
    </row>
    <row r="164" spans="1:10" ht="14.45" hidden="1">
      <c r="A164" s="8" t="str">
        <v>Oxford City Farm</v>
      </c>
      <c r="B164" s="49" t="str">
        <v/>
      </c>
      <c r="C164" s="49" t="str">
        <v/>
      </c>
      <c r="D164" s="49" t="str">
        <v/>
      </c>
      <c r="E164" s="52" t="str">
        <v/>
      </c>
      <c r="F164" s="9" t="str">
        <v/>
      </c>
      <c r="G164" s="39" t="str">
        <v/>
      </c>
      <c r="H164" s="69" t="e">
        <f>VLOOKUP(A164,'Grower Contact Info'!$B$3:$C$29,4)</f>
        <v>#REF!</v>
      </c>
      <c r="J164" s="13"/>
    </row>
    <row r="165" spans="1:10" ht="14.45" hidden="1">
      <c r="A165" s="8" t="str">
        <v>Oxford City Farm</v>
      </c>
      <c r="B165" s="49" t="str">
        <v/>
      </c>
      <c r="C165" s="49" t="str">
        <v/>
      </c>
      <c r="D165" s="49" t="str">
        <v/>
      </c>
      <c r="E165" s="52" t="str">
        <v/>
      </c>
      <c r="F165" s="9" t="str">
        <v/>
      </c>
      <c r="G165" s="39" t="str">
        <v/>
      </c>
      <c r="H165" s="69" t="e">
        <f>VLOOKUP(A165,'Grower Contact Info'!$B$3:$C$29,4)</f>
        <v>#REF!</v>
      </c>
      <c r="J165" s="13"/>
    </row>
    <row r="166" spans="1:10" ht="14.45" hidden="1">
      <c r="A166" s="8" t="str">
        <v>Oxford City Farm</v>
      </c>
      <c r="B166" s="49" t="str">
        <v/>
      </c>
      <c r="C166" s="49" t="str">
        <v/>
      </c>
      <c r="D166" s="49" t="str">
        <v/>
      </c>
      <c r="E166" s="52" t="str">
        <v/>
      </c>
      <c r="F166" s="9" t="str">
        <v/>
      </c>
      <c r="G166" s="39" t="str">
        <v/>
      </c>
      <c r="H166" s="69" t="e">
        <f>VLOOKUP(A166,'Grower Contact Info'!$B$3:$C$29,4)</f>
        <v>#REF!</v>
      </c>
      <c r="J166" s="13"/>
    </row>
    <row r="167" spans="1:10" ht="14.45" hidden="1">
      <c r="A167" s="8" t="str">
        <v>Oxford City Farm</v>
      </c>
      <c r="B167" s="49" t="str">
        <v/>
      </c>
      <c r="C167" s="49" t="str">
        <v/>
      </c>
      <c r="D167" s="49" t="str">
        <v/>
      </c>
      <c r="E167" s="52" t="str">
        <v/>
      </c>
      <c r="F167" s="9" t="str">
        <v/>
      </c>
      <c r="G167" s="39" t="str">
        <v/>
      </c>
      <c r="H167" s="69" t="e">
        <f>VLOOKUP(A167,'Grower Contact Info'!$B$3:$C$29,4)</f>
        <v>#REF!</v>
      </c>
      <c r="J167" s="13"/>
    </row>
    <row r="168" spans="1:10" ht="14.45" hidden="1">
      <c r="A168" s="8" t="str">
        <v>Oxford City Farm</v>
      </c>
      <c r="B168" s="49" t="str">
        <v/>
      </c>
      <c r="C168" s="49" t="str">
        <v/>
      </c>
      <c r="D168" s="49" t="str">
        <v/>
      </c>
      <c r="E168" s="52" t="str">
        <v/>
      </c>
      <c r="F168" s="9" t="str">
        <v/>
      </c>
      <c r="G168" s="39" t="str">
        <v/>
      </c>
      <c r="H168" s="69" t="e">
        <f>VLOOKUP(A168,'Grower Contact Info'!$B$3:$C$29,4)</f>
        <v>#REF!</v>
      </c>
      <c r="J168" s="13"/>
    </row>
    <row r="169" spans="1:10" ht="14.45" hidden="1">
      <c r="A169" s="8" t="str">
        <v>Oxford City Farm</v>
      </c>
      <c r="B169" s="49" t="str">
        <v/>
      </c>
      <c r="C169" s="49" t="str">
        <v/>
      </c>
      <c r="D169" s="49" t="str">
        <v/>
      </c>
      <c r="E169" s="52" t="str">
        <v/>
      </c>
      <c r="F169" s="9" t="str">
        <v/>
      </c>
      <c r="G169" s="39" t="str">
        <v/>
      </c>
      <c r="H169" s="69" t="e">
        <f>VLOOKUP(A169,'Grower Contact Info'!$B$3:$C$29,4)</f>
        <v>#REF!</v>
      </c>
      <c r="J169" s="13"/>
    </row>
    <row r="170" spans="1:10" ht="14.45" hidden="1">
      <c r="A170" s="8" t="str">
        <v>Oxford City Farm</v>
      </c>
      <c r="B170" s="49" t="str">
        <v/>
      </c>
      <c r="C170" s="49" t="str">
        <v/>
      </c>
      <c r="D170" s="49" t="str">
        <v/>
      </c>
      <c r="E170" s="52" t="str">
        <v/>
      </c>
      <c r="F170" s="9" t="str">
        <v/>
      </c>
      <c r="G170" s="39" t="str">
        <v/>
      </c>
      <c r="H170" s="69" t="e">
        <f>VLOOKUP(A170,'Grower Contact Info'!$B$3:$C$29,4)</f>
        <v>#REF!</v>
      </c>
      <c r="J170" s="13"/>
    </row>
    <row r="171" spans="1:10" ht="14.45" hidden="1">
      <c r="A171" s="8" t="str">
        <v>Oxford City Farm</v>
      </c>
      <c r="B171" s="49" t="str">
        <v/>
      </c>
      <c r="C171" s="49" t="str">
        <v/>
      </c>
      <c r="D171" s="49" t="str">
        <v/>
      </c>
      <c r="E171" s="52" t="str">
        <v/>
      </c>
      <c r="F171" s="9" t="str">
        <v/>
      </c>
      <c r="G171" s="39" t="str">
        <v/>
      </c>
      <c r="H171" s="69" t="e">
        <f>VLOOKUP(A171,'Grower Contact Info'!$B$3:$C$29,4)</f>
        <v>#REF!</v>
      </c>
      <c r="J171" s="13"/>
    </row>
    <row r="172" spans="1:10" ht="14.45" hidden="1">
      <c r="A172" s="8" t="str">
        <v>Oxford City Farm</v>
      </c>
      <c r="B172" s="49" t="str">
        <v/>
      </c>
      <c r="C172" s="49" t="str">
        <v/>
      </c>
      <c r="D172" s="49" t="str">
        <v/>
      </c>
      <c r="E172" s="52" t="str">
        <v/>
      </c>
      <c r="F172" s="9" t="str">
        <v/>
      </c>
      <c r="G172" s="39" t="str">
        <v/>
      </c>
      <c r="H172" s="69" t="e">
        <f>VLOOKUP(A172,'Grower Contact Info'!$B$3:$C$29,4)</f>
        <v>#REF!</v>
      </c>
      <c r="J172" s="13"/>
    </row>
    <row r="173" spans="1:10" ht="14.45" hidden="1">
      <c r="A173" s="8" t="str">
        <v>Oxford City Farm</v>
      </c>
      <c r="B173" s="49" t="str">
        <v/>
      </c>
      <c r="C173" s="49" t="str">
        <v/>
      </c>
      <c r="D173" s="49" t="str">
        <v/>
      </c>
      <c r="E173" s="52" t="str">
        <v/>
      </c>
      <c r="F173" s="9" t="str">
        <v/>
      </c>
      <c r="G173" s="39" t="str">
        <v/>
      </c>
      <c r="H173" s="69" t="e">
        <f>VLOOKUP(A173,'Grower Contact Info'!$B$3:$C$29,4)</f>
        <v>#REF!</v>
      </c>
      <c r="J173" s="13"/>
    </row>
    <row r="174" spans="1:10" ht="14.45" hidden="1">
      <c r="A174" s="8" t="str">
        <v>Oxford City Farm</v>
      </c>
      <c r="B174" s="49" t="str">
        <v/>
      </c>
      <c r="C174" s="49" t="str">
        <v/>
      </c>
      <c r="D174" s="49" t="str">
        <v/>
      </c>
      <c r="E174" s="52" t="str">
        <v/>
      </c>
      <c r="F174" s="9" t="str">
        <v/>
      </c>
      <c r="G174" s="39" t="str">
        <v/>
      </c>
      <c r="H174" s="69" t="e">
        <f>VLOOKUP(A174,'Grower Contact Info'!$B$3:$C$29,4)</f>
        <v>#REF!</v>
      </c>
      <c r="J174" s="13"/>
    </row>
    <row r="175" spans="1:10" ht="14.45" hidden="1">
      <c r="A175" s="8" t="str">
        <v>Oxford City Farm</v>
      </c>
      <c r="B175" s="49" t="str">
        <v/>
      </c>
      <c r="C175" s="49" t="str">
        <v/>
      </c>
      <c r="D175" s="49" t="str">
        <v/>
      </c>
      <c r="E175" s="52" t="str">
        <v/>
      </c>
      <c r="F175" s="9" t="str">
        <v/>
      </c>
      <c r="G175" s="39" t="str">
        <v/>
      </c>
      <c r="H175" s="69" t="e">
        <f>VLOOKUP(A175,'Grower Contact Info'!$B$3:$C$29,4)</f>
        <v>#REF!</v>
      </c>
      <c r="J175" s="13"/>
    </row>
    <row r="176" spans="1:10" ht="14.45" hidden="1">
      <c r="A176" s="8" t="str">
        <v>Oxford City Farm</v>
      </c>
      <c r="B176" s="49" t="str">
        <v/>
      </c>
      <c r="C176" s="49" t="str">
        <v/>
      </c>
      <c r="D176" s="49" t="str">
        <v/>
      </c>
      <c r="E176" s="52" t="str">
        <v/>
      </c>
      <c r="F176" s="9" t="str">
        <v/>
      </c>
      <c r="G176" s="39" t="str">
        <v/>
      </c>
      <c r="H176" s="69" t="e">
        <f>VLOOKUP(A176,'Grower Contact Info'!$B$3:$C$29,4)</f>
        <v>#REF!</v>
      </c>
      <c r="J176" s="13"/>
    </row>
    <row r="177" spans="1:10" ht="14.45" hidden="1">
      <c r="A177" s="8" t="str">
        <v>Oxford City Farm</v>
      </c>
      <c r="B177" s="49" t="str">
        <v/>
      </c>
      <c r="C177" s="49" t="str">
        <v/>
      </c>
      <c r="D177" s="49" t="str">
        <v/>
      </c>
      <c r="E177" s="52" t="str">
        <v/>
      </c>
      <c r="F177" s="9" t="str">
        <v/>
      </c>
      <c r="G177" s="39" t="str">
        <v/>
      </c>
      <c r="H177" s="69" t="e">
        <f>VLOOKUP(A177,'Grower Contact Info'!$B$3:$C$29,4)</f>
        <v>#REF!</v>
      </c>
      <c r="J177" s="13"/>
    </row>
    <row r="178" spans="1:10" ht="14.45" hidden="1">
      <c r="A178" s="8" t="str">
        <v>Oxford City Farm</v>
      </c>
      <c r="B178" s="49" t="str">
        <v/>
      </c>
      <c r="C178" s="49" t="str">
        <v/>
      </c>
      <c r="D178" s="49" t="str">
        <v/>
      </c>
      <c r="E178" s="52" t="str">
        <v/>
      </c>
      <c r="F178" s="9" t="str">
        <v/>
      </c>
      <c r="G178" s="39" t="str">
        <v/>
      </c>
      <c r="H178" s="69" t="e">
        <f>VLOOKUP(A178,'Grower Contact Info'!$B$3:$C$29,4)</f>
        <v>#REF!</v>
      </c>
      <c r="J178" s="13"/>
    </row>
    <row r="179" spans="1:10" ht="14.45" hidden="1">
      <c r="A179" s="8" t="str">
        <v>Oxford City Farm</v>
      </c>
      <c r="B179" s="49" t="str">
        <v/>
      </c>
      <c r="C179" s="49" t="str">
        <v/>
      </c>
      <c r="D179" s="49" t="str">
        <v/>
      </c>
      <c r="E179" s="52" t="str">
        <v/>
      </c>
      <c r="F179" s="9" t="str">
        <v/>
      </c>
      <c r="G179" s="39" t="str">
        <v/>
      </c>
      <c r="H179" s="69" t="e">
        <f>VLOOKUP(A179,'Grower Contact Info'!$B$3:$C$29,4)</f>
        <v>#REF!</v>
      </c>
      <c r="J179" s="13"/>
    </row>
    <row r="180" spans="1:10" ht="14.45" hidden="1">
      <c r="A180" s="8" t="str">
        <v>Oxford City Farm</v>
      </c>
      <c r="B180" s="49" t="str">
        <v/>
      </c>
      <c r="C180" s="49" t="str">
        <v/>
      </c>
      <c r="D180" s="49" t="str">
        <v/>
      </c>
      <c r="E180" s="52" t="str">
        <v/>
      </c>
      <c r="F180" s="9" t="str">
        <v/>
      </c>
      <c r="G180" s="39" t="str">
        <v/>
      </c>
      <c r="H180" s="69" t="e">
        <f>VLOOKUP(A180,'Grower Contact Info'!$B$3:$C$29,4)</f>
        <v>#REF!</v>
      </c>
      <c r="J180" s="13"/>
    </row>
    <row r="181" spans="1:10" ht="14.45" hidden="1">
      <c r="A181" s="8" t="str">
        <v>Oxford City Farm</v>
      </c>
      <c r="B181" s="49" t="str">
        <v/>
      </c>
      <c r="C181" s="49" t="str">
        <v/>
      </c>
      <c r="D181" s="49" t="str">
        <v/>
      </c>
      <c r="E181" s="52" t="str">
        <v/>
      </c>
      <c r="F181" s="9" t="str">
        <v/>
      </c>
      <c r="G181" s="39" t="str">
        <v/>
      </c>
      <c r="H181" s="69" t="e">
        <f>VLOOKUP(A181,'Grower Contact Info'!$B$3:$C$29,4)</f>
        <v>#REF!</v>
      </c>
      <c r="J181" s="13"/>
    </row>
    <row r="182" spans="1:10" ht="14.45" hidden="1">
      <c r="A182" s="8" t="str">
        <v>Oxford City Farm</v>
      </c>
      <c r="B182" s="49" t="str">
        <v/>
      </c>
      <c r="C182" s="49" t="str">
        <v/>
      </c>
      <c r="D182" s="49" t="str">
        <v/>
      </c>
      <c r="E182" s="52" t="str">
        <v/>
      </c>
      <c r="F182" s="9" t="str">
        <v/>
      </c>
      <c r="G182" s="39" t="str">
        <v/>
      </c>
      <c r="H182" s="69" t="e">
        <f>VLOOKUP(A182,'Grower Contact Info'!$B$3:$C$29,4)</f>
        <v>#REF!</v>
      </c>
      <c r="J182" s="13"/>
    </row>
    <row r="183" spans="1:10" ht="14.45" hidden="1">
      <c r="A183" s="8" t="str">
        <v>Oxford City Farm</v>
      </c>
      <c r="B183" s="49" t="str">
        <v/>
      </c>
      <c r="C183" s="49" t="str">
        <v/>
      </c>
      <c r="D183" s="49" t="str">
        <v/>
      </c>
      <c r="E183" s="52" t="str">
        <v/>
      </c>
      <c r="F183" s="9" t="str">
        <v/>
      </c>
      <c r="G183" s="39" t="str">
        <v/>
      </c>
      <c r="H183" s="69" t="e">
        <f>VLOOKUP(A183,'Grower Contact Info'!$B$3:$C$29,4)</f>
        <v>#REF!</v>
      </c>
      <c r="J183" s="13"/>
    </row>
    <row r="184" spans="1:10" ht="14.45">
      <c r="A184" s="8" t="str">
        <v>Rose Dale’s Organic Farm</v>
      </c>
      <c r="B184" s="49" t="str">
        <v>Lamb (leg)</v>
      </c>
      <c r="C184" s="49" t="str">
        <v/>
      </c>
      <c r="D184" s="49" t="str">
        <v>kg</v>
      </c>
      <c r="E184" s="52">
        <v>20</v>
      </c>
      <c r="F184" s="9">
        <v>18</v>
      </c>
      <c r="G184" s="39">
        <v>18</v>
      </c>
      <c r="H184" s="69" t="e">
        <f>VLOOKUP(A184,'Grower Contact Info'!$B$3:$C$29,4)</f>
        <v>#REF!</v>
      </c>
      <c r="J184" s="13"/>
    </row>
    <row r="185" spans="1:10" ht="14.45">
      <c r="A185" s="8" t="str">
        <v>Rose Dale’s Organic Farm</v>
      </c>
      <c r="B185" s="49" t="str">
        <v>Lamb (shoulder)</v>
      </c>
      <c r="C185" s="49" t="str">
        <v/>
      </c>
      <c r="D185" s="49" t="str">
        <v>kg</v>
      </c>
      <c r="E185" s="52">
        <v>18</v>
      </c>
      <c r="F185" s="9">
        <v>10</v>
      </c>
      <c r="G185" s="39">
        <v>10</v>
      </c>
      <c r="H185" s="69" t="e">
        <f>VLOOKUP(A185,'Grower Contact Info'!$B$3:$C$29,4)</f>
        <v>#REF!</v>
      </c>
      <c r="J185" s="13"/>
    </row>
    <row r="186" spans="1:10" ht="14.45">
      <c r="A186" s="8" t="str">
        <v>Rose Dale’s Organic Farm</v>
      </c>
      <c r="B186" s="49" t="str">
        <v>Beef (mince)</v>
      </c>
      <c r="C186" s="49" t="str">
        <v/>
      </c>
      <c r="D186" s="49" t="str">
        <v>kg</v>
      </c>
      <c r="E186" s="52">
        <v>12</v>
      </c>
      <c r="F186" s="9">
        <v>15</v>
      </c>
      <c r="G186" s="39">
        <v>15</v>
      </c>
      <c r="H186" s="69" t="e">
        <f>VLOOKUP(A186,'Grower Contact Info'!$B$3:$C$29,4)</f>
        <v>#REF!</v>
      </c>
      <c r="J186" s="13"/>
    </row>
    <row r="187" spans="1:10" ht="14.45">
      <c r="A187" s="8" t="str">
        <v>Rose Dale’s Organic Farm</v>
      </c>
      <c r="B187" s="49" t="str">
        <v>Beef (diced)</v>
      </c>
      <c r="C187" s="49" t="str">
        <v/>
      </c>
      <c r="D187" s="49" t="str">
        <v>kg</v>
      </c>
      <c r="E187" s="52">
        <v>16</v>
      </c>
      <c r="F187" s="9">
        <v>10</v>
      </c>
      <c r="G187" s="39">
        <v>10</v>
      </c>
      <c r="H187" s="69" t="e">
        <f>VLOOKUP(A187,'Grower Contact Info'!$B$3:$C$29,4)</f>
        <v>#REF!</v>
      </c>
      <c r="J187" s="11"/>
    </row>
    <row r="188" spans="1:10" ht="14.45">
      <c r="A188" s="8" t="str">
        <v>Rose Dale’s Organic Farm</v>
      </c>
      <c r="B188" s="49" t="str">
        <v>Beef (brisket)</v>
      </c>
      <c r="C188" s="49" t="str">
        <v/>
      </c>
      <c r="D188" s="49" t="str">
        <v>kg</v>
      </c>
      <c r="E188" s="52">
        <v>14</v>
      </c>
      <c r="F188" s="9">
        <v>10</v>
      </c>
      <c r="G188" s="39">
        <v>10</v>
      </c>
      <c r="H188" s="69" t="e">
        <f>VLOOKUP(A188,'Grower Contact Info'!$B$3:$C$29,4)</f>
        <v>#REF!</v>
      </c>
      <c r="J188" s="13"/>
    </row>
    <row r="189" spans="1:10" ht="14.45" hidden="1">
      <c r="A189" s="8" t="str">
        <v>Rose Dale’s Organic Farm</v>
      </c>
      <c r="B189" s="49" t="str">
        <v/>
      </c>
      <c r="C189" s="49" t="str">
        <v/>
      </c>
      <c r="D189" s="49" t="str">
        <v/>
      </c>
      <c r="E189" s="52" t="str">
        <v/>
      </c>
      <c r="F189" s="9" t="str">
        <v/>
      </c>
      <c r="G189" s="39" t="str">
        <v/>
      </c>
      <c r="H189" s="69" t="e">
        <f>VLOOKUP(A189,'Grower Contact Info'!$B$3:$C$29,4)</f>
        <v>#REF!</v>
      </c>
      <c r="J189" s="13"/>
    </row>
    <row r="190" spans="1:10" ht="14.45" hidden="1">
      <c r="A190" s="8" t="str">
        <v>Rose Dale’s Organic Farm</v>
      </c>
      <c r="B190" s="49" t="str">
        <v/>
      </c>
      <c r="C190" s="49" t="str">
        <v/>
      </c>
      <c r="D190" s="49" t="str">
        <v/>
      </c>
      <c r="E190" s="52" t="str">
        <v/>
      </c>
      <c r="F190" s="9" t="str">
        <v/>
      </c>
      <c r="G190" s="39" t="str">
        <v/>
      </c>
      <c r="H190" s="69" t="e">
        <f>VLOOKUP(A190,'Grower Contact Info'!$B$3:$C$29,4)</f>
        <v>#REF!</v>
      </c>
      <c r="J190" s="13"/>
    </row>
    <row r="191" spans="1:10" ht="14.45" hidden="1">
      <c r="A191" s="8" t="str">
        <v>Rose Dale’s Organic Farm</v>
      </c>
      <c r="B191" s="49" t="str">
        <v/>
      </c>
      <c r="C191" s="49" t="str">
        <v/>
      </c>
      <c r="D191" s="49" t="str">
        <v/>
      </c>
      <c r="E191" s="52" t="str">
        <v/>
      </c>
      <c r="F191" s="9" t="str">
        <v/>
      </c>
      <c r="G191" s="39" t="str">
        <v/>
      </c>
      <c r="H191" s="69" t="e">
        <f>VLOOKUP(A191,'Grower Contact Info'!$B$3:$C$29,4)</f>
        <v>#REF!</v>
      </c>
      <c r="J191" s="13"/>
    </row>
    <row r="192" spans="1:10" ht="14.45" hidden="1">
      <c r="A192" s="8" t="str">
        <v>Rose Dale’s Organic Farm</v>
      </c>
      <c r="B192" s="49" t="str">
        <v/>
      </c>
      <c r="C192" s="49" t="str">
        <v/>
      </c>
      <c r="D192" s="49" t="str">
        <v/>
      </c>
      <c r="E192" s="52" t="str">
        <v/>
      </c>
      <c r="F192" s="9" t="str">
        <v/>
      </c>
      <c r="G192" s="39" t="str">
        <v/>
      </c>
      <c r="H192" s="69" t="e">
        <f>VLOOKUP(A192,'Grower Contact Info'!$B$3:$C$29,4)</f>
        <v>#REF!</v>
      </c>
      <c r="J192" s="13"/>
    </row>
    <row r="193" spans="1:10" ht="14.45" hidden="1">
      <c r="A193" s="8" t="str">
        <v>Rose Dale’s Organic Farm</v>
      </c>
      <c r="B193" s="49" t="str">
        <v/>
      </c>
      <c r="C193" s="49" t="str">
        <v/>
      </c>
      <c r="D193" s="49" t="str">
        <v/>
      </c>
      <c r="E193" s="52" t="str">
        <v/>
      </c>
      <c r="F193" s="9" t="str">
        <v/>
      </c>
      <c r="G193" s="39" t="str">
        <v/>
      </c>
      <c r="H193" s="69" t="e">
        <f>VLOOKUP(A193,'Grower Contact Info'!$B$3:$C$29,4)</f>
        <v>#REF!</v>
      </c>
      <c r="J193" s="13"/>
    </row>
    <row r="194" spans="1:10" ht="14.45" hidden="1">
      <c r="A194" s="8" t="str">
        <v>Rose Dale’s Organic Farm</v>
      </c>
      <c r="B194" s="49" t="str">
        <v/>
      </c>
      <c r="C194" s="49" t="str">
        <v/>
      </c>
      <c r="D194" s="49" t="str">
        <v/>
      </c>
      <c r="E194" s="52" t="str">
        <v/>
      </c>
      <c r="F194" s="9" t="str">
        <v/>
      </c>
      <c r="G194" s="39" t="str">
        <v/>
      </c>
      <c r="H194" s="69" t="e">
        <f>VLOOKUP(A194,'Grower Contact Info'!$B$3:$C$29,4)</f>
        <v>#REF!</v>
      </c>
      <c r="J194" s="13"/>
    </row>
    <row r="195" spans="1:10" ht="14.45" hidden="1">
      <c r="A195" s="8" t="str">
        <v>Rose Dale’s Organic Farm</v>
      </c>
      <c r="B195" s="49" t="str">
        <v/>
      </c>
      <c r="C195" s="49" t="str">
        <v/>
      </c>
      <c r="D195" s="49" t="str">
        <v/>
      </c>
      <c r="E195" s="52" t="str">
        <v/>
      </c>
      <c r="F195" s="9" t="str">
        <v/>
      </c>
      <c r="G195" s="39" t="str">
        <v/>
      </c>
      <c r="H195" s="69" t="e">
        <f>VLOOKUP(A195,'Grower Contact Info'!$B$3:$C$29,4)</f>
        <v>#REF!</v>
      </c>
      <c r="J195" s="13"/>
    </row>
    <row r="196" spans="1:10" ht="14.45" hidden="1">
      <c r="A196" s="8" t="str">
        <v>Rose Dale’s Organic Farm</v>
      </c>
      <c r="B196" s="49" t="str">
        <v/>
      </c>
      <c r="C196" s="49" t="str">
        <v/>
      </c>
      <c r="D196" s="49" t="str">
        <v/>
      </c>
      <c r="E196" s="52" t="str">
        <v/>
      </c>
      <c r="F196" s="9" t="str">
        <v/>
      </c>
      <c r="G196" s="39" t="str">
        <v/>
      </c>
      <c r="H196" s="69" t="e">
        <f>VLOOKUP(A196,'Grower Contact Info'!$B$3:$C$29,4)</f>
        <v>#REF!</v>
      </c>
      <c r="J196" s="13"/>
    </row>
    <row r="197" spans="1:10" ht="14.45" hidden="1">
      <c r="A197" s="8" t="str">
        <v>Rose Dale’s Organic Farm</v>
      </c>
      <c r="B197" s="49" t="str">
        <v/>
      </c>
      <c r="C197" s="49" t="str">
        <v/>
      </c>
      <c r="D197" s="49" t="str">
        <v/>
      </c>
      <c r="E197" s="52" t="str">
        <v/>
      </c>
      <c r="F197" s="9" t="str">
        <v/>
      </c>
      <c r="G197" s="39" t="str">
        <v/>
      </c>
      <c r="H197" s="69" t="e">
        <f>VLOOKUP(A197,'Grower Contact Info'!$B$3:$C$29,4)</f>
        <v>#REF!</v>
      </c>
      <c r="J197" s="13"/>
    </row>
    <row r="198" spans="1:10" ht="14.45" hidden="1">
      <c r="A198" s="8" t="str">
        <v>Rose Dale’s Organic Farm</v>
      </c>
      <c r="B198" s="49" t="str">
        <v/>
      </c>
      <c r="C198" s="49" t="str">
        <v/>
      </c>
      <c r="D198" s="49" t="str">
        <v/>
      </c>
      <c r="E198" s="52" t="str">
        <v/>
      </c>
      <c r="F198" s="9" t="str">
        <v/>
      </c>
      <c r="G198" s="39" t="str">
        <v/>
      </c>
      <c r="H198" s="69" t="e">
        <f>VLOOKUP(A198,'Grower Contact Info'!$B$3:$C$29,4)</f>
        <v>#REF!</v>
      </c>
      <c r="J198" s="13"/>
    </row>
    <row r="199" spans="1:10" ht="14.45" hidden="1">
      <c r="A199" s="8" t="str">
        <v>Rose Dale’s Organic Farm</v>
      </c>
      <c r="B199" s="49" t="str">
        <v/>
      </c>
      <c r="C199" s="49" t="str">
        <v/>
      </c>
      <c r="D199" s="49" t="str">
        <v/>
      </c>
      <c r="E199" s="52" t="str">
        <v/>
      </c>
      <c r="F199" s="9" t="str">
        <v/>
      </c>
      <c r="G199" s="39" t="str">
        <v/>
      </c>
      <c r="H199" s="69" t="e">
        <f>VLOOKUP(A199,'Grower Contact Info'!$B$3:$C$29,4)</f>
        <v>#REF!</v>
      </c>
      <c r="J199" s="13"/>
    </row>
    <row r="200" spans="1:10" ht="14.45" hidden="1">
      <c r="A200" s="8" t="str">
        <v>Rose Dale’s Organic Farm</v>
      </c>
      <c r="B200" s="49" t="str">
        <v/>
      </c>
      <c r="C200" s="49" t="str">
        <v/>
      </c>
      <c r="D200" s="49" t="str">
        <v/>
      </c>
      <c r="E200" s="52" t="str">
        <v/>
      </c>
      <c r="F200" s="9" t="str">
        <v/>
      </c>
      <c r="G200" s="39" t="str">
        <v/>
      </c>
      <c r="H200" s="69" t="e">
        <f>VLOOKUP(A200,'Grower Contact Info'!$B$3:$C$29,4)</f>
        <v>#REF!</v>
      </c>
      <c r="J200" s="13"/>
    </row>
    <row r="201" spans="1:10" ht="14.45" hidden="1">
      <c r="A201" s="8" t="str">
        <v>Rose Dale’s Organic Farm</v>
      </c>
      <c r="B201" s="49" t="str">
        <v/>
      </c>
      <c r="C201" s="49" t="str">
        <v/>
      </c>
      <c r="D201" s="49" t="str">
        <v/>
      </c>
      <c r="E201" s="52" t="str">
        <v/>
      </c>
      <c r="F201" s="9" t="str">
        <v/>
      </c>
      <c r="G201" s="39" t="str">
        <v/>
      </c>
      <c r="H201" s="69" t="e">
        <f>VLOOKUP(A201,'Grower Contact Info'!$B$3:$C$29,4)</f>
        <v>#REF!</v>
      </c>
      <c r="J201" s="13"/>
    </row>
    <row r="202" spans="1:10" ht="14.45" hidden="1">
      <c r="A202" s="8" t="str">
        <v>Rose Dale’s Organic Farm</v>
      </c>
      <c r="B202" s="49" t="str">
        <v/>
      </c>
      <c r="C202" s="49" t="str">
        <v/>
      </c>
      <c r="D202" s="49" t="str">
        <v/>
      </c>
      <c r="E202" s="52" t="str">
        <v/>
      </c>
      <c r="F202" s="9" t="str">
        <v/>
      </c>
      <c r="G202" s="39" t="str">
        <v/>
      </c>
      <c r="H202" s="69" t="e">
        <f>VLOOKUP(A202,'Grower Contact Info'!$B$3:$C$29,4)</f>
        <v>#REF!</v>
      </c>
      <c r="J202" s="13"/>
    </row>
    <row r="203" spans="1:10" ht="14.45" hidden="1">
      <c r="A203" s="8" t="str">
        <v>Rose Dale’s Organic Farm</v>
      </c>
      <c r="B203" s="49" t="str">
        <v/>
      </c>
      <c r="C203" s="49" t="str">
        <v/>
      </c>
      <c r="D203" s="49" t="str">
        <v/>
      </c>
      <c r="E203" s="52" t="str">
        <v/>
      </c>
      <c r="F203" s="9" t="str">
        <v/>
      </c>
      <c r="G203" s="39" t="str">
        <v/>
      </c>
      <c r="H203" s="69" t="e">
        <f>VLOOKUP(A203,'Grower Contact Info'!$B$3:$C$29,4)</f>
        <v>#REF!</v>
      </c>
      <c r="J203" s="13"/>
    </row>
    <row r="204" spans="1:10" ht="14.45" hidden="1">
      <c r="A204" s="8" t="str">
        <v>Rose Dale’s Organic Farm</v>
      </c>
      <c r="B204" s="49" t="str">
        <v/>
      </c>
      <c r="C204" s="49" t="str">
        <v/>
      </c>
      <c r="D204" s="49" t="str">
        <v/>
      </c>
      <c r="E204" s="52" t="str">
        <v/>
      </c>
      <c r="F204" s="9" t="str">
        <v/>
      </c>
      <c r="G204" s="39" t="str">
        <v/>
      </c>
      <c r="H204" s="69" t="e">
        <f>VLOOKUP(A204,'Grower Contact Info'!$B$3:$C$29,4)</f>
        <v>#REF!</v>
      </c>
      <c r="J204" s="13"/>
    </row>
    <row r="205" spans="1:10" ht="14.45" hidden="1">
      <c r="A205" s="8" t="str">
        <v>Rose Dale’s Organic Farm</v>
      </c>
      <c r="B205" s="49" t="str">
        <v/>
      </c>
      <c r="C205" s="49" t="str">
        <v/>
      </c>
      <c r="D205" s="49" t="str">
        <v/>
      </c>
      <c r="E205" s="52" t="str">
        <v/>
      </c>
      <c r="F205" s="9" t="str">
        <v/>
      </c>
      <c r="G205" s="39" t="str">
        <v/>
      </c>
      <c r="H205" s="69" t="e">
        <f>VLOOKUP(A205,'Grower Contact Info'!$B$3:$C$29,4)</f>
        <v>#REF!</v>
      </c>
      <c r="J205" s="13"/>
    </row>
    <row r="206" spans="1:10" ht="14.45" hidden="1">
      <c r="A206" s="8" t="str">
        <v>Rose Dale’s Organic Farm</v>
      </c>
      <c r="B206" s="49" t="str">
        <v/>
      </c>
      <c r="C206" s="49" t="str">
        <v/>
      </c>
      <c r="D206" s="49" t="str">
        <v/>
      </c>
      <c r="E206" s="52" t="str">
        <v/>
      </c>
      <c r="F206" s="9" t="str">
        <v/>
      </c>
      <c r="G206" s="39" t="str">
        <v/>
      </c>
      <c r="H206" s="69" t="e">
        <f>VLOOKUP(A206,'Grower Contact Info'!$B$3:$C$29,4)</f>
        <v>#REF!</v>
      </c>
      <c r="J206" s="13"/>
    </row>
    <row r="207" spans="1:10" ht="14.45" hidden="1">
      <c r="A207" s="8" t="str">
        <v>Rose Dale’s Organic Farm</v>
      </c>
      <c r="B207" s="49" t="str">
        <v/>
      </c>
      <c r="C207" s="49" t="str">
        <v/>
      </c>
      <c r="D207" s="49" t="str">
        <v/>
      </c>
      <c r="E207" s="52" t="str">
        <v/>
      </c>
      <c r="F207" s="9" t="str">
        <v/>
      </c>
      <c r="G207" s="39" t="str">
        <v/>
      </c>
      <c r="H207" s="69" t="e">
        <f>VLOOKUP(A207,'Grower Contact Info'!$B$3:$C$29,4)</f>
        <v>#REF!</v>
      </c>
      <c r="J207" s="13"/>
    </row>
    <row r="208" spans="1:10" ht="14.45" hidden="1">
      <c r="A208" s="8" t="str">
        <v>Rose Dale’s Organic Farm</v>
      </c>
      <c r="B208" s="49" t="str">
        <v/>
      </c>
      <c r="C208" s="49" t="str">
        <v/>
      </c>
      <c r="D208" s="49" t="str">
        <v/>
      </c>
      <c r="E208" s="52" t="str">
        <v/>
      </c>
      <c r="F208" s="9" t="str">
        <v/>
      </c>
      <c r="G208" s="39" t="str">
        <v/>
      </c>
      <c r="H208" s="69" t="e">
        <f>VLOOKUP(A208,'Grower Contact Info'!$B$3:$C$29,4)</f>
        <v>#REF!</v>
      </c>
      <c r="J208" s="13"/>
    </row>
    <row r="209" spans="1:10" ht="14.45" hidden="1">
      <c r="A209" s="8" t="str">
        <v>Sandy Lane Organics</v>
      </c>
      <c r="B209" s="49" t="str">
        <v/>
      </c>
      <c r="C209" s="49" t="str">
        <v/>
      </c>
      <c r="D209" s="49" t="str">
        <v/>
      </c>
      <c r="E209" s="52" t="str">
        <v/>
      </c>
      <c r="F209" s="9" t="str">
        <v/>
      </c>
      <c r="G209" s="39" t="str">
        <v/>
      </c>
      <c r="H209" s="69" t="e">
        <f>VLOOKUP(A209,'Grower Contact Info'!$B$3:$C$29,4)</f>
        <v>#REF!</v>
      </c>
      <c r="J209" s="13"/>
    </row>
    <row r="210" spans="1:10" ht="14.45" hidden="1">
      <c r="A210" s="8" t="str">
        <v>Sandy Lane Organics</v>
      </c>
      <c r="B210" s="49" t="str">
        <v/>
      </c>
      <c r="C210" s="49" t="str">
        <v/>
      </c>
      <c r="D210" s="49" t="str">
        <v/>
      </c>
      <c r="E210" s="52" t="str">
        <v/>
      </c>
      <c r="F210" s="9" t="str">
        <v/>
      </c>
      <c r="G210" s="39" t="str">
        <v/>
      </c>
      <c r="H210" s="69" t="e">
        <f>VLOOKUP(A210,'Grower Contact Info'!$B$3:$C$29,4)</f>
        <v>#REF!</v>
      </c>
      <c r="J210" s="13"/>
    </row>
    <row r="211" spans="1:10" ht="14.45" hidden="1">
      <c r="A211" s="8" t="str">
        <v>Sandy Lane Organics</v>
      </c>
      <c r="B211" s="49" t="str">
        <v/>
      </c>
      <c r="C211" s="49" t="str">
        <v/>
      </c>
      <c r="D211" s="49" t="str">
        <v/>
      </c>
      <c r="E211" s="52" t="str">
        <v/>
      </c>
      <c r="F211" s="9" t="str">
        <v/>
      </c>
      <c r="G211" s="39" t="str">
        <v/>
      </c>
      <c r="H211" s="69" t="e">
        <f>VLOOKUP(A211,'Grower Contact Info'!$B$3:$C$29,4)</f>
        <v>#REF!</v>
      </c>
      <c r="J211" s="11"/>
    </row>
    <row r="212" spans="1:10" ht="14.45" hidden="1">
      <c r="A212" s="8" t="str">
        <v>Sandy Lane Organics</v>
      </c>
      <c r="B212" s="49" t="str">
        <v/>
      </c>
      <c r="C212" s="49" t="str">
        <v/>
      </c>
      <c r="D212" s="49" t="str">
        <v/>
      </c>
      <c r="E212" s="52" t="str">
        <v/>
      </c>
      <c r="F212" s="9" t="str">
        <v/>
      </c>
      <c r="G212" s="39" t="str">
        <v/>
      </c>
      <c r="H212" s="69" t="e">
        <f>VLOOKUP(A212,'Grower Contact Info'!$B$3:$C$29,4)</f>
        <v>#REF!</v>
      </c>
      <c r="J212" s="13"/>
    </row>
    <row r="213" spans="1:10" ht="14.45" hidden="1">
      <c r="A213" s="8" t="str">
        <v>Sandy Lane Organics</v>
      </c>
      <c r="B213" s="49" t="str">
        <v/>
      </c>
      <c r="C213" s="49" t="str">
        <v/>
      </c>
      <c r="D213" s="49" t="str">
        <v/>
      </c>
      <c r="E213" s="52" t="str">
        <v/>
      </c>
      <c r="F213" s="9" t="str">
        <v/>
      </c>
      <c r="G213" s="39" t="str">
        <v/>
      </c>
      <c r="H213" s="69" t="e">
        <f>VLOOKUP(A213,'Grower Contact Info'!$B$3:$C$29,4)</f>
        <v>#REF!</v>
      </c>
      <c r="J213" s="13"/>
    </row>
    <row r="214" spans="1:10" ht="14.45" hidden="1">
      <c r="A214" s="8" t="str">
        <v>Sandy Lane Organics</v>
      </c>
      <c r="B214" s="49" t="str">
        <v/>
      </c>
      <c r="C214" s="49" t="str">
        <v/>
      </c>
      <c r="D214" s="49" t="str">
        <v/>
      </c>
      <c r="E214" s="52" t="str">
        <v/>
      </c>
      <c r="F214" s="9" t="str">
        <v/>
      </c>
      <c r="G214" s="39" t="str">
        <v/>
      </c>
      <c r="H214" s="69" t="e">
        <f>VLOOKUP(A214,'Grower Contact Info'!$B$3:$C$29,4)</f>
        <v>#REF!</v>
      </c>
      <c r="J214" s="13"/>
    </row>
    <row r="215" spans="1:10" ht="14.45" hidden="1">
      <c r="A215" s="8" t="str">
        <v>Sandy Lane Organics</v>
      </c>
      <c r="B215" s="49" t="str">
        <v/>
      </c>
      <c r="C215" s="49" t="str">
        <v/>
      </c>
      <c r="D215" s="49" t="str">
        <v/>
      </c>
      <c r="E215" s="52" t="str">
        <v/>
      </c>
      <c r="F215" s="9" t="str">
        <v/>
      </c>
      <c r="G215" s="39" t="str">
        <v/>
      </c>
      <c r="H215" s="69" t="e">
        <f>VLOOKUP(A215,'Grower Contact Info'!$B$3:$C$29,4)</f>
        <v>#REF!</v>
      </c>
      <c r="J215" s="13"/>
    </row>
    <row r="216" spans="1:10" ht="14.45" hidden="1">
      <c r="A216" s="8" t="str">
        <v>Sandy Lane Organics</v>
      </c>
      <c r="B216" s="49" t="str">
        <v/>
      </c>
      <c r="C216" s="49" t="str">
        <v/>
      </c>
      <c r="D216" s="49" t="str">
        <v/>
      </c>
      <c r="E216" s="52" t="str">
        <v/>
      </c>
      <c r="F216" s="9" t="str">
        <v/>
      </c>
      <c r="G216" s="39" t="str">
        <v/>
      </c>
      <c r="H216" s="69" t="e">
        <f>VLOOKUP(A216,'Grower Contact Info'!$B$3:$C$29,4)</f>
        <v>#REF!</v>
      </c>
      <c r="J216" s="13"/>
    </row>
    <row r="217" spans="1:10" ht="14.45" hidden="1">
      <c r="A217" s="8" t="str">
        <v>Sandy Lane Organics</v>
      </c>
      <c r="B217" s="49" t="str">
        <v/>
      </c>
      <c r="C217" s="49" t="str">
        <v/>
      </c>
      <c r="D217" s="49" t="str">
        <v/>
      </c>
      <c r="E217" s="52" t="str">
        <v/>
      </c>
      <c r="F217" s="9" t="str">
        <v/>
      </c>
      <c r="G217" s="39" t="str">
        <v/>
      </c>
      <c r="H217" s="69" t="e">
        <f>VLOOKUP(A217,'Grower Contact Info'!$B$3:$C$29,4)</f>
        <v>#REF!</v>
      </c>
      <c r="J217" s="13"/>
    </row>
    <row r="218" spans="1:10" ht="14.45" hidden="1">
      <c r="A218" s="8" t="str">
        <v>Sandy Lane Organics</v>
      </c>
      <c r="B218" s="49" t="str">
        <v/>
      </c>
      <c r="C218" s="49" t="str">
        <v/>
      </c>
      <c r="D218" s="49" t="str">
        <v/>
      </c>
      <c r="E218" s="52" t="str">
        <v/>
      </c>
      <c r="F218" s="9" t="str">
        <v/>
      </c>
      <c r="G218" s="39" t="str">
        <v/>
      </c>
      <c r="H218" s="69" t="e">
        <f>VLOOKUP(A218,'Grower Contact Info'!$B$3:$C$29,4)</f>
        <v>#REF!</v>
      </c>
      <c r="J218" s="13"/>
    </row>
    <row r="219" spans="1:10" ht="14.45" hidden="1">
      <c r="A219" s="8" t="str">
        <v>Sandy Lane Organics</v>
      </c>
      <c r="B219" s="49" t="str">
        <v/>
      </c>
      <c r="C219" s="49" t="str">
        <v/>
      </c>
      <c r="D219" s="49" t="str">
        <v/>
      </c>
      <c r="E219" s="52" t="str">
        <v/>
      </c>
      <c r="F219" s="9" t="str">
        <v/>
      </c>
      <c r="G219" s="39" t="str">
        <v/>
      </c>
      <c r="H219" s="69" t="e">
        <f>VLOOKUP(A219,'Grower Contact Info'!$B$3:$C$29,4)</f>
        <v>#REF!</v>
      </c>
      <c r="J219" s="13"/>
    </row>
    <row r="220" spans="1:10" ht="14.45" hidden="1">
      <c r="A220" s="8" t="str">
        <v>Sandy Lane Organics</v>
      </c>
      <c r="B220" s="49" t="str">
        <v/>
      </c>
      <c r="C220" s="49" t="str">
        <v/>
      </c>
      <c r="D220" s="49" t="str">
        <v/>
      </c>
      <c r="E220" s="52" t="str">
        <v/>
      </c>
      <c r="F220" s="9" t="str">
        <v/>
      </c>
      <c r="G220" s="39" t="str">
        <v/>
      </c>
      <c r="H220" s="69" t="e">
        <f>VLOOKUP(A220,'Grower Contact Info'!$B$3:$C$29,4)</f>
        <v>#REF!</v>
      </c>
      <c r="J220" s="13"/>
    </row>
    <row r="221" spans="1:10" ht="14.45" hidden="1">
      <c r="A221" s="8" t="str">
        <v>Sandy Lane Organics</v>
      </c>
      <c r="B221" s="49" t="str">
        <v/>
      </c>
      <c r="C221" s="49" t="str">
        <v/>
      </c>
      <c r="D221" s="49" t="str">
        <v/>
      </c>
      <c r="E221" s="52" t="str">
        <v/>
      </c>
      <c r="F221" s="9" t="str">
        <v/>
      </c>
      <c r="G221" s="39" t="str">
        <v/>
      </c>
      <c r="H221" s="69" t="e">
        <f>VLOOKUP(A221,'Grower Contact Info'!$B$3:$C$29,4)</f>
        <v>#REF!</v>
      </c>
      <c r="J221" s="13"/>
    </row>
    <row r="222" spans="1:10" ht="14.45" hidden="1">
      <c r="A222" s="8" t="str">
        <v>Sandy Lane Organics</v>
      </c>
      <c r="B222" s="49" t="str">
        <v/>
      </c>
      <c r="C222" s="49" t="str">
        <v/>
      </c>
      <c r="D222" s="49" t="str">
        <v/>
      </c>
      <c r="E222" s="52" t="str">
        <v/>
      </c>
      <c r="F222" s="9" t="str">
        <v/>
      </c>
      <c r="G222" s="39" t="str">
        <v/>
      </c>
      <c r="H222" s="69" t="e">
        <f>VLOOKUP(A222,'Grower Contact Info'!$B$3:$C$29,4)</f>
        <v>#REF!</v>
      </c>
      <c r="J222" s="13"/>
    </row>
    <row r="223" spans="1:10" ht="14.45" hidden="1">
      <c r="A223" s="8" t="str">
        <v>Sandy Lane Organics</v>
      </c>
      <c r="B223" s="49" t="str">
        <v/>
      </c>
      <c r="C223" s="49" t="str">
        <v/>
      </c>
      <c r="D223" s="49" t="str">
        <v/>
      </c>
      <c r="E223" s="52" t="str">
        <v/>
      </c>
      <c r="F223" s="9" t="str">
        <v/>
      </c>
      <c r="G223" s="39" t="str">
        <v/>
      </c>
      <c r="H223" s="69" t="e">
        <f>VLOOKUP(A223,'Grower Contact Info'!$B$3:$C$29,4)</f>
        <v>#REF!</v>
      </c>
      <c r="J223" s="13"/>
    </row>
    <row r="224" spans="1:10" ht="14.45" hidden="1">
      <c r="A224" s="8" t="str">
        <v>Sandy Lane Organics</v>
      </c>
      <c r="B224" s="49" t="str">
        <v/>
      </c>
      <c r="C224" s="49" t="str">
        <v/>
      </c>
      <c r="D224" s="49" t="str">
        <v/>
      </c>
      <c r="E224" s="52" t="str">
        <v/>
      </c>
      <c r="F224" s="9" t="str">
        <v/>
      </c>
      <c r="G224" s="39" t="str">
        <v/>
      </c>
      <c r="H224" s="69" t="e">
        <f>VLOOKUP(A224,'Grower Contact Info'!$B$3:$C$29,4)</f>
        <v>#REF!</v>
      </c>
      <c r="J224" s="13"/>
    </row>
    <row r="225" spans="1:10" ht="14.45" hidden="1">
      <c r="A225" s="8" t="str">
        <v>Sandy Lane Organics</v>
      </c>
      <c r="B225" s="49" t="str">
        <v/>
      </c>
      <c r="C225" s="49" t="str">
        <v/>
      </c>
      <c r="D225" s="49" t="str">
        <v/>
      </c>
      <c r="E225" s="52" t="str">
        <v/>
      </c>
      <c r="F225" s="9" t="str">
        <v/>
      </c>
      <c r="G225" s="39" t="str">
        <v/>
      </c>
      <c r="H225" s="69" t="e">
        <f>VLOOKUP(A225,'Grower Contact Info'!$B$3:$C$29,4)</f>
        <v>#REF!</v>
      </c>
      <c r="J225" s="13"/>
    </row>
    <row r="226" spans="1:10" ht="14.45" hidden="1">
      <c r="A226" s="8" t="str">
        <v>Sandy Lane Organics</v>
      </c>
      <c r="B226" s="49" t="str">
        <v/>
      </c>
      <c r="C226" s="49" t="str">
        <v/>
      </c>
      <c r="D226" s="49" t="str">
        <v/>
      </c>
      <c r="E226" s="52" t="str">
        <v/>
      </c>
      <c r="F226" s="9" t="str">
        <v/>
      </c>
      <c r="G226" s="39" t="str">
        <v/>
      </c>
      <c r="H226" s="69" t="e">
        <f>VLOOKUP(A226,'Grower Contact Info'!$B$3:$C$29,4)</f>
        <v>#REF!</v>
      </c>
      <c r="J226" s="13"/>
    </row>
    <row r="227" spans="1:10" ht="14.45" hidden="1">
      <c r="A227" s="8" t="str">
        <v>Sandy Lane Organics</v>
      </c>
      <c r="B227" s="49" t="str">
        <v/>
      </c>
      <c r="C227" s="49" t="str">
        <v/>
      </c>
      <c r="D227" s="49" t="str">
        <v/>
      </c>
      <c r="E227" s="52" t="str">
        <v/>
      </c>
      <c r="F227" s="9" t="str">
        <v/>
      </c>
      <c r="G227" s="39" t="str">
        <v/>
      </c>
      <c r="H227" s="69" t="e">
        <f>VLOOKUP(A227,'Grower Contact Info'!$B$3:$C$29,4)</f>
        <v>#REF!</v>
      </c>
      <c r="J227" s="11"/>
    </row>
    <row r="228" spans="1:10" ht="14.45" hidden="1">
      <c r="A228" s="8" t="str">
        <v>Sandy Lane Organics</v>
      </c>
      <c r="B228" s="49" t="str">
        <v/>
      </c>
      <c r="C228" s="49" t="str">
        <v/>
      </c>
      <c r="D228" s="49" t="str">
        <v/>
      </c>
      <c r="E228" s="52" t="str">
        <v/>
      </c>
      <c r="F228" s="9" t="str">
        <v/>
      </c>
      <c r="G228" s="39" t="str">
        <v/>
      </c>
      <c r="H228" s="69" t="e">
        <f>VLOOKUP(A228,'Grower Contact Info'!$B$3:$C$29,4)</f>
        <v>#REF!</v>
      </c>
      <c r="J228" s="13"/>
    </row>
    <row r="229" spans="1:10" ht="14.45" hidden="1">
      <c r="A229" s="8" t="str">
        <v>Sandy Lane Organics</v>
      </c>
      <c r="B229" s="49" t="str">
        <v/>
      </c>
      <c r="C229" s="49" t="str">
        <v/>
      </c>
      <c r="D229" s="49" t="str">
        <v/>
      </c>
      <c r="E229" s="52" t="str">
        <v/>
      </c>
      <c r="F229" s="9" t="str">
        <v/>
      </c>
      <c r="G229" s="39" t="str">
        <v/>
      </c>
      <c r="H229" s="69" t="e">
        <f>VLOOKUP(A229,'Grower Contact Info'!$B$3:$C$29,4)</f>
        <v>#REF!</v>
      </c>
      <c r="J229" s="13"/>
    </row>
    <row r="230" spans="1:10" ht="14.45" hidden="1">
      <c r="A230" s="8" t="str">
        <v>Sandy Lane Organics</v>
      </c>
      <c r="B230" s="49" t="str">
        <v/>
      </c>
      <c r="C230" s="49" t="str">
        <v/>
      </c>
      <c r="D230" s="49" t="str">
        <v/>
      </c>
      <c r="E230" s="52" t="str">
        <v/>
      </c>
      <c r="F230" s="9" t="str">
        <v/>
      </c>
      <c r="G230" s="39" t="str">
        <v/>
      </c>
      <c r="H230" s="69" t="e">
        <f>VLOOKUP(A230,'Grower Contact Info'!$B$3:$C$29,4)</f>
        <v>#REF!</v>
      </c>
      <c r="J230" s="13"/>
    </row>
    <row r="231" spans="1:10" ht="14.45" hidden="1">
      <c r="A231" s="8" t="str">
        <v>Sandy Lane Organics</v>
      </c>
      <c r="B231" s="49" t="str">
        <v/>
      </c>
      <c r="C231" s="49" t="str">
        <v/>
      </c>
      <c r="D231" s="49" t="str">
        <v/>
      </c>
      <c r="E231" s="52" t="str">
        <v/>
      </c>
      <c r="F231" s="9" t="str">
        <v/>
      </c>
      <c r="G231" s="39" t="str">
        <v/>
      </c>
      <c r="H231" s="69" t="e">
        <f>VLOOKUP(A231,'Grower Contact Info'!$B$3:$C$29,4)</f>
        <v>#REF!</v>
      </c>
      <c r="J231" s="13"/>
    </row>
    <row r="232" spans="1:10" ht="14.45" hidden="1">
      <c r="A232" s="8" t="str">
        <v>Sandy Lane Organics</v>
      </c>
      <c r="B232" s="49" t="str">
        <v/>
      </c>
      <c r="C232" s="49" t="str">
        <v/>
      </c>
      <c r="D232" s="49" t="str">
        <v/>
      </c>
      <c r="E232" s="52" t="str">
        <v/>
      </c>
      <c r="F232" s="9" t="str">
        <v/>
      </c>
      <c r="G232" s="39" t="str">
        <v/>
      </c>
      <c r="H232" s="69" t="e">
        <f>VLOOKUP(A232,'Grower Contact Info'!$B$3:$C$29,4)</f>
        <v>#REF!</v>
      </c>
      <c r="J232" s="13"/>
    </row>
    <row r="233" spans="1:10" ht="14.45" hidden="1">
      <c r="A233" s="8" t="str">
        <v>Sandy Lane Organics</v>
      </c>
      <c r="B233" s="49" t="str">
        <v/>
      </c>
      <c r="C233" s="49" t="str">
        <v/>
      </c>
      <c r="D233" s="49" t="str">
        <v/>
      </c>
      <c r="E233" s="52" t="str">
        <v/>
      </c>
      <c r="F233" s="9" t="str">
        <v/>
      </c>
      <c r="G233" s="39" t="str">
        <v/>
      </c>
      <c r="H233" s="69" t="e">
        <f>VLOOKUP(A233,'Grower Contact Info'!$B$3:$C$29,4)</f>
        <v>#REF!</v>
      </c>
      <c r="J233" s="13"/>
    </row>
    <row r="234" spans="1:10" ht="14.45" hidden="1">
      <c r="A234" s="8" t="str">
        <v>The Market Garden</v>
      </c>
      <c r="B234" s="49" t="str">
        <v/>
      </c>
      <c r="C234" s="49" t="str">
        <v/>
      </c>
      <c r="D234" s="49" t="str">
        <v/>
      </c>
      <c r="E234" s="52" t="str">
        <v/>
      </c>
      <c r="F234" s="9" t="str">
        <v/>
      </c>
      <c r="G234" s="39" t="str">
        <v/>
      </c>
      <c r="H234" s="69" t="e">
        <f>VLOOKUP(A234,'Grower Contact Info'!$B$3:$C$29,4)</f>
        <v>#REF!</v>
      </c>
      <c r="J234" s="13"/>
    </row>
    <row r="235" spans="1:10" ht="14.45" hidden="1">
      <c r="A235" s="8" t="str">
        <v>The Market Garden</v>
      </c>
      <c r="B235" s="49" t="str">
        <v/>
      </c>
      <c r="C235" s="49" t="str">
        <v/>
      </c>
      <c r="D235" s="49" t="str">
        <v/>
      </c>
      <c r="E235" s="52" t="str">
        <v/>
      </c>
      <c r="F235" s="9" t="str">
        <v/>
      </c>
      <c r="G235" s="39" t="str">
        <v/>
      </c>
      <c r="H235" s="69" t="e">
        <f>VLOOKUP(A235,'Grower Contact Info'!$B$3:$C$29,4)</f>
        <v>#REF!</v>
      </c>
      <c r="J235" s="13"/>
    </row>
    <row r="236" spans="1:10" ht="14.45" hidden="1">
      <c r="A236" s="8" t="str">
        <v>The Market Garden</v>
      </c>
      <c r="B236" s="49" t="str">
        <v/>
      </c>
      <c r="C236" s="49" t="str">
        <v/>
      </c>
      <c r="D236" s="49" t="str">
        <v/>
      </c>
      <c r="E236" s="52" t="str">
        <v/>
      </c>
      <c r="F236" s="9" t="str">
        <v/>
      </c>
      <c r="G236" s="39" t="str">
        <v/>
      </c>
      <c r="H236" s="69" t="e">
        <f>VLOOKUP(A236,'Grower Contact Info'!$B$3:$C$29,4)</f>
        <v>#REF!</v>
      </c>
      <c r="J236" s="13"/>
    </row>
    <row r="237" spans="1:10" ht="14.45" hidden="1">
      <c r="A237" s="8" t="str">
        <v>The Market Garden</v>
      </c>
      <c r="B237" s="49" t="str">
        <v/>
      </c>
      <c r="C237" s="49" t="str">
        <v/>
      </c>
      <c r="D237" s="49" t="str">
        <v/>
      </c>
      <c r="E237" s="52" t="str">
        <v/>
      </c>
      <c r="F237" s="9" t="str">
        <v/>
      </c>
      <c r="G237" s="39" t="str">
        <v/>
      </c>
      <c r="H237" s="69" t="e">
        <f>VLOOKUP(A237,'Grower Contact Info'!$B$3:$C$29,4)</f>
        <v>#REF!</v>
      </c>
      <c r="J237" s="13"/>
    </row>
    <row r="238" spans="1:10" ht="14.45" hidden="1">
      <c r="A238" s="8" t="str">
        <v>The Market Garden</v>
      </c>
      <c r="B238" s="49" t="str">
        <v/>
      </c>
      <c r="C238" s="49" t="str">
        <v/>
      </c>
      <c r="D238" s="49" t="str">
        <v/>
      </c>
      <c r="E238" s="52" t="str">
        <v/>
      </c>
      <c r="F238" s="9" t="str">
        <v/>
      </c>
      <c r="G238" s="39" t="str">
        <v/>
      </c>
      <c r="H238" s="69" t="e">
        <f>VLOOKUP(A238,'Grower Contact Info'!$B$3:$C$29,4)</f>
        <v>#REF!</v>
      </c>
      <c r="J238" s="13"/>
    </row>
    <row r="239" spans="1:10" ht="14.45" hidden="1">
      <c r="A239" s="8" t="str">
        <v>The Market Garden</v>
      </c>
      <c r="B239" s="49" t="str">
        <v/>
      </c>
      <c r="C239" s="49" t="str">
        <v/>
      </c>
      <c r="D239" s="49" t="str">
        <v/>
      </c>
      <c r="E239" s="52" t="str">
        <v/>
      </c>
      <c r="F239" s="9" t="str">
        <v/>
      </c>
      <c r="G239" s="39" t="str">
        <v/>
      </c>
      <c r="H239" s="69" t="e">
        <f>VLOOKUP(A239,'Grower Contact Info'!$B$3:$C$29,4)</f>
        <v>#REF!</v>
      </c>
      <c r="J239" s="13"/>
    </row>
    <row r="240" spans="1:10" ht="14.45" hidden="1">
      <c r="A240" s="8" t="str">
        <v>The Market Garden</v>
      </c>
      <c r="B240" s="49" t="str">
        <v/>
      </c>
      <c r="C240" s="49" t="str">
        <v/>
      </c>
      <c r="D240" s="49" t="str">
        <v/>
      </c>
      <c r="E240" s="52" t="str">
        <v/>
      </c>
      <c r="F240" s="9" t="str">
        <v/>
      </c>
      <c r="G240" s="39" t="str">
        <v/>
      </c>
      <c r="H240" s="69" t="e">
        <f>VLOOKUP(A240,'Grower Contact Info'!$B$3:$C$29,4)</f>
        <v>#REF!</v>
      </c>
      <c r="J240" s="13"/>
    </row>
    <row r="241" spans="1:10" ht="14.45" hidden="1">
      <c r="A241" s="8" t="str">
        <v>The Market Garden</v>
      </c>
      <c r="B241" s="49" t="str">
        <v/>
      </c>
      <c r="C241" s="49" t="str">
        <v/>
      </c>
      <c r="D241" s="49" t="str">
        <v/>
      </c>
      <c r="E241" s="52" t="str">
        <v/>
      </c>
      <c r="F241" s="9" t="str">
        <v/>
      </c>
      <c r="G241" s="39" t="str">
        <v/>
      </c>
      <c r="H241" s="69" t="e">
        <f>VLOOKUP(A241,'Grower Contact Info'!$B$3:$C$29,4)</f>
        <v>#REF!</v>
      </c>
      <c r="J241" s="13"/>
    </row>
    <row r="242" spans="1:10" ht="14.45" hidden="1">
      <c r="A242" s="8" t="str">
        <v>The Market Garden</v>
      </c>
      <c r="B242" s="49" t="str">
        <v/>
      </c>
      <c r="C242" s="49" t="str">
        <v/>
      </c>
      <c r="D242" s="49" t="str">
        <v/>
      </c>
      <c r="E242" s="52" t="str">
        <v/>
      </c>
      <c r="F242" s="9" t="str">
        <v/>
      </c>
      <c r="G242" s="39" t="str">
        <v/>
      </c>
      <c r="H242" s="69" t="e">
        <f>VLOOKUP(A242,'Grower Contact Info'!$B$3:$C$29,4)</f>
        <v>#REF!</v>
      </c>
      <c r="J242" s="13"/>
    </row>
    <row r="243" spans="1:10" ht="14.45" hidden="1">
      <c r="A243" s="8" t="str">
        <v>The Market Garden</v>
      </c>
      <c r="B243" s="49" t="str">
        <v/>
      </c>
      <c r="C243" s="49" t="str">
        <v/>
      </c>
      <c r="D243" s="49" t="str">
        <v/>
      </c>
      <c r="E243" s="52" t="str">
        <v/>
      </c>
      <c r="F243" s="9" t="str">
        <v/>
      </c>
      <c r="G243" s="39" t="str">
        <v/>
      </c>
      <c r="H243" s="69" t="e">
        <f>VLOOKUP(A243,'Grower Contact Info'!$B$3:$C$29,4)</f>
        <v>#REF!</v>
      </c>
      <c r="J243" s="11"/>
    </row>
    <row r="244" spans="1:10" ht="14.45" hidden="1">
      <c r="A244" s="8" t="str">
        <v>The Market Garden</v>
      </c>
      <c r="B244" s="49" t="str">
        <v/>
      </c>
      <c r="C244" s="49" t="str">
        <v/>
      </c>
      <c r="D244" s="49" t="str">
        <v/>
      </c>
      <c r="E244" s="52" t="str">
        <v/>
      </c>
      <c r="F244" s="9" t="str">
        <v/>
      </c>
      <c r="G244" s="39" t="str">
        <v/>
      </c>
      <c r="H244" s="69" t="e">
        <f>VLOOKUP(A244,'Grower Contact Info'!$B$3:$C$29,4)</f>
        <v>#REF!</v>
      </c>
      <c r="J244" s="13"/>
    </row>
    <row r="245" spans="1:10" ht="14.45" hidden="1">
      <c r="A245" s="8" t="str">
        <v>The Market Garden</v>
      </c>
      <c r="B245" s="49" t="str">
        <v/>
      </c>
      <c r="C245" s="49" t="str">
        <v/>
      </c>
      <c r="D245" s="49" t="str">
        <v/>
      </c>
      <c r="E245" s="52" t="str">
        <v/>
      </c>
      <c r="F245" s="9" t="str">
        <v/>
      </c>
      <c r="G245" s="39" t="str">
        <v/>
      </c>
      <c r="H245" s="69" t="e">
        <f>VLOOKUP(A245,'Grower Contact Info'!$B$3:$C$29,4)</f>
        <v>#REF!</v>
      </c>
      <c r="J245" s="13"/>
    </row>
    <row r="246" spans="1:10" ht="14.45" hidden="1">
      <c r="A246" s="8" t="str">
        <v>The Market Garden</v>
      </c>
      <c r="B246" s="49" t="str">
        <v/>
      </c>
      <c r="C246" s="49" t="str">
        <v/>
      </c>
      <c r="D246" s="49" t="str">
        <v/>
      </c>
      <c r="E246" s="52" t="str">
        <v/>
      </c>
      <c r="F246" s="9" t="str">
        <v/>
      </c>
      <c r="G246" s="39" t="str">
        <v/>
      </c>
      <c r="H246" s="69" t="e">
        <f>VLOOKUP(A246,'Grower Contact Info'!$B$3:$C$29,4)</f>
        <v>#REF!</v>
      </c>
      <c r="J246" s="13"/>
    </row>
    <row r="247" spans="1:10" ht="14.45" hidden="1">
      <c r="A247" s="8" t="str">
        <v>The Market Garden</v>
      </c>
      <c r="B247" s="49" t="str">
        <v/>
      </c>
      <c r="C247" s="49" t="str">
        <v/>
      </c>
      <c r="D247" s="49" t="str">
        <v/>
      </c>
      <c r="E247" s="52" t="str">
        <v/>
      </c>
      <c r="F247" s="9" t="str">
        <v/>
      </c>
      <c r="G247" s="39" t="str">
        <v/>
      </c>
      <c r="H247" s="69" t="e">
        <f>VLOOKUP(A247,'Grower Contact Info'!$B$3:$C$29,4)</f>
        <v>#REF!</v>
      </c>
      <c r="J247" s="13"/>
    </row>
    <row r="248" spans="1:10" ht="14.45" hidden="1">
      <c r="A248" s="8" t="str">
        <v>The Market Garden</v>
      </c>
      <c r="B248" s="49" t="str">
        <v/>
      </c>
      <c r="C248" s="49" t="str">
        <v/>
      </c>
      <c r="D248" s="49" t="str">
        <v/>
      </c>
      <c r="E248" s="52" t="str">
        <v/>
      </c>
      <c r="F248" s="9" t="str">
        <v/>
      </c>
      <c r="G248" s="39" t="str">
        <v/>
      </c>
      <c r="H248" s="69" t="e">
        <f>VLOOKUP(A248,'Grower Contact Info'!$B$3:$C$29,4)</f>
        <v>#REF!</v>
      </c>
      <c r="J248" s="13"/>
    </row>
    <row r="249" spans="1:10" ht="14.45" hidden="1">
      <c r="A249" s="8" t="str">
        <v>The Market Garden</v>
      </c>
      <c r="B249" s="49" t="str">
        <v/>
      </c>
      <c r="C249" s="49" t="str">
        <v/>
      </c>
      <c r="D249" s="49" t="str">
        <v/>
      </c>
      <c r="E249" s="52" t="str">
        <v/>
      </c>
      <c r="F249" s="9" t="str">
        <v/>
      </c>
      <c r="G249" s="39" t="str">
        <v/>
      </c>
      <c r="H249" s="69" t="e">
        <f>VLOOKUP(A249,'Grower Contact Info'!$B$3:$C$29,4)</f>
        <v>#REF!</v>
      </c>
      <c r="J249" s="13"/>
    </row>
    <row r="250" spans="1:10" ht="14.45" hidden="1">
      <c r="A250" s="8" t="str">
        <v>The Market Garden</v>
      </c>
      <c r="B250" s="49" t="str">
        <v/>
      </c>
      <c r="C250" s="49" t="str">
        <v/>
      </c>
      <c r="D250" s="49" t="str">
        <v/>
      </c>
      <c r="E250" s="52" t="str">
        <v/>
      </c>
      <c r="F250" s="9" t="str">
        <v/>
      </c>
      <c r="G250" s="39" t="str">
        <v/>
      </c>
      <c r="H250" s="69" t="e">
        <f>VLOOKUP(A250,'Grower Contact Info'!$B$3:$C$29,4)</f>
        <v>#REF!</v>
      </c>
      <c r="J250" s="13"/>
    </row>
    <row r="251" spans="1:10" ht="14.45" hidden="1">
      <c r="A251" s="8" t="str">
        <v>The Market Garden</v>
      </c>
      <c r="B251" s="49" t="str">
        <v/>
      </c>
      <c r="C251" s="49" t="str">
        <v/>
      </c>
      <c r="D251" s="49" t="str">
        <v/>
      </c>
      <c r="E251" s="52" t="str">
        <v/>
      </c>
      <c r="F251" s="9" t="str">
        <v/>
      </c>
      <c r="G251" s="39" t="str">
        <v/>
      </c>
      <c r="H251" s="69" t="e">
        <f>VLOOKUP(A251,'Grower Contact Info'!$B$3:$C$29,4)</f>
        <v>#REF!</v>
      </c>
      <c r="J251" s="13"/>
    </row>
    <row r="252" spans="1:10" ht="14.45" hidden="1">
      <c r="A252" s="8" t="str">
        <v>The Market Garden</v>
      </c>
      <c r="B252" s="49" t="str">
        <v/>
      </c>
      <c r="C252" s="49" t="str">
        <v/>
      </c>
      <c r="D252" s="49" t="str">
        <v/>
      </c>
      <c r="E252" s="52" t="str">
        <v/>
      </c>
      <c r="F252" s="9" t="str">
        <v/>
      </c>
      <c r="G252" s="39" t="str">
        <v/>
      </c>
      <c r="H252" s="69" t="e">
        <f>VLOOKUP(A252,'Grower Contact Info'!$B$3:$C$29,4)</f>
        <v>#REF!</v>
      </c>
      <c r="J252" s="13"/>
    </row>
    <row r="253" spans="1:10" ht="14.45" hidden="1">
      <c r="A253" s="8" t="str">
        <v>The Market Garden</v>
      </c>
      <c r="B253" s="49" t="str">
        <v/>
      </c>
      <c r="C253" s="49" t="str">
        <v/>
      </c>
      <c r="D253" s="49" t="str">
        <v/>
      </c>
      <c r="E253" s="52" t="str">
        <v/>
      </c>
      <c r="F253" s="9" t="str">
        <v/>
      </c>
      <c r="G253" s="39" t="str">
        <v/>
      </c>
      <c r="H253" s="69" t="e">
        <f>VLOOKUP(A253,'Grower Contact Info'!$B$3:$C$29,4)</f>
        <v>#REF!</v>
      </c>
      <c r="J253" s="13"/>
    </row>
    <row r="254" spans="1:10" ht="14.45" hidden="1">
      <c r="A254" s="8" t="str">
        <v>The Market Garden</v>
      </c>
      <c r="B254" s="49" t="str">
        <v/>
      </c>
      <c r="C254" s="49" t="str">
        <v/>
      </c>
      <c r="D254" s="49" t="str">
        <v/>
      </c>
      <c r="E254" s="52" t="str">
        <v/>
      </c>
      <c r="F254" s="9" t="str">
        <v/>
      </c>
      <c r="G254" s="39" t="str">
        <v/>
      </c>
      <c r="H254" s="69" t="e">
        <f>VLOOKUP(A254,'Grower Contact Info'!$B$3:$C$29,4)</f>
        <v>#REF!</v>
      </c>
      <c r="J254" s="13"/>
    </row>
    <row r="255" spans="1:10" ht="14.45" hidden="1">
      <c r="A255" s="8" t="str">
        <v>The Market Garden</v>
      </c>
      <c r="B255" s="49" t="str">
        <v/>
      </c>
      <c r="C255" s="49" t="str">
        <v/>
      </c>
      <c r="D255" s="49" t="str">
        <v/>
      </c>
      <c r="E255" s="52" t="str">
        <v/>
      </c>
      <c r="F255" s="9" t="str">
        <v/>
      </c>
      <c r="G255" s="39" t="str">
        <v/>
      </c>
      <c r="H255" s="69" t="e">
        <f>VLOOKUP(A255,'Grower Contact Info'!$B$3:$C$29,4)</f>
        <v>#REF!</v>
      </c>
      <c r="J255" s="13"/>
    </row>
    <row r="256" spans="1:10" ht="14.45" hidden="1">
      <c r="A256" s="8" t="str">
        <v>The Market Garden</v>
      </c>
      <c r="B256" s="49" t="str">
        <v/>
      </c>
      <c r="C256" s="49" t="str">
        <v/>
      </c>
      <c r="D256" s="49" t="str">
        <v/>
      </c>
      <c r="E256" s="52" t="str">
        <v/>
      </c>
      <c r="F256" s="9" t="str">
        <v/>
      </c>
      <c r="G256" s="39" t="str">
        <v/>
      </c>
      <c r="H256" s="69" t="e">
        <f>VLOOKUP(A256,'Grower Contact Info'!$B$3:$C$29,4)</f>
        <v>#REF!</v>
      </c>
      <c r="J256" s="13"/>
    </row>
    <row r="257" spans="1:10" ht="14.45" hidden="1">
      <c r="A257" s="8" t="str">
        <v>The Market Garden</v>
      </c>
      <c r="B257" s="49" t="str">
        <v/>
      </c>
      <c r="C257" s="49" t="str">
        <v/>
      </c>
      <c r="D257" s="49" t="str">
        <v/>
      </c>
      <c r="E257" s="52" t="str">
        <v/>
      </c>
      <c r="F257" s="9" t="str">
        <v/>
      </c>
      <c r="G257" s="39" t="str">
        <v/>
      </c>
      <c r="H257" s="69" t="e">
        <f>VLOOKUP(A257,'Grower Contact Info'!$B$3:$C$29,4)</f>
        <v>#REF!</v>
      </c>
      <c r="J257" s="13"/>
    </row>
    <row r="258" spans="1:10" ht="14.45" hidden="1">
      <c r="A258" s="8" t="str">
        <v>The Market Garden</v>
      </c>
      <c r="B258" s="49" t="str">
        <v/>
      </c>
      <c r="C258" s="49" t="str">
        <v/>
      </c>
      <c r="D258" s="49" t="str">
        <v/>
      </c>
      <c r="E258" s="52" t="str">
        <v/>
      </c>
      <c r="F258" s="9" t="str">
        <v/>
      </c>
      <c r="G258" s="39" t="str">
        <v/>
      </c>
      <c r="H258" s="69" t="e">
        <f>VLOOKUP(A258,'Grower Contact Info'!$B$3:$C$29,4)</f>
        <v>#REF!</v>
      </c>
      <c r="J258" s="13"/>
    </row>
    <row r="259" spans="1:10" ht="14.25">
      <c r="A259" s="8" t="str">
        <v>Willowbrook Farm</v>
      </c>
      <c r="B259" s="49" t="str">
        <v>Eggs</v>
      </c>
      <c r="C259" s="49" t="str">
        <v>Medium</v>
      </c>
      <c r="D259" s="49" t="str">
        <v>tray (30 eggs)</v>
      </c>
      <c r="E259" s="52">
        <v>6.65</v>
      </c>
      <c r="F259" s="9">
        <v>30</v>
      </c>
      <c r="G259" s="39">
        <v>0</v>
      </c>
      <c r="H259" s="69" t="e">
        <f>VLOOKUP(A259,'Grower Contact Info'!$B$3:$C$29,4)</f>
        <v>#REF!</v>
      </c>
      <c r="J259" s="13">
        <v>30</v>
      </c>
    </row>
    <row r="260" spans="1:10" ht="14.45">
      <c r="A260" s="8" t="str">
        <v>Willowbrook Farm</v>
      </c>
      <c r="B260" s="49" t="str">
        <v>Eggs</v>
      </c>
      <c r="C260" s="49" t="str">
        <v>Large</v>
      </c>
      <c r="D260" s="49" t="str">
        <v>tray (30 eggs)</v>
      </c>
      <c r="E260" s="52">
        <v>7.3</v>
      </c>
      <c r="F260" s="9">
        <v>30</v>
      </c>
      <c r="G260" s="39">
        <v>30</v>
      </c>
      <c r="H260" s="69" t="e">
        <f>VLOOKUP(A260,'Grower Contact Info'!$B$3:$C$29,4)</f>
        <v>#REF!</v>
      </c>
      <c r="J260" s="13"/>
    </row>
    <row r="261" spans="1:10" ht="14.45">
      <c r="A261" s="8" t="str">
        <v>Willowbrook Farm</v>
      </c>
      <c r="B261" s="49" t="str">
        <v>Chicken</v>
      </c>
      <c r="C261" s="49" t="str">
        <v>Whole - approx 1.8-2kg</v>
      </c>
      <c r="D261" s="49" t="str">
        <v>kg</v>
      </c>
      <c r="E261" s="52">
        <v>13.36</v>
      </c>
      <c r="F261" s="9">
        <v>30</v>
      </c>
      <c r="G261" s="39">
        <v>30</v>
      </c>
      <c r="H261" s="69" t="e">
        <f>VLOOKUP(A261,'Grower Contact Info'!$B$3:$C$29,4)</f>
        <v>#REF!</v>
      </c>
      <c r="J261" s="11"/>
    </row>
    <row r="262" spans="1:10" ht="14.45" hidden="1">
      <c r="A262" s="8" t="str">
        <v>Willowbrook Farm</v>
      </c>
      <c r="B262" s="49" t="str">
        <v/>
      </c>
      <c r="C262" s="49" t="str">
        <v/>
      </c>
      <c r="D262" s="49" t="str">
        <v/>
      </c>
      <c r="E262" s="52" t="str">
        <v/>
      </c>
      <c r="F262" s="9" t="str">
        <v/>
      </c>
      <c r="G262" s="39" t="str">
        <v/>
      </c>
      <c r="H262" s="69" t="e">
        <f>VLOOKUP(A262,'Grower Contact Info'!$B$3:$C$29,4)</f>
        <v>#REF!</v>
      </c>
      <c r="J262" s="13"/>
    </row>
    <row r="263" spans="1:10" ht="14.45" hidden="1">
      <c r="A263" s="8" t="str">
        <v>Willowbrook Farm</v>
      </c>
      <c r="B263" s="49" t="str">
        <v/>
      </c>
      <c r="C263" s="49" t="str">
        <v/>
      </c>
      <c r="D263" s="49" t="str">
        <v/>
      </c>
      <c r="E263" s="52" t="str">
        <v/>
      </c>
      <c r="F263" s="9" t="str">
        <v/>
      </c>
      <c r="G263" s="39" t="str">
        <v/>
      </c>
      <c r="H263" s="69" t="e">
        <f>VLOOKUP(A263,'Grower Contact Info'!$B$3:$C$29,4)</f>
        <v>#REF!</v>
      </c>
      <c r="J263" s="13"/>
    </row>
    <row r="264" spans="1:10" ht="14.45" hidden="1">
      <c r="A264" s="8" t="str">
        <v>Willowbrook Farm</v>
      </c>
      <c r="B264" s="49" t="str">
        <v/>
      </c>
      <c r="C264" s="49" t="str">
        <v/>
      </c>
      <c r="D264" s="49" t="str">
        <v/>
      </c>
      <c r="E264" s="52" t="str">
        <v/>
      </c>
      <c r="F264" s="9" t="str">
        <v/>
      </c>
      <c r="G264" s="39" t="str">
        <v/>
      </c>
      <c r="H264" s="69" t="e">
        <f>VLOOKUP(A264,'Grower Contact Info'!$B$3:$C$29,4)</f>
        <v>#REF!</v>
      </c>
      <c r="J264" s="13"/>
    </row>
    <row r="265" spans="1:10" ht="14.45" hidden="1">
      <c r="A265" s="8" t="str">
        <v>Willowbrook Farm</v>
      </c>
      <c r="B265" s="49" t="str">
        <v/>
      </c>
      <c r="C265" s="49" t="str">
        <v/>
      </c>
      <c r="D265" s="49" t="str">
        <v/>
      </c>
      <c r="E265" s="52" t="str">
        <v/>
      </c>
      <c r="F265" s="9" t="str">
        <v/>
      </c>
      <c r="G265" s="39" t="str">
        <v/>
      </c>
      <c r="H265" s="69" t="e">
        <f>VLOOKUP(A265,'Grower Contact Info'!$B$3:$C$29,4)</f>
        <v>#REF!</v>
      </c>
      <c r="J265" s="13"/>
    </row>
    <row r="266" spans="1:10" ht="14.45" hidden="1">
      <c r="A266" s="8" t="str">
        <v>Willowbrook Farm</v>
      </c>
      <c r="B266" s="49" t="str">
        <v/>
      </c>
      <c r="C266" s="49" t="str">
        <v/>
      </c>
      <c r="D266" s="49" t="str">
        <v/>
      </c>
      <c r="E266" s="52" t="str">
        <v/>
      </c>
      <c r="F266" s="9" t="str">
        <v/>
      </c>
      <c r="G266" s="39" t="str">
        <v/>
      </c>
      <c r="H266" s="69" t="e">
        <f>VLOOKUP(A266,'Grower Contact Info'!$B$3:$C$29,4)</f>
        <v>#REF!</v>
      </c>
      <c r="J266" s="13"/>
    </row>
    <row r="267" spans="1:10" ht="14.45" hidden="1">
      <c r="A267" s="8" t="str">
        <v>Willowbrook Farm</v>
      </c>
      <c r="B267" s="49" t="str">
        <v/>
      </c>
      <c r="C267" s="49" t="str">
        <v/>
      </c>
      <c r="D267" s="49" t="str">
        <v/>
      </c>
      <c r="E267" s="52" t="str">
        <v/>
      </c>
      <c r="F267" s="9" t="str">
        <v/>
      </c>
      <c r="G267" s="39" t="str">
        <v/>
      </c>
      <c r="H267" s="69" t="e">
        <f>VLOOKUP(A267,'Grower Contact Info'!$B$3:$C$29,4)</f>
        <v>#REF!</v>
      </c>
      <c r="J267" s="13"/>
    </row>
    <row r="268" spans="1:10" ht="14.45" hidden="1">
      <c r="A268" s="8" t="str">
        <v>Willowbrook Farm</v>
      </c>
      <c r="B268" s="49" t="str">
        <v/>
      </c>
      <c r="C268" s="49" t="str">
        <v/>
      </c>
      <c r="D268" s="49" t="str">
        <v/>
      </c>
      <c r="E268" s="52" t="str">
        <v/>
      </c>
      <c r="F268" s="9" t="str">
        <v/>
      </c>
      <c r="G268" s="39" t="str">
        <v/>
      </c>
      <c r="H268" s="69" t="e">
        <f>VLOOKUP(A268,'Grower Contact Info'!$B$3:$C$29,4)</f>
        <v>#REF!</v>
      </c>
      <c r="J268" s="13"/>
    </row>
    <row r="269" spans="1:10" ht="14.45" hidden="1">
      <c r="A269" s="8" t="str">
        <v>Willowbrook Farm</v>
      </c>
      <c r="B269" s="49" t="str">
        <v/>
      </c>
      <c r="C269" s="49" t="str">
        <v/>
      </c>
      <c r="D269" s="49" t="str">
        <v/>
      </c>
      <c r="E269" s="52" t="str">
        <v/>
      </c>
      <c r="F269" s="9" t="str">
        <v/>
      </c>
      <c r="G269" s="39" t="str">
        <v/>
      </c>
      <c r="H269" s="69" t="e">
        <f>VLOOKUP(A269,'Grower Contact Info'!$B$3:$C$29,4)</f>
        <v>#REF!</v>
      </c>
      <c r="J269" s="13"/>
    </row>
    <row r="270" spans="1:10" ht="14.45" hidden="1">
      <c r="A270" s="8" t="str">
        <v>Willowbrook Farm</v>
      </c>
      <c r="B270" s="49" t="str">
        <v/>
      </c>
      <c r="C270" s="49" t="str">
        <v/>
      </c>
      <c r="D270" s="49" t="str">
        <v/>
      </c>
      <c r="E270" s="52" t="str">
        <v/>
      </c>
      <c r="F270" s="9" t="str">
        <v/>
      </c>
      <c r="G270" s="39" t="str">
        <v/>
      </c>
      <c r="H270" s="69" t="e">
        <f>VLOOKUP(A270,'Grower Contact Info'!$B$3:$C$29,4)</f>
        <v>#REF!</v>
      </c>
      <c r="J270" s="13"/>
    </row>
    <row r="271" spans="1:10" ht="14.45" hidden="1">
      <c r="A271" s="8" t="str">
        <v>Willowbrook Farm</v>
      </c>
      <c r="B271" s="49" t="str">
        <v/>
      </c>
      <c r="C271" s="49" t="str">
        <v/>
      </c>
      <c r="D271" s="49" t="str">
        <v/>
      </c>
      <c r="E271" s="52" t="str">
        <v/>
      </c>
      <c r="F271" s="9" t="str">
        <v/>
      </c>
      <c r="G271" s="39" t="str">
        <v/>
      </c>
      <c r="H271" s="69" t="e">
        <f>VLOOKUP(A271,'Grower Contact Info'!$B$3:$C$29,4)</f>
        <v>#REF!</v>
      </c>
      <c r="J271" s="13"/>
    </row>
    <row r="272" spans="1:10" ht="14.45" hidden="1">
      <c r="A272" s="8" t="str">
        <v>Willowbrook Farm</v>
      </c>
      <c r="B272" s="49" t="str">
        <v/>
      </c>
      <c r="C272" s="49" t="str">
        <v/>
      </c>
      <c r="D272" s="49" t="str">
        <v/>
      </c>
      <c r="E272" s="52" t="str">
        <v/>
      </c>
      <c r="F272" s="9" t="str">
        <v/>
      </c>
      <c r="G272" s="39" t="str">
        <v/>
      </c>
      <c r="H272" s="69" t="e">
        <f>VLOOKUP(A272,'Grower Contact Info'!$B$3:$C$29,4)</f>
        <v>#REF!</v>
      </c>
      <c r="J272" s="13"/>
    </row>
    <row r="273" spans="1:10" ht="14.45" hidden="1">
      <c r="A273" s="8" t="str">
        <v>Willowbrook Farm</v>
      </c>
      <c r="B273" s="49" t="str">
        <v/>
      </c>
      <c r="C273" s="49" t="str">
        <v/>
      </c>
      <c r="D273" s="49" t="str">
        <v/>
      </c>
      <c r="E273" s="52" t="str">
        <v/>
      </c>
      <c r="F273" s="9" t="str">
        <v/>
      </c>
      <c r="G273" s="39" t="str">
        <v/>
      </c>
      <c r="H273" s="69" t="e">
        <f>VLOOKUP(A273,'Grower Contact Info'!$B$3:$C$29,4)</f>
        <v>#REF!</v>
      </c>
      <c r="J273" s="13"/>
    </row>
    <row r="274" spans="1:10" ht="14.45" hidden="1">
      <c r="A274" s="8" t="str">
        <v>Willowbrook Farm</v>
      </c>
      <c r="B274" s="49" t="str">
        <v/>
      </c>
      <c r="C274" s="49" t="str">
        <v/>
      </c>
      <c r="D274" s="49" t="str">
        <v/>
      </c>
      <c r="E274" s="52" t="str">
        <v/>
      </c>
      <c r="F274" s="9" t="str">
        <v/>
      </c>
      <c r="G274" s="39" t="str">
        <v/>
      </c>
      <c r="H274" s="69" t="e">
        <f>VLOOKUP(A274,'Grower Contact Info'!$B$3:$C$29,4)</f>
        <v>#REF!</v>
      </c>
      <c r="J274" s="13"/>
    </row>
    <row r="275" spans="1:10" ht="15" hidden="1" customHeight="1">
      <c r="A275" s="8" t="str">
        <v>Willowbrook Farm</v>
      </c>
      <c r="B275" s="49" t="str">
        <v/>
      </c>
      <c r="C275" s="49" t="str">
        <v/>
      </c>
      <c r="D275" s="49" t="str">
        <v/>
      </c>
      <c r="E275" s="52" t="str">
        <v/>
      </c>
      <c r="F275" s="9" t="str">
        <v/>
      </c>
      <c r="G275" s="39" t="str">
        <v/>
      </c>
      <c r="H275" s="69" t="e">
        <f>VLOOKUP(A275,'Grower Contact Info'!$B$3:$C$29,4)</f>
        <v>#REF!</v>
      </c>
      <c r="J275" s="13"/>
    </row>
    <row r="276" spans="1:10" ht="14.45" hidden="1">
      <c r="A276" s="8" t="str">
        <v>Willowbrook Farm</v>
      </c>
      <c r="B276" s="49" t="str">
        <v/>
      </c>
      <c r="C276" s="49" t="str">
        <v/>
      </c>
      <c r="D276" s="49" t="str">
        <v/>
      </c>
      <c r="E276" s="52" t="str">
        <v/>
      </c>
      <c r="F276" s="9" t="str">
        <v/>
      </c>
      <c r="G276" s="39" t="str">
        <v/>
      </c>
      <c r="H276" s="69" t="e">
        <f>VLOOKUP(A276,'Grower Contact Info'!$B$3:$C$29,4)</f>
        <v>#REF!</v>
      </c>
      <c r="J276" s="13"/>
    </row>
    <row r="277" spans="1:10" ht="14.45" hidden="1">
      <c r="A277" s="8" t="str">
        <v>Willowbrook Farm</v>
      </c>
      <c r="B277" s="49" t="str">
        <v/>
      </c>
      <c r="C277" s="49" t="str">
        <v/>
      </c>
      <c r="D277" s="49" t="str">
        <v/>
      </c>
      <c r="E277" s="52" t="str">
        <v/>
      </c>
      <c r="F277" s="9" t="str">
        <v/>
      </c>
      <c r="G277" s="39" t="str">
        <v/>
      </c>
      <c r="H277" s="69" t="e">
        <f>VLOOKUP(A277,'Grower Contact Info'!$B$3:$C$29,4)</f>
        <v>#REF!</v>
      </c>
      <c r="J277" s="11"/>
    </row>
    <row r="278" spans="1:10" ht="14.45" hidden="1">
      <c r="A278" s="8" t="str">
        <v>Willowbrook Farm</v>
      </c>
      <c r="B278" s="49" t="str">
        <v/>
      </c>
      <c r="C278" s="49" t="str">
        <v/>
      </c>
      <c r="D278" s="49" t="str">
        <v/>
      </c>
      <c r="E278" s="52" t="str">
        <v/>
      </c>
      <c r="F278" s="9" t="str">
        <v/>
      </c>
      <c r="G278" s="39" t="str">
        <v/>
      </c>
      <c r="H278" s="69" t="e">
        <f>VLOOKUP(A278,'Grower Contact Info'!$B$3:$C$29,4)</f>
        <v>#REF!</v>
      </c>
      <c r="J278" s="13"/>
    </row>
    <row r="279" spans="1:10" ht="14.45" hidden="1">
      <c r="A279" s="8" t="str">
        <v>Willowbrook Farm</v>
      </c>
      <c r="B279" s="49" t="str">
        <v/>
      </c>
      <c r="C279" s="49" t="str">
        <v/>
      </c>
      <c r="D279" s="49" t="str">
        <v/>
      </c>
      <c r="E279" s="52" t="str">
        <v/>
      </c>
      <c r="F279" s="9" t="str">
        <v/>
      </c>
      <c r="G279" s="39" t="str">
        <v/>
      </c>
      <c r="H279" s="69" t="e">
        <f>VLOOKUP(A279,'Grower Contact Info'!$B$3:$C$29,4)</f>
        <v>#REF!</v>
      </c>
      <c r="J279" s="13"/>
    </row>
    <row r="280" spans="1:10" ht="14.45" hidden="1">
      <c r="A280" s="8" t="str">
        <v>Willowbrook Farm</v>
      </c>
      <c r="B280" s="49" t="str">
        <v/>
      </c>
      <c r="C280" s="49" t="str">
        <v/>
      </c>
      <c r="D280" s="49" t="str">
        <v/>
      </c>
      <c r="E280" s="52" t="str">
        <v/>
      </c>
      <c r="F280" s="9" t="str">
        <v/>
      </c>
      <c r="G280" s="39" t="str">
        <v/>
      </c>
      <c r="H280" s="69" t="e">
        <f>VLOOKUP(A280,'Grower Contact Info'!$B$3:$C$29,4)</f>
        <v>#REF!</v>
      </c>
      <c r="J280" s="13"/>
    </row>
    <row r="281" spans="1:10" ht="14.45" hidden="1">
      <c r="A281" s="8" t="str">
        <v>Willowbrook Farm</v>
      </c>
      <c r="B281" s="49" t="str">
        <v/>
      </c>
      <c r="C281" s="49" t="str">
        <v/>
      </c>
      <c r="D281" s="49" t="str">
        <v/>
      </c>
      <c r="E281" s="52" t="str">
        <v/>
      </c>
      <c r="F281" s="9" t="str">
        <v/>
      </c>
      <c r="G281" s="39" t="str">
        <v/>
      </c>
      <c r="H281" s="69" t="e">
        <f>VLOOKUP(A281,'Grower Contact Info'!$B$3:$C$29,4)</f>
        <v>#REF!</v>
      </c>
      <c r="J281" s="13"/>
    </row>
    <row r="282" spans="1:10" ht="14.45" hidden="1">
      <c r="A282" s="8" t="str">
        <v>Willowbrook Farm</v>
      </c>
      <c r="B282" s="49" t="str">
        <v/>
      </c>
      <c r="C282" s="49" t="str">
        <v/>
      </c>
      <c r="D282" s="49" t="str">
        <v/>
      </c>
      <c r="E282" s="52" t="str">
        <v/>
      </c>
      <c r="F282" s="9" t="str">
        <v/>
      </c>
      <c r="G282" s="39" t="str">
        <v/>
      </c>
      <c r="H282" s="69" t="e">
        <f>VLOOKUP(A282,'Grower Contact Info'!$B$3:$C$29,4)</f>
        <v>#REF!</v>
      </c>
      <c r="J282" s="13"/>
    </row>
    <row r="283" spans="1:10" ht="14.45" hidden="1">
      <c r="A283" s="8" t="str">
        <v>Willowbrook Farm</v>
      </c>
      <c r="B283" s="49" t="str">
        <v/>
      </c>
      <c r="C283" s="49" t="str">
        <v/>
      </c>
      <c r="D283" s="49" t="str">
        <v/>
      </c>
      <c r="E283" s="52" t="str">
        <v/>
      </c>
      <c r="F283" s="9" t="str">
        <v/>
      </c>
      <c r="G283" s="39" t="str">
        <v/>
      </c>
      <c r="H283" s="69" t="e">
        <f>VLOOKUP(A283,'Grower Contact Info'!$B$3:$C$29,4)</f>
        <v>#REF!</v>
      </c>
      <c r="J283" s="13"/>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6165-A9E2-4172-99E8-20360D41B6AB}">
  <sheetPr filterMode="1">
    <outlinePr summaryBelow="0" summaryRight="0"/>
  </sheetPr>
  <dimension ref="A1:O283"/>
  <sheetViews>
    <sheetView showGridLines="0" topLeftCell="A4" workbookViewId="0">
      <selection activeCell="L15" sqref="L15"/>
    </sheetView>
  </sheetViews>
  <sheetFormatPr defaultColWidth="12.5703125" defaultRowHeight="15.75" customHeight="1"/>
  <cols>
    <col min="1" max="1" width="28.7109375" customWidth="1"/>
    <col min="2" max="2" width="17.42578125" style="58" customWidth="1"/>
    <col min="3" max="3" width="22.42578125" style="58"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70" customWidth="1"/>
    <col min="12" max="12" width="4.28515625" customWidth="1"/>
    <col min="13" max="13" width="14" bestFit="1" customWidth="1"/>
  </cols>
  <sheetData>
    <row r="1" spans="1:15" ht="19.5" customHeight="1">
      <c r="A1" s="161" t="s">
        <v>194</v>
      </c>
      <c r="B1" s="161"/>
      <c r="C1" s="161"/>
      <c r="D1" s="161"/>
      <c r="E1" s="161"/>
      <c r="F1" s="161"/>
      <c r="G1" s="161"/>
      <c r="H1" s="161"/>
      <c r="I1" s="161"/>
      <c r="J1" s="161"/>
      <c r="K1" s="161"/>
      <c r="M1" s="86" t="s">
        <v>181</v>
      </c>
      <c r="O1" s="80"/>
    </row>
    <row r="2" spans="1:15" ht="18" customHeight="1">
      <c r="A2" s="162" t="str">
        <f>CONCATENATE('Buyer Contact Info'!L5,'Buyer Contact Info'!M5,'Buyer Contact Info'!N5,'Buyer Contact Info'!O5)</f>
        <v>Place your orders on the right in UNIT by Thursday at 17:00</v>
      </c>
      <c r="B2" s="162"/>
      <c r="C2" s="162"/>
      <c r="D2" s="162"/>
      <c r="E2" s="162"/>
      <c r="F2" s="162"/>
      <c r="G2" s="162"/>
      <c r="H2" s="162"/>
      <c r="I2" s="162"/>
      <c r="J2" s="162"/>
      <c r="K2" s="162"/>
      <c r="M2" s="87" t="str">
        <f>HYPERLINK("mailto:"&amp;O2&amp;"?cc="&amp;O3, "email us here" )</f>
        <v>email us here</v>
      </c>
      <c r="O2" s="81" t="s">
        <v>182</v>
      </c>
    </row>
    <row r="3" spans="1:15" ht="24" customHeight="1">
      <c r="A3" s="71"/>
      <c r="B3" s="71"/>
      <c r="C3" s="71"/>
      <c r="D3" s="71"/>
      <c r="E3" s="71"/>
      <c r="F3" s="71"/>
      <c r="G3" s="71"/>
      <c r="H3" s="71"/>
      <c r="J3" s="73" t="s">
        <v>195</v>
      </c>
      <c r="K3" s="74">
        <f>SUMPRODUCT(J6:J283,'GROWERS'' PAGE'!E4:E281)</f>
        <v>0</v>
      </c>
      <c r="O3" s="81" t="s">
        <v>183</v>
      </c>
    </row>
    <row r="4" spans="1:15" ht="10.5" customHeight="1">
      <c r="A4" s="79" t="str" cm="1">
        <f t="array" ref="A4:G283">IF('GROWERS'' PAGE'!A2:G281="","",'GROWERS'' PAGE'!A2:G281)</f>
        <v>Weekly Offering - Growers/Producers place produce here by Tuesday midday</v>
      </c>
      <c r="B4" s="56" t="str">
        <v/>
      </c>
      <c r="C4" s="56" t="str">
        <v/>
      </c>
      <c r="D4" s="41" t="str">
        <v/>
      </c>
      <c r="E4" s="41" t="str">
        <v/>
      </c>
      <c r="F4" s="41" t="str">
        <v/>
      </c>
      <c r="G4" s="41" t="str">
        <v/>
      </c>
      <c r="H4" s="47"/>
      <c r="K4" s="47"/>
    </row>
    <row r="5" spans="1:15" ht="36.75" customHeight="1">
      <c r="A5" s="4" t="str">
        <v>Growers</v>
      </c>
      <c r="B5" s="57" t="str">
        <v>Produce Name</v>
      </c>
      <c r="C5" s="57" t="str">
        <v>Additional Info</v>
      </c>
      <c r="D5" s="6" t="str">
        <v>UNIT</v>
      </c>
      <c r="E5" s="78" t="str">
        <v>Price/   UNIT (£)</v>
      </c>
      <c r="F5" s="76" t="str">
        <v>Initial Stock Available in UNIT</v>
      </c>
      <c r="G5" s="77" t="str">
        <v xml:space="preserve">Remaining Stock in UNIT </v>
      </c>
      <c r="H5" s="68" t="s">
        <v>184</v>
      </c>
      <c r="I5" s="75"/>
      <c r="J5" s="72" t="s">
        <v>196</v>
      </c>
      <c r="K5"/>
    </row>
    <row r="6" spans="1:15" ht="14.25" hidden="1" customHeight="1">
      <c r="A6" s="8" t="str">
        <v>Blacklands</v>
      </c>
      <c r="B6" s="49" t="str">
        <v/>
      </c>
      <c r="C6" s="49" t="str">
        <v/>
      </c>
      <c r="D6" s="49" t="str">
        <v/>
      </c>
      <c r="E6" s="52" t="str">
        <v/>
      </c>
      <c r="F6" s="9" t="str">
        <v/>
      </c>
      <c r="G6" s="39" t="str">
        <v/>
      </c>
      <c r="H6" s="69" t="e">
        <f>VLOOKUP(A6,'Grower Contact Info'!$B$3:$C$29,4,FALSE)</f>
        <v>#REF!</v>
      </c>
      <c r="I6" s="12"/>
      <c r="J6" s="11"/>
      <c r="K6"/>
    </row>
    <row r="7" spans="1:15" ht="14.45" hidden="1">
      <c r="A7" s="8" t="str">
        <v>Blacklands</v>
      </c>
      <c r="B7" s="49" t="str">
        <v/>
      </c>
      <c r="C7" s="49" t="str">
        <v/>
      </c>
      <c r="D7" s="49" t="str">
        <v/>
      </c>
      <c r="E7" s="52" t="str">
        <v/>
      </c>
      <c r="F7" s="9" t="str">
        <v/>
      </c>
      <c r="G7" s="39" t="str">
        <v/>
      </c>
      <c r="H7" s="69" t="e">
        <f>VLOOKUP(A7,'Grower Contact Info'!$B$3:$C$29,4,FALSE)</f>
        <v>#REF!</v>
      </c>
      <c r="I7" s="12"/>
      <c r="J7" s="11"/>
      <c r="K7"/>
    </row>
    <row r="8" spans="1:15" ht="14.45" hidden="1">
      <c r="A8" s="8" t="str">
        <v>Blacklands</v>
      </c>
      <c r="B8" s="49" t="str">
        <v/>
      </c>
      <c r="C8" s="49" t="str">
        <v/>
      </c>
      <c r="D8" s="49" t="str">
        <v/>
      </c>
      <c r="E8" s="52" t="str">
        <v/>
      </c>
      <c r="F8" s="9" t="str">
        <v/>
      </c>
      <c r="G8" s="39" t="str">
        <v/>
      </c>
      <c r="H8" s="69" t="e">
        <f>VLOOKUP(A8,'Grower Contact Info'!$B$3:$C$29,4,FALSE)</f>
        <v>#REF!</v>
      </c>
      <c r="I8" s="12"/>
      <c r="J8" s="11"/>
      <c r="K8"/>
    </row>
    <row r="9" spans="1:15" ht="14.45" hidden="1">
      <c r="A9" s="8" t="str">
        <v>Blacklands</v>
      </c>
      <c r="B9" s="49" t="str">
        <v/>
      </c>
      <c r="C9" s="49" t="str">
        <v/>
      </c>
      <c r="D9" s="49" t="str">
        <v/>
      </c>
      <c r="E9" s="52" t="str">
        <v/>
      </c>
      <c r="F9" s="9" t="str">
        <v/>
      </c>
      <c r="G9" s="55" t="str">
        <v/>
      </c>
      <c r="H9" s="69" t="e">
        <f>VLOOKUP(A9,'Grower Contact Info'!$B$3:$C$29,4,FALSE)</f>
        <v>#REF!</v>
      </c>
      <c r="I9" s="12"/>
      <c r="J9" s="11"/>
      <c r="K9"/>
    </row>
    <row r="10" spans="1:15" ht="14.45" hidden="1">
      <c r="A10" s="8" t="str">
        <v>Blacklands</v>
      </c>
      <c r="B10" s="49" t="str">
        <v/>
      </c>
      <c r="C10" s="49" t="str">
        <v/>
      </c>
      <c r="D10" s="49" t="str">
        <v/>
      </c>
      <c r="E10" s="52" t="str">
        <v/>
      </c>
      <c r="F10" s="9" t="str">
        <v/>
      </c>
      <c r="G10" s="39" t="str">
        <v/>
      </c>
      <c r="H10" s="69" t="e">
        <f>VLOOKUP(A10,'Grower Contact Info'!$B$3:$C$29,4,FALSE)</f>
        <v>#REF!</v>
      </c>
      <c r="I10" s="12"/>
      <c r="J10" s="11"/>
      <c r="K10"/>
    </row>
    <row r="11" spans="1:15" ht="14.45" hidden="1">
      <c r="A11" s="8" t="str">
        <v>Blacklands</v>
      </c>
      <c r="B11" s="49" t="str">
        <v/>
      </c>
      <c r="C11" s="49" t="str">
        <v/>
      </c>
      <c r="D11" s="49" t="str">
        <v/>
      </c>
      <c r="E11" s="52" t="str">
        <v/>
      </c>
      <c r="F11" s="9" t="str">
        <v/>
      </c>
      <c r="G11" s="39" t="str">
        <v/>
      </c>
      <c r="H11" s="69" t="e">
        <f>VLOOKUP(A11,'Grower Contact Info'!$B$3:$C$29,4,FALSE)</f>
        <v>#REF!</v>
      </c>
      <c r="I11" s="12"/>
      <c r="J11" s="11"/>
      <c r="K11"/>
    </row>
    <row r="12" spans="1:15" ht="14.45" hidden="1">
      <c r="A12" s="8" t="str">
        <v>Blacklands</v>
      </c>
      <c r="B12" s="49" t="str">
        <v/>
      </c>
      <c r="C12" s="49" t="str">
        <v/>
      </c>
      <c r="D12" s="49" t="str">
        <v/>
      </c>
      <c r="E12" s="52" t="str">
        <v/>
      </c>
      <c r="F12" s="9" t="str">
        <v/>
      </c>
      <c r="G12" s="39" t="str">
        <v/>
      </c>
      <c r="H12" s="69" t="e">
        <f>VLOOKUP(A12,'Grower Contact Info'!$B$3:$C$29,4,FALSE)</f>
        <v>#REF!</v>
      </c>
      <c r="I12" s="12"/>
      <c r="J12" s="11"/>
      <c r="K12"/>
    </row>
    <row r="13" spans="1:15" ht="14.45" hidden="1">
      <c r="A13" s="8" t="str">
        <v>Blacklands</v>
      </c>
      <c r="B13" s="49" t="str">
        <v/>
      </c>
      <c r="C13" s="49" t="str">
        <v/>
      </c>
      <c r="D13" s="49" t="str">
        <v/>
      </c>
      <c r="E13" s="52" t="str">
        <v/>
      </c>
      <c r="F13" s="9" t="str">
        <v/>
      </c>
      <c r="G13" s="39" t="str">
        <v/>
      </c>
      <c r="H13" s="69" t="e">
        <f>VLOOKUP(A13,'Grower Contact Info'!$B$3:$C$29,4,FALSE)</f>
        <v>#REF!</v>
      </c>
      <c r="I13" s="12"/>
      <c r="J13" s="11"/>
      <c r="K13"/>
    </row>
    <row r="14" spans="1:15" ht="14.45" hidden="1">
      <c r="A14" s="8" t="str">
        <v>Blacklands</v>
      </c>
      <c r="B14" s="49" t="str">
        <v/>
      </c>
      <c r="C14" s="49" t="str">
        <v/>
      </c>
      <c r="D14" s="49" t="str">
        <v/>
      </c>
      <c r="E14" s="52" t="str">
        <v/>
      </c>
      <c r="F14" s="9" t="str">
        <v/>
      </c>
      <c r="G14" s="39" t="str">
        <v/>
      </c>
      <c r="H14" s="69" t="e">
        <f>VLOOKUP(A14,'Grower Contact Info'!$B$3:$C$29,4,FALSE)</f>
        <v>#REF!</v>
      </c>
      <c r="I14" s="12"/>
      <c r="J14" s="11"/>
      <c r="K14"/>
    </row>
    <row r="15" spans="1:15" ht="14.45" hidden="1">
      <c r="A15" s="8" t="str">
        <v>Blacklands</v>
      </c>
      <c r="B15" s="49" t="str">
        <v/>
      </c>
      <c r="C15" s="49" t="str">
        <v/>
      </c>
      <c r="D15" s="49" t="str">
        <v/>
      </c>
      <c r="E15" s="52" t="str">
        <v/>
      </c>
      <c r="F15" s="9" t="str">
        <v/>
      </c>
      <c r="G15" s="39" t="str">
        <v/>
      </c>
      <c r="H15" s="69" t="e">
        <f>VLOOKUP(A15,'Grower Contact Info'!$B$3:$C$29,4,FALSE)</f>
        <v>#REF!</v>
      </c>
      <c r="I15" s="12"/>
      <c r="J15" s="11"/>
      <c r="K15"/>
    </row>
    <row r="16" spans="1:15" ht="14.45" hidden="1">
      <c r="A16" s="8" t="str">
        <v>Blacklands</v>
      </c>
      <c r="B16" s="49" t="str">
        <v/>
      </c>
      <c r="C16" s="49" t="str">
        <v/>
      </c>
      <c r="D16" s="49" t="str">
        <v/>
      </c>
      <c r="E16" s="52" t="str">
        <v/>
      </c>
      <c r="F16" s="9" t="str">
        <v/>
      </c>
      <c r="G16" s="39" t="str">
        <v/>
      </c>
      <c r="H16" s="69" t="e">
        <f>VLOOKUP(A16,'Grower Contact Info'!$B$3:$C$29,4,FALSE)</f>
        <v>#REF!</v>
      </c>
      <c r="I16" s="12"/>
      <c r="J16" s="11"/>
      <c r="K16"/>
    </row>
    <row r="17" spans="1:11" ht="14.45" hidden="1">
      <c r="A17" s="8" t="str">
        <v>Blacklands</v>
      </c>
      <c r="B17" s="49" t="str">
        <v/>
      </c>
      <c r="C17" s="49" t="str">
        <v/>
      </c>
      <c r="D17" s="49" t="str">
        <v/>
      </c>
      <c r="E17" s="52" t="str">
        <v/>
      </c>
      <c r="F17" s="9" t="str">
        <v/>
      </c>
      <c r="G17" s="39" t="str">
        <v/>
      </c>
      <c r="H17" s="69" t="e">
        <f>VLOOKUP(A17,'Grower Contact Info'!$B$3:$C$29,4,FALSE)</f>
        <v>#REF!</v>
      </c>
      <c r="I17" s="12"/>
      <c r="J17" s="13"/>
      <c r="K17"/>
    </row>
    <row r="18" spans="1:11" ht="14.45" hidden="1">
      <c r="A18" s="8" t="str">
        <v>Blacklands</v>
      </c>
      <c r="B18" s="49" t="str">
        <v/>
      </c>
      <c r="C18" s="49" t="str">
        <v/>
      </c>
      <c r="D18" s="49" t="str">
        <v/>
      </c>
      <c r="E18" s="52" t="str">
        <v/>
      </c>
      <c r="F18" s="9" t="str">
        <v/>
      </c>
      <c r="G18" s="39" t="str">
        <v/>
      </c>
      <c r="H18" s="69" t="e">
        <f>VLOOKUP(A18,'Grower Contact Info'!$B$3:$C$29,4,FALSE)</f>
        <v>#REF!</v>
      </c>
      <c r="I18" s="12"/>
      <c r="J18" s="13"/>
      <c r="K18"/>
    </row>
    <row r="19" spans="1:11" ht="14.45" hidden="1">
      <c r="A19" s="8" t="str">
        <v>Blacklands</v>
      </c>
      <c r="B19" s="49" t="str">
        <v/>
      </c>
      <c r="C19" s="49" t="str">
        <v/>
      </c>
      <c r="D19" s="49" t="str">
        <v/>
      </c>
      <c r="E19" s="52" t="str">
        <v/>
      </c>
      <c r="F19" s="9" t="str">
        <v/>
      </c>
      <c r="G19" s="39" t="str">
        <v/>
      </c>
      <c r="H19" s="69" t="e">
        <f>VLOOKUP(A19,'Grower Contact Info'!$B$3:$C$29,4,FALSE)</f>
        <v>#REF!</v>
      </c>
      <c r="I19" s="12"/>
      <c r="J19" s="13"/>
      <c r="K19"/>
    </row>
    <row r="20" spans="1:11" ht="14.45" hidden="1">
      <c r="A20" s="8" t="str">
        <v>Blacklands</v>
      </c>
      <c r="B20" s="49" t="str">
        <v/>
      </c>
      <c r="C20" s="49" t="str">
        <v/>
      </c>
      <c r="D20" s="49" t="str">
        <v/>
      </c>
      <c r="E20" s="52" t="str">
        <v/>
      </c>
      <c r="F20" s="9" t="str">
        <v/>
      </c>
      <c r="G20" s="39" t="str">
        <v/>
      </c>
      <c r="H20" s="69" t="e">
        <f>VLOOKUP(A20,'Grower Contact Info'!$B$3:$C$29,4,FALSE)</f>
        <v>#REF!</v>
      </c>
      <c r="I20" s="12"/>
      <c r="J20" s="13"/>
      <c r="K20"/>
    </row>
    <row r="21" spans="1:11" ht="14.45" hidden="1">
      <c r="A21" s="8" t="str">
        <v>Blacklands</v>
      </c>
      <c r="B21" s="49" t="str">
        <v/>
      </c>
      <c r="C21" s="49" t="str">
        <v/>
      </c>
      <c r="D21" s="49" t="str">
        <v/>
      </c>
      <c r="E21" s="52" t="str">
        <v/>
      </c>
      <c r="F21" s="9" t="str">
        <v/>
      </c>
      <c r="G21" s="39" t="str">
        <v/>
      </c>
      <c r="H21" s="69" t="e">
        <f>VLOOKUP(A21,'Grower Contact Info'!$B$3:$C$29,4,FALSE)</f>
        <v>#REF!</v>
      </c>
      <c r="I21" s="12"/>
      <c r="J21" s="13"/>
      <c r="K21"/>
    </row>
    <row r="22" spans="1:11" ht="14.45" hidden="1">
      <c r="A22" s="8" t="str">
        <v>Blacklands</v>
      </c>
      <c r="B22" s="49" t="str">
        <v/>
      </c>
      <c r="C22" s="49" t="str">
        <v/>
      </c>
      <c r="D22" s="49" t="str">
        <v/>
      </c>
      <c r="E22" s="52" t="str">
        <v/>
      </c>
      <c r="F22" s="9" t="str">
        <v/>
      </c>
      <c r="G22" s="39" t="str">
        <v/>
      </c>
      <c r="H22" s="69" t="e">
        <f>VLOOKUP(A22,'Grower Contact Info'!$B$3:$C$29,4,FALSE)</f>
        <v>#REF!</v>
      </c>
      <c r="I22" s="12"/>
      <c r="J22" s="13"/>
      <c r="K22"/>
    </row>
    <row r="23" spans="1:11" ht="14.45" hidden="1">
      <c r="A23" s="8" t="str">
        <v>Blacklands</v>
      </c>
      <c r="B23" s="49" t="str">
        <v/>
      </c>
      <c r="C23" s="49" t="str">
        <v/>
      </c>
      <c r="D23" s="49" t="str">
        <v/>
      </c>
      <c r="E23" s="52" t="str">
        <v/>
      </c>
      <c r="F23" s="9" t="str">
        <v/>
      </c>
      <c r="G23" s="39" t="str">
        <v/>
      </c>
      <c r="H23" s="69" t="e">
        <f>VLOOKUP(A23,'Grower Contact Info'!$B$3:$C$29,4,FALSE)</f>
        <v>#REF!</v>
      </c>
      <c r="I23" s="12"/>
      <c r="J23" s="13"/>
      <c r="K23"/>
    </row>
    <row r="24" spans="1:11" ht="14.45" hidden="1">
      <c r="A24" s="8" t="str">
        <v>Blacklands</v>
      </c>
      <c r="B24" s="49" t="str">
        <v/>
      </c>
      <c r="C24" s="49" t="str">
        <v/>
      </c>
      <c r="D24" s="49" t="str">
        <v/>
      </c>
      <c r="E24" s="52" t="str">
        <v/>
      </c>
      <c r="F24" s="9" t="str">
        <v/>
      </c>
      <c r="G24" s="39" t="str">
        <v/>
      </c>
      <c r="H24" s="69" t="e">
        <f>VLOOKUP(A24,'Grower Contact Info'!$B$3:$C$29,4,FALSE)</f>
        <v>#REF!</v>
      </c>
      <c r="I24" s="12"/>
      <c r="J24" s="13"/>
      <c r="K24"/>
    </row>
    <row r="25" spans="1:11" ht="14.45" hidden="1">
      <c r="A25" s="8" t="str">
        <v>Blacklands</v>
      </c>
      <c r="B25" s="49" t="str">
        <v/>
      </c>
      <c r="C25" s="49" t="str">
        <v/>
      </c>
      <c r="D25" s="49" t="str">
        <v/>
      </c>
      <c r="E25" s="52" t="str">
        <v/>
      </c>
      <c r="F25" s="9" t="str">
        <v/>
      </c>
      <c r="G25" s="39" t="str">
        <v/>
      </c>
      <c r="H25" s="69" t="e">
        <f>VLOOKUP(A25,'Grower Contact Info'!$B$3:$C$29,4,FALSE)</f>
        <v>#REF!</v>
      </c>
      <c r="I25" s="12"/>
      <c r="J25" s="13"/>
      <c r="K25"/>
    </row>
    <row r="26" spans="1:11" ht="14.45" hidden="1">
      <c r="A26" s="8" t="str">
        <v>Blacklands</v>
      </c>
      <c r="B26" s="49" t="str">
        <v/>
      </c>
      <c r="C26" s="49" t="str">
        <v/>
      </c>
      <c r="D26" s="49" t="str">
        <v/>
      </c>
      <c r="E26" s="52" t="str">
        <v/>
      </c>
      <c r="F26" s="9" t="str">
        <v/>
      </c>
      <c r="G26" s="39" t="str">
        <v/>
      </c>
      <c r="H26" s="69" t="e">
        <f>VLOOKUP(A26,'Grower Contact Info'!$B$3:$C$29,4,FALSE)</f>
        <v>#REF!</v>
      </c>
      <c r="I26" s="12"/>
      <c r="J26" s="13"/>
      <c r="K26"/>
    </row>
    <row r="27" spans="1:11" ht="14.45" hidden="1">
      <c r="A27" s="8" t="str">
        <v>Blacklands</v>
      </c>
      <c r="B27" s="49" t="str">
        <v/>
      </c>
      <c r="C27" s="49" t="str">
        <v/>
      </c>
      <c r="D27" s="49" t="str">
        <v/>
      </c>
      <c r="E27" s="52" t="str">
        <v/>
      </c>
      <c r="F27" s="9" t="str">
        <v/>
      </c>
      <c r="G27" s="39" t="str">
        <v/>
      </c>
      <c r="H27" s="69" t="e">
        <f>VLOOKUP(A27,'Grower Contact Info'!$B$3:$C$29,4,FALSE)</f>
        <v>#REF!</v>
      </c>
      <c r="I27" s="12"/>
      <c r="J27" s="13"/>
      <c r="K27"/>
    </row>
    <row r="28" spans="1:11" ht="14.45" hidden="1">
      <c r="A28" s="8" t="str">
        <v>Blacklands</v>
      </c>
      <c r="B28" s="49" t="str">
        <v/>
      </c>
      <c r="C28" s="49" t="str">
        <v/>
      </c>
      <c r="D28" s="49" t="str">
        <v/>
      </c>
      <c r="E28" s="52" t="str">
        <v/>
      </c>
      <c r="F28" s="9" t="str">
        <v/>
      </c>
      <c r="G28" s="39" t="str">
        <v/>
      </c>
      <c r="H28" s="69" t="e">
        <f>VLOOKUP(A28,'Grower Contact Info'!$B$3:$C$29,4,FALSE)</f>
        <v>#REF!</v>
      </c>
      <c r="I28" s="12"/>
      <c r="J28" s="13"/>
      <c r="K28"/>
    </row>
    <row r="29" spans="1:11" ht="14.45" hidden="1">
      <c r="A29" s="8" t="str">
        <v>Blacklands</v>
      </c>
      <c r="B29" s="49" t="str">
        <v/>
      </c>
      <c r="C29" s="49" t="str">
        <v/>
      </c>
      <c r="D29" s="49" t="str">
        <v/>
      </c>
      <c r="E29" s="52" t="str">
        <v/>
      </c>
      <c r="F29" s="9" t="str">
        <v/>
      </c>
      <c r="G29" s="39" t="str">
        <v/>
      </c>
      <c r="H29" s="69" t="e">
        <f>VLOOKUP(A29,'Grower Contact Info'!$B$3:$C$29,4,FALSE)</f>
        <v>#REF!</v>
      </c>
      <c r="I29" s="12"/>
      <c r="J29" s="13"/>
      <c r="K29"/>
    </row>
    <row r="30" spans="1:11" ht="14.45" hidden="1">
      <c r="A30" s="8" t="str">
        <v>Blacklands</v>
      </c>
      <c r="B30" s="49" t="str">
        <v/>
      </c>
      <c r="C30" s="49" t="str">
        <v/>
      </c>
      <c r="D30" s="49" t="str">
        <v/>
      </c>
      <c r="E30" s="52" t="str">
        <v/>
      </c>
      <c r="F30" s="9" t="str">
        <v/>
      </c>
      <c r="G30" s="39" t="str">
        <v/>
      </c>
      <c r="H30" s="69" t="e">
        <f>VLOOKUP(A30,'Grower Contact Info'!$B$3:$C$29,4,FALSE)</f>
        <v>#REF!</v>
      </c>
      <c r="I30" s="12"/>
      <c r="J30" s="13"/>
      <c r="K30"/>
    </row>
    <row r="31" spans="1:11" ht="14.45" hidden="1">
      <c r="A31" s="8" t="str">
        <v>Worthy Earth at Bletchingdon</v>
      </c>
      <c r="B31" s="49" t="str">
        <v/>
      </c>
      <c r="C31" s="49" t="str">
        <v/>
      </c>
      <c r="D31" s="49" t="str">
        <v/>
      </c>
      <c r="E31" s="52" t="str">
        <v/>
      </c>
      <c r="F31" s="9" t="str">
        <v/>
      </c>
      <c r="G31" s="39" t="str">
        <v/>
      </c>
      <c r="H31" s="69" t="e">
        <f>VLOOKUP(A31,'Grower Contact Info'!$B$3:$C$29,4,FALSE)</f>
        <v>#REF!</v>
      </c>
      <c r="I31" s="12"/>
      <c r="J31" s="13"/>
      <c r="K31"/>
    </row>
    <row r="32" spans="1:11" ht="14.45" hidden="1">
      <c r="A32" s="8" t="str">
        <v>Worthy Earth at Bletchingdon</v>
      </c>
      <c r="B32" s="49" t="str">
        <v/>
      </c>
      <c r="C32" s="49" t="str">
        <v/>
      </c>
      <c r="D32" s="49" t="str">
        <v/>
      </c>
      <c r="E32" s="52" t="str">
        <v/>
      </c>
      <c r="F32" s="9" t="str">
        <v/>
      </c>
      <c r="G32" s="39" t="str">
        <v/>
      </c>
      <c r="H32" s="69" t="e">
        <f>VLOOKUP(A32,'Grower Contact Info'!$B$3:$C$29,4,FALSE)</f>
        <v>#REF!</v>
      </c>
      <c r="I32" s="12"/>
      <c r="J32" s="13"/>
      <c r="K32"/>
    </row>
    <row r="33" spans="1:11" ht="14.45" hidden="1">
      <c r="A33" s="8" t="str">
        <v>Worthy Earth at Bletchingdon</v>
      </c>
      <c r="B33" s="49" t="str">
        <v/>
      </c>
      <c r="C33" s="49" t="str">
        <v/>
      </c>
      <c r="D33" s="49" t="str">
        <v/>
      </c>
      <c r="E33" s="52" t="str">
        <v/>
      </c>
      <c r="F33" s="9" t="str">
        <v/>
      </c>
      <c r="G33" s="39" t="str">
        <v/>
      </c>
      <c r="H33" s="69" t="e">
        <f>VLOOKUP(A33,'Grower Contact Info'!$B$3:$C$29,4,FALSE)</f>
        <v>#REF!</v>
      </c>
      <c r="I33" s="12"/>
      <c r="J33" s="11"/>
      <c r="K33"/>
    </row>
    <row r="34" spans="1:11" ht="14.45" hidden="1">
      <c r="A34" s="8" t="str">
        <v>Worthy Earth at Bletchingdon</v>
      </c>
      <c r="B34" s="49" t="str">
        <v/>
      </c>
      <c r="C34" s="49" t="str">
        <v/>
      </c>
      <c r="D34" s="49" t="str">
        <v/>
      </c>
      <c r="E34" s="52" t="str">
        <v/>
      </c>
      <c r="F34" s="9" t="str">
        <v/>
      </c>
      <c r="G34" s="39" t="str">
        <v/>
      </c>
      <c r="H34" s="69" t="e">
        <f>VLOOKUP(A34,'Grower Contact Info'!$B$3:$C$29,4,FALSE)</f>
        <v>#REF!</v>
      </c>
      <c r="I34" s="12"/>
      <c r="J34" s="13"/>
      <c r="K34"/>
    </row>
    <row r="35" spans="1:11" ht="14.45" hidden="1">
      <c r="A35" s="8" t="str">
        <v>Worthy Earth at Bletchingdon</v>
      </c>
      <c r="B35" s="49" t="str">
        <v/>
      </c>
      <c r="C35" s="49" t="str">
        <v/>
      </c>
      <c r="D35" s="49" t="str">
        <v/>
      </c>
      <c r="E35" s="52" t="str">
        <v/>
      </c>
      <c r="F35" s="9" t="str">
        <v/>
      </c>
      <c r="G35" s="39" t="str">
        <v/>
      </c>
      <c r="H35" s="69" t="e">
        <f>VLOOKUP(A35,'Grower Contact Info'!$B$3:$C$29,4,FALSE)</f>
        <v>#REF!</v>
      </c>
      <c r="I35" s="12"/>
      <c r="J35" s="13"/>
      <c r="K35"/>
    </row>
    <row r="36" spans="1:11" ht="14.45" hidden="1">
      <c r="A36" s="8" t="str">
        <v>Worthy Earth at Bletchingdon</v>
      </c>
      <c r="B36" s="49" t="str">
        <v/>
      </c>
      <c r="C36" s="49" t="str">
        <v/>
      </c>
      <c r="D36" s="49" t="str">
        <v/>
      </c>
      <c r="E36" s="52" t="str">
        <v/>
      </c>
      <c r="F36" s="9" t="str">
        <v/>
      </c>
      <c r="G36" s="39" t="str">
        <v/>
      </c>
      <c r="H36" s="69" t="e">
        <f>VLOOKUP(A36,'Grower Contact Info'!$B$3:$C$29,4,FALSE)</f>
        <v>#REF!</v>
      </c>
      <c r="J36" s="13"/>
      <c r="K36"/>
    </row>
    <row r="37" spans="1:11" ht="14.45" hidden="1">
      <c r="A37" s="8" t="str">
        <v>Worthy Earth at Bletchingdon</v>
      </c>
      <c r="B37" s="49" t="str">
        <v/>
      </c>
      <c r="C37" s="49" t="str">
        <v/>
      </c>
      <c r="D37" s="49" t="str">
        <v/>
      </c>
      <c r="E37" s="52" t="str">
        <v/>
      </c>
      <c r="F37" s="9" t="str">
        <v/>
      </c>
      <c r="G37" s="39" t="str">
        <v/>
      </c>
      <c r="H37" s="69" t="e">
        <f>VLOOKUP(A37,'Grower Contact Info'!$B$3:$C$29,4,FALSE)</f>
        <v>#REF!</v>
      </c>
      <c r="J37" s="13"/>
      <c r="K37"/>
    </row>
    <row r="38" spans="1:11" ht="14.45" hidden="1">
      <c r="A38" s="8" t="str">
        <v>Worthy Earth at Bletchingdon</v>
      </c>
      <c r="B38" s="49" t="str">
        <v/>
      </c>
      <c r="C38" s="49" t="str">
        <v/>
      </c>
      <c r="D38" s="49" t="str">
        <v/>
      </c>
      <c r="E38" s="52" t="str">
        <v/>
      </c>
      <c r="F38" s="9" t="str">
        <v/>
      </c>
      <c r="G38" s="39" t="str">
        <v/>
      </c>
      <c r="H38" s="69" t="e">
        <f>VLOOKUP(A38,'Grower Contact Info'!$B$3:$C$29,4,FALSE)</f>
        <v>#REF!</v>
      </c>
      <c r="J38" s="13"/>
      <c r="K38"/>
    </row>
    <row r="39" spans="1:11" ht="14.45" hidden="1">
      <c r="A39" s="8" t="str">
        <v>Worthy Earth at Bletchingdon</v>
      </c>
      <c r="B39" s="49" t="str">
        <v/>
      </c>
      <c r="C39" s="49" t="str">
        <v/>
      </c>
      <c r="D39" s="49" t="str">
        <v/>
      </c>
      <c r="E39" s="52" t="str">
        <v/>
      </c>
      <c r="F39" s="9" t="str">
        <v/>
      </c>
      <c r="G39" s="39" t="str">
        <v/>
      </c>
      <c r="H39" s="69" t="e">
        <f>VLOOKUP(A39,'Grower Contact Info'!$B$3:$C$29,4,FALSE)</f>
        <v>#REF!</v>
      </c>
      <c r="J39" s="13"/>
      <c r="K39"/>
    </row>
    <row r="40" spans="1:11" ht="14.45" hidden="1">
      <c r="A40" s="8" t="str">
        <v>Worthy Earth at Bletchingdon</v>
      </c>
      <c r="B40" s="49" t="str">
        <v/>
      </c>
      <c r="C40" s="49" t="str">
        <v/>
      </c>
      <c r="D40" s="49" t="str">
        <v/>
      </c>
      <c r="E40" s="52" t="str">
        <v/>
      </c>
      <c r="F40" s="9" t="str">
        <v/>
      </c>
      <c r="G40" s="39" t="str">
        <v/>
      </c>
      <c r="H40" s="69" t="e">
        <f>VLOOKUP(A40,'Grower Contact Info'!$B$3:$C$29,4,FALSE)</f>
        <v>#REF!</v>
      </c>
      <c r="J40" s="13"/>
      <c r="K40"/>
    </row>
    <row r="41" spans="1:11" ht="14.45" hidden="1">
      <c r="A41" s="8" t="str">
        <v>Worthy Earth at Bletchingdon</v>
      </c>
      <c r="B41" s="49" t="str">
        <v/>
      </c>
      <c r="C41" s="49" t="str">
        <v/>
      </c>
      <c r="D41" s="49" t="str">
        <v/>
      </c>
      <c r="E41" s="52" t="str">
        <v/>
      </c>
      <c r="F41" s="9" t="str">
        <v/>
      </c>
      <c r="G41" s="39" t="str">
        <v/>
      </c>
      <c r="H41" s="69" t="e">
        <f>VLOOKUP(A41,'Grower Contact Info'!$B$3:$C$29,4,FALSE)</f>
        <v>#REF!</v>
      </c>
      <c r="J41" s="13"/>
      <c r="K41"/>
    </row>
    <row r="42" spans="1:11" ht="14.45" hidden="1">
      <c r="A42" s="14" t="str">
        <v>Worthy Earth at Bletchingdon</v>
      </c>
      <c r="B42" s="50" t="str">
        <v/>
      </c>
      <c r="C42" s="50" t="str">
        <v/>
      </c>
      <c r="D42" s="50" t="str">
        <v/>
      </c>
      <c r="E42" s="53" t="str">
        <v/>
      </c>
      <c r="F42" s="9" t="str">
        <v/>
      </c>
      <c r="G42" s="39" t="str">
        <v/>
      </c>
      <c r="H42" s="69" t="e">
        <f>VLOOKUP(A42,'Grower Contact Info'!$B$3:$C$29,4,FALSE)</f>
        <v>#REF!</v>
      </c>
      <c r="J42" s="13"/>
      <c r="K42"/>
    </row>
    <row r="43" spans="1:11" ht="14.45" hidden="1">
      <c r="A43" s="16" t="str">
        <v>Worthy Earth at Bletchingdon</v>
      </c>
      <c r="B43" s="51" t="str">
        <v/>
      </c>
      <c r="C43" s="51" t="str">
        <v/>
      </c>
      <c r="D43" s="51" t="str">
        <v/>
      </c>
      <c r="E43" s="54" t="str">
        <v/>
      </c>
      <c r="F43" s="9" t="str">
        <v/>
      </c>
      <c r="G43" s="39" t="str">
        <v/>
      </c>
      <c r="H43" s="69" t="e">
        <f>VLOOKUP(A43,'Grower Contact Info'!$B$3:$C$29,4,FALSE)</f>
        <v>#REF!</v>
      </c>
      <c r="J43" s="13"/>
      <c r="K43"/>
    </row>
    <row r="44" spans="1:11" ht="14.45" hidden="1">
      <c r="A44" s="16" t="str">
        <v>Worthy Earth at Bletchingdon</v>
      </c>
      <c r="B44" s="51" t="str">
        <v/>
      </c>
      <c r="C44" s="51" t="str">
        <v/>
      </c>
      <c r="D44" s="51" t="str">
        <v/>
      </c>
      <c r="E44" s="54" t="str">
        <v/>
      </c>
      <c r="F44" s="9" t="str">
        <v/>
      </c>
      <c r="G44" s="39" t="str">
        <v/>
      </c>
      <c r="H44" s="69" t="e">
        <f>VLOOKUP(A44,'Grower Contact Info'!$B$3:$C$29,4,FALSE)</f>
        <v>#REF!</v>
      </c>
      <c r="J44" s="13"/>
      <c r="K44"/>
    </row>
    <row r="45" spans="1:11" ht="14.45" hidden="1">
      <c r="A45" s="16" t="str">
        <v>Worthy Earth at Bletchingdon</v>
      </c>
      <c r="B45" s="51" t="str">
        <v/>
      </c>
      <c r="C45" s="51" t="str">
        <v/>
      </c>
      <c r="D45" s="51" t="str">
        <v/>
      </c>
      <c r="E45" s="54" t="str">
        <v/>
      </c>
      <c r="F45" s="9" t="str">
        <v/>
      </c>
      <c r="G45" s="39" t="str">
        <v/>
      </c>
      <c r="H45" s="69" t="e">
        <f>VLOOKUP(A45,'Grower Contact Info'!$B$3:$C$29,4,FALSE)</f>
        <v>#REF!</v>
      </c>
      <c r="J45" s="13"/>
      <c r="K45"/>
    </row>
    <row r="46" spans="1:11" ht="14.45" hidden="1">
      <c r="A46" s="16" t="str">
        <v>Worthy Earth at Bletchingdon</v>
      </c>
      <c r="B46" s="51" t="str">
        <v/>
      </c>
      <c r="C46" s="51" t="str">
        <v/>
      </c>
      <c r="D46" s="51" t="str">
        <v/>
      </c>
      <c r="E46" s="54" t="str">
        <v/>
      </c>
      <c r="F46" s="9" t="str">
        <v/>
      </c>
      <c r="G46" s="39" t="str">
        <v/>
      </c>
      <c r="H46" s="69" t="e">
        <f>VLOOKUP(A46,'Grower Contact Info'!$B$3:$C$29,4,FALSE)</f>
        <v>#REF!</v>
      </c>
      <c r="J46" s="13"/>
      <c r="K46"/>
    </row>
    <row r="47" spans="1:11" ht="14.45" hidden="1">
      <c r="A47" s="16" t="str">
        <v>Worthy Earth at Bletchingdon</v>
      </c>
      <c r="B47" s="51" t="str">
        <v/>
      </c>
      <c r="C47" s="51" t="str">
        <v/>
      </c>
      <c r="D47" s="51" t="str">
        <v/>
      </c>
      <c r="E47" s="54" t="str">
        <v/>
      </c>
      <c r="F47" s="9" t="str">
        <v/>
      </c>
      <c r="G47" s="39" t="str">
        <v/>
      </c>
      <c r="H47" s="69" t="e">
        <f>VLOOKUP(A47,'Grower Contact Info'!$B$3:$C$29,4,FALSE)</f>
        <v>#REF!</v>
      </c>
      <c r="J47" s="13"/>
      <c r="K47"/>
    </row>
    <row r="48" spans="1:11" ht="14.45" hidden="1">
      <c r="A48" s="8" t="str">
        <v>Worthy Earth at Bletchingdon</v>
      </c>
      <c r="B48" s="49" t="str">
        <v/>
      </c>
      <c r="C48" s="49" t="str">
        <v/>
      </c>
      <c r="D48" s="49" t="str">
        <v/>
      </c>
      <c r="E48" s="52" t="str">
        <v/>
      </c>
      <c r="F48" s="9" t="str">
        <v/>
      </c>
      <c r="G48" s="39" t="str">
        <v/>
      </c>
      <c r="H48" s="69" t="e">
        <f>VLOOKUP(A48,'Grower Contact Info'!$B$3:$C$29,4,FALSE)</f>
        <v>#REF!</v>
      </c>
      <c r="J48" s="13"/>
      <c r="K48"/>
    </row>
    <row r="49" spans="1:11" ht="14.45" hidden="1">
      <c r="A49" s="8" t="str">
        <v>Worthy Earth at Bletchingdon</v>
      </c>
      <c r="B49" s="49" t="str">
        <v/>
      </c>
      <c r="C49" s="49" t="str">
        <v/>
      </c>
      <c r="D49" s="49" t="str">
        <v/>
      </c>
      <c r="E49" s="52" t="str">
        <v/>
      </c>
      <c r="F49" s="9" t="str">
        <v/>
      </c>
      <c r="G49" s="39" t="str">
        <v/>
      </c>
      <c r="H49" s="69" t="e">
        <f>VLOOKUP(A49,'Grower Contact Info'!$B$3:$C$29,4,FALSE)</f>
        <v>#REF!</v>
      </c>
      <c r="J49" s="13"/>
      <c r="K49"/>
    </row>
    <row r="50" spans="1:11" ht="14.45" hidden="1">
      <c r="A50" s="8" t="str">
        <v>Worthy Earth at Bletchingdon</v>
      </c>
      <c r="B50" s="49" t="str">
        <v/>
      </c>
      <c r="C50" s="49" t="str">
        <v/>
      </c>
      <c r="D50" s="49" t="str">
        <v/>
      </c>
      <c r="E50" s="52" t="str">
        <v/>
      </c>
      <c r="F50" s="9" t="str">
        <v/>
      </c>
      <c r="G50" s="39" t="str">
        <v/>
      </c>
      <c r="H50" s="69" t="e">
        <f>VLOOKUP(A50,'Grower Contact Info'!$B$3:$C$29,4,FALSE)</f>
        <v>#REF!</v>
      </c>
      <c r="J50" s="13"/>
      <c r="K50"/>
    </row>
    <row r="51" spans="1:11" ht="14.45" hidden="1">
      <c r="A51" s="8" t="str">
        <v>Worthy Earth at Bletchingdon</v>
      </c>
      <c r="B51" s="49" t="str">
        <v/>
      </c>
      <c r="C51" s="49" t="str">
        <v/>
      </c>
      <c r="D51" s="49" t="str">
        <v/>
      </c>
      <c r="E51" s="52" t="str">
        <v/>
      </c>
      <c r="F51" s="9" t="str">
        <v/>
      </c>
      <c r="G51" s="39" t="str">
        <v/>
      </c>
      <c r="H51" s="69" t="e">
        <f>VLOOKUP(A51,'Grower Contact Info'!$B$3:$C$29,4,FALSE)</f>
        <v>#REF!</v>
      </c>
      <c r="J51" s="13"/>
      <c r="K51"/>
    </row>
    <row r="52" spans="1:11" ht="14.45" hidden="1">
      <c r="A52" s="8" t="str">
        <v>Worthy Earth at Bletchingdon</v>
      </c>
      <c r="B52" s="49" t="str">
        <v/>
      </c>
      <c r="C52" s="49" t="str">
        <v/>
      </c>
      <c r="D52" s="49" t="str">
        <v/>
      </c>
      <c r="E52" s="52" t="str">
        <v/>
      </c>
      <c r="F52" s="9" t="str">
        <v/>
      </c>
      <c r="G52" s="39" t="str">
        <v/>
      </c>
      <c r="H52" s="69" t="e">
        <f>VLOOKUP(A52,'Grower Contact Info'!$B$3:$C$29,4,FALSE)</f>
        <v>#REF!</v>
      </c>
      <c r="J52" s="13"/>
      <c r="K52"/>
    </row>
    <row r="53" spans="1:11" ht="14.45" hidden="1">
      <c r="A53" s="8" t="str">
        <v>Worthy Earth at Bletchingdon</v>
      </c>
      <c r="B53" s="49" t="str">
        <v/>
      </c>
      <c r="C53" s="49" t="str">
        <v/>
      </c>
      <c r="D53" s="49" t="str">
        <v/>
      </c>
      <c r="E53" s="52" t="str">
        <v/>
      </c>
      <c r="F53" s="9" t="str">
        <v/>
      </c>
      <c r="G53" s="39" t="str">
        <v/>
      </c>
      <c r="H53" s="69" t="e">
        <f>VLOOKUP(A53,'Grower Contact Info'!$B$3:$C$29,4,FALSE)</f>
        <v>#REF!</v>
      </c>
      <c r="J53" s="13"/>
      <c r="K53"/>
    </row>
    <row r="54" spans="1:11" ht="14.45" hidden="1">
      <c r="A54" s="8" t="str">
        <v>Worthy Earth at Bletchingdon</v>
      </c>
      <c r="B54" s="49" t="str">
        <v/>
      </c>
      <c r="C54" s="49" t="str">
        <v/>
      </c>
      <c r="D54" s="49" t="str">
        <v/>
      </c>
      <c r="E54" s="52" t="str">
        <v/>
      </c>
      <c r="F54" s="9" t="str">
        <v/>
      </c>
      <c r="G54" s="39" t="str">
        <v/>
      </c>
      <c r="H54" s="69" t="e">
        <f>VLOOKUP(A54,'Grower Contact Info'!$B$3:$C$29,4,FALSE)</f>
        <v>#REF!</v>
      </c>
      <c r="J54" s="13"/>
      <c r="K54"/>
    </row>
    <row r="55" spans="1:11" ht="14.45" hidden="1">
      <c r="A55" s="8" t="str">
        <v>Worthy Earth at Bletchingdon</v>
      </c>
      <c r="B55" s="49" t="str">
        <v/>
      </c>
      <c r="C55" s="49" t="str">
        <v/>
      </c>
      <c r="D55" s="49" t="str">
        <v/>
      </c>
      <c r="E55" s="52" t="str">
        <v/>
      </c>
      <c r="F55" s="9" t="str">
        <v/>
      </c>
      <c r="G55" s="39" t="str">
        <v/>
      </c>
      <c r="H55" s="69" t="e">
        <f>VLOOKUP(A55,'Grower Contact Info'!$B$3:$C$29,4,FALSE)</f>
        <v>#REF!</v>
      </c>
      <c r="J55" s="13"/>
      <c r="K55"/>
    </row>
    <row r="56" spans="1:11" ht="14.45">
      <c r="A56" s="8" t="str">
        <v>Bruern Farms</v>
      </c>
      <c r="B56" s="49" t="str">
        <v>Einkorn Flour</v>
      </c>
      <c r="C56" s="49" t="str">
        <v> </v>
      </c>
      <c r="D56" s="49" t="str">
        <v>kg</v>
      </c>
      <c r="E56" s="52">
        <v>3</v>
      </c>
      <c r="F56" s="9">
        <v>40</v>
      </c>
      <c r="G56" s="39">
        <v>40</v>
      </c>
      <c r="H56" s="69" t="e">
        <f>VLOOKUP(A56,'Grower Contact Info'!$B$3:$C$29,4,FALSE)</f>
        <v>#REF!</v>
      </c>
      <c r="J56" s="13"/>
      <c r="K56"/>
    </row>
    <row r="57" spans="1:11" ht="14.45">
      <c r="A57" s="8" t="str">
        <v>Bruern Farms</v>
      </c>
      <c r="B57" s="49" t="str">
        <v>Wholemeal Flour</v>
      </c>
      <c r="C57" s="49" t="str">
        <v> </v>
      </c>
      <c r="D57" s="49" t="str">
        <v>Kg</v>
      </c>
      <c r="E57" s="52">
        <v>1.25</v>
      </c>
      <c r="F57" s="9">
        <v>100</v>
      </c>
      <c r="G57" s="39">
        <v>100</v>
      </c>
      <c r="H57" s="69" t="e">
        <f>VLOOKUP(A57,'Grower Contact Info'!$B$3:$C$29,4,FALSE)</f>
        <v>#REF!</v>
      </c>
      <c r="J57" s="11"/>
      <c r="K57"/>
    </row>
    <row r="58" spans="1:11" ht="14.45">
      <c r="A58" s="8" t="str">
        <v>Bruern Farms</v>
      </c>
      <c r="B58" s="49" t="str">
        <v>white flour</v>
      </c>
      <c r="C58" s="49" t="str">
        <v> </v>
      </c>
      <c r="D58" s="49" t="str">
        <v>kg</v>
      </c>
      <c r="E58" s="52">
        <v>1.25</v>
      </c>
      <c r="F58" s="9">
        <v>100</v>
      </c>
      <c r="G58" s="39">
        <v>100</v>
      </c>
      <c r="H58" s="69" t="e">
        <f>VLOOKUP(A58,'Grower Contact Info'!$B$3:$C$29,4,FALSE)</f>
        <v>#REF!</v>
      </c>
      <c r="J58" s="13"/>
      <c r="K58"/>
    </row>
    <row r="59" spans="1:11" ht="14.45">
      <c r="A59" s="8" t="str">
        <v>Bruern Farms</v>
      </c>
      <c r="B59" s="49" t="str">
        <v>Wild Venison</v>
      </c>
      <c r="C59" s="49" t="str">
        <v>carcass</v>
      </c>
      <c r="D59" s="49" t="str">
        <v>kg</v>
      </c>
      <c r="E59" s="52">
        <v>5</v>
      </c>
      <c r="F59" s="9">
        <v>2</v>
      </c>
      <c r="G59" s="39">
        <v>2</v>
      </c>
      <c r="H59" s="69" t="e">
        <f>VLOOKUP(A59,'Grower Contact Info'!$B$3:$C$29,4,FALSE)</f>
        <v>#REF!</v>
      </c>
      <c r="J59" s="13"/>
      <c r="K59"/>
    </row>
    <row r="60" spans="1:11" ht="14.45">
      <c r="A60" s="8" t="str">
        <v>Bruern Farms</v>
      </c>
      <c r="B60" s="49" t="str">
        <v>Wild Venison</v>
      </c>
      <c r="C60" s="49" t="str">
        <v>diced</v>
      </c>
      <c r="D60" s="49" t="str">
        <v>kg</v>
      </c>
      <c r="E60" s="52">
        <v>14</v>
      </c>
      <c r="F60" s="9">
        <v>10</v>
      </c>
      <c r="G60" s="39">
        <v>0</v>
      </c>
      <c r="H60" s="69" t="e">
        <f>VLOOKUP(A60,'Grower Contact Info'!$B$3:$C$29,4,FALSE)</f>
        <v>#REF!</v>
      </c>
      <c r="J60" s="13"/>
      <c r="K60"/>
    </row>
    <row r="61" spans="1:11" ht="14.45">
      <c r="A61" s="8" t="str">
        <v>Bruern Farms</v>
      </c>
      <c r="B61" s="49" t="str">
        <v>Wild Venison</v>
      </c>
      <c r="C61" s="49" t="str">
        <v>minced</v>
      </c>
      <c r="D61" s="49" t="str">
        <v>kg</v>
      </c>
      <c r="E61" s="52">
        <v>13.5</v>
      </c>
      <c r="F61" s="9">
        <v>10</v>
      </c>
      <c r="G61" s="39">
        <v>10</v>
      </c>
      <c r="H61" s="69" t="e">
        <f>VLOOKUP(A61,'Grower Contact Info'!$B$3:$C$29,4,FALSE)</f>
        <v>#REF!</v>
      </c>
      <c r="J61" s="13"/>
      <c r="K61"/>
    </row>
    <row r="62" spans="1:11" ht="14.45">
      <c r="A62" s="8" t="str">
        <v>Bruern Farms</v>
      </c>
      <c r="B62" s="49" t="str">
        <v>Wild Venison</v>
      </c>
      <c r="C62" s="49" t="str">
        <v>loin</v>
      </c>
      <c r="D62" s="49" t="str">
        <v>kg</v>
      </c>
      <c r="E62" s="52">
        <v>45</v>
      </c>
      <c r="F62" s="9">
        <v>4</v>
      </c>
      <c r="G62" s="39">
        <v>4</v>
      </c>
      <c r="H62" s="69" t="e">
        <f>VLOOKUP(A62,'Grower Contact Info'!$B$3:$C$29,4,FALSE)</f>
        <v>#REF!</v>
      </c>
      <c r="J62" s="13"/>
      <c r="K62"/>
    </row>
    <row r="63" spans="1:11" ht="14.45">
      <c r="A63" s="8" t="str">
        <v>Bruern Farms</v>
      </c>
      <c r="B63" s="49" t="str">
        <v>Wild Venison</v>
      </c>
      <c r="C63" s="49" t="str">
        <v>haunch (w/bone)</v>
      </c>
      <c r="D63" s="49" t="str">
        <v>kg</v>
      </c>
      <c r="E63" s="52">
        <v>6</v>
      </c>
      <c r="F63" s="9">
        <v>4</v>
      </c>
      <c r="G63" s="39">
        <v>4</v>
      </c>
      <c r="H63" s="69" t="e">
        <f>VLOOKUP(A63,'Grower Contact Info'!$B$3:$C$29,4,FALSE)</f>
        <v>#REF!</v>
      </c>
      <c r="J63" s="13"/>
      <c r="K63"/>
    </row>
    <row r="64" spans="1:11" ht="14.45">
      <c r="A64" s="8" t="str">
        <v>Bruern Farms</v>
      </c>
      <c r="B64" s="49" t="str">
        <v>Wild Venison</v>
      </c>
      <c r="C64" s="49" t="str">
        <v>sausages</v>
      </c>
      <c r="D64" s="49" t="str">
        <v>kg</v>
      </c>
      <c r="E64" s="52" t="str">
        <v/>
      </c>
      <c r="F64" s="9" t="str">
        <v/>
      </c>
      <c r="G64" s="39" t="str">
        <v/>
      </c>
      <c r="H64" s="69" t="e">
        <f>VLOOKUP(A64,'Grower Contact Info'!$B$3:$C$29,4,FALSE)</f>
        <v>#REF!</v>
      </c>
      <c r="J64" s="13"/>
      <c r="K64"/>
    </row>
    <row r="65" spans="1:11" ht="14.45">
      <c r="A65" s="8" t="str">
        <v>Bruern Farms</v>
      </c>
      <c r="B65" s="49" t="str">
        <v>Wild Venison</v>
      </c>
      <c r="C65" s="49" t="str">
        <v>burgers</v>
      </c>
      <c r="D65" s="49" t="str">
        <v>each</v>
      </c>
      <c r="E65" s="52">
        <v>1.5</v>
      </c>
      <c r="F65" s="9">
        <v>20</v>
      </c>
      <c r="G65" s="39">
        <v>20</v>
      </c>
      <c r="H65" s="69" t="e">
        <f>VLOOKUP(A65,'Grower Contact Info'!$B$3:$C$29,4,FALSE)</f>
        <v>#REF!</v>
      </c>
      <c r="J65" s="13"/>
      <c r="K65"/>
    </row>
    <row r="66" spans="1:11" ht="14.45" hidden="1">
      <c r="A66" s="8" t="str">
        <v>Bruern Farms</v>
      </c>
      <c r="B66" s="49" t="str">
        <v/>
      </c>
      <c r="C66" s="49" t="str">
        <v/>
      </c>
      <c r="D66" s="49" t="str">
        <v/>
      </c>
      <c r="E66" s="52" t="str">
        <v/>
      </c>
      <c r="F66" s="9" t="str">
        <v/>
      </c>
      <c r="G66" s="39" t="str">
        <v/>
      </c>
      <c r="H66" s="69" t="e">
        <f>VLOOKUP(A66,'Grower Contact Info'!$B$3:$C$29,4,FALSE)</f>
        <v>#REF!</v>
      </c>
      <c r="J66" s="13"/>
      <c r="K66"/>
    </row>
    <row r="67" spans="1:11" ht="14.45" hidden="1">
      <c r="A67" s="8" t="str">
        <v>Bruern Farms</v>
      </c>
      <c r="B67" s="49" t="str">
        <v/>
      </c>
      <c r="C67" s="49" t="str">
        <v/>
      </c>
      <c r="D67" s="49" t="str">
        <v/>
      </c>
      <c r="E67" s="52" t="str">
        <v/>
      </c>
      <c r="F67" s="9" t="str">
        <v/>
      </c>
      <c r="G67" s="39" t="str">
        <v/>
      </c>
      <c r="H67" s="69" t="e">
        <f>VLOOKUP(A67,'Grower Contact Info'!$B$3:$C$29,4,FALSE)</f>
        <v>#REF!</v>
      </c>
      <c r="J67" s="13"/>
      <c r="K67"/>
    </row>
    <row r="68" spans="1:11" ht="14.45" hidden="1">
      <c r="A68" s="8" t="str">
        <v>Bruern Farms</v>
      </c>
      <c r="B68" s="49" t="str">
        <v/>
      </c>
      <c r="C68" s="49" t="str">
        <v/>
      </c>
      <c r="D68" s="49" t="str">
        <v/>
      </c>
      <c r="E68" s="52" t="str">
        <v/>
      </c>
      <c r="F68" s="9" t="str">
        <v/>
      </c>
      <c r="G68" s="39" t="str">
        <v/>
      </c>
      <c r="H68" s="69" t="e">
        <f>VLOOKUP(A68,'Grower Contact Info'!$B$3:$C$29,4,FALSE)</f>
        <v>#REF!</v>
      </c>
      <c r="J68" s="13"/>
      <c r="K68"/>
    </row>
    <row r="69" spans="1:11" ht="14.45" hidden="1">
      <c r="A69" s="8" t="str">
        <v>Bruern Farms</v>
      </c>
      <c r="B69" s="49" t="str">
        <v/>
      </c>
      <c r="C69" s="49" t="str">
        <v/>
      </c>
      <c r="D69" s="49" t="str">
        <v/>
      </c>
      <c r="E69" s="52" t="str">
        <v/>
      </c>
      <c r="F69" s="9" t="str">
        <v/>
      </c>
      <c r="G69" s="39" t="str">
        <v/>
      </c>
      <c r="H69" s="69" t="e">
        <f>VLOOKUP(A69,'Grower Contact Info'!$B$3:$C$29,4,FALSE)</f>
        <v>#REF!</v>
      </c>
      <c r="J69" s="13"/>
      <c r="K69"/>
    </row>
    <row r="70" spans="1:11" ht="14.45" hidden="1">
      <c r="A70" s="8" t="str">
        <v>Bruern Farms</v>
      </c>
      <c r="B70" s="49" t="str">
        <v/>
      </c>
      <c r="C70" s="49" t="str">
        <v/>
      </c>
      <c r="D70" s="49" t="str">
        <v/>
      </c>
      <c r="E70" s="52" t="str">
        <v/>
      </c>
      <c r="F70" s="9" t="str">
        <v/>
      </c>
      <c r="G70" s="39" t="str">
        <v/>
      </c>
      <c r="H70" s="69" t="e">
        <f>VLOOKUP(A70,'Grower Contact Info'!$B$3:$C$29,4,FALSE)</f>
        <v>#REF!</v>
      </c>
      <c r="J70" s="13"/>
      <c r="K70"/>
    </row>
    <row r="71" spans="1:11" ht="14.45" hidden="1">
      <c r="A71" s="8" t="str">
        <v>Bruern Farms</v>
      </c>
      <c r="B71" s="49" t="str">
        <v/>
      </c>
      <c r="C71" s="49" t="str">
        <v/>
      </c>
      <c r="D71" s="49" t="str">
        <v/>
      </c>
      <c r="E71" s="52" t="str">
        <v/>
      </c>
      <c r="F71" s="9" t="str">
        <v/>
      </c>
      <c r="G71" s="39" t="str">
        <v/>
      </c>
      <c r="H71" s="69" t="e">
        <f>VLOOKUP(A71,'Grower Contact Info'!$B$3:$C$29,4,FALSE)</f>
        <v>#REF!</v>
      </c>
      <c r="J71" s="13"/>
      <c r="K71"/>
    </row>
    <row r="72" spans="1:11" ht="14.45" hidden="1">
      <c r="A72" s="8" t="str">
        <v>Bruern Farms</v>
      </c>
      <c r="B72" s="49" t="str">
        <v/>
      </c>
      <c r="C72" s="49" t="str">
        <v/>
      </c>
      <c r="D72" s="49" t="str">
        <v/>
      </c>
      <c r="E72" s="52" t="str">
        <v/>
      </c>
      <c r="F72" s="9" t="str">
        <v/>
      </c>
      <c r="G72" s="39" t="str">
        <v/>
      </c>
      <c r="H72" s="69" t="e">
        <f>VLOOKUP(A72,'Grower Contact Info'!$B$3:$C$29,4,FALSE)</f>
        <v>#REF!</v>
      </c>
      <c r="J72" s="13"/>
      <c r="K72"/>
    </row>
    <row r="73" spans="1:11" ht="14.45" hidden="1">
      <c r="A73" s="8" t="str">
        <v>Bruern Farms</v>
      </c>
      <c r="B73" s="49" t="str">
        <v/>
      </c>
      <c r="C73" s="49" t="str">
        <v/>
      </c>
      <c r="D73" s="49" t="str">
        <v/>
      </c>
      <c r="E73" s="52" t="str">
        <v/>
      </c>
      <c r="F73" s="9" t="str">
        <v/>
      </c>
      <c r="G73" s="39" t="str">
        <v/>
      </c>
      <c r="H73" s="69" t="e">
        <f>VLOOKUP(A73,'Grower Contact Info'!$B$3:$C$29,4,FALSE)</f>
        <v>#REF!</v>
      </c>
      <c r="J73" s="13"/>
      <c r="K73"/>
    </row>
    <row r="74" spans="1:11" ht="14.45" hidden="1">
      <c r="A74" s="8" t="str">
        <v>Bruern Farms</v>
      </c>
      <c r="B74" s="49" t="str">
        <v/>
      </c>
      <c r="C74" s="49" t="str">
        <v/>
      </c>
      <c r="D74" s="49" t="str">
        <v/>
      </c>
      <c r="E74" s="52" t="str">
        <v/>
      </c>
      <c r="F74" s="9" t="str">
        <v/>
      </c>
      <c r="G74" s="39" t="str">
        <v/>
      </c>
      <c r="H74" s="69" t="e">
        <f>VLOOKUP(A74,'Grower Contact Info'!$B$3:$C$29,4,FALSE)</f>
        <v>#REF!</v>
      </c>
      <c r="J74" s="13"/>
      <c r="K74"/>
    </row>
    <row r="75" spans="1:11" ht="14.45" hidden="1">
      <c r="A75" s="8" t="str">
        <v>Bruern Farms</v>
      </c>
      <c r="B75" s="49" t="str">
        <v/>
      </c>
      <c r="C75" s="49" t="str">
        <v/>
      </c>
      <c r="D75" s="49" t="str">
        <v/>
      </c>
      <c r="E75" s="52" t="str">
        <v/>
      </c>
      <c r="F75" s="9" t="str">
        <v/>
      </c>
      <c r="G75" s="39" t="str">
        <v/>
      </c>
      <c r="H75" s="69" t="e">
        <f>VLOOKUP(A75,'Grower Contact Info'!$B$3:$C$29,4,FALSE)</f>
        <v>#REF!</v>
      </c>
      <c r="J75" s="13"/>
      <c r="K75"/>
    </row>
    <row r="76" spans="1:11" ht="14.45" hidden="1">
      <c r="A76" s="8" t="str">
        <v>Bruern Farms</v>
      </c>
      <c r="B76" s="49" t="str">
        <v/>
      </c>
      <c r="C76" s="49" t="str">
        <v/>
      </c>
      <c r="D76" s="49" t="str">
        <v/>
      </c>
      <c r="E76" s="52" t="str">
        <v/>
      </c>
      <c r="F76" s="9" t="str">
        <v/>
      </c>
      <c r="G76" s="39" t="str">
        <v/>
      </c>
      <c r="H76" s="69" t="e">
        <f>VLOOKUP(A76,'Grower Contact Info'!$B$3:$C$29,4,FALSE)</f>
        <v>#REF!</v>
      </c>
      <c r="J76" s="13"/>
      <c r="K76"/>
    </row>
    <row r="77" spans="1:11" ht="14.45" hidden="1">
      <c r="A77" s="8" t="str">
        <v>Bruern Farms</v>
      </c>
      <c r="B77" s="49" t="str">
        <v/>
      </c>
      <c r="C77" s="49" t="str">
        <v/>
      </c>
      <c r="D77" s="49" t="str">
        <v/>
      </c>
      <c r="E77" s="52" t="str">
        <v/>
      </c>
      <c r="F77" s="9" t="str">
        <v/>
      </c>
      <c r="G77" s="39" t="str">
        <v/>
      </c>
      <c r="H77" s="69" t="e">
        <f>VLOOKUP(A77,'Grower Contact Info'!$B$3:$C$29,4,FALSE)</f>
        <v>#REF!</v>
      </c>
      <c r="J77" s="13"/>
      <c r="K77"/>
    </row>
    <row r="78" spans="1:11" ht="14.45" hidden="1">
      <c r="A78" s="8" t="str">
        <v>Bruern Farms</v>
      </c>
      <c r="B78" s="49" t="str">
        <v/>
      </c>
      <c r="C78" s="49" t="str">
        <v/>
      </c>
      <c r="D78" s="49" t="str">
        <v/>
      </c>
      <c r="E78" s="52" t="str">
        <v/>
      </c>
      <c r="F78" s="9" t="str">
        <v/>
      </c>
      <c r="G78" s="39" t="str">
        <v/>
      </c>
      <c r="H78" s="69" t="e">
        <f>VLOOKUP(A78,'Grower Contact Info'!$B$3:$C$29,4,FALSE)</f>
        <v>#REF!</v>
      </c>
      <c r="J78" s="13"/>
      <c r="K78"/>
    </row>
    <row r="79" spans="1:11" ht="14.45" hidden="1">
      <c r="A79" s="8" t="str">
        <v>Bruern Farms</v>
      </c>
      <c r="B79" s="49" t="str">
        <v/>
      </c>
      <c r="C79" s="49" t="str">
        <v/>
      </c>
      <c r="D79" s="49" t="str">
        <v/>
      </c>
      <c r="E79" s="52" t="str">
        <v/>
      </c>
      <c r="F79" s="9" t="str">
        <v/>
      </c>
      <c r="G79" s="39" t="str">
        <v/>
      </c>
      <c r="H79" s="69" t="e">
        <f>VLOOKUP(A79,'Grower Contact Info'!$B$3:$C$29,4,FALSE)</f>
        <v>#REF!</v>
      </c>
      <c r="J79" s="13"/>
      <c r="K79"/>
    </row>
    <row r="80" spans="1:11" ht="14.45" hidden="1">
      <c r="A80" s="8" t="str">
        <v>Bruern Farms</v>
      </c>
      <c r="B80" s="49" t="str">
        <v/>
      </c>
      <c r="C80" s="49" t="str">
        <v/>
      </c>
      <c r="D80" s="49" t="str">
        <v/>
      </c>
      <c r="E80" s="52" t="str">
        <v/>
      </c>
      <c r="F80" s="9" t="str">
        <v/>
      </c>
      <c r="G80" s="39" t="str">
        <v/>
      </c>
      <c r="H80" s="69" t="e">
        <f>VLOOKUP(A80,'Grower Contact Info'!$B$3:$C$29,4,FALSE)</f>
        <v>#REF!</v>
      </c>
      <c r="J80" s="13"/>
      <c r="K80"/>
    </row>
    <row r="81" spans="1:11" ht="14.45" hidden="1">
      <c r="A81" s="8" t="str">
        <v>Bruern Farms</v>
      </c>
      <c r="B81" s="49" t="str">
        <v/>
      </c>
      <c r="C81" s="49" t="str">
        <v/>
      </c>
      <c r="D81" s="49" t="str">
        <v/>
      </c>
      <c r="E81" s="52" t="str">
        <v/>
      </c>
      <c r="F81" s="9" t="str">
        <v/>
      </c>
      <c r="G81" s="39" t="str">
        <v/>
      </c>
      <c r="H81" s="69" t="e">
        <f>VLOOKUP(A81,'Grower Contact Info'!$B$3:$C$29,4,FALSE)</f>
        <v>#REF!</v>
      </c>
      <c r="J81" s="11"/>
      <c r="K81"/>
    </row>
    <row r="82" spans="1:11" ht="14.45" hidden="1">
      <c r="A82" s="8" t="str">
        <v>Bruern Farms</v>
      </c>
      <c r="B82" s="49" t="str">
        <v/>
      </c>
      <c r="C82" s="49" t="str">
        <v/>
      </c>
      <c r="D82" s="49" t="str">
        <v/>
      </c>
      <c r="E82" s="52" t="str">
        <v/>
      </c>
      <c r="F82" s="9" t="str">
        <v/>
      </c>
      <c r="G82" s="39" t="str">
        <v/>
      </c>
      <c r="H82" s="69" t="e">
        <f>VLOOKUP(A82,'Grower Contact Info'!$B$3:$C$29,4,FALSE)</f>
        <v>#REF!</v>
      </c>
      <c r="J82" s="13"/>
      <c r="K82"/>
    </row>
    <row r="83" spans="1:11" ht="14.45" hidden="1">
      <c r="A83" s="8" t="str">
        <v>Bruern Farms</v>
      </c>
      <c r="B83" s="49" t="str">
        <v/>
      </c>
      <c r="C83" s="49" t="str">
        <v/>
      </c>
      <c r="D83" s="49" t="str">
        <v/>
      </c>
      <c r="E83" s="52" t="str">
        <v/>
      </c>
      <c r="F83" s="9" t="str">
        <v/>
      </c>
      <c r="G83" s="39" t="str">
        <v/>
      </c>
      <c r="H83" s="69" t="e">
        <f>VLOOKUP(A83,'Grower Contact Info'!$B$3:$C$29,4,FALSE)</f>
        <v>#REF!</v>
      </c>
      <c r="J83" s="13"/>
      <c r="K83"/>
    </row>
    <row r="84" spans="1:11" ht="14.45">
      <c r="A84" s="8" t="str">
        <v>Forge Farm</v>
      </c>
      <c r="B84" s="49" t="str">
        <v>Squash</v>
      </c>
      <c r="C84" s="49" t="str">
        <v>Organic culinary mixed small (15-18)</v>
      </c>
      <c r="D84" s="49" t="str">
        <v>5 kg nets</v>
      </c>
      <c r="E84" s="52" t="str">
        <v>£30.00</v>
      </c>
      <c r="F84" s="9">
        <v>9</v>
      </c>
      <c r="G84" s="39">
        <v>9</v>
      </c>
      <c r="H84" s="69" t="e">
        <f>VLOOKUP(A84,'Grower Contact Info'!$B$3:$C$29,4,FALSE)</f>
        <v>#REF!</v>
      </c>
      <c r="J84" s="13"/>
      <c r="K84"/>
    </row>
    <row r="85" spans="1:11" ht="14.45">
      <c r="A85" s="8" t="str">
        <v>Forge Farm</v>
      </c>
      <c r="B85" s="49" t="str">
        <v>Honey</v>
      </c>
      <c r="C85" s="49" t="str">
        <v>Raw</v>
      </c>
      <c r="D85" s="49" t="str">
        <v>≈1.7 ltr glass jar</v>
      </c>
      <c r="E85" s="52" t="str">
        <v>£60.00</v>
      </c>
      <c r="F85" s="9">
        <v>12</v>
      </c>
      <c r="G85" s="39">
        <v>12</v>
      </c>
      <c r="H85" s="69" t="e">
        <f>VLOOKUP(A85,'Grower Contact Info'!$B$3:$C$29,4,FALSE)</f>
        <v>#REF!</v>
      </c>
      <c r="J85" s="13"/>
      <c r="K85"/>
    </row>
    <row r="86" spans="1:11" ht="14.45">
      <c r="A86" s="8" t="str">
        <v>Forge Farm</v>
      </c>
      <c r="B86" s="49" t="str">
        <v>Vinegar</v>
      </c>
      <c r="C86" s="49" t="str">
        <v>From Organic Apple &amp; Pear/with mother</v>
      </c>
      <c r="D86" s="49" t="str">
        <v>2 ltr jug</v>
      </c>
      <c r="E86" s="52" t="str">
        <v>£25.00</v>
      </c>
      <c r="F86" s="9">
        <v>15</v>
      </c>
      <c r="G86" s="39">
        <v>15</v>
      </c>
      <c r="H86" s="69" t="e">
        <f>VLOOKUP(A86,'Grower Contact Info'!$B$3:$C$29,4,FALSE)</f>
        <v>#REF!</v>
      </c>
      <c r="J86" s="13"/>
      <c r="K86"/>
    </row>
    <row r="87" spans="1:11" ht="14.45">
      <c r="A87" s="8" t="str">
        <v>Forge Farm</v>
      </c>
      <c r="B87" s="49" t="str">
        <v>Sweetcorn</v>
      </c>
      <c r="C87" s="49" t="str">
        <v>Organic Hopi Kernals</v>
      </c>
      <c r="D87" s="49" t="str">
        <v>kg</v>
      </c>
      <c r="E87" s="52" t="str">
        <v>£25.00</v>
      </c>
      <c r="F87" s="9">
        <v>50</v>
      </c>
      <c r="G87" s="39">
        <v>50</v>
      </c>
      <c r="H87" s="69" t="e">
        <f>VLOOKUP(A87,'Grower Contact Info'!$B$3:$C$29,4,FALSE)</f>
        <v>#REF!</v>
      </c>
      <c r="J87" s="13"/>
      <c r="K87"/>
    </row>
    <row r="88" spans="1:11" ht="14.45" hidden="1">
      <c r="A88" s="8" t="str">
        <v>Forge Farm</v>
      </c>
      <c r="B88" s="49" t="str">
        <v/>
      </c>
      <c r="C88" s="49" t="str">
        <v/>
      </c>
      <c r="D88" s="49" t="str">
        <v/>
      </c>
      <c r="E88" s="52" t="str">
        <v/>
      </c>
      <c r="F88" s="9" t="str">
        <v/>
      </c>
      <c r="G88" s="39" t="str">
        <v/>
      </c>
      <c r="H88" s="69" t="e">
        <f>VLOOKUP(A88,'Grower Contact Info'!$B$3:$C$29,4,FALSE)</f>
        <v>#REF!</v>
      </c>
      <c r="J88" s="13"/>
      <c r="K88"/>
    </row>
    <row r="89" spans="1:11" ht="14.45" hidden="1">
      <c r="A89" s="8" t="str">
        <v>Forge Farm</v>
      </c>
      <c r="B89" s="49" t="str">
        <v/>
      </c>
      <c r="C89" s="49" t="str">
        <v/>
      </c>
      <c r="D89" s="49" t="str">
        <v/>
      </c>
      <c r="E89" s="52" t="str">
        <v/>
      </c>
      <c r="F89" s="9" t="str">
        <v/>
      </c>
      <c r="G89" s="39" t="str">
        <v/>
      </c>
      <c r="H89" s="69" t="e">
        <f>VLOOKUP(A89,'Grower Contact Info'!$B$3:$C$29,4,FALSE)</f>
        <v>#REF!</v>
      </c>
      <c r="J89" s="13"/>
      <c r="K89"/>
    </row>
    <row r="90" spans="1:11" ht="14.45" hidden="1">
      <c r="A90" s="8" t="str">
        <v>Forge Farm</v>
      </c>
      <c r="B90" s="49" t="str">
        <v/>
      </c>
      <c r="C90" s="49" t="str">
        <v/>
      </c>
      <c r="D90" s="49" t="str">
        <v/>
      </c>
      <c r="E90" s="52" t="str">
        <v/>
      </c>
      <c r="F90" s="9" t="str">
        <v/>
      </c>
      <c r="G90" s="39" t="str">
        <v/>
      </c>
      <c r="H90" s="69" t="e">
        <f>VLOOKUP(A90,'Grower Contact Info'!$B$3:$C$29,4,FALSE)</f>
        <v>#REF!</v>
      </c>
      <c r="J90" s="13"/>
      <c r="K90"/>
    </row>
    <row r="91" spans="1:11" ht="14.45" hidden="1">
      <c r="A91" s="8" t="str">
        <v>Forge Farm</v>
      </c>
      <c r="B91" s="49" t="str">
        <v/>
      </c>
      <c r="C91" s="49" t="str">
        <v/>
      </c>
      <c r="D91" s="49" t="str">
        <v/>
      </c>
      <c r="E91" s="52" t="str">
        <v/>
      </c>
      <c r="F91" s="9" t="str">
        <v/>
      </c>
      <c r="G91" s="39" t="str">
        <v/>
      </c>
      <c r="H91" s="69" t="e">
        <f>VLOOKUP(A91,'Grower Contact Info'!$B$3:$C$29,4,FALSE)</f>
        <v>#REF!</v>
      </c>
      <c r="J91" s="13"/>
      <c r="K91"/>
    </row>
    <row r="92" spans="1:11" ht="14.45" hidden="1">
      <c r="A92" s="8" t="str">
        <v>Forge Farm</v>
      </c>
      <c r="B92" s="49" t="str">
        <v/>
      </c>
      <c r="C92" s="49" t="str">
        <v/>
      </c>
      <c r="D92" s="49" t="str">
        <v/>
      </c>
      <c r="E92" s="52" t="str">
        <v/>
      </c>
      <c r="F92" s="9" t="str">
        <v/>
      </c>
      <c r="G92" s="39" t="str">
        <v/>
      </c>
      <c r="H92" s="69" t="e">
        <f>VLOOKUP(A92,'Grower Contact Info'!$B$3:$C$29,4,FALSE)</f>
        <v>#REF!</v>
      </c>
      <c r="J92" s="13"/>
      <c r="K92"/>
    </row>
    <row r="93" spans="1:11" ht="14.45" hidden="1">
      <c r="A93" s="8" t="str">
        <v>Forge Farm</v>
      </c>
      <c r="B93" s="49" t="str">
        <v/>
      </c>
      <c r="C93" s="49" t="str">
        <v/>
      </c>
      <c r="D93" s="49" t="str">
        <v/>
      </c>
      <c r="E93" s="52" t="str">
        <v/>
      </c>
      <c r="F93" s="9" t="str">
        <v/>
      </c>
      <c r="G93" s="39" t="str">
        <v/>
      </c>
      <c r="H93" s="69" t="e">
        <f>VLOOKUP(A93,'Grower Contact Info'!$B$3:$C$29,4,FALSE)</f>
        <v>#REF!</v>
      </c>
      <c r="J93" s="13"/>
      <c r="K93"/>
    </row>
    <row r="94" spans="1:11" ht="14.45" hidden="1">
      <c r="A94" s="8" t="str">
        <v>Forge Farm</v>
      </c>
      <c r="B94" s="49" t="str">
        <v/>
      </c>
      <c r="C94" s="49" t="str">
        <v/>
      </c>
      <c r="D94" s="49" t="str">
        <v/>
      </c>
      <c r="E94" s="52" t="str">
        <v/>
      </c>
      <c r="F94" s="9" t="str">
        <v/>
      </c>
      <c r="G94" s="39" t="str">
        <v/>
      </c>
      <c r="H94" s="69" t="e">
        <f>VLOOKUP(A94,'Grower Contact Info'!$B$3:$C$29,4,FALSE)</f>
        <v>#REF!</v>
      </c>
      <c r="J94" s="13"/>
      <c r="K94"/>
    </row>
    <row r="95" spans="1:11" ht="14.45" hidden="1">
      <c r="A95" s="8" t="str">
        <v>Forge Farm</v>
      </c>
      <c r="B95" s="49" t="str">
        <v/>
      </c>
      <c r="C95" s="49" t="str">
        <v/>
      </c>
      <c r="D95" s="49" t="str">
        <v/>
      </c>
      <c r="E95" s="52" t="str">
        <v/>
      </c>
      <c r="F95" s="9" t="str">
        <v/>
      </c>
      <c r="G95" s="39" t="str">
        <v/>
      </c>
      <c r="H95" s="69" t="e">
        <f>VLOOKUP(A95,'Grower Contact Info'!$B$3:$C$29,4,FALSE)</f>
        <v>#REF!</v>
      </c>
      <c r="J95" s="13"/>
      <c r="K95"/>
    </row>
    <row r="96" spans="1:11" ht="14.45" hidden="1">
      <c r="A96" s="8" t="str">
        <v>Forge Farm</v>
      </c>
      <c r="B96" s="49" t="str">
        <v/>
      </c>
      <c r="C96" s="49" t="str">
        <v/>
      </c>
      <c r="D96" s="49" t="str">
        <v/>
      </c>
      <c r="E96" s="52" t="str">
        <v/>
      </c>
      <c r="F96" s="9" t="str">
        <v/>
      </c>
      <c r="G96" s="39" t="str">
        <v/>
      </c>
      <c r="H96" s="69" t="e">
        <f>VLOOKUP(A96,'Grower Contact Info'!$B$3:$C$29,4,FALSE)</f>
        <v>#REF!</v>
      </c>
      <c r="J96" s="13"/>
      <c r="K96"/>
    </row>
    <row r="97" spans="1:11" ht="14.45" hidden="1">
      <c r="A97" s="8" t="str">
        <v>Forge Farm</v>
      </c>
      <c r="B97" s="49" t="str">
        <v/>
      </c>
      <c r="C97" s="49" t="str">
        <v/>
      </c>
      <c r="D97" s="49" t="str">
        <v/>
      </c>
      <c r="E97" s="52" t="str">
        <v/>
      </c>
      <c r="F97" s="9" t="str">
        <v/>
      </c>
      <c r="G97" s="39" t="str">
        <v/>
      </c>
      <c r="H97" s="69" t="e">
        <f>VLOOKUP(A97,'Grower Contact Info'!$B$3:$C$29,4,FALSE)</f>
        <v>#REF!</v>
      </c>
      <c r="J97" s="13"/>
      <c r="K97"/>
    </row>
    <row r="98" spans="1:11" ht="14.45" hidden="1">
      <c r="A98" s="8" t="str">
        <v>Forge Farm</v>
      </c>
      <c r="B98" s="49" t="str">
        <v/>
      </c>
      <c r="C98" s="49" t="str">
        <v/>
      </c>
      <c r="D98" s="49" t="str">
        <v/>
      </c>
      <c r="E98" s="52" t="str">
        <v/>
      </c>
      <c r="F98" s="9" t="str">
        <v/>
      </c>
      <c r="G98" s="39" t="str">
        <v/>
      </c>
      <c r="H98" s="69" t="e">
        <f>VLOOKUP(A98,'Grower Contact Info'!$B$3:$C$29,4,FALSE)</f>
        <v>#REF!</v>
      </c>
      <c r="J98" s="13"/>
      <c r="K98"/>
    </row>
    <row r="99" spans="1:11" ht="14.45" hidden="1">
      <c r="A99" s="8" t="str">
        <v>Forge Farm</v>
      </c>
      <c r="B99" s="49" t="str">
        <v/>
      </c>
      <c r="C99" s="49" t="str">
        <v/>
      </c>
      <c r="D99" s="49" t="str">
        <v/>
      </c>
      <c r="E99" s="52" t="str">
        <v/>
      </c>
      <c r="F99" s="9" t="str">
        <v/>
      </c>
      <c r="G99" s="39" t="str">
        <v/>
      </c>
      <c r="H99" s="69" t="e">
        <f>VLOOKUP(A99,'Grower Contact Info'!$B$3:$C$29,4,FALSE)</f>
        <v>#REF!</v>
      </c>
      <c r="J99" s="13"/>
      <c r="K99"/>
    </row>
    <row r="100" spans="1:11" ht="14.45" hidden="1">
      <c r="A100" s="8" t="str">
        <v>Forge Farm</v>
      </c>
      <c r="B100" s="49" t="str">
        <v/>
      </c>
      <c r="C100" s="49" t="str">
        <v/>
      </c>
      <c r="D100" s="49" t="str">
        <v/>
      </c>
      <c r="E100" s="52" t="str">
        <v/>
      </c>
      <c r="F100" s="9" t="str">
        <v/>
      </c>
      <c r="G100" s="39" t="str">
        <v/>
      </c>
      <c r="H100" s="69" t="e">
        <f>VLOOKUP(A100,'Grower Contact Info'!$B$3:$C$29,4,FALSE)</f>
        <v>#REF!</v>
      </c>
      <c r="J100" s="13"/>
      <c r="K100"/>
    </row>
    <row r="101" spans="1:11" ht="14.45" hidden="1">
      <c r="A101" s="8" t="str">
        <v>Forge Farm</v>
      </c>
      <c r="B101" s="49" t="str">
        <v/>
      </c>
      <c r="C101" s="49" t="str">
        <v/>
      </c>
      <c r="D101" s="49" t="str">
        <v/>
      </c>
      <c r="E101" s="52" t="str">
        <v/>
      </c>
      <c r="F101" s="9" t="str">
        <v/>
      </c>
      <c r="G101" s="39" t="str">
        <v/>
      </c>
      <c r="H101" s="69" t="e">
        <f>VLOOKUP(A101,'Grower Contact Info'!$B$3:$C$29,4,FALSE)</f>
        <v>#REF!</v>
      </c>
      <c r="J101" s="13"/>
      <c r="K101"/>
    </row>
    <row r="102" spans="1:11" ht="14.45" hidden="1">
      <c r="A102" s="8" t="str">
        <v>Forge Farm</v>
      </c>
      <c r="B102" s="49" t="str">
        <v/>
      </c>
      <c r="C102" s="49" t="str">
        <v/>
      </c>
      <c r="D102" s="49" t="str">
        <v/>
      </c>
      <c r="E102" s="52" t="str">
        <v/>
      </c>
      <c r="F102" s="9" t="str">
        <v/>
      </c>
      <c r="G102" s="39" t="str">
        <v/>
      </c>
      <c r="H102" s="69" t="e">
        <f>VLOOKUP(A102,'Grower Contact Info'!$B$3:$C$29,4,FALSE)</f>
        <v>#REF!</v>
      </c>
      <c r="J102" s="13"/>
      <c r="K102"/>
    </row>
    <row r="103" spans="1:11" ht="14.45" hidden="1">
      <c r="A103" s="8" t="str">
        <v>Forge Farm</v>
      </c>
      <c r="B103" s="49" t="str">
        <v/>
      </c>
      <c r="C103" s="49" t="str">
        <v/>
      </c>
      <c r="D103" s="49" t="str">
        <v/>
      </c>
      <c r="E103" s="52" t="str">
        <v/>
      </c>
      <c r="F103" s="9" t="str">
        <v/>
      </c>
      <c r="G103" s="39" t="str">
        <v/>
      </c>
      <c r="H103" s="69" t="e">
        <f>VLOOKUP(A103,'Grower Contact Info'!$B$3:$C$29,4,FALSE)</f>
        <v>#REF!</v>
      </c>
      <c r="J103" s="13"/>
      <c r="K103"/>
    </row>
    <row r="104" spans="1:11" ht="14.45" hidden="1">
      <c r="A104" s="8" t="str">
        <v>Forge Farm</v>
      </c>
      <c r="B104" s="49" t="str">
        <v/>
      </c>
      <c r="C104" s="49" t="str">
        <v/>
      </c>
      <c r="D104" s="49" t="str">
        <v/>
      </c>
      <c r="E104" s="52" t="str">
        <v/>
      </c>
      <c r="F104" s="9" t="str">
        <v/>
      </c>
      <c r="G104" s="39" t="str">
        <v/>
      </c>
      <c r="H104" s="69" t="e">
        <f>VLOOKUP(A104,'Grower Contact Info'!$B$3:$C$29,4,FALSE)</f>
        <v>#REF!</v>
      </c>
      <c r="J104" s="11"/>
      <c r="K104"/>
    </row>
    <row r="105" spans="1:11" ht="14.45" hidden="1">
      <c r="A105" s="8" t="str">
        <v>Forge Farm</v>
      </c>
      <c r="B105" s="49" t="str">
        <v/>
      </c>
      <c r="C105" s="49" t="str">
        <v/>
      </c>
      <c r="D105" s="49" t="str">
        <v/>
      </c>
      <c r="E105" s="52" t="str">
        <v/>
      </c>
      <c r="F105" s="9" t="str">
        <v/>
      </c>
      <c r="G105" s="39" t="str">
        <v/>
      </c>
      <c r="H105" s="69" t="e">
        <f>VLOOKUP(A105,'Grower Contact Info'!$B$3:$C$29,4,FALSE)</f>
        <v>#REF!</v>
      </c>
      <c r="J105" s="13"/>
      <c r="K105"/>
    </row>
    <row r="106" spans="1:11" ht="14.45" hidden="1">
      <c r="A106" s="8" t="str">
        <v>Forge Farm</v>
      </c>
      <c r="B106" s="49" t="str">
        <v/>
      </c>
      <c r="C106" s="49" t="str">
        <v/>
      </c>
      <c r="D106" s="49" t="str">
        <v/>
      </c>
      <c r="E106" s="52" t="str">
        <v/>
      </c>
      <c r="F106" s="9" t="str">
        <v/>
      </c>
      <c r="G106" s="39" t="str">
        <v/>
      </c>
      <c r="H106" s="69" t="e">
        <f>VLOOKUP(A106,'Grower Contact Info'!$B$3:$C$29,4,FALSE)</f>
        <v>#REF!</v>
      </c>
      <c r="J106" s="13"/>
      <c r="K106"/>
    </row>
    <row r="107" spans="1:11" ht="14.45" hidden="1">
      <c r="A107" s="8" t="str">
        <v>Forge Farm</v>
      </c>
      <c r="B107" s="49" t="str">
        <v/>
      </c>
      <c r="C107" s="49" t="str">
        <v/>
      </c>
      <c r="D107" s="49" t="str">
        <v/>
      </c>
      <c r="E107" s="52" t="str">
        <v/>
      </c>
      <c r="F107" s="9" t="str">
        <v/>
      </c>
      <c r="G107" s="39" t="str">
        <v/>
      </c>
      <c r="H107" s="69" t="e">
        <f>VLOOKUP(A107,'Grower Contact Info'!$B$3:$C$29,4,FALSE)</f>
        <v>#REF!</v>
      </c>
      <c r="J107" s="13"/>
      <c r="K107"/>
    </row>
    <row r="108" spans="1:11" ht="14.45" hidden="1">
      <c r="A108" s="8" t="str">
        <v>Forge Farm</v>
      </c>
      <c r="B108" s="49" t="str">
        <v/>
      </c>
      <c r="C108" s="49" t="str">
        <v/>
      </c>
      <c r="D108" s="49" t="str">
        <v/>
      </c>
      <c r="E108" s="52" t="str">
        <v/>
      </c>
      <c r="F108" s="9" t="str">
        <v/>
      </c>
      <c r="G108" s="39" t="str">
        <v/>
      </c>
      <c r="H108" s="69" t="e">
        <f>VLOOKUP(A108,'Grower Contact Info'!$B$3:$C$29,4,FALSE)</f>
        <v>#REF!</v>
      </c>
      <c r="J108" s="13"/>
      <c r="K108"/>
    </row>
    <row r="109" spans="1:11" ht="14.45" hidden="1">
      <c r="A109" s="8" t="str">
        <v>Nettlebed Creamery</v>
      </c>
      <c r="B109" s="49" t="str">
        <v/>
      </c>
      <c r="C109" s="49" t="str">
        <v/>
      </c>
      <c r="D109" s="49" t="str">
        <v/>
      </c>
      <c r="E109" s="52" t="str">
        <v/>
      </c>
      <c r="F109" s="9" t="str">
        <v/>
      </c>
      <c r="G109" s="39" t="str">
        <v/>
      </c>
      <c r="H109" s="69" t="e">
        <f>VLOOKUP(A109,'Grower Contact Info'!$B$3:$C$29,4,FALSE)</f>
        <v>#REF!</v>
      </c>
      <c r="J109" s="13"/>
      <c r="K109"/>
    </row>
    <row r="110" spans="1:11" ht="14.45" hidden="1">
      <c r="A110" s="8" t="str">
        <v>Nettlebed Creamery</v>
      </c>
      <c r="B110" s="49" t="str">
        <v/>
      </c>
      <c r="C110" s="49" t="str">
        <v/>
      </c>
      <c r="D110" s="49" t="str">
        <v/>
      </c>
      <c r="E110" s="52" t="str">
        <v/>
      </c>
      <c r="F110" s="9" t="str">
        <v/>
      </c>
      <c r="G110" s="39" t="str">
        <v/>
      </c>
      <c r="H110" s="69" t="e">
        <f>VLOOKUP(A110,'Grower Contact Info'!$B$3:$C$29,4,FALSE)</f>
        <v>#REF!</v>
      </c>
      <c r="J110" s="13"/>
      <c r="K110"/>
    </row>
    <row r="111" spans="1:11" ht="14.45" hidden="1">
      <c r="A111" s="8" t="str">
        <v>Nettlebed Creamery</v>
      </c>
      <c r="B111" s="49" t="str">
        <v/>
      </c>
      <c r="C111" s="49" t="str">
        <v/>
      </c>
      <c r="D111" s="49" t="str">
        <v/>
      </c>
      <c r="E111" s="52" t="str">
        <v/>
      </c>
      <c r="F111" s="9" t="str">
        <v/>
      </c>
      <c r="G111" s="39" t="str">
        <v/>
      </c>
      <c r="H111" s="69" t="e">
        <f>VLOOKUP(A111,'Grower Contact Info'!$B$3:$C$29,4,FALSE)</f>
        <v>#REF!</v>
      </c>
      <c r="J111" s="13"/>
      <c r="K111"/>
    </row>
    <row r="112" spans="1:11" ht="14.45" hidden="1">
      <c r="A112" s="8" t="str">
        <v>Nettlebed Creamery</v>
      </c>
      <c r="B112" s="49" t="str">
        <v/>
      </c>
      <c r="C112" s="49" t="str">
        <v/>
      </c>
      <c r="D112" s="49" t="str">
        <v/>
      </c>
      <c r="E112" s="52" t="str">
        <v/>
      </c>
      <c r="F112" s="9" t="str">
        <v/>
      </c>
      <c r="G112" s="39" t="str">
        <v/>
      </c>
      <c r="H112" s="69" t="e">
        <f>VLOOKUP(A112,'Grower Contact Info'!$B$3:$C$29,4,FALSE)</f>
        <v>#REF!</v>
      </c>
      <c r="J112" s="13"/>
      <c r="K112"/>
    </row>
    <row r="113" spans="1:11" ht="14.45" hidden="1">
      <c r="A113" s="8" t="str">
        <v>Nettlebed Creamery</v>
      </c>
      <c r="B113" s="49" t="str">
        <v/>
      </c>
      <c r="C113" s="49" t="str">
        <v/>
      </c>
      <c r="D113" s="49" t="str">
        <v/>
      </c>
      <c r="E113" s="52" t="str">
        <v/>
      </c>
      <c r="F113" s="9" t="str">
        <v/>
      </c>
      <c r="G113" s="39" t="str">
        <v/>
      </c>
      <c r="H113" s="69" t="e">
        <f>VLOOKUP(A113,'Grower Contact Info'!$B$3:$C$29,4,FALSE)</f>
        <v>#REF!</v>
      </c>
      <c r="J113" s="13"/>
      <c r="K113"/>
    </row>
    <row r="114" spans="1:11" ht="14.45" hidden="1">
      <c r="A114" s="8" t="str">
        <v>Nettlebed Creamery</v>
      </c>
      <c r="B114" s="49" t="str">
        <v/>
      </c>
      <c r="C114" s="49" t="str">
        <v/>
      </c>
      <c r="D114" s="49" t="str">
        <v/>
      </c>
      <c r="E114" s="52" t="str">
        <v/>
      </c>
      <c r="F114" s="9" t="str">
        <v/>
      </c>
      <c r="G114" s="39" t="str">
        <v/>
      </c>
      <c r="H114" s="69" t="e">
        <f>VLOOKUP(A114,'Grower Contact Info'!$B$3:$C$29,4,FALSE)</f>
        <v>#REF!</v>
      </c>
      <c r="J114" s="13"/>
      <c r="K114"/>
    </row>
    <row r="115" spans="1:11" ht="14.45" hidden="1">
      <c r="A115" s="8" t="str">
        <v>Nettlebed Creamery</v>
      </c>
      <c r="B115" s="49" t="str">
        <v/>
      </c>
      <c r="C115" s="49" t="str">
        <v/>
      </c>
      <c r="D115" s="49" t="str">
        <v/>
      </c>
      <c r="E115" s="52" t="str">
        <v/>
      </c>
      <c r="F115" s="9" t="str">
        <v/>
      </c>
      <c r="G115" s="39" t="str">
        <v/>
      </c>
      <c r="H115" s="69" t="e">
        <f>VLOOKUP(A115,'Grower Contact Info'!$B$3:$C$29,4,FALSE)</f>
        <v>#REF!</v>
      </c>
      <c r="J115" s="13"/>
      <c r="K115"/>
    </row>
    <row r="116" spans="1:11" ht="14.45" hidden="1">
      <c r="A116" s="8" t="str">
        <v>Nettlebed Creamery</v>
      </c>
      <c r="B116" s="49" t="str">
        <v/>
      </c>
      <c r="C116" s="49" t="str">
        <v/>
      </c>
      <c r="D116" s="49" t="str">
        <v/>
      </c>
      <c r="E116" s="52" t="str">
        <v/>
      </c>
      <c r="F116" s="9" t="str">
        <v/>
      </c>
      <c r="G116" s="39" t="str">
        <v/>
      </c>
      <c r="H116" s="69" t="e">
        <f>VLOOKUP(A116,'Grower Contact Info'!$B$3:$C$29,4,FALSE)</f>
        <v>#REF!</v>
      </c>
      <c r="J116" s="13"/>
      <c r="K116"/>
    </row>
    <row r="117" spans="1:11" ht="14.45" hidden="1">
      <c r="A117" s="8" t="str">
        <v>Nettlebed Creamery</v>
      </c>
      <c r="B117" s="49" t="str">
        <v/>
      </c>
      <c r="C117" s="49" t="str">
        <v/>
      </c>
      <c r="D117" s="49" t="str">
        <v/>
      </c>
      <c r="E117" s="52" t="str">
        <v/>
      </c>
      <c r="F117" s="9" t="str">
        <v/>
      </c>
      <c r="G117" s="39" t="str">
        <v/>
      </c>
      <c r="H117" s="69" t="e">
        <f>VLOOKUP(A117,'Grower Contact Info'!$B$3:$C$29,4,FALSE)</f>
        <v>#REF!</v>
      </c>
      <c r="J117" s="13"/>
      <c r="K117"/>
    </row>
    <row r="118" spans="1:11" ht="14.45" hidden="1">
      <c r="A118" s="8" t="str">
        <v>Nettlebed Creamery</v>
      </c>
      <c r="B118" s="49" t="str">
        <v/>
      </c>
      <c r="C118" s="49" t="str">
        <v/>
      </c>
      <c r="D118" s="49" t="str">
        <v/>
      </c>
      <c r="E118" s="52" t="str">
        <v/>
      </c>
      <c r="F118" s="9" t="str">
        <v/>
      </c>
      <c r="G118" s="39" t="str">
        <v/>
      </c>
      <c r="H118" s="69" t="e">
        <f>VLOOKUP(A118,'Grower Contact Info'!$B$3:$C$29,4,FALSE)</f>
        <v>#REF!</v>
      </c>
      <c r="J118" s="13"/>
      <c r="K118"/>
    </row>
    <row r="119" spans="1:11" ht="14.45" hidden="1">
      <c r="A119" s="8" t="str">
        <v>Nettlebed Creamery</v>
      </c>
      <c r="B119" s="49" t="str">
        <v/>
      </c>
      <c r="C119" s="49" t="str">
        <v/>
      </c>
      <c r="D119" s="49" t="str">
        <v/>
      </c>
      <c r="E119" s="52" t="str">
        <v/>
      </c>
      <c r="F119" s="9" t="str">
        <v/>
      </c>
      <c r="G119" s="39" t="str">
        <v/>
      </c>
      <c r="H119" s="69" t="e">
        <f>VLOOKUP(A119,'Grower Contact Info'!$B$3:$C$29,4,FALSE)</f>
        <v>#REF!</v>
      </c>
      <c r="J119" s="13"/>
      <c r="K119"/>
    </row>
    <row r="120" spans="1:11" ht="14.45" hidden="1">
      <c r="A120" s="8" t="str">
        <v>Nettlebed Creamery</v>
      </c>
      <c r="B120" s="49" t="str">
        <v/>
      </c>
      <c r="C120" s="49" t="str">
        <v/>
      </c>
      <c r="D120" s="49" t="str">
        <v/>
      </c>
      <c r="E120" s="52" t="str">
        <v/>
      </c>
      <c r="F120" s="9" t="str">
        <v/>
      </c>
      <c r="G120" s="39" t="str">
        <v/>
      </c>
      <c r="H120" s="69" t="e">
        <f>VLOOKUP(A120,'Grower Contact Info'!$B$3:$C$29,4,FALSE)</f>
        <v>#REF!</v>
      </c>
      <c r="J120" s="13"/>
      <c r="K120"/>
    </row>
    <row r="121" spans="1:11" ht="14.45" hidden="1">
      <c r="A121" s="8" t="str">
        <v>Nettlebed Creamery</v>
      </c>
      <c r="B121" s="49" t="str">
        <v/>
      </c>
      <c r="C121" s="49" t="str">
        <v/>
      </c>
      <c r="D121" s="49" t="str">
        <v/>
      </c>
      <c r="E121" s="52" t="str">
        <v/>
      </c>
      <c r="F121" s="9" t="str">
        <v/>
      </c>
      <c r="G121" s="39" t="str">
        <v/>
      </c>
      <c r="H121" s="69" t="e">
        <f>VLOOKUP(A121,'Grower Contact Info'!$B$3:$C$29,4,FALSE)</f>
        <v>#REF!</v>
      </c>
      <c r="J121" s="13"/>
      <c r="K121"/>
    </row>
    <row r="122" spans="1:11" ht="14.45" hidden="1">
      <c r="A122" s="8" t="str">
        <v>Nettlebed Creamery</v>
      </c>
      <c r="B122" s="49" t="str">
        <v/>
      </c>
      <c r="C122" s="49" t="str">
        <v/>
      </c>
      <c r="D122" s="49" t="str">
        <v/>
      </c>
      <c r="E122" s="52" t="str">
        <v/>
      </c>
      <c r="F122" s="9" t="str">
        <v/>
      </c>
      <c r="G122" s="39" t="str">
        <v/>
      </c>
      <c r="H122" s="69" t="e">
        <f>VLOOKUP(A122,'Grower Contact Info'!$B$3:$C$29,4,FALSE)</f>
        <v>#REF!</v>
      </c>
      <c r="J122" s="13"/>
      <c r="K122"/>
    </row>
    <row r="123" spans="1:11" ht="14.45" hidden="1">
      <c r="A123" s="8" t="str">
        <v>Nettlebed Creamery</v>
      </c>
      <c r="B123" s="49" t="str">
        <v/>
      </c>
      <c r="C123" s="49" t="str">
        <v/>
      </c>
      <c r="D123" s="49" t="str">
        <v/>
      </c>
      <c r="E123" s="52" t="str">
        <v/>
      </c>
      <c r="F123" s="9" t="str">
        <v/>
      </c>
      <c r="G123" s="39" t="str">
        <v/>
      </c>
      <c r="H123" s="69" t="e">
        <f>VLOOKUP(A123,'Grower Contact Info'!$B$3:$C$29,4,FALSE)</f>
        <v>#REF!</v>
      </c>
      <c r="J123" s="13"/>
      <c r="K123"/>
    </row>
    <row r="124" spans="1:11" ht="14.45" hidden="1">
      <c r="A124" s="8" t="str">
        <v>Nettlebed Creamery</v>
      </c>
      <c r="B124" s="49" t="str">
        <v/>
      </c>
      <c r="C124" s="49" t="str">
        <v/>
      </c>
      <c r="D124" s="49" t="str">
        <v/>
      </c>
      <c r="E124" s="52" t="str">
        <v/>
      </c>
      <c r="F124" s="9" t="str">
        <v/>
      </c>
      <c r="G124" s="39" t="str">
        <v/>
      </c>
      <c r="H124" s="69" t="e">
        <f>VLOOKUP(A124,'Grower Contact Info'!$B$3:$C$29,4,FALSE)</f>
        <v>#REF!</v>
      </c>
      <c r="J124" s="13"/>
      <c r="K124"/>
    </row>
    <row r="125" spans="1:11" ht="14.45" hidden="1">
      <c r="A125" s="8" t="str">
        <v>Nettlebed Creamery</v>
      </c>
      <c r="B125" s="49" t="str">
        <v/>
      </c>
      <c r="C125" s="49" t="str">
        <v/>
      </c>
      <c r="D125" s="49" t="str">
        <v/>
      </c>
      <c r="E125" s="52" t="str">
        <v/>
      </c>
      <c r="F125" s="9" t="str">
        <v/>
      </c>
      <c r="G125" s="39" t="str">
        <v/>
      </c>
      <c r="H125" s="69" t="e">
        <f>VLOOKUP(A125,'Grower Contact Info'!$B$3:$C$29,4,FALSE)</f>
        <v>#REF!</v>
      </c>
      <c r="J125" s="13"/>
      <c r="K125"/>
    </row>
    <row r="126" spans="1:11" ht="14.45" hidden="1">
      <c r="A126" s="8" t="str">
        <v>Nettlebed Creamery</v>
      </c>
      <c r="B126" s="49" t="str">
        <v/>
      </c>
      <c r="C126" s="49" t="str">
        <v/>
      </c>
      <c r="D126" s="49" t="str">
        <v/>
      </c>
      <c r="E126" s="52" t="str">
        <v/>
      </c>
      <c r="F126" s="9" t="str">
        <v/>
      </c>
      <c r="G126" s="39" t="str">
        <v/>
      </c>
      <c r="H126" s="69" t="e">
        <f>VLOOKUP(A126,'Grower Contact Info'!$B$3:$C$29,4,FALSE)</f>
        <v>#REF!</v>
      </c>
      <c r="J126" s="13"/>
      <c r="K126"/>
    </row>
    <row r="127" spans="1:11" ht="14.45" hidden="1">
      <c r="A127" s="8" t="str">
        <v>Nettlebed Creamery</v>
      </c>
      <c r="B127" s="49" t="str">
        <v/>
      </c>
      <c r="C127" s="49" t="str">
        <v/>
      </c>
      <c r="D127" s="49" t="str">
        <v/>
      </c>
      <c r="E127" s="52" t="str">
        <v/>
      </c>
      <c r="F127" s="9" t="str">
        <v/>
      </c>
      <c r="G127" s="39" t="str">
        <v/>
      </c>
      <c r="H127" s="69" t="e">
        <f>VLOOKUP(A127,'Grower Contact Info'!$B$3:$C$29,4,FALSE)</f>
        <v>#REF!</v>
      </c>
      <c r="J127" s="13"/>
      <c r="K127"/>
    </row>
    <row r="128" spans="1:11" ht="14.45" hidden="1">
      <c r="A128" s="8" t="str">
        <v>Nettlebed Creamery</v>
      </c>
      <c r="B128" s="49" t="str">
        <v/>
      </c>
      <c r="C128" s="49" t="str">
        <v/>
      </c>
      <c r="D128" s="49" t="str">
        <v/>
      </c>
      <c r="E128" s="52" t="str">
        <v/>
      </c>
      <c r="F128" s="9" t="str">
        <v/>
      </c>
      <c r="G128" s="39" t="str">
        <v/>
      </c>
      <c r="H128" s="69" t="e">
        <f>VLOOKUP(A128,'Grower Contact Info'!$B$3:$C$29,4,FALSE)</f>
        <v>#REF!</v>
      </c>
      <c r="J128" s="13"/>
      <c r="K128"/>
    </row>
    <row r="129" spans="1:11" ht="14.45" hidden="1">
      <c r="A129" s="8" t="str">
        <v>Nettlebed Creamery</v>
      </c>
      <c r="B129" s="49" t="str">
        <v/>
      </c>
      <c r="C129" s="49" t="str">
        <v/>
      </c>
      <c r="D129" s="49" t="str">
        <v/>
      </c>
      <c r="E129" s="52" t="str">
        <v/>
      </c>
      <c r="F129" s="9" t="str">
        <v/>
      </c>
      <c r="G129" s="39" t="str">
        <v/>
      </c>
      <c r="H129" s="69" t="e">
        <f>VLOOKUP(A129,'Grower Contact Info'!$B$3:$C$29,4,FALSE)</f>
        <v>#REF!</v>
      </c>
      <c r="J129" s="13"/>
      <c r="K129"/>
    </row>
    <row r="130" spans="1:11" ht="14.45" hidden="1">
      <c r="A130" s="8" t="str">
        <v>Nettlebed Creamery</v>
      </c>
      <c r="B130" s="49" t="str">
        <v/>
      </c>
      <c r="C130" s="49" t="str">
        <v/>
      </c>
      <c r="D130" s="49" t="str">
        <v/>
      </c>
      <c r="E130" s="52" t="str">
        <v/>
      </c>
      <c r="F130" s="9" t="str">
        <v/>
      </c>
      <c r="G130" s="39" t="str">
        <v/>
      </c>
      <c r="H130" s="69" t="e">
        <f>VLOOKUP(A130,'Grower Contact Info'!$B$3:$C$29,4,FALSE)</f>
        <v>#REF!</v>
      </c>
      <c r="J130" s="11"/>
      <c r="K130"/>
    </row>
    <row r="131" spans="1:11" ht="14.45" hidden="1">
      <c r="A131" s="8" t="str">
        <v>Nettlebed Creamery</v>
      </c>
      <c r="B131" s="49" t="str">
        <v/>
      </c>
      <c r="C131" s="49" t="str">
        <v/>
      </c>
      <c r="D131" s="49" t="str">
        <v/>
      </c>
      <c r="E131" s="52" t="str">
        <v/>
      </c>
      <c r="F131" s="9" t="str">
        <v/>
      </c>
      <c r="G131" s="39" t="str">
        <v/>
      </c>
      <c r="H131" s="69" t="e">
        <f>VLOOKUP(A131,'Grower Contact Info'!$B$3:$C$29,4,FALSE)</f>
        <v>#REF!</v>
      </c>
      <c r="J131" s="13"/>
      <c r="K131"/>
    </row>
    <row r="132" spans="1:11" ht="14.45" hidden="1">
      <c r="A132" s="8" t="str">
        <v>Nettlebed Creamery</v>
      </c>
      <c r="B132" s="49" t="str">
        <v/>
      </c>
      <c r="C132" s="49" t="str">
        <v/>
      </c>
      <c r="D132" s="49" t="str">
        <v/>
      </c>
      <c r="E132" s="52" t="str">
        <v/>
      </c>
      <c r="F132" s="9" t="str">
        <v/>
      </c>
      <c r="G132" s="39" t="str">
        <v/>
      </c>
      <c r="H132" s="69" t="e">
        <f>VLOOKUP(A132,'Grower Contact Info'!$B$3:$C$29,4,FALSE)</f>
        <v>#REF!</v>
      </c>
      <c r="J132" s="13"/>
      <c r="K132"/>
    </row>
    <row r="133" spans="1:11" ht="14.45" hidden="1">
      <c r="A133" s="8" t="str">
        <v>Nettlebed Creamery</v>
      </c>
      <c r="B133" s="49" t="str">
        <v/>
      </c>
      <c r="C133" s="49" t="str">
        <v/>
      </c>
      <c r="D133" s="49" t="str">
        <v/>
      </c>
      <c r="E133" s="52" t="str">
        <v/>
      </c>
      <c r="F133" s="9" t="str">
        <v/>
      </c>
      <c r="G133" s="39" t="str">
        <v/>
      </c>
      <c r="H133" s="69" t="e">
        <f>VLOOKUP(A133,'Grower Contact Info'!$B$3:$C$29,4,FALSE)</f>
        <v>#REF!</v>
      </c>
      <c r="J133" s="13"/>
      <c r="K133"/>
    </row>
    <row r="134" spans="1:11" ht="14.45">
      <c r="A134" s="8" t="str">
        <v>Brighthampton Veg</v>
      </c>
      <c r="B134" s="49" t="str">
        <v>Beetroot</v>
      </c>
      <c r="C134" s="49" t="str">
        <v>Cylindra, good for slicing</v>
      </c>
      <c r="D134" s="49" t="str">
        <v>kg</v>
      </c>
      <c r="E134" s="52">
        <v>1.8</v>
      </c>
      <c r="F134" s="9">
        <v>25</v>
      </c>
      <c r="G134" s="39">
        <v>6</v>
      </c>
      <c r="H134" s="69" t="e">
        <f>VLOOKUP(A134,'Grower Contact Info'!$B$3:$C$29,4,FALSE)</f>
        <v>#REF!</v>
      </c>
      <c r="J134" s="13"/>
      <c r="K134"/>
    </row>
    <row r="135" spans="1:11" ht="14.45">
      <c r="A135" s="8" t="str">
        <v>Brighthampton Veg</v>
      </c>
      <c r="B135" s="49" t="str">
        <v>Beetroot</v>
      </c>
      <c r="C135" s="49" t="str">
        <v>Bona, round great raw/cooked</v>
      </c>
      <c r="D135" s="49" t="str">
        <v>kg</v>
      </c>
      <c r="E135" s="52">
        <v>1.8</v>
      </c>
      <c r="F135" s="9">
        <v>50</v>
      </c>
      <c r="G135" s="39">
        <v>40</v>
      </c>
      <c r="H135" s="69" t="e">
        <f>VLOOKUP(A135,'Grower Contact Info'!$B$3:$C$29,4,FALSE)</f>
        <v>#REF!</v>
      </c>
      <c r="J135" s="13"/>
      <c r="K135"/>
    </row>
    <row r="136" spans="1:11" ht="14.45">
      <c r="A136" s="8" t="str">
        <v>Brighthampton Veg</v>
      </c>
      <c r="B136" s="49" t="str">
        <v>Beetroot</v>
      </c>
      <c r="C136" s="49" t="str">
        <v>Chioggia or 'Candy' shave it!</v>
      </c>
      <c r="D136" s="49" t="str">
        <v>kg</v>
      </c>
      <c r="E136" s="52">
        <v>2</v>
      </c>
      <c r="F136" s="9">
        <v>15</v>
      </c>
      <c r="G136" s="39">
        <v>10</v>
      </c>
      <c r="H136" s="69" t="e">
        <f>VLOOKUP(A136,'Grower Contact Info'!$B$3:$C$29,4,FALSE)</f>
        <v>#REF!</v>
      </c>
      <c r="J136" s="13"/>
      <c r="K136"/>
    </row>
    <row r="137" spans="1:11" ht="14.45">
      <c r="A137" s="8" t="str">
        <v>Brighthampton Veg</v>
      </c>
      <c r="B137" s="49" t="str">
        <v>Celeriac</v>
      </c>
      <c r="C137" s="49" t="str">
        <v>Monarch, great flavour</v>
      </c>
      <c r="D137" s="49" t="str">
        <v>kg</v>
      </c>
      <c r="E137" s="52">
        <v>2.5</v>
      </c>
      <c r="F137" s="9">
        <v>25</v>
      </c>
      <c r="G137" s="39">
        <v>0</v>
      </c>
      <c r="H137" s="69" t="e">
        <f>VLOOKUP(A137,'Grower Contact Info'!$B$3:$C$29,4,FALSE)</f>
        <v>#REF!</v>
      </c>
      <c r="J137" s="13"/>
      <c r="K137"/>
    </row>
    <row r="138" spans="1:11" ht="14.45">
      <c r="A138" s="8" t="str">
        <v>Brighthampton Veg</v>
      </c>
      <c r="B138" s="49" t="str">
        <v>Onions (white)</v>
      </c>
      <c r="C138" s="49" t="str">
        <v>Sturon</v>
      </c>
      <c r="D138" s="49" t="str">
        <v>kg</v>
      </c>
      <c r="E138" s="52">
        <v>1.9</v>
      </c>
      <c r="F138" s="9">
        <v>20</v>
      </c>
      <c r="G138" s="39">
        <v>0</v>
      </c>
      <c r="H138" s="69" t="e">
        <f>VLOOKUP(A138,'Grower Contact Info'!$B$3:$C$29,4,FALSE)</f>
        <v>#REF!</v>
      </c>
      <c r="J138" s="13"/>
      <c r="K138"/>
    </row>
    <row r="139" spans="1:11" ht="14.45">
      <c r="A139" s="8" t="str">
        <v>Brighthampton Veg</v>
      </c>
      <c r="B139" s="49" t="str">
        <v>Squash</v>
      </c>
      <c r="C139" s="49" t="str">
        <v>Crown Prince, dense orange sweet flesh</v>
      </c>
      <c r="D139" s="49" t="str">
        <v>kg</v>
      </c>
      <c r="E139" s="52">
        <v>1.95</v>
      </c>
      <c r="F139" s="9">
        <v>50</v>
      </c>
      <c r="G139" s="39">
        <v>30</v>
      </c>
      <c r="H139" s="69" t="e">
        <f>VLOOKUP(A139,'Grower Contact Info'!$B$3:$C$29,4,FALSE)</f>
        <v>#REF!</v>
      </c>
      <c r="J139" s="13"/>
      <c r="K139"/>
    </row>
    <row r="140" spans="1:11" ht="14.45">
      <c r="A140" s="8" t="str">
        <v>Brighthampton Veg</v>
      </c>
      <c r="B140" s="49" t="str">
        <v>Salad Leaves</v>
      </c>
      <c r="C140" s="49" t="str">
        <v>Mustards, endive, sorrel, lettuce</v>
      </c>
      <c r="D140" s="49" t="str">
        <v>kg</v>
      </c>
      <c r="E140" s="52">
        <v>12.5</v>
      </c>
      <c r="F140" s="9">
        <v>4</v>
      </c>
      <c r="G140" s="39">
        <v>1</v>
      </c>
      <c r="H140" s="69" t="e">
        <f>VLOOKUP(A140,'Grower Contact Info'!$B$3:$C$29,4,FALSE)</f>
        <v>#REF!</v>
      </c>
      <c r="J140" s="13"/>
      <c r="K140"/>
    </row>
    <row r="141" spans="1:11" ht="14.45">
      <c r="A141" s="8" t="str">
        <v>Brighthampton Veg</v>
      </c>
      <c r="B141" s="49" t="str">
        <v>Salad Leaves</v>
      </c>
      <c r="C141" s="49" t="str">
        <v>Namenia - peppery leaf</v>
      </c>
      <c r="D141" s="49" t="str">
        <v>kg</v>
      </c>
      <c r="E141" s="52">
        <v>10</v>
      </c>
      <c r="F141" s="9">
        <v>3</v>
      </c>
      <c r="G141" s="39">
        <v>1</v>
      </c>
      <c r="H141" s="69" t="e">
        <f>VLOOKUP(A141,'Grower Contact Info'!$B$3:$C$29,4,FALSE)</f>
        <v>#REF!</v>
      </c>
      <c r="J141" s="13"/>
      <c r="K141"/>
    </row>
    <row r="142" spans="1:11" ht="14.45">
      <c r="A142" s="8" t="str">
        <v>Brighthampton Veg</v>
      </c>
      <c r="B142" s="49" t="str">
        <v>Carrots</v>
      </c>
      <c r="C142" s="49" t="str">
        <v>Berlicum</v>
      </c>
      <c r="D142" s="49" t="str">
        <v>kg</v>
      </c>
      <c r="E142" s="52">
        <v>1.8</v>
      </c>
      <c r="F142" s="9">
        <v>25</v>
      </c>
      <c r="G142" s="39">
        <v>0</v>
      </c>
      <c r="H142" s="69" t="e">
        <f>VLOOKUP(A142,'Grower Contact Info'!$B$3:$C$29,4,FALSE)</f>
        <v>#REF!</v>
      </c>
      <c r="J142" s="13"/>
      <c r="K142"/>
    </row>
    <row r="143" spans="1:11" ht="14.45" hidden="1">
      <c r="A143" s="8" t="str">
        <v>Brighthampton Veg</v>
      </c>
      <c r="B143" s="49" t="str">
        <v/>
      </c>
      <c r="C143" s="49" t="str">
        <v/>
      </c>
      <c r="D143" s="49" t="str">
        <v/>
      </c>
      <c r="E143" s="52" t="str">
        <v/>
      </c>
      <c r="F143" s="9" t="str">
        <v/>
      </c>
      <c r="G143" s="39" t="str">
        <v/>
      </c>
      <c r="H143" s="69" t="e">
        <f>VLOOKUP(A143,'Grower Contact Info'!$B$3:$C$29,4,FALSE)</f>
        <v>#REF!</v>
      </c>
      <c r="J143" s="13"/>
      <c r="K143"/>
    </row>
    <row r="144" spans="1:11" ht="14.45" hidden="1">
      <c r="A144" s="8" t="str">
        <v>Brighthampton Veg</v>
      </c>
      <c r="B144" s="49" t="str">
        <v/>
      </c>
      <c r="C144" s="49" t="str">
        <v/>
      </c>
      <c r="D144" s="49" t="str">
        <v/>
      </c>
      <c r="E144" s="52" t="str">
        <v/>
      </c>
      <c r="F144" s="9" t="str">
        <v/>
      </c>
      <c r="G144" s="39" t="str">
        <v/>
      </c>
      <c r="H144" s="69" t="e">
        <f>VLOOKUP(A144,'Grower Contact Info'!$B$3:$C$29,4,FALSE)</f>
        <v>#REF!</v>
      </c>
      <c r="J144" s="11"/>
      <c r="K144"/>
    </row>
    <row r="145" spans="1:11" ht="14.45" hidden="1">
      <c r="A145" s="8" t="str">
        <v>Brighthampton Veg</v>
      </c>
      <c r="B145" s="49" t="str">
        <v/>
      </c>
      <c r="C145" s="49" t="str">
        <v/>
      </c>
      <c r="D145" s="49" t="str">
        <v/>
      </c>
      <c r="E145" s="52" t="str">
        <v/>
      </c>
      <c r="F145" s="9" t="str">
        <v/>
      </c>
      <c r="G145" s="39" t="str">
        <v/>
      </c>
      <c r="H145" s="69" t="e">
        <f>VLOOKUP(A145,'Grower Contact Info'!$B$3:$C$29,4,FALSE)</f>
        <v>#REF!</v>
      </c>
      <c r="J145" s="11"/>
      <c r="K145"/>
    </row>
    <row r="146" spans="1:11" ht="14.45" hidden="1">
      <c r="A146" s="8" t="str">
        <v>Brighthampton Veg</v>
      </c>
      <c r="B146" s="49" t="str">
        <v/>
      </c>
      <c r="C146" s="49" t="str">
        <v/>
      </c>
      <c r="D146" s="49" t="str">
        <v/>
      </c>
      <c r="E146" s="52" t="str">
        <v/>
      </c>
      <c r="F146" s="9" t="str">
        <v/>
      </c>
      <c r="G146" s="39" t="str">
        <v/>
      </c>
      <c r="H146" s="69" t="e">
        <f>VLOOKUP(A146,'Grower Contact Info'!$B$3:$C$29,4,FALSE)</f>
        <v>#REF!</v>
      </c>
      <c r="J146" s="11"/>
      <c r="K146"/>
    </row>
    <row r="147" spans="1:11" ht="14.45" hidden="1">
      <c r="A147" s="8" t="str">
        <v>Brighthampton Veg</v>
      </c>
      <c r="B147" s="49" t="str">
        <v/>
      </c>
      <c r="C147" s="49" t="str">
        <v/>
      </c>
      <c r="D147" s="49" t="str">
        <v/>
      </c>
      <c r="E147" s="52" t="str">
        <v/>
      </c>
      <c r="F147" s="9" t="str">
        <v/>
      </c>
      <c r="G147" s="39" t="str">
        <v/>
      </c>
      <c r="H147" s="69" t="e">
        <f>VLOOKUP(A147,'Grower Contact Info'!$B$3:$C$29,4,FALSE)</f>
        <v>#REF!</v>
      </c>
      <c r="J147" s="11"/>
      <c r="K147"/>
    </row>
    <row r="148" spans="1:11" ht="14.45" hidden="1">
      <c r="A148" s="8" t="str">
        <v>Brighthampton Veg</v>
      </c>
      <c r="B148" s="49" t="str">
        <v/>
      </c>
      <c r="C148" s="49" t="str">
        <v/>
      </c>
      <c r="D148" s="49" t="str">
        <v/>
      </c>
      <c r="E148" s="52" t="str">
        <v/>
      </c>
      <c r="F148" s="9" t="str">
        <v/>
      </c>
      <c r="G148" s="39" t="str">
        <v/>
      </c>
      <c r="H148" s="69" t="e">
        <f>VLOOKUP(A148,'Grower Contact Info'!$B$3:$C$29,4,FALSE)</f>
        <v>#REF!</v>
      </c>
      <c r="J148" s="11"/>
      <c r="K148"/>
    </row>
    <row r="149" spans="1:11" ht="14.45" hidden="1">
      <c r="A149" s="8" t="str">
        <v>Brighthampton Veg</v>
      </c>
      <c r="B149" s="49" t="str">
        <v/>
      </c>
      <c r="C149" s="49" t="str">
        <v/>
      </c>
      <c r="D149" s="49" t="str">
        <v/>
      </c>
      <c r="E149" s="52" t="str">
        <v/>
      </c>
      <c r="F149" s="9" t="str">
        <v/>
      </c>
      <c r="G149" s="39" t="str">
        <v/>
      </c>
      <c r="H149" s="69" t="e">
        <f>VLOOKUP(A149,'Grower Contact Info'!$B$3:$C$29,4,FALSE)</f>
        <v>#REF!</v>
      </c>
      <c r="J149" s="11"/>
      <c r="K149"/>
    </row>
    <row r="150" spans="1:11" ht="14.45" hidden="1">
      <c r="A150" s="8" t="str">
        <v>Brighthampton Veg</v>
      </c>
      <c r="B150" s="49" t="str">
        <v/>
      </c>
      <c r="C150" s="49" t="str">
        <v/>
      </c>
      <c r="D150" s="49" t="str">
        <v/>
      </c>
      <c r="E150" s="52" t="str">
        <v/>
      </c>
      <c r="F150" s="9" t="str">
        <v/>
      </c>
      <c r="G150" s="39" t="str">
        <v/>
      </c>
      <c r="H150" s="69" t="e">
        <f>VLOOKUP(A150,'Grower Contact Info'!$B$3:$C$29,4,FALSE)</f>
        <v>#REF!</v>
      </c>
      <c r="J150" s="11"/>
      <c r="K150"/>
    </row>
    <row r="151" spans="1:11" ht="14.45" hidden="1">
      <c r="A151" s="8" t="str">
        <v>Brighthampton Veg</v>
      </c>
      <c r="B151" s="49" t="str">
        <v/>
      </c>
      <c r="C151" s="49" t="str">
        <v/>
      </c>
      <c r="D151" s="49" t="str">
        <v/>
      </c>
      <c r="E151" s="52" t="str">
        <v/>
      </c>
      <c r="F151" s="9" t="str">
        <v/>
      </c>
      <c r="G151" s="39" t="str">
        <v/>
      </c>
      <c r="H151" s="69" t="e">
        <f>VLOOKUP(A151,'Grower Contact Info'!$B$3:$C$29,4,FALSE)</f>
        <v>#REF!</v>
      </c>
      <c r="J151" s="11"/>
      <c r="K151"/>
    </row>
    <row r="152" spans="1:11" ht="14.45" hidden="1">
      <c r="A152" s="8" t="str">
        <v>Brighthampton Veg</v>
      </c>
      <c r="B152" s="49" t="str">
        <v/>
      </c>
      <c r="C152" s="49" t="str">
        <v/>
      </c>
      <c r="D152" s="49" t="str">
        <v/>
      </c>
      <c r="E152" s="52" t="str">
        <v/>
      </c>
      <c r="F152" s="9" t="str">
        <v/>
      </c>
      <c r="G152" s="39" t="str">
        <v/>
      </c>
      <c r="H152" s="69" t="e">
        <f>VLOOKUP(A152,'Grower Contact Info'!$B$3:$C$29,4,FALSE)</f>
        <v>#REF!</v>
      </c>
      <c r="J152" s="13"/>
      <c r="K152"/>
    </row>
    <row r="153" spans="1:11" ht="14.45" hidden="1">
      <c r="A153" s="8" t="str">
        <v>Brighthampton Veg</v>
      </c>
      <c r="B153" s="49" t="str">
        <v/>
      </c>
      <c r="C153" s="49" t="str">
        <v/>
      </c>
      <c r="D153" s="49" t="str">
        <v/>
      </c>
      <c r="E153" s="52" t="str">
        <v/>
      </c>
      <c r="F153" s="9" t="str">
        <v/>
      </c>
      <c r="G153" s="39" t="str">
        <v/>
      </c>
      <c r="H153" s="69" t="e">
        <f>VLOOKUP(A153,'Grower Contact Info'!$B$3:$C$29,4,FALSE)</f>
        <v>#REF!</v>
      </c>
      <c r="J153" s="13"/>
      <c r="K153"/>
    </row>
    <row r="154" spans="1:11" ht="14.45" hidden="1">
      <c r="A154" s="8" t="str">
        <v>North Aston Farms</v>
      </c>
      <c r="B154" s="49" t="str">
        <v/>
      </c>
      <c r="C154" s="49" t="str">
        <v/>
      </c>
      <c r="D154" s="49" t="str">
        <v/>
      </c>
      <c r="E154" s="52" t="str">
        <v/>
      </c>
      <c r="F154" s="9" t="str">
        <v/>
      </c>
      <c r="G154" s="39" t="str">
        <v/>
      </c>
      <c r="H154" s="69" t="e">
        <f>VLOOKUP(A154,'Grower Contact Info'!$B$3:$C$29,4,FALSE)</f>
        <v>#N/A</v>
      </c>
      <c r="J154" s="13"/>
      <c r="K154"/>
    </row>
    <row r="155" spans="1:11" ht="14.45" hidden="1">
      <c r="A155" s="8" t="str">
        <v>North Aston Farms</v>
      </c>
      <c r="B155" s="49" t="str">
        <v/>
      </c>
      <c r="C155" s="49" t="str">
        <v/>
      </c>
      <c r="D155" s="49" t="str">
        <v/>
      </c>
      <c r="E155" s="52" t="str">
        <v/>
      </c>
      <c r="F155" s="9" t="str">
        <v/>
      </c>
      <c r="G155" s="39" t="str">
        <v/>
      </c>
      <c r="H155" s="69" t="e">
        <f>VLOOKUP(A155,'Grower Contact Info'!$B$3:$C$29,4,FALSE)</f>
        <v>#N/A</v>
      </c>
      <c r="J155" s="13"/>
      <c r="K155"/>
    </row>
    <row r="156" spans="1:11" ht="14.45" hidden="1">
      <c r="A156" s="8" t="str">
        <v>North Aston Farms</v>
      </c>
      <c r="B156" s="49" t="str">
        <v/>
      </c>
      <c r="C156" s="49" t="str">
        <v/>
      </c>
      <c r="D156" s="49" t="str">
        <v/>
      </c>
      <c r="E156" s="52" t="str">
        <v/>
      </c>
      <c r="F156" s="9" t="str">
        <v/>
      </c>
      <c r="G156" s="39" t="str">
        <v/>
      </c>
      <c r="H156" s="69" t="e">
        <f>VLOOKUP(A156,'Grower Contact Info'!$B$3:$C$29,4,FALSE)</f>
        <v>#N/A</v>
      </c>
      <c r="J156" s="13"/>
      <c r="K156"/>
    </row>
    <row r="157" spans="1:11" ht="14.45" hidden="1">
      <c r="A157" s="8" t="str">
        <v>North Aston Farms</v>
      </c>
      <c r="B157" s="49" t="str">
        <v/>
      </c>
      <c r="C157" s="49" t="str">
        <v/>
      </c>
      <c r="D157" s="49" t="str">
        <v/>
      </c>
      <c r="E157" s="52" t="str">
        <v/>
      </c>
      <c r="F157" s="9" t="str">
        <v/>
      </c>
      <c r="G157" s="39" t="str">
        <v/>
      </c>
      <c r="H157" s="69" t="e">
        <f>VLOOKUP(A157,'Grower Contact Info'!$B$3:$C$29,4,FALSE)</f>
        <v>#N/A</v>
      </c>
      <c r="J157" s="13"/>
      <c r="K157"/>
    </row>
    <row r="158" spans="1:11" ht="14.45" hidden="1">
      <c r="A158" s="8" t="str">
        <v>North Aston Farms</v>
      </c>
      <c r="B158" s="49" t="str">
        <v/>
      </c>
      <c r="C158" s="49" t="str">
        <v/>
      </c>
      <c r="D158" s="49" t="str">
        <v/>
      </c>
      <c r="E158" s="52" t="str">
        <v/>
      </c>
      <c r="F158" s="9" t="str">
        <v/>
      </c>
      <c r="G158" s="39" t="str">
        <v/>
      </c>
      <c r="H158" s="69" t="e">
        <f>VLOOKUP(A158,'Grower Contact Info'!$B$3:$C$29,4,FALSE)</f>
        <v>#N/A</v>
      </c>
      <c r="J158" s="13"/>
      <c r="K158"/>
    </row>
    <row r="159" spans="1:11" ht="14.45" hidden="1">
      <c r="A159" s="8" t="str">
        <v>Oxford City Farm</v>
      </c>
      <c r="B159" s="49" t="str">
        <v/>
      </c>
      <c r="C159" s="49" t="str">
        <v/>
      </c>
      <c r="D159" s="49" t="str">
        <v/>
      </c>
      <c r="E159" s="52" t="str">
        <v/>
      </c>
      <c r="F159" s="9" t="str">
        <v/>
      </c>
      <c r="G159" s="39" t="str">
        <v/>
      </c>
      <c r="H159" s="69" t="e">
        <f>VLOOKUP(A159,'Grower Contact Info'!$B$3:$C$29,4,FALSE)</f>
        <v>#REF!</v>
      </c>
      <c r="J159" s="13"/>
      <c r="K159"/>
    </row>
    <row r="160" spans="1:11" ht="14.45" hidden="1">
      <c r="A160" s="8" t="str">
        <v>Oxford City Farm</v>
      </c>
      <c r="B160" s="49" t="str">
        <v/>
      </c>
      <c r="C160" s="49" t="str">
        <v/>
      </c>
      <c r="D160" s="49" t="str">
        <v/>
      </c>
      <c r="E160" s="52" t="str">
        <v/>
      </c>
      <c r="F160" s="9" t="str">
        <v/>
      </c>
      <c r="G160" s="39" t="str">
        <v/>
      </c>
      <c r="H160" s="69" t="e">
        <f>VLOOKUP(A160,'Grower Contact Info'!$B$3:$C$29,4,FALSE)</f>
        <v>#REF!</v>
      </c>
      <c r="J160" s="13"/>
      <c r="K160"/>
    </row>
    <row r="161" spans="1:11" ht="14.45" hidden="1">
      <c r="A161" s="8" t="str">
        <v>Oxford City Farm</v>
      </c>
      <c r="B161" s="49" t="str">
        <v/>
      </c>
      <c r="C161" s="49" t="str">
        <v/>
      </c>
      <c r="D161" s="49" t="str">
        <v/>
      </c>
      <c r="E161" s="52" t="str">
        <v/>
      </c>
      <c r="F161" s="9" t="str">
        <v/>
      </c>
      <c r="G161" s="39" t="str">
        <v/>
      </c>
      <c r="H161" s="69" t="e">
        <f>VLOOKUP(A161,'Grower Contact Info'!$B$3:$C$29,4,FALSE)</f>
        <v>#REF!</v>
      </c>
      <c r="J161" s="13"/>
      <c r="K161"/>
    </row>
    <row r="162" spans="1:11" ht="14.45" hidden="1">
      <c r="A162" s="8" t="str">
        <v>Oxford City Farm</v>
      </c>
      <c r="B162" s="49" t="str">
        <v/>
      </c>
      <c r="C162" s="49" t="str">
        <v/>
      </c>
      <c r="D162" s="49" t="str">
        <v/>
      </c>
      <c r="E162" s="52" t="str">
        <v/>
      </c>
      <c r="F162" s="9" t="str">
        <v/>
      </c>
      <c r="G162" s="39" t="str">
        <v/>
      </c>
      <c r="H162" s="69" t="e">
        <f>VLOOKUP(A162,'Grower Contact Info'!$B$3:$C$29,4,FALSE)</f>
        <v>#REF!</v>
      </c>
      <c r="J162" s="13"/>
      <c r="K162"/>
    </row>
    <row r="163" spans="1:11" ht="14.45" hidden="1">
      <c r="A163" s="8" t="str">
        <v>Oxford City Farm</v>
      </c>
      <c r="B163" s="49" t="str">
        <v/>
      </c>
      <c r="C163" s="49" t="str">
        <v/>
      </c>
      <c r="D163" s="49" t="str">
        <v/>
      </c>
      <c r="E163" s="52" t="str">
        <v/>
      </c>
      <c r="F163" s="9" t="str">
        <v/>
      </c>
      <c r="G163" s="39" t="str">
        <v/>
      </c>
      <c r="H163" s="69" t="e">
        <f>VLOOKUP(A163,'Grower Contact Info'!$B$3:$C$29,4,FALSE)</f>
        <v>#REF!</v>
      </c>
      <c r="J163" s="13"/>
      <c r="K163"/>
    </row>
    <row r="164" spans="1:11" ht="14.45" hidden="1">
      <c r="A164" s="8" t="str">
        <v>Oxford City Farm</v>
      </c>
      <c r="B164" s="49" t="str">
        <v/>
      </c>
      <c r="C164" s="49" t="str">
        <v/>
      </c>
      <c r="D164" s="49" t="str">
        <v/>
      </c>
      <c r="E164" s="52" t="str">
        <v/>
      </c>
      <c r="F164" s="9" t="str">
        <v/>
      </c>
      <c r="G164" s="39" t="str">
        <v/>
      </c>
      <c r="H164" s="69" t="e">
        <f>VLOOKUP(A164,'Grower Contact Info'!$B$3:$C$29,4,FALSE)</f>
        <v>#REF!</v>
      </c>
      <c r="J164" s="13"/>
      <c r="K164"/>
    </row>
    <row r="165" spans="1:11" ht="14.45" hidden="1">
      <c r="A165" s="8" t="str">
        <v>Oxford City Farm</v>
      </c>
      <c r="B165" s="49" t="str">
        <v/>
      </c>
      <c r="C165" s="49" t="str">
        <v/>
      </c>
      <c r="D165" s="49" t="str">
        <v/>
      </c>
      <c r="E165" s="52" t="str">
        <v/>
      </c>
      <c r="F165" s="9" t="str">
        <v/>
      </c>
      <c r="G165" s="39" t="str">
        <v/>
      </c>
      <c r="H165" s="69" t="e">
        <f>VLOOKUP(A165,'Grower Contact Info'!$B$3:$C$29,4,FALSE)</f>
        <v>#REF!</v>
      </c>
      <c r="J165" s="13"/>
      <c r="K165"/>
    </row>
    <row r="166" spans="1:11" ht="14.45" hidden="1">
      <c r="A166" s="8" t="str">
        <v>Oxford City Farm</v>
      </c>
      <c r="B166" s="49" t="str">
        <v/>
      </c>
      <c r="C166" s="49" t="str">
        <v/>
      </c>
      <c r="D166" s="49" t="str">
        <v/>
      </c>
      <c r="E166" s="52" t="str">
        <v/>
      </c>
      <c r="F166" s="9" t="str">
        <v/>
      </c>
      <c r="G166" s="39" t="str">
        <v/>
      </c>
      <c r="H166" s="69" t="e">
        <f>VLOOKUP(A166,'Grower Contact Info'!$B$3:$C$29,4,FALSE)</f>
        <v>#REF!</v>
      </c>
      <c r="J166" s="13"/>
      <c r="K166"/>
    </row>
    <row r="167" spans="1:11" ht="14.45" hidden="1">
      <c r="A167" s="8" t="str">
        <v>Oxford City Farm</v>
      </c>
      <c r="B167" s="49" t="str">
        <v/>
      </c>
      <c r="C167" s="49" t="str">
        <v/>
      </c>
      <c r="D167" s="49" t="str">
        <v/>
      </c>
      <c r="E167" s="52" t="str">
        <v/>
      </c>
      <c r="F167" s="9" t="str">
        <v/>
      </c>
      <c r="G167" s="39" t="str">
        <v/>
      </c>
      <c r="H167" s="69" t="e">
        <f>VLOOKUP(A167,'Grower Contact Info'!$B$3:$C$29,4,FALSE)</f>
        <v>#REF!</v>
      </c>
      <c r="J167" s="13"/>
      <c r="K167"/>
    </row>
    <row r="168" spans="1:11" ht="14.45" hidden="1">
      <c r="A168" s="8" t="str">
        <v>Oxford City Farm</v>
      </c>
      <c r="B168" s="49" t="str">
        <v/>
      </c>
      <c r="C168" s="49" t="str">
        <v/>
      </c>
      <c r="D168" s="49" t="str">
        <v/>
      </c>
      <c r="E168" s="52" t="str">
        <v/>
      </c>
      <c r="F168" s="9" t="str">
        <v/>
      </c>
      <c r="G168" s="39" t="str">
        <v/>
      </c>
      <c r="H168" s="69" t="e">
        <f>VLOOKUP(A168,'Grower Contact Info'!$B$3:$C$29,4,FALSE)</f>
        <v>#REF!</v>
      </c>
      <c r="J168" s="13"/>
      <c r="K168"/>
    </row>
    <row r="169" spans="1:11" ht="14.45" hidden="1">
      <c r="A169" s="8" t="str">
        <v>Oxford City Farm</v>
      </c>
      <c r="B169" s="49" t="str">
        <v/>
      </c>
      <c r="C169" s="49" t="str">
        <v/>
      </c>
      <c r="D169" s="49" t="str">
        <v/>
      </c>
      <c r="E169" s="52" t="str">
        <v/>
      </c>
      <c r="F169" s="9" t="str">
        <v/>
      </c>
      <c r="G169" s="39" t="str">
        <v/>
      </c>
      <c r="H169" s="69" t="e">
        <f>VLOOKUP(A169,'Grower Contact Info'!$B$3:$C$29,4,FALSE)</f>
        <v>#REF!</v>
      </c>
      <c r="J169" s="13"/>
      <c r="K169"/>
    </row>
    <row r="170" spans="1:11" ht="14.45" hidden="1">
      <c r="A170" s="8" t="str">
        <v>Oxford City Farm</v>
      </c>
      <c r="B170" s="49" t="str">
        <v/>
      </c>
      <c r="C170" s="49" t="str">
        <v/>
      </c>
      <c r="D170" s="49" t="str">
        <v/>
      </c>
      <c r="E170" s="52" t="str">
        <v/>
      </c>
      <c r="F170" s="9" t="str">
        <v/>
      </c>
      <c r="G170" s="39" t="str">
        <v/>
      </c>
      <c r="H170" s="69" t="e">
        <f>VLOOKUP(A170,'Grower Contact Info'!$B$3:$C$29,4,FALSE)</f>
        <v>#REF!</v>
      </c>
      <c r="J170" s="13"/>
      <c r="K170"/>
    </row>
    <row r="171" spans="1:11" ht="14.45" hidden="1">
      <c r="A171" s="8" t="str">
        <v>Oxford City Farm</v>
      </c>
      <c r="B171" s="49" t="str">
        <v/>
      </c>
      <c r="C171" s="49" t="str">
        <v/>
      </c>
      <c r="D171" s="49" t="str">
        <v/>
      </c>
      <c r="E171" s="52" t="str">
        <v/>
      </c>
      <c r="F171" s="9" t="str">
        <v/>
      </c>
      <c r="G171" s="39" t="str">
        <v/>
      </c>
      <c r="H171" s="69" t="e">
        <f>VLOOKUP(A171,'Grower Contact Info'!$B$3:$C$29,4,FALSE)</f>
        <v>#REF!</v>
      </c>
      <c r="J171" s="13"/>
      <c r="K171"/>
    </row>
    <row r="172" spans="1:11" ht="14.45" hidden="1">
      <c r="A172" s="8" t="str">
        <v>Oxford City Farm</v>
      </c>
      <c r="B172" s="49" t="str">
        <v/>
      </c>
      <c r="C172" s="49" t="str">
        <v/>
      </c>
      <c r="D172" s="49" t="str">
        <v/>
      </c>
      <c r="E172" s="52" t="str">
        <v/>
      </c>
      <c r="F172" s="9" t="str">
        <v/>
      </c>
      <c r="G172" s="39" t="str">
        <v/>
      </c>
      <c r="H172" s="69" t="e">
        <f>VLOOKUP(A172,'Grower Contact Info'!$B$3:$C$29,4,FALSE)</f>
        <v>#REF!</v>
      </c>
      <c r="J172" s="13"/>
      <c r="K172"/>
    </row>
    <row r="173" spans="1:11" ht="14.45" hidden="1">
      <c r="A173" s="8" t="str">
        <v>Oxford City Farm</v>
      </c>
      <c r="B173" s="49" t="str">
        <v/>
      </c>
      <c r="C173" s="49" t="str">
        <v/>
      </c>
      <c r="D173" s="49" t="str">
        <v/>
      </c>
      <c r="E173" s="52" t="str">
        <v/>
      </c>
      <c r="F173" s="9" t="str">
        <v/>
      </c>
      <c r="G173" s="39" t="str">
        <v/>
      </c>
      <c r="H173" s="69" t="e">
        <f>VLOOKUP(A173,'Grower Contact Info'!$B$3:$C$29,4,FALSE)</f>
        <v>#REF!</v>
      </c>
      <c r="J173" s="13"/>
      <c r="K173"/>
    </row>
    <row r="174" spans="1:11" ht="14.45" hidden="1">
      <c r="A174" s="8" t="str">
        <v>Oxford City Farm</v>
      </c>
      <c r="B174" s="49" t="str">
        <v/>
      </c>
      <c r="C174" s="49" t="str">
        <v/>
      </c>
      <c r="D174" s="49" t="str">
        <v/>
      </c>
      <c r="E174" s="52" t="str">
        <v/>
      </c>
      <c r="F174" s="9" t="str">
        <v/>
      </c>
      <c r="G174" s="39" t="str">
        <v/>
      </c>
      <c r="H174" s="69" t="e">
        <f>VLOOKUP(A174,'Grower Contact Info'!$B$3:$C$29,4,FALSE)</f>
        <v>#REF!</v>
      </c>
      <c r="J174" s="13"/>
      <c r="K174"/>
    </row>
    <row r="175" spans="1:11" ht="14.45" hidden="1">
      <c r="A175" s="8" t="str">
        <v>Oxford City Farm</v>
      </c>
      <c r="B175" s="49" t="str">
        <v/>
      </c>
      <c r="C175" s="49" t="str">
        <v/>
      </c>
      <c r="D175" s="49" t="str">
        <v/>
      </c>
      <c r="E175" s="52" t="str">
        <v/>
      </c>
      <c r="F175" s="9" t="str">
        <v/>
      </c>
      <c r="G175" s="39" t="str">
        <v/>
      </c>
      <c r="H175" s="69" t="e">
        <f>VLOOKUP(A175,'Grower Contact Info'!$B$3:$C$29,4,FALSE)</f>
        <v>#REF!</v>
      </c>
      <c r="J175" s="13"/>
      <c r="K175"/>
    </row>
    <row r="176" spans="1:11" ht="14.45" hidden="1">
      <c r="A176" s="8" t="str">
        <v>Oxford City Farm</v>
      </c>
      <c r="B176" s="49" t="str">
        <v/>
      </c>
      <c r="C176" s="49" t="str">
        <v/>
      </c>
      <c r="D176" s="49" t="str">
        <v/>
      </c>
      <c r="E176" s="52" t="str">
        <v/>
      </c>
      <c r="F176" s="9" t="str">
        <v/>
      </c>
      <c r="G176" s="39" t="str">
        <v/>
      </c>
      <c r="H176" s="69" t="e">
        <f>VLOOKUP(A176,'Grower Contact Info'!$B$3:$C$29,4,FALSE)</f>
        <v>#REF!</v>
      </c>
      <c r="J176" s="13"/>
      <c r="K176"/>
    </row>
    <row r="177" spans="1:11" ht="14.45" hidden="1">
      <c r="A177" s="8" t="str">
        <v>Oxford City Farm</v>
      </c>
      <c r="B177" s="49" t="str">
        <v/>
      </c>
      <c r="C177" s="49" t="str">
        <v/>
      </c>
      <c r="D177" s="49" t="str">
        <v/>
      </c>
      <c r="E177" s="52" t="str">
        <v/>
      </c>
      <c r="F177" s="9" t="str">
        <v/>
      </c>
      <c r="G177" s="39" t="str">
        <v/>
      </c>
      <c r="H177" s="69" t="e">
        <f>VLOOKUP(A177,'Grower Contact Info'!$B$3:$C$29,4,FALSE)</f>
        <v>#REF!</v>
      </c>
      <c r="J177" s="13"/>
      <c r="K177"/>
    </row>
    <row r="178" spans="1:11" ht="14.45" hidden="1">
      <c r="A178" s="8" t="str">
        <v>Oxford City Farm</v>
      </c>
      <c r="B178" s="49" t="str">
        <v/>
      </c>
      <c r="C178" s="49" t="str">
        <v/>
      </c>
      <c r="D178" s="49" t="str">
        <v/>
      </c>
      <c r="E178" s="52" t="str">
        <v/>
      </c>
      <c r="F178" s="9" t="str">
        <v/>
      </c>
      <c r="G178" s="39" t="str">
        <v/>
      </c>
      <c r="H178" s="69" t="e">
        <f>VLOOKUP(A178,'Grower Contact Info'!$B$3:$C$29,4,FALSE)</f>
        <v>#REF!</v>
      </c>
      <c r="J178" s="13"/>
      <c r="K178"/>
    </row>
    <row r="179" spans="1:11" ht="14.45" hidden="1">
      <c r="A179" s="8" t="str">
        <v>Oxford City Farm</v>
      </c>
      <c r="B179" s="49" t="str">
        <v/>
      </c>
      <c r="C179" s="49" t="str">
        <v/>
      </c>
      <c r="D179" s="49" t="str">
        <v/>
      </c>
      <c r="E179" s="52" t="str">
        <v/>
      </c>
      <c r="F179" s="9" t="str">
        <v/>
      </c>
      <c r="G179" s="39" t="str">
        <v/>
      </c>
      <c r="H179" s="69" t="e">
        <f>VLOOKUP(A179,'Grower Contact Info'!$B$3:$C$29,4,FALSE)</f>
        <v>#REF!</v>
      </c>
      <c r="J179" s="13"/>
      <c r="K179"/>
    </row>
    <row r="180" spans="1:11" ht="14.45" hidden="1">
      <c r="A180" s="8" t="str">
        <v>Oxford City Farm</v>
      </c>
      <c r="B180" s="49" t="str">
        <v/>
      </c>
      <c r="C180" s="49" t="str">
        <v/>
      </c>
      <c r="D180" s="49" t="str">
        <v/>
      </c>
      <c r="E180" s="52" t="str">
        <v/>
      </c>
      <c r="F180" s="9" t="str">
        <v/>
      </c>
      <c r="G180" s="39" t="str">
        <v/>
      </c>
      <c r="H180" s="69" t="e">
        <f>VLOOKUP(A180,'Grower Contact Info'!$B$3:$C$29,4,FALSE)</f>
        <v>#REF!</v>
      </c>
      <c r="J180" s="13"/>
      <c r="K180"/>
    </row>
    <row r="181" spans="1:11" ht="14.45" hidden="1">
      <c r="A181" s="8" t="str">
        <v>Oxford City Farm</v>
      </c>
      <c r="B181" s="49" t="str">
        <v/>
      </c>
      <c r="C181" s="49" t="str">
        <v/>
      </c>
      <c r="D181" s="49" t="str">
        <v/>
      </c>
      <c r="E181" s="52" t="str">
        <v/>
      </c>
      <c r="F181" s="9" t="str">
        <v/>
      </c>
      <c r="G181" s="39" t="str">
        <v/>
      </c>
      <c r="H181" s="69" t="e">
        <f>VLOOKUP(A181,'Grower Contact Info'!$B$3:$C$29,4,FALSE)</f>
        <v>#REF!</v>
      </c>
      <c r="J181" s="13"/>
      <c r="K181"/>
    </row>
    <row r="182" spans="1:11" ht="14.45" hidden="1">
      <c r="A182" s="8" t="str">
        <v>Oxford City Farm</v>
      </c>
      <c r="B182" s="49" t="str">
        <v/>
      </c>
      <c r="C182" s="49" t="str">
        <v/>
      </c>
      <c r="D182" s="49" t="str">
        <v/>
      </c>
      <c r="E182" s="52" t="str">
        <v/>
      </c>
      <c r="F182" s="9" t="str">
        <v/>
      </c>
      <c r="G182" s="39" t="str">
        <v/>
      </c>
      <c r="H182" s="69" t="e">
        <f>VLOOKUP(A182,'Grower Contact Info'!$B$3:$C$29,4,FALSE)</f>
        <v>#REF!</v>
      </c>
      <c r="J182" s="13"/>
      <c r="K182"/>
    </row>
    <row r="183" spans="1:11" ht="14.45" hidden="1">
      <c r="A183" s="8" t="str">
        <v>Oxford City Farm</v>
      </c>
      <c r="B183" s="49" t="str">
        <v/>
      </c>
      <c r="C183" s="49" t="str">
        <v/>
      </c>
      <c r="D183" s="49" t="str">
        <v/>
      </c>
      <c r="E183" s="52" t="str">
        <v/>
      </c>
      <c r="F183" s="9" t="str">
        <v/>
      </c>
      <c r="G183" s="39" t="str">
        <v/>
      </c>
      <c r="H183" s="69" t="e">
        <f>VLOOKUP(A183,'Grower Contact Info'!$B$3:$C$29,4,FALSE)</f>
        <v>#REF!</v>
      </c>
      <c r="J183" s="13"/>
      <c r="K183"/>
    </row>
    <row r="184" spans="1:11" ht="14.45">
      <c r="A184" s="8" t="str">
        <v>Rose Dale’s Organic Farm</v>
      </c>
      <c r="B184" s="49" t="str">
        <v>Lamb (leg)</v>
      </c>
      <c r="C184" s="49" t="str">
        <v/>
      </c>
      <c r="D184" s="49" t="str">
        <v>kg</v>
      </c>
      <c r="E184" s="52">
        <v>20</v>
      </c>
      <c r="F184" s="9">
        <v>18</v>
      </c>
      <c r="G184" s="39">
        <v>18</v>
      </c>
      <c r="H184" s="69" t="e">
        <f>VLOOKUP(A184,'Grower Contact Info'!$B$3:$C$29,4,FALSE)</f>
        <v>#REF!</v>
      </c>
      <c r="J184" s="13"/>
      <c r="K184"/>
    </row>
    <row r="185" spans="1:11" ht="14.45">
      <c r="A185" s="8" t="str">
        <v>Rose Dale’s Organic Farm</v>
      </c>
      <c r="B185" s="49" t="str">
        <v>Lamb (shoulder)</v>
      </c>
      <c r="C185" s="49" t="str">
        <v/>
      </c>
      <c r="D185" s="49" t="str">
        <v>kg</v>
      </c>
      <c r="E185" s="52">
        <v>18</v>
      </c>
      <c r="F185" s="9">
        <v>10</v>
      </c>
      <c r="G185" s="39">
        <v>10</v>
      </c>
      <c r="H185" s="69" t="e">
        <f>VLOOKUP(A185,'Grower Contact Info'!$B$3:$C$29,4,FALSE)</f>
        <v>#REF!</v>
      </c>
      <c r="J185" s="13"/>
      <c r="K185"/>
    </row>
    <row r="186" spans="1:11" ht="14.45">
      <c r="A186" s="8" t="str">
        <v>Rose Dale’s Organic Farm</v>
      </c>
      <c r="B186" s="49" t="str">
        <v>Beef (mince)</v>
      </c>
      <c r="C186" s="49" t="str">
        <v/>
      </c>
      <c r="D186" s="49" t="str">
        <v>kg</v>
      </c>
      <c r="E186" s="52">
        <v>12</v>
      </c>
      <c r="F186" s="9">
        <v>15</v>
      </c>
      <c r="G186" s="39">
        <v>15</v>
      </c>
      <c r="H186" s="69" t="e">
        <f>VLOOKUP(A186,'Grower Contact Info'!$B$3:$C$29,4,FALSE)</f>
        <v>#REF!</v>
      </c>
      <c r="J186" s="13"/>
      <c r="K186"/>
    </row>
    <row r="187" spans="1:11" ht="14.45">
      <c r="A187" s="8" t="str">
        <v>Rose Dale’s Organic Farm</v>
      </c>
      <c r="B187" s="49" t="str">
        <v>Beef (diced)</v>
      </c>
      <c r="C187" s="49" t="str">
        <v/>
      </c>
      <c r="D187" s="49" t="str">
        <v>kg</v>
      </c>
      <c r="E187" s="52">
        <v>16</v>
      </c>
      <c r="F187" s="9">
        <v>10</v>
      </c>
      <c r="G187" s="39">
        <v>10</v>
      </c>
      <c r="H187" s="69" t="e">
        <f>VLOOKUP(A187,'Grower Contact Info'!$B$3:$C$29,4,FALSE)</f>
        <v>#REF!</v>
      </c>
      <c r="J187" s="11"/>
      <c r="K187"/>
    </row>
    <row r="188" spans="1:11" ht="14.45">
      <c r="A188" s="8" t="str">
        <v>Rose Dale’s Organic Farm</v>
      </c>
      <c r="B188" s="49" t="str">
        <v>Beef (brisket)</v>
      </c>
      <c r="C188" s="49" t="str">
        <v/>
      </c>
      <c r="D188" s="49" t="str">
        <v>kg</v>
      </c>
      <c r="E188" s="52">
        <v>14</v>
      </c>
      <c r="F188" s="9">
        <v>10</v>
      </c>
      <c r="G188" s="39">
        <v>10</v>
      </c>
      <c r="H188" s="69" t="e">
        <f>VLOOKUP(A188,'Grower Contact Info'!$B$3:$C$29,4,FALSE)</f>
        <v>#REF!</v>
      </c>
      <c r="J188" s="13"/>
      <c r="K188"/>
    </row>
    <row r="189" spans="1:11" ht="14.45" hidden="1">
      <c r="A189" s="8" t="str">
        <v>Rose Dale’s Organic Farm</v>
      </c>
      <c r="B189" s="49" t="str">
        <v/>
      </c>
      <c r="C189" s="49" t="str">
        <v/>
      </c>
      <c r="D189" s="49" t="str">
        <v/>
      </c>
      <c r="E189" s="52" t="str">
        <v/>
      </c>
      <c r="F189" s="9" t="str">
        <v/>
      </c>
      <c r="G189" s="39" t="str">
        <v/>
      </c>
      <c r="H189" s="69" t="e">
        <f>VLOOKUP(A189,'Grower Contact Info'!$B$3:$C$29,4,FALSE)</f>
        <v>#REF!</v>
      </c>
      <c r="J189" s="13"/>
      <c r="K189"/>
    </row>
    <row r="190" spans="1:11" ht="14.45" hidden="1">
      <c r="A190" s="8" t="str">
        <v>Rose Dale’s Organic Farm</v>
      </c>
      <c r="B190" s="49" t="str">
        <v/>
      </c>
      <c r="C190" s="49" t="str">
        <v/>
      </c>
      <c r="D190" s="49" t="str">
        <v/>
      </c>
      <c r="E190" s="52" t="str">
        <v/>
      </c>
      <c r="F190" s="9" t="str">
        <v/>
      </c>
      <c r="G190" s="39" t="str">
        <v/>
      </c>
      <c r="H190" s="69" t="e">
        <f>VLOOKUP(A190,'Grower Contact Info'!$B$3:$C$29,4,FALSE)</f>
        <v>#REF!</v>
      </c>
      <c r="J190" s="13"/>
      <c r="K190"/>
    </row>
    <row r="191" spans="1:11" ht="14.45" hidden="1">
      <c r="A191" s="8" t="str">
        <v>Rose Dale’s Organic Farm</v>
      </c>
      <c r="B191" s="49" t="str">
        <v/>
      </c>
      <c r="C191" s="49" t="str">
        <v/>
      </c>
      <c r="D191" s="49" t="str">
        <v/>
      </c>
      <c r="E191" s="52" t="str">
        <v/>
      </c>
      <c r="F191" s="9" t="str">
        <v/>
      </c>
      <c r="G191" s="39" t="str">
        <v/>
      </c>
      <c r="H191" s="69" t="e">
        <f>VLOOKUP(A191,'Grower Contact Info'!$B$3:$C$29,4,FALSE)</f>
        <v>#REF!</v>
      </c>
      <c r="J191" s="13"/>
      <c r="K191"/>
    </row>
    <row r="192" spans="1:11" ht="14.45" hidden="1">
      <c r="A192" s="8" t="str">
        <v>Rose Dale’s Organic Farm</v>
      </c>
      <c r="B192" s="49" t="str">
        <v/>
      </c>
      <c r="C192" s="49" t="str">
        <v/>
      </c>
      <c r="D192" s="49" t="str">
        <v/>
      </c>
      <c r="E192" s="52" t="str">
        <v/>
      </c>
      <c r="F192" s="9" t="str">
        <v/>
      </c>
      <c r="G192" s="39" t="str">
        <v/>
      </c>
      <c r="H192" s="69" t="e">
        <f>VLOOKUP(A192,'Grower Contact Info'!$B$3:$C$29,4,FALSE)</f>
        <v>#REF!</v>
      </c>
      <c r="J192" s="13"/>
      <c r="K192"/>
    </row>
    <row r="193" spans="1:11" ht="14.45" hidden="1">
      <c r="A193" s="8" t="str">
        <v>Rose Dale’s Organic Farm</v>
      </c>
      <c r="B193" s="49" t="str">
        <v/>
      </c>
      <c r="C193" s="49" t="str">
        <v/>
      </c>
      <c r="D193" s="49" t="str">
        <v/>
      </c>
      <c r="E193" s="52" t="str">
        <v/>
      </c>
      <c r="F193" s="9" t="str">
        <v/>
      </c>
      <c r="G193" s="39" t="str">
        <v/>
      </c>
      <c r="H193" s="69" t="e">
        <f>VLOOKUP(A193,'Grower Contact Info'!$B$3:$C$29,4,FALSE)</f>
        <v>#REF!</v>
      </c>
      <c r="J193" s="13"/>
      <c r="K193"/>
    </row>
    <row r="194" spans="1:11" ht="14.45" hidden="1">
      <c r="A194" s="8" t="str">
        <v>Rose Dale’s Organic Farm</v>
      </c>
      <c r="B194" s="49" t="str">
        <v/>
      </c>
      <c r="C194" s="49" t="str">
        <v/>
      </c>
      <c r="D194" s="49" t="str">
        <v/>
      </c>
      <c r="E194" s="52" t="str">
        <v/>
      </c>
      <c r="F194" s="9" t="str">
        <v/>
      </c>
      <c r="G194" s="39" t="str">
        <v/>
      </c>
      <c r="H194" s="69" t="e">
        <f>VLOOKUP(A194,'Grower Contact Info'!$B$3:$C$29,4,FALSE)</f>
        <v>#REF!</v>
      </c>
      <c r="J194" s="13"/>
      <c r="K194"/>
    </row>
    <row r="195" spans="1:11" ht="14.45" hidden="1">
      <c r="A195" s="8" t="str">
        <v>Rose Dale’s Organic Farm</v>
      </c>
      <c r="B195" s="49" t="str">
        <v/>
      </c>
      <c r="C195" s="49" t="str">
        <v/>
      </c>
      <c r="D195" s="49" t="str">
        <v/>
      </c>
      <c r="E195" s="52" t="str">
        <v/>
      </c>
      <c r="F195" s="9" t="str">
        <v/>
      </c>
      <c r="G195" s="39" t="str">
        <v/>
      </c>
      <c r="H195" s="69" t="e">
        <f>VLOOKUP(A195,'Grower Contact Info'!$B$3:$C$29,4,FALSE)</f>
        <v>#REF!</v>
      </c>
      <c r="J195" s="13"/>
      <c r="K195"/>
    </row>
    <row r="196" spans="1:11" ht="14.45" hidden="1">
      <c r="A196" s="8" t="str">
        <v>Rose Dale’s Organic Farm</v>
      </c>
      <c r="B196" s="49" t="str">
        <v/>
      </c>
      <c r="C196" s="49" t="str">
        <v/>
      </c>
      <c r="D196" s="49" t="str">
        <v/>
      </c>
      <c r="E196" s="52" t="str">
        <v/>
      </c>
      <c r="F196" s="9" t="str">
        <v/>
      </c>
      <c r="G196" s="39" t="str">
        <v/>
      </c>
      <c r="H196" s="69" t="e">
        <f>VLOOKUP(A196,'Grower Contact Info'!$B$3:$C$29,4,FALSE)</f>
        <v>#REF!</v>
      </c>
      <c r="J196" s="13"/>
      <c r="K196"/>
    </row>
    <row r="197" spans="1:11" ht="14.45" hidden="1">
      <c r="A197" s="8" t="str">
        <v>Rose Dale’s Organic Farm</v>
      </c>
      <c r="B197" s="49" t="str">
        <v/>
      </c>
      <c r="C197" s="49" t="str">
        <v/>
      </c>
      <c r="D197" s="49" t="str">
        <v/>
      </c>
      <c r="E197" s="52" t="str">
        <v/>
      </c>
      <c r="F197" s="9" t="str">
        <v/>
      </c>
      <c r="G197" s="39" t="str">
        <v/>
      </c>
      <c r="H197" s="69" t="e">
        <f>VLOOKUP(A197,'Grower Contact Info'!$B$3:$C$29,4,FALSE)</f>
        <v>#REF!</v>
      </c>
      <c r="J197" s="13"/>
      <c r="K197"/>
    </row>
    <row r="198" spans="1:11" ht="14.45" hidden="1">
      <c r="A198" s="8" t="str">
        <v>Rose Dale’s Organic Farm</v>
      </c>
      <c r="B198" s="49" t="str">
        <v/>
      </c>
      <c r="C198" s="49" t="str">
        <v/>
      </c>
      <c r="D198" s="49" t="str">
        <v/>
      </c>
      <c r="E198" s="52" t="str">
        <v/>
      </c>
      <c r="F198" s="9" t="str">
        <v/>
      </c>
      <c r="G198" s="39" t="str">
        <v/>
      </c>
      <c r="H198" s="69" t="e">
        <f>VLOOKUP(A198,'Grower Contact Info'!$B$3:$C$29,4,FALSE)</f>
        <v>#REF!</v>
      </c>
      <c r="J198" s="13"/>
      <c r="K198"/>
    </row>
    <row r="199" spans="1:11" ht="14.45" hidden="1">
      <c r="A199" s="8" t="str">
        <v>Rose Dale’s Organic Farm</v>
      </c>
      <c r="B199" s="49" t="str">
        <v/>
      </c>
      <c r="C199" s="49" t="str">
        <v/>
      </c>
      <c r="D199" s="49" t="str">
        <v/>
      </c>
      <c r="E199" s="52" t="str">
        <v/>
      </c>
      <c r="F199" s="9" t="str">
        <v/>
      </c>
      <c r="G199" s="39" t="str">
        <v/>
      </c>
      <c r="H199" s="69" t="e">
        <f>VLOOKUP(A199,'Grower Contact Info'!$B$3:$C$29,4,FALSE)</f>
        <v>#REF!</v>
      </c>
      <c r="J199" s="13"/>
      <c r="K199"/>
    </row>
    <row r="200" spans="1:11" ht="14.45" hidden="1">
      <c r="A200" s="8" t="str">
        <v>Rose Dale’s Organic Farm</v>
      </c>
      <c r="B200" s="49" t="str">
        <v/>
      </c>
      <c r="C200" s="49" t="str">
        <v/>
      </c>
      <c r="D200" s="49" t="str">
        <v/>
      </c>
      <c r="E200" s="52" t="str">
        <v/>
      </c>
      <c r="F200" s="9" t="str">
        <v/>
      </c>
      <c r="G200" s="39" t="str">
        <v/>
      </c>
      <c r="H200" s="69" t="e">
        <f>VLOOKUP(A200,'Grower Contact Info'!$B$3:$C$29,4,FALSE)</f>
        <v>#REF!</v>
      </c>
      <c r="J200" s="13"/>
      <c r="K200"/>
    </row>
    <row r="201" spans="1:11" ht="14.45" hidden="1">
      <c r="A201" s="8" t="str">
        <v>Rose Dale’s Organic Farm</v>
      </c>
      <c r="B201" s="49" t="str">
        <v/>
      </c>
      <c r="C201" s="49" t="str">
        <v/>
      </c>
      <c r="D201" s="49" t="str">
        <v/>
      </c>
      <c r="E201" s="52" t="str">
        <v/>
      </c>
      <c r="F201" s="9" t="str">
        <v/>
      </c>
      <c r="G201" s="39" t="str">
        <v/>
      </c>
      <c r="H201" s="69" t="e">
        <f>VLOOKUP(A201,'Grower Contact Info'!$B$3:$C$29,4,FALSE)</f>
        <v>#REF!</v>
      </c>
      <c r="J201" s="13"/>
      <c r="K201"/>
    </row>
    <row r="202" spans="1:11" ht="14.45" hidden="1">
      <c r="A202" s="8" t="str">
        <v>Rose Dale’s Organic Farm</v>
      </c>
      <c r="B202" s="49" t="str">
        <v/>
      </c>
      <c r="C202" s="49" t="str">
        <v/>
      </c>
      <c r="D202" s="49" t="str">
        <v/>
      </c>
      <c r="E202" s="52" t="str">
        <v/>
      </c>
      <c r="F202" s="9" t="str">
        <v/>
      </c>
      <c r="G202" s="39" t="str">
        <v/>
      </c>
      <c r="H202" s="69" t="e">
        <f>VLOOKUP(A202,'Grower Contact Info'!$B$3:$C$29,4,FALSE)</f>
        <v>#REF!</v>
      </c>
      <c r="J202" s="13"/>
      <c r="K202"/>
    </row>
    <row r="203" spans="1:11" ht="14.45" hidden="1">
      <c r="A203" s="8" t="str">
        <v>Rose Dale’s Organic Farm</v>
      </c>
      <c r="B203" s="49" t="str">
        <v/>
      </c>
      <c r="C203" s="49" t="str">
        <v/>
      </c>
      <c r="D203" s="49" t="str">
        <v/>
      </c>
      <c r="E203" s="52" t="str">
        <v/>
      </c>
      <c r="F203" s="9" t="str">
        <v/>
      </c>
      <c r="G203" s="39" t="str">
        <v/>
      </c>
      <c r="H203" s="69" t="e">
        <f>VLOOKUP(A203,'Grower Contact Info'!$B$3:$C$29,4,FALSE)</f>
        <v>#REF!</v>
      </c>
      <c r="J203" s="13"/>
      <c r="K203"/>
    </row>
    <row r="204" spans="1:11" ht="14.45" hidden="1">
      <c r="A204" s="8" t="str">
        <v>Rose Dale’s Organic Farm</v>
      </c>
      <c r="B204" s="49" t="str">
        <v/>
      </c>
      <c r="C204" s="49" t="str">
        <v/>
      </c>
      <c r="D204" s="49" t="str">
        <v/>
      </c>
      <c r="E204" s="52" t="str">
        <v/>
      </c>
      <c r="F204" s="9" t="str">
        <v/>
      </c>
      <c r="G204" s="39" t="str">
        <v/>
      </c>
      <c r="H204" s="69" t="e">
        <f>VLOOKUP(A204,'Grower Contact Info'!$B$3:$C$29,4,FALSE)</f>
        <v>#REF!</v>
      </c>
      <c r="J204" s="13"/>
      <c r="K204"/>
    </row>
    <row r="205" spans="1:11" ht="14.45" hidden="1">
      <c r="A205" s="8" t="str">
        <v>Rose Dale’s Organic Farm</v>
      </c>
      <c r="B205" s="49" t="str">
        <v/>
      </c>
      <c r="C205" s="49" t="str">
        <v/>
      </c>
      <c r="D205" s="49" t="str">
        <v/>
      </c>
      <c r="E205" s="52" t="str">
        <v/>
      </c>
      <c r="F205" s="9" t="str">
        <v/>
      </c>
      <c r="G205" s="39" t="str">
        <v/>
      </c>
      <c r="H205" s="69" t="e">
        <f>VLOOKUP(A205,'Grower Contact Info'!$B$3:$C$29,4,FALSE)</f>
        <v>#REF!</v>
      </c>
      <c r="J205" s="13"/>
      <c r="K205"/>
    </row>
    <row r="206" spans="1:11" ht="14.45" hidden="1">
      <c r="A206" s="8" t="str">
        <v>Rose Dale’s Organic Farm</v>
      </c>
      <c r="B206" s="49" t="str">
        <v/>
      </c>
      <c r="C206" s="49" t="str">
        <v/>
      </c>
      <c r="D206" s="49" t="str">
        <v/>
      </c>
      <c r="E206" s="52" t="str">
        <v/>
      </c>
      <c r="F206" s="9" t="str">
        <v/>
      </c>
      <c r="G206" s="39" t="str">
        <v/>
      </c>
      <c r="H206" s="69" t="e">
        <f>VLOOKUP(A206,'Grower Contact Info'!$B$3:$C$29,4,FALSE)</f>
        <v>#REF!</v>
      </c>
      <c r="J206" s="13"/>
      <c r="K206"/>
    </row>
    <row r="207" spans="1:11" ht="14.45" hidden="1">
      <c r="A207" s="8" t="str">
        <v>Rose Dale’s Organic Farm</v>
      </c>
      <c r="B207" s="49" t="str">
        <v/>
      </c>
      <c r="C207" s="49" t="str">
        <v/>
      </c>
      <c r="D207" s="49" t="str">
        <v/>
      </c>
      <c r="E207" s="52" t="str">
        <v/>
      </c>
      <c r="F207" s="9" t="str">
        <v/>
      </c>
      <c r="G207" s="39" t="str">
        <v/>
      </c>
      <c r="H207" s="69" t="e">
        <f>VLOOKUP(A207,'Grower Contact Info'!$B$3:$C$29,4,FALSE)</f>
        <v>#REF!</v>
      </c>
      <c r="J207" s="13"/>
      <c r="K207"/>
    </row>
    <row r="208" spans="1:11" ht="14.45" hidden="1">
      <c r="A208" s="8" t="str">
        <v>Rose Dale’s Organic Farm</v>
      </c>
      <c r="B208" s="49" t="str">
        <v/>
      </c>
      <c r="C208" s="49" t="str">
        <v/>
      </c>
      <c r="D208" s="49" t="str">
        <v/>
      </c>
      <c r="E208" s="52" t="str">
        <v/>
      </c>
      <c r="F208" s="9" t="str">
        <v/>
      </c>
      <c r="G208" s="39" t="str">
        <v/>
      </c>
      <c r="H208" s="69" t="e">
        <f>VLOOKUP(A208,'Grower Contact Info'!$B$3:$C$29,4,FALSE)</f>
        <v>#REF!</v>
      </c>
      <c r="J208" s="13"/>
      <c r="K208"/>
    </row>
    <row r="209" spans="1:11" ht="14.45" hidden="1">
      <c r="A209" s="8" t="str">
        <v>Sandy Lane Organics</v>
      </c>
      <c r="B209" s="49" t="str">
        <v/>
      </c>
      <c r="C209" s="49" t="str">
        <v/>
      </c>
      <c r="D209" s="49" t="str">
        <v/>
      </c>
      <c r="E209" s="52" t="str">
        <v/>
      </c>
      <c r="F209" s="9" t="str">
        <v/>
      </c>
      <c r="G209" s="39" t="str">
        <v/>
      </c>
      <c r="H209" s="69" t="e">
        <f>VLOOKUP(A209,'Grower Contact Info'!$B$3:$C$29,4,FALSE)</f>
        <v>#REF!</v>
      </c>
      <c r="J209" s="13"/>
      <c r="K209"/>
    </row>
    <row r="210" spans="1:11" ht="14.45" hidden="1">
      <c r="A210" s="8" t="str">
        <v>Sandy Lane Organics</v>
      </c>
      <c r="B210" s="49" t="str">
        <v/>
      </c>
      <c r="C210" s="49" t="str">
        <v/>
      </c>
      <c r="D210" s="49" t="str">
        <v/>
      </c>
      <c r="E210" s="52" t="str">
        <v/>
      </c>
      <c r="F210" s="9" t="str">
        <v/>
      </c>
      <c r="G210" s="39" t="str">
        <v/>
      </c>
      <c r="H210" s="69" t="e">
        <f>VLOOKUP(A210,'Grower Contact Info'!$B$3:$C$29,4,FALSE)</f>
        <v>#REF!</v>
      </c>
      <c r="J210" s="13"/>
      <c r="K210"/>
    </row>
    <row r="211" spans="1:11" ht="14.45" hidden="1">
      <c r="A211" s="8" t="str">
        <v>Sandy Lane Organics</v>
      </c>
      <c r="B211" s="49" t="str">
        <v/>
      </c>
      <c r="C211" s="49" t="str">
        <v/>
      </c>
      <c r="D211" s="49" t="str">
        <v/>
      </c>
      <c r="E211" s="52" t="str">
        <v/>
      </c>
      <c r="F211" s="9" t="str">
        <v/>
      </c>
      <c r="G211" s="39" t="str">
        <v/>
      </c>
      <c r="H211" s="69" t="e">
        <f>VLOOKUP(A211,'Grower Contact Info'!$B$3:$C$29,4,FALSE)</f>
        <v>#REF!</v>
      </c>
      <c r="J211" s="11"/>
      <c r="K211"/>
    </row>
    <row r="212" spans="1:11" ht="14.45" hidden="1">
      <c r="A212" s="8" t="str">
        <v>Sandy Lane Organics</v>
      </c>
      <c r="B212" s="49" t="str">
        <v/>
      </c>
      <c r="C212" s="49" t="str">
        <v/>
      </c>
      <c r="D212" s="49" t="str">
        <v/>
      </c>
      <c r="E212" s="52" t="str">
        <v/>
      </c>
      <c r="F212" s="9" t="str">
        <v/>
      </c>
      <c r="G212" s="39" t="str">
        <v/>
      </c>
      <c r="H212" s="69" t="e">
        <f>VLOOKUP(A212,'Grower Contact Info'!$B$3:$C$29,4,FALSE)</f>
        <v>#REF!</v>
      </c>
      <c r="J212" s="13"/>
      <c r="K212"/>
    </row>
    <row r="213" spans="1:11" ht="14.45" hidden="1">
      <c r="A213" s="8" t="str">
        <v>Sandy Lane Organics</v>
      </c>
      <c r="B213" s="49" t="str">
        <v/>
      </c>
      <c r="C213" s="49" t="str">
        <v/>
      </c>
      <c r="D213" s="49" t="str">
        <v/>
      </c>
      <c r="E213" s="52" t="str">
        <v/>
      </c>
      <c r="F213" s="9" t="str">
        <v/>
      </c>
      <c r="G213" s="39" t="str">
        <v/>
      </c>
      <c r="H213" s="69" t="e">
        <f>VLOOKUP(A213,'Grower Contact Info'!$B$3:$C$29,4,FALSE)</f>
        <v>#REF!</v>
      </c>
      <c r="J213" s="13"/>
      <c r="K213"/>
    </row>
    <row r="214" spans="1:11" ht="14.45" hidden="1">
      <c r="A214" s="8" t="str">
        <v>Sandy Lane Organics</v>
      </c>
      <c r="B214" s="49" t="str">
        <v/>
      </c>
      <c r="C214" s="49" t="str">
        <v/>
      </c>
      <c r="D214" s="49" t="str">
        <v/>
      </c>
      <c r="E214" s="52" t="str">
        <v/>
      </c>
      <c r="F214" s="9" t="str">
        <v/>
      </c>
      <c r="G214" s="39" t="str">
        <v/>
      </c>
      <c r="H214" s="69" t="e">
        <f>VLOOKUP(A214,'Grower Contact Info'!$B$3:$C$29,4,FALSE)</f>
        <v>#REF!</v>
      </c>
      <c r="J214" s="13"/>
      <c r="K214"/>
    </row>
    <row r="215" spans="1:11" ht="14.45" hidden="1">
      <c r="A215" s="8" t="str">
        <v>Sandy Lane Organics</v>
      </c>
      <c r="B215" s="49" t="str">
        <v/>
      </c>
      <c r="C215" s="49" t="str">
        <v/>
      </c>
      <c r="D215" s="49" t="str">
        <v/>
      </c>
      <c r="E215" s="52" t="str">
        <v/>
      </c>
      <c r="F215" s="9" t="str">
        <v/>
      </c>
      <c r="G215" s="39" t="str">
        <v/>
      </c>
      <c r="H215" s="69" t="e">
        <f>VLOOKUP(A215,'Grower Contact Info'!$B$3:$C$29,4,FALSE)</f>
        <v>#REF!</v>
      </c>
      <c r="J215" s="13"/>
      <c r="K215"/>
    </row>
    <row r="216" spans="1:11" ht="14.45" hidden="1">
      <c r="A216" s="8" t="str">
        <v>Sandy Lane Organics</v>
      </c>
      <c r="B216" s="49" t="str">
        <v/>
      </c>
      <c r="C216" s="49" t="str">
        <v/>
      </c>
      <c r="D216" s="49" t="str">
        <v/>
      </c>
      <c r="E216" s="52" t="str">
        <v/>
      </c>
      <c r="F216" s="9" t="str">
        <v/>
      </c>
      <c r="G216" s="39" t="str">
        <v/>
      </c>
      <c r="H216" s="69" t="e">
        <f>VLOOKUP(A216,'Grower Contact Info'!$B$3:$C$29,4,FALSE)</f>
        <v>#REF!</v>
      </c>
      <c r="J216" s="13"/>
      <c r="K216"/>
    </row>
    <row r="217" spans="1:11" ht="14.45" hidden="1">
      <c r="A217" s="8" t="str">
        <v>Sandy Lane Organics</v>
      </c>
      <c r="B217" s="49" t="str">
        <v/>
      </c>
      <c r="C217" s="49" t="str">
        <v/>
      </c>
      <c r="D217" s="49" t="str">
        <v/>
      </c>
      <c r="E217" s="52" t="str">
        <v/>
      </c>
      <c r="F217" s="9" t="str">
        <v/>
      </c>
      <c r="G217" s="39" t="str">
        <v/>
      </c>
      <c r="H217" s="69" t="e">
        <f>VLOOKUP(A217,'Grower Contact Info'!$B$3:$C$29,4,FALSE)</f>
        <v>#REF!</v>
      </c>
      <c r="J217" s="13"/>
      <c r="K217"/>
    </row>
    <row r="218" spans="1:11" ht="14.45" hidden="1">
      <c r="A218" s="8" t="str">
        <v>Sandy Lane Organics</v>
      </c>
      <c r="B218" s="49" t="str">
        <v/>
      </c>
      <c r="C218" s="49" t="str">
        <v/>
      </c>
      <c r="D218" s="49" t="str">
        <v/>
      </c>
      <c r="E218" s="52" t="str">
        <v/>
      </c>
      <c r="F218" s="9" t="str">
        <v/>
      </c>
      <c r="G218" s="39" t="str">
        <v/>
      </c>
      <c r="H218" s="69" t="e">
        <f>VLOOKUP(A218,'Grower Contact Info'!$B$3:$C$29,4,FALSE)</f>
        <v>#REF!</v>
      </c>
      <c r="J218" s="13"/>
      <c r="K218"/>
    </row>
    <row r="219" spans="1:11" ht="14.45" hidden="1">
      <c r="A219" s="8" t="str">
        <v>Sandy Lane Organics</v>
      </c>
      <c r="B219" s="49" t="str">
        <v/>
      </c>
      <c r="C219" s="49" t="str">
        <v/>
      </c>
      <c r="D219" s="49" t="str">
        <v/>
      </c>
      <c r="E219" s="52" t="str">
        <v/>
      </c>
      <c r="F219" s="9" t="str">
        <v/>
      </c>
      <c r="G219" s="39" t="str">
        <v/>
      </c>
      <c r="H219" s="69" t="e">
        <f>VLOOKUP(A219,'Grower Contact Info'!$B$3:$C$29,4,FALSE)</f>
        <v>#REF!</v>
      </c>
      <c r="J219" s="13"/>
      <c r="K219"/>
    </row>
    <row r="220" spans="1:11" ht="14.45" hidden="1">
      <c r="A220" s="8" t="str">
        <v>Sandy Lane Organics</v>
      </c>
      <c r="B220" s="49" t="str">
        <v/>
      </c>
      <c r="C220" s="49" t="str">
        <v/>
      </c>
      <c r="D220" s="49" t="str">
        <v/>
      </c>
      <c r="E220" s="52" t="str">
        <v/>
      </c>
      <c r="F220" s="9" t="str">
        <v/>
      </c>
      <c r="G220" s="39" t="str">
        <v/>
      </c>
      <c r="H220" s="69" t="e">
        <f>VLOOKUP(A220,'Grower Contact Info'!$B$3:$C$29,4,FALSE)</f>
        <v>#REF!</v>
      </c>
      <c r="J220" s="13"/>
      <c r="K220"/>
    </row>
    <row r="221" spans="1:11" ht="14.45" hidden="1">
      <c r="A221" s="8" t="str">
        <v>Sandy Lane Organics</v>
      </c>
      <c r="B221" s="49" t="str">
        <v/>
      </c>
      <c r="C221" s="49" t="str">
        <v/>
      </c>
      <c r="D221" s="49" t="str">
        <v/>
      </c>
      <c r="E221" s="52" t="str">
        <v/>
      </c>
      <c r="F221" s="9" t="str">
        <v/>
      </c>
      <c r="G221" s="39" t="str">
        <v/>
      </c>
      <c r="H221" s="69" t="e">
        <f>VLOOKUP(A221,'Grower Contact Info'!$B$3:$C$29,4,FALSE)</f>
        <v>#REF!</v>
      </c>
      <c r="J221" s="13"/>
      <c r="K221"/>
    </row>
    <row r="222" spans="1:11" ht="14.45" hidden="1">
      <c r="A222" s="8" t="str">
        <v>Sandy Lane Organics</v>
      </c>
      <c r="B222" s="49" t="str">
        <v/>
      </c>
      <c r="C222" s="49" t="str">
        <v/>
      </c>
      <c r="D222" s="49" t="str">
        <v/>
      </c>
      <c r="E222" s="52" t="str">
        <v/>
      </c>
      <c r="F222" s="9" t="str">
        <v/>
      </c>
      <c r="G222" s="39" t="str">
        <v/>
      </c>
      <c r="H222" s="69" t="e">
        <f>VLOOKUP(A222,'Grower Contact Info'!$B$3:$C$29,4,FALSE)</f>
        <v>#REF!</v>
      </c>
      <c r="J222" s="13"/>
      <c r="K222"/>
    </row>
    <row r="223" spans="1:11" ht="14.45" hidden="1">
      <c r="A223" s="8" t="str">
        <v>Sandy Lane Organics</v>
      </c>
      <c r="B223" s="49" t="str">
        <v/>
      </c>
      <c r="C223" s="49" t="str">
        <v/>
      </c>
      <c r="D223" s="49" t="str">
        <v/>
      </c>
      <c r="E223" s="52" t="str">
        <v/>
      </c>
      <c r="F223" s="9" t="str">
        <v/>
      </c>
      <c r="G223" s="39" t="str">
        <v/>
      </c>
      <c r="H223" s="69" t="e">
        <f>VLOOKUP(A223,'Grower Contact Info'!$B$3:$C$29,4,FALSE)</f>
        <v>#REF!</v>
      </c>
      <c r="J223" s="13"/>
      <c r="K223"/>
    </row>
    <row r="224" spans="1:11" ht="14.45" hidden="1">
      <c r="A224" s="8" t="str">
        <v>Sandy Lane Organics</v>
      </c>
      <c r="B224" s="49" t="str">
        <v/>
      </c>
      <c r="C224" s="49" t="str">
        <v/>
      </c>
      <c r="D224" s="49" t="str">
        <v/>
      </c>
      <c r="E224" s="52" t="str">
        <v/>
      </c>
      <c r="F224" s="9" t="str">
        <v/>
      </c>
      <c r="G224" s="39" t="str">
        <v/>
      </c>
      <c r="H224" s="69" t="e">
        <f>VLOOKUP(A224,'Grower Contact Info'!$B$3:$C$29,4,FALSE)</f>
        <v>#REF!</v>
      </c>
      <c r="J224" s="13"/>
      <c r="K224"/>
    </row>
    <row r="225" spans="1:11" ht="14.45" hidden="1">
      <c r="A225" s="8" t="str">
        <v>Sandy Lane Organics</v>
      </c>
      <c r="B225" s="49" t="str">
        <v/>
      </c>
      <c r="C225" s="49" t="str">
        <v/>
      </c>
      <c r="D225" s="49" t="str">
        <v/>
      </c>
      <c r="E225" s="52" t="str">
        <v/>
      </c>
      <c r="F225" s="9" t="str">
        <v/>
      </c>
      <c r="G225" s="39" t="str">
        <v/>
      </c>
      <c r="H225" s="69" t="e">
        <f>VLOOKUP(A225,'Grower Contact Info'!$B$3:$C$29,4,FALSE)</f>
        <v>#REF!</v>
      </c>
      <c r="J225" s="13"/>
      <c r="K225"/>
    </row>
    <row r="226" spans="1:11" ht="14.45" hidden="1">
      <c r="A226" s="8" t="str">
        <v>Sandy Lane Organics</v>
      </c>
      <c r="B226" s="49" t="str">
        <v/>
      </c>
      <c r="C226" s="49" t="str">
        <v/>
      </c>
      <c r="D226" s="49" t="str">
        <v/>
      </c>
      <c r="E226" s="52" t="str">
        <v/>
      </c>
      <c r="F226" s="9" t="str">
        <v/>
      </c>
      <c r="G226" s="39" t="str">
        <v/>
      </c>
      <c r="H226" s="69" t="e">
        <f>VLOOKUP(A226,'Grower Contact Info'!$B$3:$C$29,4,FALSE)</f>
        <v>#REF!</v>
      </c>
      <c r="J226" s="13"/>
      <c r="K226"/>
    </row>
    <row r="227" spans="1:11" ht="14.45" hidden="1">
      <c r="A227" s="8" t="str">
        <v>Sandy Lane Organics</v>
      </c>
      <c r="B227" s="49" t="str">
        <v/>
      </c>
      <c r="C227" s="49" t="str">
        <v/>
      </c>
      <c r="D227" s="49" t="str">
        <v/>
      </c>
      <c r="E227" s="52" t="str">
        <v/>
      </c>
      <c r="F227" s="9" t="str">
        <v/>
      </c>
      <c r="G227" s="39" t="str">
        <v/>
      </c>
      <c r="H227" s="69" t="e">
        <f>VLOOKUP(A227,'Grower Contact Info'!$B$3:$C$29,4,FALSE)</f>
        <v>#REF!</v>
      </c>
      <c r="J227" s="11"/>
      <c r="K227"/>
    </row>
    <row r="228" spans="1:11" ht="14.45" hidden="1">
      <c r="A228" s="8" t="str">
        <v>Sandy Lane Organics</v>
      </c>
      <c r="B228" s="49" t="str">
        <v/>
      </c>
      <c r="C228" s="49" t="str">
        <v/>
      </c>
      <c r="D228" s="49" t="str">
        <v/>
      </c>
      <c r="E228" s="52" t="str">
        <v/>
      </c>
      <c r="F228" s="9" t="str">
        <v/>
      </c>
      <c r="G228" s="39" t="str">
        <v/>
      </c>
      <c r="H228" s="69" t="e">
        <f>VLOOKUP(A228,'Grower Contact Info'!$B$3:$C$29,4,FALSE)</f>
        <v>#REF!</v>
      </c>
      <c r="J228" s="13"/>
      <c r="K228"/>
    </row>
    <row r="229" spans="1:11" ht="14.45" hidden="1">
      <c r="A229" s="8" t="str">
        <v>Sandy Lane Organics</v>
      </c>
      <c r="B229" s="49" t="str">
        <v/>
      </c>
      <c r="C229" s="49" t="str">
        <v/>
      </c>
      <c r="D229" s="49" t="str">
        <v/>
      </c>
      <c r="E229" s="52" t="str">
        <v/>
      </c>
      <c r="F229" s="9" t="str">
        <v/>
      </c>
      <c r="G229" s="39" t="str">
        <v/>
      </c>
      <c r="H229" s="69" t="e">
        <f>VLOOKUP(A229,'Grower Contact Info'!$B$3:$C$29,4,FALSE)</f>
        <v>#REF!</v>
      </c>
      <c r="J229" s="13"/>
      <c r="K229"/>
    </row>
    <row r="230" spans="1:11" ht="14.45" hidden="1">
      <c r="A230" s="8" t="str">
        <v>Sandy Lane Organics</v>
      </c>
      <c r="B230" s="49" t="str">
        <v/>
      </c>
      <c r="C230" s="49" t="str">
        <v/>
      </c>
      <c r="D230" s="49" t="str">
        <v/>
      </c>
      <c r="E230" s="52" t="str">
        <v/>
      </c>
      <c r="F230" s="9" t="str">
        <v/>
      </c>
      <c r="G230" s="39" t="str">
        <v/>
      </c>
      <c r="H230" s="69" t="e">
        <f>VLOOKUP(A230,'Grower Contact Info'!$B$3:$C$29,4,FALSE)</f>
        <v>#REF!</v>
      </c>
      <c r="J230" s="13"/>
      <c r="K230"/>
    </row>
    <row r="231" spans="1:11" ht="14.45" hidden="1">
      <c r="A231" s="8" t="str">
        <v>Sandy Lane Organics</v>
      </c>
      <c r="B231" s="49" t="str">
        <v/>
      </c>
      <c r="C231" s="49" t="str">
        <v/>
      </c>
      <c r="D231" s="49" t="str">
        <v/>
      </c>
      <c r="E231" s="52" t="str">
        <v/>
      </c>
      <c r="F231" s="9" t="str">
        <v/>
      </c>
      <c r="G231" s="39" t="str">
        <v/>
      </c>
      <c r="H231" s="69" t="e">
        <f>VLOOKUP(A231,'Grower Contact Info'!$B$3:$C$29,4,FALSE)</f>
        <v>#REF!</v>
      </c>
      <c r="J231" s="13"/>
      <c r="K231"/>
    </row>
    <row r="232" spans="1:11" ht="14.45" hidden="1">
      <c r="A232" s="8" t="str">
        <v>Sandy Lane Organics</v>
      </c>
      <c r="B232" s="49" t="str">
        <v/>
      </c>
      <c r="C232" s="49" t="str">
        <v/>
      </c>
      <c r="D232" s="49" t="str">
        <v/>
      </c>
      <c r="E232" s="52" t="str">
        <v/>
      </c>
      <c r="F232" s="9" t="str">
        <v/>
      </c>
      <c r="G232" s="39" t="str">
        <v/>
      </c>
      <c r="H232" s="69" t="e">
        <f>VLOOKUP(A232,'Grower Contact Info'!$B$3:$C$29,4,FALSE)</f>
        <v>#REF!</v>
      </c>
      <c r="J232" s="13"/>
      <c r="K232"/>
    </row>
    <row r="233" spans="1:11" ht="14.45" hidden="1">
      <c r="A233" s="8" t="str">
        <v>Sandy Lane Organics</v>
      </c>
      <c r="B233" s="49" t="str">
        <v/>
      </c>
      <c r="C233" s="49" t="str">
        <v/>
      </c>
      <c r="D233" s="49" t="str">
        <v/>
      </c>
      <c r="E233" s="52" t="str">
        <v/>
      </c>
      <c r="F233" s="9" t="str">
        <v/>
      </c>
      <c r="G233" s="39" t="str">
        <v/>
      </c>
      <c r="H233" s="69" t="e">
        <f>VLOOKUP(A233,'Grower Contact Info'!$B$3:$C$29,4,FALSE)</f>
        <v>#REF!</v>
      </c>
      <c r="J233" s="13"/>
      <c r="K233"/>
    </row>
    <row r="234" spans="1:11" ht="14.45" hidden="1">
      <c r="A234" s="8" t="str">
        <v>The Market Garden</v>
      </c>
      <c r="B234" s="49" t="str">
        <v/>
      </c>
      <c r="C234" s="49" t="str">
        <v/>
      </c>
      <c r="D234" s="49" t="str">
        <v/>
      </c>
      <c r="E234" s="52" t="str">
        <v/>
      </c>
      <c r="F234" s="9" t="str">
        <v/>
      </c>
      <c r="G234" s="39" t="str">
        <v/>
      </c>
      <c r="H234" s="69" t="e">
        <f>VLOOKUP(A234,'Grower Contact Info'!$B$3:$C$29,4,FALSE)</f>
        <v>#N/A</v>
      </c>
      <c r="J234" s="13"/>
      <c r="K234"/>
    </row>
    <row r="235" spans="1:11" ht="14.45" hidden="1">
      <c r="A235" s="8" t="str">
        <v>The Market Garden</v>
      </c>
      <c r="B235" s="49" t="str">
        <v/>
      </c>
      <c r="C235" s="49" t="str">
        <v/>
      </c>
      <c r="D235" s="49" t="str">
        <v/>
      </c>
      <c r="E235" s="52" t="str">
        <v/>
      </c>
      <c r="F235" s="9" t="str">
        <v/>
      </c>
      <c r="G235" s="39" t="str">
        <v/>
      </c>
      <c r="H235" s="69" t="e">
        <f>VLOOKUP(A235,'Grower Contact Info'!$B$3:$C$29,4,FALSE)</f>
        <v>#N/A</v>
      </c>
      <c r="J235" s="13"/>
      <c r="K235"/>
    </row>
    <row r="236" spans="1:11" ht="14.45" hidden="1">
      <c r="A236" s="8" t="str">
        <v>The Market Garden</v>
      </c>
      <c r="B236" s="49" t="str">
        <v/>
      </c>
      <c r="C236" s="49" t="str">
        <v/>
      </c>
      <c r="D236" s="49" t="str">
        <v/>
      </c>
      <c r="E236" s="52" t="str">
        <v/>
      </c>
      <c r="F236" s="9" t="str">
        <v/>
      </c>
      <c r="G236" s="39" t="str">
        <v/>
      </c>
      <c r="H236" s="69" t="e">
        <f>VLOOKUP(A236,'Grower Contact Info'!$B$3:$C$29,4,FALSE)</f>
        <v>#N/A</v>
      </c>
      <c r="J236" s="13"/>
      <c r="K236"/>
    </row>
    <row r="237" spans="1:11" ht="14.45" hidden="1">
      <c r="A237" s="8" t="str">
        <v>The Market Garden</v>
      </c>
      <c r="B237" s="49" t="str">
        <v/>
      </c>
      <c r="C237" s="49" t="str">
        <v/>
      </c>
      <c r="D237" s="49" t="str">
        <v/>
      </c>
      <c r="E237" s="52" t="str">
        <v/>
      </c>
      <c r="F237" s="9" t="str">
        <v/>
      </c>
      <c r="G237" s="39" t="str">
        <v/>
      </c>
      <c r="H237" s="69" t="e">
        <f>VLOOKUP(A237,'Grower Contact Info'!$B$3:$C$29,4,FALSE)</f>
        <v>#N/A</v>
      </c>
      <c r="J237" s="13"/>
      <c r="K237"/>
    </row>
    <row r="238" spans="1:11" ht="14.45" hidden="1">
      <c r="A238" s="8" t="str">
        <v>The Market Garden</v>
      </c>
      <c r="B238" s="49" t="str">
        <v/>
      </c>
      <c r="C238" s="49" t="str">
        <v/>
      </c>
      <c r="D238" s="49" t="str">
        <v/>
      </c>
      <c r="E238" s="52" t="str">
        <v/>
      </c>
      <c r="F238" s="9" t="str">
        <v/>
      </c>
      <c r="G238" s="39" t="str">
        <v/>
      </c>
      <c r="H238" s="69" t="e">
        <f>VLOOKUP(A238,'Grower Contact Info'!$B$3:$C$29,4,FALSE)</f>
        <v>#N/A</v>
      </c>
      <c r="J238" s="13"/>
      <c r="K238"/>
    </row>
    <row r="239" spans="1:11" ht="14.45" hidden="1">
      <c r="A239" s="8" t="str">
        <v>The Market Garden</v>
      </c>
      <c r="B239" s="49" t="str">
        <v/>
      </c>
      <c r="C239" s="49" t="str">
        <v/>
      </c>
      <c r="D239" s="49" t="str">
        <v/>
      </c>
      <c r="E239" s="52" t="str">
        <v/>
      </c>
      <c r="F239" s="9" t="str">
        <v/>
      </c>
      <c r="G239" s="39" t="str">
        <v/>
      </c>
      <c r="H239" s="69" t="e">
        <f>VLOOKUP(A239,'Grower Contact Info'!$B$3:$C$29,4,FALSE)</f>
        <v>#N/A</v>
      </c>
      <c r="J239" s="13"/>
      <c r="K239"/>
    </row>
    <row r="240" spans="1:11" ht="14.45" hidden="1">
      <c r="A240" s="8" t="str">
        <v>The Market Garden</v>
      </c>
      <c r="B240" s="49" t="str">
        <v/>
      </c>
      <c r="C240" s="49" t="str">
        <v/>
      </c>
      <c r="D240" s="49" t="str">
        <v/>
      </c>
      <c r="E240" s="52" t="str">
        <v/>
      </c>
      <c r="F240" s="9" t="str">
        <v/>
      </c>
      <c r="G240" s="39" t="str">
        <v/>
      </c>
      <c r="H240" s="69" t="e">
        <f>VLOOKUP(A240,'Grower Contact Info'!$B$3:$C$29,4,FALSE)</f>
        <v>#N/A</v>
      </c>
      <c r="J240" s="13"/>
      <c r="K240"/>
    </row>
    <row r="241" spans="1:11" ht="14.45" hidden="1">
      <c r="A241" s="8" t="str">
        <v>The Market Garden</v>
      </c>
      <c r="B241" s="49" t="str">
        <v/>
      </c>
      <c r="C241" s="49" t="str">
        <v/>
      </c>
      <c r="D241" s="49" t="str">
        <v/>
      </c>
      <c r="E241" s="52" t="str">
        <v/>
      </c>
      <c r="F241" s="9" t="str">
        <v/>
      </c>
      <c r="G241" s="39" t="str">
        <v/>
      </c>
      <c r="H241" s="69" t="e">
        <f>VLOOKUP(A241,'Grower Contact Info'!$B$3:$C$29,4,FALSE)</f>
        <v>#N/A</v>
      </c>
      <c r="J241" s="13"/>
      <c r="K241"/>
    </row>
    <row r="242" spans="1:11" ht="14.45" hidden="1">
      <c r="A242" s="8" t="str">
        <v>The Market Garden</v>
      </c>
      <c r="B242" s="49" t="str">
        <v/>
      </c>
      <c r="C242" s="49" t="str">
        <v/>
      </c>
      <c r="D242" s="49" t="str">
        <v/>
      </c>
      <c r="E242" s="52" t="str">
        <v/>
      </c>
      <c r="F242" s="9" t="str">
        <v/>
      </c>
      <c r="G242" s="39" t="str">
        <v/>
      </c>
      <c r="H242" s="69" t="e">
        <f>VLOOKUP(A242,'Grower Contact Info'!$B$3:$C$29,4,FALSE)</f>
        <v>#N/A</v>
      </c>
      <c r="J242" s="13"/>
      <c r="K242"/>
    </row>
    <row r="243" spans="1:11" ht="14.45" hidden="1">
      <c r="A243" s="8" t="str">
        <v>The Market Garden</v>
      </c>
      <c r="B243" s="49" t="str">
        <v/>
      </c>
      <c r="C243" s="49" t="str">
        <v/>
      </c>
      <c r="D243" s="49" t="str">
        <v/>
      </c>
      <c r="E243" s="52" t="str">
        <v/>
      </c>
      <c r="F243" s="9" t="str">
        <v/>
      </c>
      <c r="G243" s="39" t="str">
        <v/>
      </c>
      <c r="H243" s="69" t="e">
        <f>VLOOKUP(A243,'Grower Contact Info'!$B$3:$C$29,4,FALSE)</f>
        <v>#N/A</v>
      </c>
      <c r="J243" s="11"/>
      <c r="K243"/>
    </row>
    <row r="244" spans="1:11" ht="14.45" hidden="1">
      <c r="A244" s="8" t="str">
        <v>The Market Garden</v>
      </c>
      <c r="B244" s="49" t="str">
        <v/>
      </c>
      <c r="C244" s="49" t="str">
        <v/>
      </c>
      <c r="D244" s="49" t="str">
        <v/>
      </c>
      <c r="E244" s="52" t="str">
        <v/>
      </c>
      <c r="F244" s="9" t="str">
        <v/>
      </c>
      <c r="G244" s="39" t="str">
        <v/>
      </c>
      <c r="H244" s="69" t="e">
        <f>VLOOKUP(A244,'Grower Contact Info'!$B$3:$C$29,4,FALSE)</f>
        <v>#N/A</v>
      </c>
      <c r="J244" s="13"/>
      <c r="K244"/>
    </row>
    <row r="245" spans="1:11" ht="14.45" hidden="1">
      <c r="A245" s="8" t="str">
        <v>The Market Garden</v>
      </c>
      <c r="B245" s="49" t="str">
        <v/>
      </c>
      <c r="C245" s="49" t="str">
        <v/>
      </c>
      <c r="D245" s="49" t="str">
        <v/>
      </c>
      <c r="E245" s="52" t="str">
        <v/>
      </c>
      <c r="F245" s="9" t="str">
        <v/>
      </c>
      <c r="G245" s="39" t="str">
        <v/>
      </c>
      <c r="H245" s="69" t="e">
        <f>VLOOKUP(A245,'Grower Contact Info'!$B$3:$C$29,4,FALSE)</f>
        <v>#N/A</v>
      </c>
      <c r="J245" s="13"/>
      <c r="K245"/>
    </row>
    <row r="246" spans="1:11" ht="14.45" hidden="1">
      <c r="A246" s="8" t="str">
        <v>The Market Garden</v>
      </c>
      <c r="B246" s="49" t="str">
        <v/>
      </c>
      <c r="C246" s="49" t="str">
        <v/>
      </c>
      <c r="D246" s="49" t="str">
        <v/>
      </c>
      <c r="E246" s="52" t="str">
        <v/>
      </c>
      <c r="F246" s="9" t="str">
        <v/>
      </c>
      <c r="G246" s="39" t="str">
        <v/>
      </c>
      <c r="H246" s="69" t="e">
        <f>VLOOKUP(A246,'Grower Contact Info'!$B$3:$C$29,4,FALSE)</f>
        <v>#N/A</v>
      </c>
      <c r="J246" s="13"/>
      <c r="K246"/>
    </row>
    <row r="247" spans="1:11" ht="14.45" hidden="1">
      <c r="A247" s="8" t="str">
        <v>The Market Garden</v>
      </c>
      <c r="B247" s="49" t="str">
        <v/>
      </c>
      <c r="C247" s="49" t="str">
        <v/>
      </c>
      <c r="D247" s="49" t="str">
        <v/>
      </c>
      <c r="E247" s="52" t="str">
        <v/>
      </c>
      <c r="F247" s="9" t="str">
        <v/>
      </c>
      <c r="G247" s="39" t="str">
        <v/>
      </c>
      <c r="H247" s="69" t="e">
        <f>VLOOKUP(A247,'Grower Contact Info'!$B$3:$C$29,4,FALSE)</f>
        <v>#N/A</v>
      </c>
      <c r="J247" s="13"/>
      <c r="K247"/>
    </row>
    <row r="248" spans="1:11" ht="14.45" hidden="1">
      <c r="A248" s="8" t="str">
        <v>The Market Garden</v>
      </c>
      <c r="B248" s="49" t="str">
        <v/>
      </c>
      <c r="C248" s="49" t="str">
        <v/>
      </c>
      <c r="D248" s="49" t="str">
        <v/>
      </c>
      <c r="E248" s="52" t="str">
        <v/>
      </c>
      <c r="F248" s="9" t="str">
        <v/>
      </c>
      <c r="G248" s="39" t="str">
        <v/>
      </c>
      <c r="H248" s="69" t="e">
        <f>VLOOKUP(A248,'Grower Contact Info'!$B$3:$C$29,4,FALSE)</f>
        <v>#N/A</v>
      </c>
      <c r="J248" s="13"/>
      <c r="K248"/>
    </row>
    <row r="249" spans="1:11" ht="14.45" hidden="1">
      <c r="A249" s="8" t="str">
        <v>The Market Garden</v>
      </c>
      <c r="B249" s="49" t="str">
        <v/>
      </c>
      <c r="C249" s="49" t="str">
        <v/>
      </c>
      <c r="D249" s="49" t="str">
        <v/>
      </c>
      <c r="E249" s="52" t="str">
        <v/>
      </c>
      <c r="F249" s="9" t="str">
        <v/>
      </c>
      <c r="G249" s="39" t="str">
        <v/>
      </c>
      <c r="H249" s="69" t="e">
        <f>VLOOKUP(A249,'Grower Contact Info'!$B$3:$C$29,4,FALSE)</f>
        <v>#N/A</v>
      </c>
      <c r="J249" s="13"/>
      <c r="K249"/>
    </row>
    <row r="250" spans="1:11" ht="14.45" hidden="1">
      <c r="A250" s="8" t="str">
        <v>The Market Garden</v>
      </c>
      <c r="B250" s="49" t="str">
        <v/>
      </c>
      <c r="C250" s="49" t="str">
        <v/>
      </c>
      <c r="D250" s="49" t="str">
        <v/>
      </c>
      <c r="E250" s="52" t="str">
        <v/>
      </c>
      <c r="F250" s="9" t="str">
        <v/>
      </c>
      <c r="G250" s="39" t="str">
        <v/>
      </c>
      <c r="H250" s="69" t="e">
        <f>VLOOKUP(A250,'Grower Contact Info'!$B$3:$C$29,4,FALSE)</f>
        <v>#N/A</v>
      </c>
      <c r="J250" s="13"/>
      <c r="K250"/>
    </row>
    <row r="251" spans="1:11" ht="14.45" hidden="1">
      <c r="A251" s="8" t="str">
        <v>The Market Garden</v>
      </c>
      <c r="B251" s="49" t="str">
        <v/>
      </c>
      <c r="C251" s="49" t="str">
        <v/>
      </c>
      <c r="D251" s="49" t="str">
        <v/>
      </c>
      <c r="E251" s="52" t="str">
        <v/>
      </c>
      <c r="F251" s="9" t="str">
        <v/>
      </c>
      <c r="G251" s="39" t="str">
        <v/>
      </c>
      <c r="H251" s="69" t="e">
        <f>VLOOKUP(A251,'Grower Contact Info'!$B$3:$C$29,4,FALSE)</f>
        <v>#N/A</v>
      </c>
      <c r="J251" s="13"/>
      <c r="K251"/>
    </row>
    <row r="252" spans="1:11" ht="14.45" hidden="1">
      <c r="A252" s="8" t="str">
        <v>The Market Garden</v>
      </c>
      <c r="B252" s="49" t="str">
        <v/>
      </c>
      <c r="C252" s="49" t="str">
        <v/>
      </c>
      <c r="D252" s="49" t="str">
        <v/>
      </c>
      <c r="E252" s="52" t="str">
        <v/>
      </c>
      <c r="F252" s="9" t="str">
        <v/>
      </c>
      <c r="G252" s="39" t="str">
        <v/>
      </c>
      <c r="H252" s="69" t="e">
        <f>VLOOKUP(A252,'Grower Contact Info'!$B$3:$C$29,4,FALSE)</f>
        <v>#N/A</v>
      </c>
      <c r="J252" s="13"/>
      <c r="K252"/>
    </row>
    <row r="253" spans="1:11" ht="14.45" hidden="1">
      <c r="A253" s="8" t="str">
        <v>The Market Garden</v>
      </c>
      <c r="B253" s="49" t="str">
        <v/>
      </c>
      <c r="C253" s="49" t="str">
        <v/>
      </c>
      <c r="D253" s="49" t="str">
        <v/>
      </c>
      <c r="E253" s="52" t="str">
        <v/>
      </c>
      <c r="F253" s="9" t="str">
        <v/>
      </c>
      <c r="G253" s="39" t="str">
        <v/>
      </c>
      <c r="H253" s="69" t="e">
        <f>VLOOKUP(A253,'Grower Contact Info'!$B$3:$C$29,4,FALSE)</f>
        <v>#N/A</v>
      </c>
      <c r="J253" s="13"/>
      <c r="K253"/>
    </row>
    <row r="254" spans="1:11" ht="14.45" hidden="1">
      <c r="A254" s="8" t="str">
        <v>The Market Garden</v>
      </c>
      <c r="B254" s="49" t="str">
        <v/>
      </c>
      <c r="C254" s="49" t="str">
        <v/>
      </c>
      <c r="D254" s="49" t="str">
        <v/>
      </c>
      <c r="E254" s="52" t="str">
        <v/>
      </c>
      <c r="F254" s="9" t="str">
        <v/>
      </c>
      <c r="G254" s="39" t="str">
        <v/>
      </c>
      <c r="H254" s="69" t="e">
        <f>VLOOKUP(A254,'Grower Contact Info'!$B$3:$C$29,4,FALSE)</f>
        <v>#N/A</v>
      </c>
      <c r="J254" s="13"/>
      <c r="K254"/>
    </row>
    <row r="255" spans="1:11" ht="14.45" hidden="1">
      <c r="A255" s="8" t="str">
        <v>The Market Garden</v>
      </c>
      <c r="B255" s="49" t="str">
        <v/>
      </c>
      <c r="C255" s="49" t="str">
        <v/>
      </c>
      <c r="D255" s="49" t="str">
        <v/>
      </c>
      <c r="E255" s="52" t="str">
        <v/>
      </c>
      <c r="F255" s="9" t="str">
        <v/>
      </c>
      <c r="G255" s="39" t="str">
        <v/>
      </c>
      <c r="H255" s="69" t="e">
        <f>VLOOKUP(A255,'Grower Contact Info'!$B$3:$C$29,4,FALSE)</f>
        <v>#N/A</v>
      </c>
      <c r="J255" s="13"/>
      <c r="K255"/>
    </row>
    <row r="256" spans="1:11" ht="14.45" hidden="1">
      <c r="A256" s="8" t="str">
        <v>The Market Garden</v>
      </c>
      <c r="B256" s="49" t="str">
        <v/>
      </c>
      <c r="C256" s="49" t="str">
        <v/>
      </c>
      <c r="D256" s="49" t="str">
        <v/>
      </c>
      <c r="E256" s="52" t="str">
        <v/>
      </c>
      <c r="F256" s="9" t="str">
        <v/>
      </c>
      <c r="G256" s="39" t="str">
        <v/>
      </c>
      <c r="H256" s="69" t="e">
        <f>VLOOKUP(A256,'Grower Contact Info'!$B$3:$C$29,4,FALSE)</f>
        <v>#N/A</v>
      </c>
      <c r="J256" s="13"/>
      <c r="K256"/>
    </row>
    <row r="257" spans="1:11" ht="14.45" hidden="1">
      <c r="A257" s="8" t="str">
        <v>The Market Garden</v>
      </c>
      <c r="B257" s="49" t="str">
        <v/>
      </c>
      <c r="C257" s="49" t="str">
        <v/>
      </c>
      <c r="D257" s="49" t="str">
        <v/>
      </c>
      <c r="E257" s="52" t="str">
        <v/>
      </c>
      <c r="F257" s="9" t="str">
        <v/>
      </c>
      <c r="G257" s="39" t="str">
        <v/>
      </c>
      <c r="H257" s="69" t="e">
        <f>VLOOKUP(A257,'Grower Contact Info'!$B$3:$C$29,4,FALSE)</f>
        <v>#N/A</v>
      </c>
      <c r="J257" s="13"/>
      <c r="K257"/>
    </row>
    <row r="258" spans="1:11" ht="14.45" hidden="1">
      <c r="A258" s="8" t="str">
        <v>The Market Garden</v>
      </c>
      <c r="B258" s="49" t="str">
        <v/>
      </c>
      <c r="C258" s="49" t="str">
        <v/>
      </c>
      <c r="D258" s="49" t="str">
        <v/>
      </c>
      <c r="E258" s="52" t="str">
        <v/>
      </c>
      <c r="F258" s="9" t="str">
        <v/>
      </c>
      <c r="G258" s="39" t="str">
        <v/>
      </c>
      <c r="H258" s="69" t="e">
        <f>VLOOKUP(A258,'Grower Contact Info'!$B$3:$C$29,4,FALSE)</f>
        <v>#N/A</v>
      </c>
      <c r="J258" s="13"/>
      <c r="K258"/>
    </row>
    <row r="259" spans="1:11" ht="14.45">
      <c r="A259" s="8" t="str">
        <v>Willowbrook Farm</v>
      </c>
      <c r="B259" s="49" t="str">
        <v>Eggs</v>
      </c>
      <c r="C259" s="49" t="str">
        <v>Medium</v>
      </c>
      <c r="D259" s="49" t="str">
        <v>tray (30 eggs)</v>
      </c>
      <c r="E259" s="52">
        <v>6.65</v>
      </c>
      <c r="F259" s="9">
        <v>30</v>
      </c>
      <c r="G259" s="39">
        <v>0</v>
      </c>
      <c r="H259" s="69" t="e">
        <f>VLOOKUP(A259,'Grower Contact Info'!$B$3:$C$29,4,FALSE)</f>
        <v>#REF!</v>
      </c>
      <c r="J259" s="13"/>
      <c r="K259"/>
    </row>
    <row r="260" spans="1:11" ht="14.45">
      <c r="A260" s="8" t="str">
        <v>Willowbrook Farm</v>
      </c>
      <c r="B260" s="49" t="str">
        <v>Eggs</v>
      </c>
      <c r="C260" s="49" t="str">
        <v>Large</v>
      </c>
      <c r="D260" s="49" t="str">
        <v>tray (30 eggs)</v>
      </c>
      <c r="E260" s="52">
        <v>7.3</v>
      </c>
      <c r="F260" s="9">
        <v>30</v>
      </c>
      <c r="G260" s="39">
        <v>30</v>
      </c>
      <c r="H260" s="69" t="e">
        <f>VLOOKUP(A260,'Grower Contact Info'!$B$3:$C$29,4,FALSE)</f>
        <v>#REF!</v>
      </c>
      <c r="J260" s="13"/>
      <c r="K260"/>
    </row>
    <row r="261" spans="1:11" ht="14.45">
      <c r="A261" s="8" t="str">
        <v>Willowbrook Farm</v>
      </c>
      <c r="B261" s="49" t="str">
        <v>Chicken</v>
      </c>
      <c r="C261" s="49" t="str">
        <v>Whole - approx 1.8-2kg</v>
      </c>
      <c r="D261" s="49" t="str">
        <v>kg</v>
      </c>
      <c r="E261" s="52">
        <v>13.36</v>
      </c>
      <c r="F261" s="9">
        <v>30</v>
      </c>
      <c r="G261" s="39">
        <v>30</v>
      </c>
      <c r="H261" s="69" t="e">
        <f>VLOOKUP(A261,'Grower Contact Info'!$B$3:$C$29,4,FALSE)</f>
        <v>#REF!</v>
      </c>
      <c r="J261" s="11"/>
      <c r="K261"/>
    </row>
    <row r="262" spans="1:11" ht="14.45" hidden="1">
      <c r="A262" s="8" t="str">
        <v>Willowbrook Farm</v>
      </c>
      <c r="B262" s="49" t="str">
        <v/>
      </c>
      <c r="C262" s="49" t="str">
        <v/>
      </c>
      <c r="D262" s="49" t="str">
        <v/>
      </c>
      <c r="E262" s="52" t="str">
        <v/>
      </c>
      <c r="F262" s="9" t="str">
        <v/>
      </c>
      <c r="G262" s="39" t="str">
        <v/>
      </c>
      <c r="H262" s="69" t="e">
        <f>VLOOKUP(A262,'Grower Contact Info'!$B$3:$C$29,4,FALSE)</f>
        <v>#REF!</v>
      </c>
      <c r="J262" s="13"/>
      <c r="K262"/>
    </row>
    <row r="263" spans="1:11" ht="14.45" hidden="1">
      <c r="A263" s="8" t="str">
        <v>Willowbrook Farm</v>
      </c>
      <c r="B263" s="49" t="str">
        <v/>
      </c>
      <c r="C263" s="49" t="str">
        <v/>
      </c>
      <c r="D263" s="49" t="str">
        <v/>
      </c>
      <c r="E263" s="52" t="str">
        <v/>
      </c>
      <c r="F263" s="9" t="str">
        <v/>
      </c>
      <c r="G263" s="39" t="str">
        <v/>
      </c>
      <c r="H263" s="69" t="e">
        <f>VLOOKUP(A263,'Grower Contact Info'!$B$3:$C$29,4,FALSE)</f>
        <v>#REF!</v>
      </c>
      <c r="J263" s="13"/>
      <c r="K263"/>
    </row>
    <row r="264" spans="1:11" ht="14.45" hidden="1">
      <c r="A264" s="8" t="str">
        <v>Willowbrook Farm</v>
      </c>
      <c r="B264" s="49" t="str">
        <v/>
      </c>
      <c r="C264" s="49" t="str">
        <v/>
      </c>
      <c r="D264" s="49" t="str">
        <v/>
      </c>
      <c r="E264" s="52" t="str">
        <v/>
      </c>
      <c r="F264" s="9" t="str">
        <v/>
      </c>
      <c r="G264" s="39" t="str">
        <v/>
      </c>
      <c r="H264" s="69" t="e">
        <f>VLOOKUP(A264,'Grower Contact Info'!$B$3:$C$29,4,FALSE)</f>
        <v>#REF!</v>
      </c>
      <c r="J264" s="13"/>
      <c r="K264"/>
    </row>
    <row r="265" spans="1:11" ht="14.45" hidden="1">
      <c r="A265" s="8" t="str">
        <v>Willowbrook Farm</v>
      </c>
      <c r="B265" s="49" t="str">
        <v/>
      </c>
      <c r="C265" s="49" t="str">
        <v/>
      </c>
      <c r="D265" s="49" t="str">
        <v/>
      </c>
      <c r="E265" s="52" t="str">
        <v/>
      </c>
      <c r="F265" s="9" t="str">
        <v/>
      </c>
      <c r="G265" s="39" t="str">
        <v/>
      </c>
      <c r="H265" s="69" t="e">
        <f>VLOOKUP(A265,'Grower Contact Info'!$B$3:$C$29,4,FALSE)</f>
        <v>#REF!</v>
      </c>
      <c r="J265" s="13"/>
      <c r="K265"/>
    </row>
    <row r="266" spans="1:11" ht="14.45" hidden="1">
      <c r="A266" s="8" t="str">
        <v>Willowbrook Farm</v>
      </c>
      <c r="B266" s="49" t="str">
        <v/>
      </c>
      <c r="C266" s="49" t="str">
        <v/>
      </c>
      <c r="D266" s="49" t="str">
        <v/>
      </c>
      <c r="E266" s="52" t="str">
        <v/>
      </c>
      <c r="F266" s="9" t="str">
        <v/>
      </c>
      <c r="G266" s="39" t="str">
        <v/>
      </c>
      <c r="H266" s="69" t="e">
        <f>VLOOKUP(A266,'Grower Contact Info'!$B$3:$C$29,4,FALSE)</f>
        <v>#REF!</v>
      </c>
      <c r="J266" s="13"/>
      <c r="K266"/>
    </row>
    <row r="267" spans="1:11" ht="14.45" hidden="1">
      <c r="A267" s="8" t="str">
        <v>Willowbrook Farm</v>
      </c>
      <c r="B267" s="49" t="str">
        <v/>
      </c>
      <c r="C267" s="49" t="str">
        <v/>
      </c>
      <c r="D267" s="49" t="str">
        <v/>
      </c>
      <c r="E267" s="52" t="str">
        <v/>
      </c>
      <c r="F267" s="9" t="str">
        <v/>
      </c>
      <c r="G267" s="39" t="str">
        <v/>
      </c>
      <c r="H267" s="69" t="e">
        <f>VLOOKUP(A267,'Grower Contact Info'!$B$3:$C$29,4,FALSE)</f>
        <v>#REF!</v>
      </c>
      <c r="J267" s="13"/>
      <c r="K267"/>
    </row>
    <row r="268" spans="1:11" ht="14.45" hidden="1">
      <c r="A268" s="8" t="str">
        <v>Willowbrook Farm</v>
      </c>
      <c r="B268" s="49" t="str">
        <v/>
      </c>
      <c r="C268" s="49" t="str">
        <v/>
      </c>
      <c r="D268" s="49" t="str">
        <v/>
      </c>
      <c r="E268" s="52" t="str">
        <v/>
      </c>
      <c r="F268" s="9" t="str">
        <v/>
      </c>
      <c r="G268" s="39" t="str">
        <v/>
      </c>
      <c r="H268" s="69" t="e">
        <f>VLOOKUP(A268,'Grower Contact Info'!$B$3:$C$29,4,FALSE)</f>
        <v>#REF!</v>
      </c>
      <c r="J268" s="13"/>
      <c r="K268"/>
    </row>
    <row r="269" spans="1:11" ht="14.45" hidden="1">
      <c r="A269" s="8" t="str">
        <v>Willowbrook Farm</v>
      </c>
      <c r="B269" s="49" t="str">
        <v/>
      </c>
      <c r="C269" s="49" t="str">
        <v/>
      </c>
      <c r="D269" s="49" t="str">
        <v/>
      </c>
      <c r="E269" s="52" t="str">
        <v/>
      </c>
      <c r="F269" s="9" t="str">
        <v/>
      </c>
      <c r="G269" s="39" t="str">
        <v/>
      </c>
      <c r="H269" s="69" t="e">
        <f>VLOOKUP(A269,'Grower Contact Info'!$B$3:$C$29,4,FALSE)</f>
        <v>#REF!</v>
      </c>
      <c r="J269" s="13"/>
      <c r="K269"/>
    </row>
    <row r="270" spans="1:11" ht="14.45" hidden="1">
      <c r="A270" s="8" t="str">
        <v>Willowbrook Farm</v>
      </c>
      <c r="B270" s="49" t="str">
        <v/>
      </c>
      <c r="C270" s="49" t="str">
        <v/>
      </c>
      <c r="D270" s="49" t="str">
        <v/>
      </c>
      <c r="E270" s="52" t="str">
        <v/>
      </c>
      <c r="F270" s="9" t="str">
        <v/>
      </c>
      <c r="G270" s="39" t="str">
        <v/>
      </c>
      <c r="H270" s="69" t="e">
        <f>VLOOKUP(A270,'Grower Contact Info'!$B$3:$C$29,4,FALSE)</f>
        <v>#REF!</v>
      </c>
      <c r="J270" s="13"/>
      <c r="K270"/>
    </row>
    <row r="271" spans="1:11" ht="14.45" hidden="1">
      <c r="A271" s="8" t="str">
        <v>Willowbrook Farm</v>
      </c>
      <c r="B271" s="49" t="str">
        <v/>
      </c>
      <c r="C271" s="49" t="str">
        <v/>
      </c>
      <c r="D271" s="49" t="str">
        <v/>
      </c>
      <c r="E271" s="52" t="str">
        <v/>
      </c>
      <c r="F271" s="9" t="str">
        <v/>
      </c>
      <c r="G271" s="39" t="str">
        <v/>
      </c>
      <c r="H271" s="69" t="e">
        <f>VLOOKUP(A271,'Grower Contact Info'!$B$3:$C$29,4,FALSE)</f>
        <v>#REF!</v>
      </c>
      <c r="J271" s="13"/>
      <c r="K271"/>
    </row>
    <row r="272" spans="1:11" ht="14.45" hidden="1">
      <c r="A272" s="8" t="str">
        <v>Willowbrook Farm</v>
      </c>
      <c r="B272" s="49" t="str">
        <v/>
      </c>
      <c r="C272" s="49" t="str">
        <v/>
      </c>
      <c r="D272" s="49" t="str">
        <v/>
      </c>
      <c r="E272" s="52" t="str">
        <v/>
      </c>
      <c r="F272" s="9" t="str">
        <v/>
      </c>
      <c r="G272" s="39" t="str">
        <v/>
      </c>
      <c r="H272" s="69" t="e">
        <f>VLOOKUP(A272,'Grower Contact Info'!$B$3:$C$29,4,FALSE)</f>
        <v>#REF!</v>
      </c>
      <c r="J272" s="13"/>
      <c r="K272"/>
    </row>
    <row r="273" spans="1:11" ht="14.45" hidden="1">
      <c r="A273" s="8" t="str">
        <v>Willowbrook Farm</v>
      </c>
      <c r="B273" s="49" t="str">
        <v/>
      </c>
      <c r="C273" s="49" t="str">
        <v/>
      </c>
      <c r="D273" s="49" t="str">
        <v/>
      </c>
      <c r="E273" s="52" t="str">
        <v/>
      </c>
      <c r="F273" s="9" t="str">
        <v/>
      </c>
      <c r="G273" s="39" t="str">
        <v/>
      </c>
      <c r="H273" s="69" t="e">
        <f>VLOOKUP(A273,'Grower Contact Info'!$B$3:$C$29,4,FALSE)</f>
        <v>#REF!</v>
      </c>
      <c r="J273" s="13"/>
      <c r="K273"/>
    </row>
    <row r="274" spans="1:11" ht="14.45" hidden="1">
      <c r="A274" s="8" t="str">
        <v>Willowbrook Farm</v>
      </c>
      <c r="B274" s="49" t="str">
        <v/>
      </c>
      <c r="C274" s="49" t="str">
        <v/>
      </c>
      <c r="D274" s="49" t="str">
        <v/>
      </c>
      <c r="E274" s="52" t="str">
        <v/>
      </c>
      <c r="F274" s="9" t="str">
        <v/>
      </c>
      <c r="G274" s="39" t="str">
        <v/>
      </c>
      <c r="H274" s="69" t="e">
        <f>VLOOKUP(A274,'Grower Contact Info'!$B$3:$C$29,4,FALSE)</f>
        <v>#REF!</v>
      </c>
      <c r="J274" s="13"/>
      <c r="K274"/>
    </row>
    <row r="275" spans="1:11" ht="15" hidden="1" customHeight="1">
      <c r="A275" s="8" t="str">
        <v>Willowbrook Farm</v>
      </c>
      <c r="B275" s="49" t="str">
        <v/>
      </c>
      <c r="C275" s="49" t="str">
        <v/>
      </c>
      <c r="D275" s="49" t="str">
        <v/>
      </c>
      <c r="E275" s="52" t="str">
        <v/>
      </c>
      <c r="F275" s="9" t="str">
        <v/>
      </c>
      <c r="G275" s="39" t="str">
        <v/>
      </c>
      <c r="H275" s="69" t="e">
        <f>VLOOKUP(A275,'Grower Contact Info'!$B$3:$C$29,4,FALSE)</f>
        <v>#REF!</v>
      </c>
      <c r="J275" s="13"/>
      <c r="K275"/>
    </row>
    <row r="276" spans="1:11" ht="14.45" hidden="1">
      <c r="A276" s="8" t="str">
        <v>Willowbrook Farm</v>
      </c>
      <c r="B276" s="49" t="str">
        <v/>
      </c>
      <c r="C276" s="49" t="str">
        <v/>
      </c>
      <c r="D276" s="49" t="str">
        <v/>
      </c>
      <c r="E276" s="52" t="str">
        <v/>
      </c>
      <c r="F276" s="9" t="str">
        <v/>
      </c>
      <c r="G276" s="39" t="str">
        <v/>
      </c>
      <c r="H276" s="69" t="e">
        <f>VLOOKUP(A276,'Grower Contact Info'!$B$3:$C$29,4,FALSE)</f>
        <v>#REF!</v>
      </c>
      <c r="J276" s="13"/>
      <c r="K276"/>
    </row>
    <row r="277" spans="1:11" ht="14.45" hidden="1">
      <c r="A277" s="8" t="str">
        <v>Willowbrook Farm</v>
      </c>
      <c r="B277" s="49" t="str">
        <v/>
      </c>
      <c r="C277" s="49" t="str">
        <v/>
      </c>
      <c r="D277" s="49" t="str">
        <v/>
      </c>
      <c r="E277" s="52" t="str">
        <v/>
      </c>
      <c r="F277" s="9" t="str">
        <v/>
      </c>
      <c r="G277" s="39" t="str">
        <v/>
      </c>
      <c r="H277" s="69" t="e">
        <f>VLOOKUP(A277,'Grower Contact Info'!$B$3:$C$29,4,FALSE)</f>
        <v>#REF!</v>
      </c>
      <c r="J277" s="11"/>
      <c r="K277"/>
    </row>
    <row r="278" spans="1:11" ht="14.45" hidden="1">
      <c r="A278" s="8" t="str">
        <v>Willowbrook Farm</v>
      </c>
      <c r="B278" s="49" t="str">
        <v/>
      </c>
      <c r="C278" s="49" t="str">
        <v/>
      </c>
      <c r="D278" s="49" t="str">
        <v/>
      </c>
      <c r="E278" s="52" t="str">
        <v/>
      </c>
      <c r="F278" s="9" t="str">
        <v/>
      </c>
      <c r="G278" s="39" t="str">
        <v/>
      </c>
      <c r="H278" s="69" t="e">
        <f>VLOOKUP(A278,'Grower Contact Info'!$B$3:$C$29,4,FALSE)</f>
        <v>#REF!</v>
      </c>
      <c r="J278" s="13"/>
      <c r="K278"/>
    </row>
    <row r="279" spans="1:11" ht="14.45" hidden="1">
      <c r="A279" s="8" t="str">
        <v>Willowbrook Farm</v>
      </c>
      <c r="B279" s="49" t="str">
        <v/>
      </c>
      <c r="C279" s="49" t="str">
        <v/>
      </c>
      <c r="D279" s="49" t="str">
        <v/>
      </c>
      <c r="E279" s="52" t="str">
        <v/>
      </c>
      <c r="F279" s="9" t="str">
        <v/>
      </c>
      <c r="G279" s="39" t="str">
        <v/>
      </c>
      <c r="H279" s="69" t="e">
        <f>VLOOKUP(A279,'Grower Contact Info'!$B$3:$C$29,4,FALSE)</f>
        <v>#REF!</v>
      </c>
      <c r="J279" s="13"/>
      <c r="K279"/>
    </row>
    <row r="280" spans="1:11" ht="14.45" hidden="1">
      <c r="A280" s="8" t="str">
        <v>Willowbrook Farm</v>
      </c>
      <c r="B280" s="49" t="str">
        <v/>
      </c>
      <c r="C280" s="49" t="str">
        <v/>
      </c>
      <c r="D280" s="49" t="str">
        <v/>
      </c>
      <c r="E280" s="52" t="str">
        <v/>
      </c>
      <c r="F280" s="9" t="str">
        <v/>
      </c>
      <c r="G280" s="39" t="str">
        <v/>
      </c>
      <c r="H280" s="69" t="e">
        <f>VLOOKUP(A280,'Grower Contact Info'!$B$3:$C$29,4,FALSE)</f>
        <v>#REF!</v>
      </c>
      <c r="J280" s="13"/>
      <c r="K280"/>
    </row>
    <row r="281" spans="1:11" ht="14.45" hidden="1">
      <c r="A281" s="8" t="str">
        <v>Willowbrook Farm</v>
      </c>
      <c r="B281" s="49" t="str">
        <v/>
      </c>
      <c r="C281" s="49" t="str">
        <v/>
      </c>
      <c r="D281" s="49" t="str">
        <v/>
      </c>
      <c r="E281" s="52" t="str">
        <v/>
      </c>
      <c r="F281" s="9" t="str">
        <v/>
      </c>
      <c r="G281" s="39" t="str">
        <v/>
      </c>
      <c r="H281" s="69" t="e">
        <f>VLOOKUP(A281,'Grower Contact Info'!$B$3:$C$29,4,FALSE)</f>
        <v>#REF!</v>
      </c>
      <c r="J281" s="13"/>
      <c r="K281"/>
    </row>
    <row r="282" spans="1:11" ht="14.45" hidden="1">
      <c r="A282" s="8" t="str">
        <v>Willowbrook Farm</v>
      </c>
      <c r="B282" s="49" t="str">
        <v/>
      </c>
      <c r="C282" s="49" t="str">
        <v/>
      </c>
      <c r="D282" s="49" t="str">
        <v/>
      </c>
      <c r="E282" s="52" t="str">
        <v/>
      </c>
      <c r="F282" s="9" t="str">
        <v/>
      </c>
      <c r="G282" s="39" t="str">
        <v/>
      </c>
      <c r="H282" s="69" t="e">
        <f>VLOOKUP(A282,'Grower Contact Info'!$B$3:$C$29,4,FALSE)</f>
        <v>#REF!</v>
      </c>
      <c r="J282" s="13"/>
      <c r="K282"/>
    </row>
    <row r="283" spans="1:11" ht="14.45" hidden="1">
      <c r="A283" s="8" t="str">
        <v>Willowbrook Farm</v>
      </c>
      <c r="B283" s="49" t="str">
        <v/>
      </c>
      <c r="C283" s="49" t="str">
        <v/>
      </c>
      <c r="D283" s="49" t="str">
        <v/>
      </c>
      <c r="E283" s="52" t="str">
        <v/>
      </c>
      <c r="F283" s="9" t="str">
        <v/>
      </c>
      <c r="G283" s="39" t="str">
        <v/>
      </c>
      <c r="H283" s="69"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0" priority="1">
      <formula>LEN(TRIM(G6))=0</formula>
    </cfRule>
    <cfRule type="cellIs" dxfId="19" priority="2" operator="lessThan">
      <formula>0</formula>
    </cfRule>
    <cfRule type="cellIs" dxfId="18" priority="3" operator="equal">
      <formula>0</formula>
    </cfRule>
    <cfRule type="cellIs" dxfId="17" priority="4" operator="between">
      <formula>$F6</formula>
      <formula>0</formula>
    </cfRule>
  </conditionalFormatting>
  <conditionalFormatting sqref="J6:J283">
    <cfRule type="cellIs" dxfId="16" priority="5" operator="equal">
      <formula>0</formula>
    </cfRule>
    <cfRule type="notContainsBlanks" dxfId="15" priority="6">
      <formula>LEN(TRIM(J6))&gt;0</formula>
    </cfRule>
    <cfRule type="containsBlanks" dxfId="14" priority="7">
      <formula>LEN(TRIM(J6))=0</formula>
    </cfRule>
  </conditionalFormatting>
  <dataValidations count="1">
    <dataValidation allowBlank="1" showInputMessage="1" showErrorMessage="1" sqref="K3" xr:uid="{4B7F1979-66CD-43CC-94BD-79F615FF5B64}"/>
  </dataValidations>
  <hyperlinks>
    <hyperlink ref="O2" r:id="rId1" xr:uid="{67E74F8F-BC3C-4E83-B7D5-ED67CB5C06A1}"/>
    <hyperlink ref="O3" r:id="rId2" xr:uid="{86F1126C-3601-4FA8-B249-6B193BA7269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A10ED36-D526-4844-B405-7D4D48C3017E}">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topLeftCell="A4" workbookViewId="0">
      <selection activeCell="A4" sqref="A4"/>
    </sheetView>
  </sheetViews>
  <sheetFormatPr defaultColWidth="12.5703125" defaultRowHeight="15.75" customHeight="1"/>
  <cols>
    <col min="1" max="1" width="28.7109375" customWidth="1"/>
    <col min="2" max="2" width="17.42578125" style="58" customWidth="1"/>
    <col min="3" max="3" width="22.42578125" style="58"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61" t="s">
        <v>197</v>
      </c>
      <c r="B1" s="161"/>
      <c r="C1" s="161"/>
      <c r="D1" s="161"/>
      <c r="E1" s="161"/>
      <c r="F1" s="161"/>
      <c r="G1" s="161"/>
      <c r="H1" s="161"/>
      <c r="I1" s="161"/>
      <c r="J1" s="161"/>
      <c r="K1" s="161"/>
      <c r="M1" s="86" t="s">
        <v>181</v>
      </c>
      <c r="O1" s="80"/>
    </row>
    <row r="2" spans="1:15" ht="18" customHeight="1">
      <c r="A2" s="162" t="str">
        <f>CONCATENATE('Buyer Contact Info'!L5,'Buyer Contact Info'!M5,'Buyer Contact Info'!N5,'Buyer Contact Info'!O5)</f>
        <v>Place your orders on the right in UNIT by Thursday at 17:00</v>
      </c>
      <c r="B2" s="162"/>
      <c r="C2" s="162"/>
      <c r="D2" s="162"/>
      <c r="E2" s="162"/>
      <c r="F2" s="162"/>
      <c r="G2" s="162"/>
      <c r="H2" s="162"/>
      <c r="I2" s="162"/>
      <c r="J2" s="162"/>
      <c r="K2" s="162"/>
      <c r="M2" s="87" t="str">
        <f>HYPERLINK("mailto:"&amp;O2&amp;"?cc="&amp;O3, "email us here" )</f>
        <v>email us here</v>
      </c>
      <c r="O2" s="81" t="s">
        <v>182</v>
      </c>
    </row>
    <row r="3" spans="1:15" ht="24" customHeight="1">
      <c r="A3" s="71"/>
      <c r="B3" s="71"/>
      <c r="C3" s="71"/>
      <c r="D3" s="71"/>
      <c r="E3" s="71"/>
      <c r="F3" s="71"/>
      <c r="G3" s="71"/>
      <c r="H3" s="71"/>
      <c r="J3" s="73" t="str">
        <f>'TEMPLATE Order Page ADMIN USE'!J3</f>
        <v>Total Due to all Growers: (auto-calc)</v>
      </c>
      <c r="K3" s="74">
        <f>SUMPRODUCT(J6:J283,'GROWERS'' PAGE'!E4:E281)</f>
        <v>0</v>
      </c>
      <c r="O3" s="81" t="s">
        <v>183</v>
      </c>
    </row>
    <row r="4" spans="1:15" ht="10.5" customHeight="1">
      <c r="A4" s="79" t="str" cm="1">
        <f t="array" ref="A4:G502">IF('GROWERS'' PAGE'!A2:G500="","",'GROWERS'' PAGE'!A2:G500)</f>
        <v>Weekly Offering - Growers/Producers place produce here by Tuesday midday</v>
      </c>
      <c r="B4" s="56" t="str">
        <v/>
      </c>
      <c r="C4" s="56" t="str">
        <v/>
      </c>
      <c r="D4" s="41" t="str">
        <v/>
      </c>
      <c r="E4" s="41" t="str">
        <v/>
      </c>
      <c r="F4" s="41" t="str">
        <v/>
      </c>
      <c r="G4" s="41" t="str">
        <v/>
      </c>
      <c r="H4" s="47"/>
      <c r="K4" s="47"/>
    </row>
    <row r="5" spans="1:15" ht="36.75" customHeight="1">
      <c r="A5" s="4" t="str">
        <v>Growers</v>
      </c>
      <c r="B5" s="57" t="str">
        <v>Produce Name</v>
      </c>
      <c r="C5" s="57" t="str">
        <v>Additional Info</v>
      </c>
      <c r="D5" s="6" t="str">
        <v>UNIT</v>
      </c>
      <c r="E5" s="78" t="str">
        <v>Price/   UNIT (£)</v>
      </c>
      <c r="F5" s="76" t="str">
        <v>Initial Stock Available in UNIT</v>
      </c>
      <c r="G5" s="77" t="str">
        <v xml:space="preserve">Remaining Stock in UNIT </v>
      </c>
      <c r="H5" s="68" t="s">
        <v>184</v>
      </c>
      <c r="I5" s="75"/>
      <c r="J5" s="72" t="str">
        <f>'TEMPLATE Order Page ADMIN USE'!J5</f>
        <v>ENTER Order Quantity in UNIT:</v>
      </c>
    </row>
    <row r="6" spans="1:15" ht="14.25" hidden="1" customHeight="1">
      <c r="A6" s="8" t="str">
        <v>Blacklands</v>
      </c>
      <c r="B6" s="49" t="str">
        <v/>
      </c>
      <c r="C6" s="49" t="str">
        <v/>
      </c>
      <c r="D6" s="49" t="str">
        <v/>
      </c>
      <c r="E6" s="52" t="str">
        <v/>
      </c>
      <c r="F6" s="9" t="str">
        <v/>
      </c>
      <c r="G6" s="39" t="str">
        <v/>
      </c>
      <c r="H6" s="69" t="e">
        <f>VLOOKUP(A6,'Grower Contact Info'!$B$3:$C$29,4)</f>
        <v>#REF!</v>
      </c>
      <c r="I6" s="12"/>
      <c r="J6" s="11"/>
    </row>
    <row r="7" spans="1:15" ht="14.45" hidden="1">
      <c r="A7" s="8" t="str">
        <v>Blacklands</v>
      </c>
      <c r="B7" s="49" t="str">
        <v/>
      </c>
      <c r="C7" s="49" t="str">
        <v/>
      </c>
      <c r="D7" s="49" t="str">
        <v/>
      </c>
      <c r="E7" s="52" t="str">
        <v/>
      </c>
      <c r="F7" s="9" t="str">
        <v/>
      </c>
      <c r="G7" s="39" t="str">
        <v/>
      </c>
      <c r="H7" s="69" t="e">
        <f>VLOOKUP(A7,'Grower Contact Info'!$B$3:$C$29,4)</f>
        <v>#REF!</v>
      </c>
      <c r="I7" s="12"/>
      <c r="J7" s="11"/>
    </row>
    <row r="8" spans="1:15" ht="14.45" hidden="1">
      <c r="A8" s="8" t="str">
        <v>Blacklands</v>
      </c>
      <c r="B8" s="49" t="str">
        <v/>
      </c>
      <c r="C8" s="49" t="str">
        <v/>
      </c>
      <c r="D8" s="49" t="str">
        <v/>
      </c>
      <c r="E8" s="52" t="str">
        <v/>
      </c>
      <c r="F8" s="9" t="str">
        <v/>
      </c>
      <c r="G8" s="39" t="str">
        <v/>
      </c>
      <c r="H8" s="69" t="e">
        <f>VLOOKUP(A8,'Grower Contact Info'!$B$3:$C$29,4)</f>
        <v>#REF!</v>
      </c>
      <c r="I8" s="12"/>
      <c r="J8" s="11"/>
    </row>
    <row r="9" spans="1:15" ht="14.45" hidden="1">
      <c r="A9" s="8" t="str">
        <v>Blacklands</v>
      </c>
      <c r="B9" s="49" t="str">
        <v/>
      </c>
      <c r="C9" s="49" t="str">
        <v/>
      </c>
      <c r="D9" s="49" t="str">
        <v/>
      </c>
      <c r="E9" s="52" t="str">
        <v/>
      </c>
      <c r="F9" s="9" t="str">
        <v/>
      </c>
      <c r="G9" s="55" t="str">
        <v/>
      </c>
      <c r="H9" s="69" t="e">
        <f>VLOOKUP(A9,'Grower Contact Info'!$B$3:$C$29,4)</f>
        <v>#REF!</v>
      </c>
      <c r="I9" s="12"/>
      <c r="J9" s="11"/>
    </row>
    <row r="10" spans="1:15" ht="14.45" hidden="1">
      <c r="A10" s="8" t="str">
        <v>Blacklands</v>
      </c>
      <c r="B10" s="49" t="str">
        <v/>
      </c>
      <c r="C10" s="49" t="str">
        <v/>
      </c>
      <c r="D10" s="49" t="str">
        <v/>
      </c>
      <c r="E10" s="52" t="str">
        <v/>
      </c>
      <c r="F10" s="9" t="str">
        <v/>
      </c>
      <c r="G10" s="39" t="str">
        <v/>
      </c>
      <c r="H10" s="69" t="e">
        <f>VLOOKUP(A10,'Grower Contact Info'!$B$3:$C$29,4)</f>
        <v>#REF!</v>
      </c>
      <c r="I10" s="12"/>
      <c r="J10" s="11"/>
    </row>
    <row r="11" spans="1:15" ht="14.45" hidden="1">
      <c r="A11" s="8" t="str">
        <v>Blacklands</v>
      </c>
      <c r="B11" s="49" t="str">
        <v/>
      </c>
      <c r="C11" s="49" t="str">
        <v/>
      </c>
      <c r="D11" s="49" t="str">
        <v/>
      </c>
      <c r="E11" s="52" t="str">
        <v/>
      </c>
      <c r="F11" s="9" t="str">
        <v/>
      </c>
      <c r="G11" s="39" t="str">
        <v/>
      </c>
      <c r="H11" s="69" t="e">
        <f>VLOOKUP(A11,'Grower Contact Info'!$B$3:$C$29,4)</f>
        <v>#REF!</v>
      </c>
      <c r="I11" s="12"/>
      <c r="J11" s="11"/>
    </row>
    <row r="12" spans="1:15" ht="14.45" hidden="1">
      <c r="A12" s="8" t="str">
        <v>Blacklands</v>
      </c>
      <c r="B12" s="49" t="str">
        <v/>
      </c>
      <c r="C12" s="49" t="str">
        <v/>
      </c>
      <c r="D12" s="49" t="str">
        <v/>
      </c>
      <c r="E12" s="52" t="str">
        <v/>
      </c>
      <c r="F12" s="9" t="str">
        <v/>
      </c>
      <c r="G12" s="39" t="str">
        <v/>
      </c>
      <c r="H12" s="69" t="e">
        <f>VLOOKUP(A12,'Grower Contact Info'!$B$3:$C$29,4)</f>
        <v>#REF!</v>
      </c>
      <c r="I12" s="12"/>
      <c r="J12" s="11"/>
    </row>
    <row r="13" spans="1:15" ht="14.45" hidden="1">
      <c r="A13" s="8" t="str">
        <v>Blacklands</v>
      </c>
      <c r="B13" s="49" t="str">
        <v/>
      </c>
      <c r="C13" s="49" t="str">
        <v/>
      </c>
      <c r="D13" s="49" t="str">
        <v/>
      </c>
      <c r="E13" s="52" t="str">
        <v/>
      </c>
      <c r="F13" s="9" t="str">
        <v/>
      </c>
      <c r="G13" s="39" t="str">
        <v/>
      </c>
      <c r="H13" s="69" t="e">
        <f>VLOOKUP(A13,'Grower Contact Info'!$B$3:$C$29,4)</f>
        <v>#REF!</v>
      </c>
      <c r="I13" s="12"/>
      <c r="J13" s="11"/>
    </row>
    <row r="14" spans="1:15" ht="14.45" hidden="1">
      <c r="A14" s="8" t="str">
        <v>Blacklands</v>
      </c>
      <c r="B14" s="49" t="str">
        <v/>
      </c>
      <c r="C14" s="49" t="str">
        <v/>
      </c>
      <c r="D14" s="49" t="str">
        <v/>
      </c>
      <c r="E14" s="52" t="str">
        <v/>
      </c>
      <c r="F14" s="9" t="str">
        <v/>
      </c>
      <c r="G14" s="39" t="str">
        <v/>
      </c>
      <c r="H14" s="69" t="e">
        <f>VLOOKUP(A14,'Grower Contact Info'!$B$3:$C$29,4)</f>
        <v>#REF!</v>
      </c>
      <c r="I14" s="12"/>
      <c r="J14" s="11"/>
    </row>
    <row r="15" spans="1:15" ht="14.45" hidden="1">
      <c r="A15" s="8" t="str">
        <v>Blacklands</v>
      </c>
      <c r="B15" s="49" t="str">
        <v/>
      </c>
      <c r="C15" s="49" t="str">
        <v/>
      </c>
      <c r="D15" s="49" t="str">
        <v/>
      </c>
      <c r="E15" s="52" t="str">
        <v/>
      </c>
      <c r="F15" s="9" t="str">
        <v/>
      </c>
      <c r="G15" s="39" t="str">
        <v/>
      </c>
      <c r="H15" s="69" t="e">
        <f>VLOOKUP(A15,'Grower Contact Info'!$B$3:$C$29,4)</f>
        <v>#REF!</v>
      </c>
      <c r="I15" s="12"/>
      <c r="J15" s="11"/>
    </row>
    <row r="16" spans="1:15" ht="14.45" hidden="1">
      <c r="A16" s="8" t="str">
        <v>Blacklands</v>
      </c>
      <c r="B16" s="49" t="str">
        <v/>
      </c>
      <c r="C16" s="49" t="str">
        <v/>
      </c>
      <c r="D16" s="49" t="str">
        <v/>
      </c>
      <c r="E16" s="52" t="str">
        <v/>
      </c>
      <c r="F16" s="9" t="str">
        <v/>
      </c>
      <c r="G16" s="39" t="str">
        <v/>
      </c>
      <c r="H16" s="69" t="e">
        <f>VLOOKUP(A16,'Grower Contact Info'!$B$3:$C$29,4)</f>
        <v>#REF!</v>
      </c>
      <c r="I16" s="12"/>
      <c r="J16" s="11"/>
    </row>
    <row r="17" spans="1:10" ht="14.45" hidden="1">
      <c r="A17" s="8" t="str">
        <v>Blacklands</v>
      </c>
      <c r="B17" s="49" t="str">
        <v/>
      </c>
      <c r="C17" s="49" t="str">
        <v/>
      </c>
      <c r="D17" s="49" t="str">
        <v/>
      </c>
      <c r="E17" s="52" t="str">
        <v/>
      </c>
      <c r="F17" s="9" t="str">
        <v/>
      </c>
      <c r="G17" s="39" t="str">
        <v/>
      </c>
      <c r="H17" s="69" t="e">
        <f>VLOOKUP(A17,'Grower Contact Info'!$B$3:$C$29,4)</f>
        <v>#REF!</v>
      </c>
      <c r="I17" s="12"/>
      <c r="J17" s="13"/>
    </row>
    <row r="18" spans="1:10" ht="14.45" hidden="1">
      <c r="A18" s="8" t="str">
        <v>Blacklands</v>
      </c>
      <c r="B18" s="49" t="str">
        <v/>
      </c>
      <c r="C18" s="49" t="str">
        <v/>
      </c>
      <c r="D18" s="49" t="str">
        <v/>
      </c>
      <c r="E18" s="52" t="str">
        <v/>
      </c>
      <c r="F18" s="9" t="str">
        <v/>
      </c>
      <c r="G18" s="39" t="str">
        <v/>
      </c>
      <c r="H18" s="69" t="e">
        <f>VLOOKUP(A18,'Grower Contact Info'!$B$3:$C$29,4)</f>
        <v>#REF!</v>
      </c>
      <c r="I18" s="12"/>
      <c r="J18" s="13"/>
    </row>
    <row r="19" spans="1:10" ht="14.45" hidden="1">
      <c r="A19" s="8" t="str">
        <v>Blacklands</v>
      </c>
      <c r="B19" s="49" t="str">
        <v/>
      </c>
      <c r="C19" s="49" t="str">
        <v/>
      </c>
      <c r="D19" s="49" t="str">
        <v/>
      </c>
      <c r="E19" s="52" t="str">
        <v/>
      </c>
      <c r="F19" s="9" t="str">
        <v/>
      </c>
      <c r="G19" s="39" t="str">
        <v/>
      </c>
      <c r="H19" s="69" t="e">
        <f>VLOOKUP(A19,'Grower Contact Info'!$B$3:$C$29,4)</f>
        <v>#REF!</v>
      </c>
      <c r="I19" s="12"/>
      <c r="J19" s="13"/>
    </row>
    <row r="20" spans="1:10" ht="14.45" hidden="1">
      <c r="A20" s="8" t="str">
        <v>Blacklands</v>
      </c>
      <c r="B20" s="49" t="str">
        <v/>
      </c>
      <c r="C20" s="49" t="str">
        <v/>
      </c>
      <c r="D20" s="49" t="str">
        <v/>
      </c>
      <c r="E20" s="52" t="str">
        <v/>
      </c>
      <c r="F20" s="9" t="str">
        <v/>
      </c>
      <c r="G20" s="39" t="str">
        <v/>
      </c>
      <c r="H20" s="69" t="e">
        <f>VLOOKUP(A20,'Grower Contact Info'!$B$3:$C$29,4)</f>
        <v>#REF!</v>
      </c>
      <c r="I20" s="12"/>
      <c r="J20" s="13"/>
    </row>
    <row r="21" spans="1:10" ht="14.45" hidden="1">
      <c r="A21" s="8" t="str">
        <v>Blacklands</v>
      </c>
      <c r="B21" s="49" t="str">
        <v/>
      </c>
      <c r="C21" s="49" t="str">
        <v/>
      </c>
      <c r="D21" s="49" t="str">
        <v/>
      </c>
      <c r="E21" s="52" t="str">
        <v/>
      </c>
      <c r="F21" s="9" t="str">
        <v/>
      </c>
      <c r="G21" s="39" t="str">
        <v/>
      </c>
      <c r="H21" s="69" t="e">
        <f>VLOOKUP(A21,'Grower Contact Info'!$B$3:$C$29,4)</f>
        <v>#REF!</v>
      </c>
      <c r="I21" s="12"/>
      <c r="J21" s="13"/>
    </row>
    <row r="22" spans="1:10" ht="14.45" hidden="1">
      <c r="A22" s="8" t="str">
        <v>Blacklands</v>
      </c>
      <c r="B22" s="49" t="str">
        <v/>
      </c>
      <c r="C22" s="49" t="str">
        <v/>
      </c>
      <c r="D22" s="49" t="str">
        <v/>
      </c>
      <c r="E22" s="52" t="str">
        <v/>
      </c>
      <c r="F22" s="9" t="str">
        <v/>
      </c>
      <c r="G22" s="39" t="str">
        <v/>
      </c>
      <c r="H22" s="69" t="e">
        <f>VLOOKUP(A22,'Grower Contact Info'!$B$3:$C$29,4)</f>
        <v>#REF!</v>
      </c>
      <c r="I22" s="12"/>
      <c r="J22" s="13"/>
    </row>
    <row r="23" spans="1:10" ht="14.45" hidden="1">
      <c r="A23" s="8" t="str">
        <v>Blacklands</v>
      </c>
      <c r="B23" s="49" t="str">
        <v/>
      </c>
      <c r="C23" s="49" t="str">
        <v/>
      </c>
      <c r="D23" s="49" t="str">
        <v/>
      </c>
      <c r="E23" s="52" t="str">
        <v/>
      </c>
      <c r="F23" s="9" t="str">
        <v/>
      </c>
      <c r="G23" s="39" t="str">
        <v/>
      </c>
      <c r="H23" s="69" t="e">
        <f>VLOOKUP(A23,'Grower Contact Info'!$B$3:$C$29,4)</f>
        <v>#REF!</v>
      </c>
      <c r="I23" s="12"/>
      <c r="J23" s="13"/>
    </row>
    <row r="24" spans="1:10" ht="14.45" hidden="1">
      <c r="A24" s="8" t="str">
        <v>Blacklands</v>
      </c>
      <c r="B24" s="49" t="str">
        <v/>
      </c>
      <c r="C24" s="49" t="str">
        <v/>
      </c>
      <c r="D24" s="49" t="str">
        <v/>
      </c>
      <c r="E24" s="52" t="str">
        <v/>
      </c>
      <c r="F24" s="9" t="str">
        <v/>
      </c>
      <c r="G24" s="39" t="str">
        <v/>
      </c>
      <c r="H24" s="69" t="e">
        <f>VLOOKUP(A24,'Grower Contact Info'!$B$3:$C$29,4)</f>
        <v>#REF!</v>
      </c>
      <c r="I24" s="12"/>
      <c r="J24" s="13"/>
    </row>
    <row r="25" spans="1:10" ht="14.45" hidden="1">
      <c r="A25" s="8" t="str">
        <v>Blacklands</v>
      </c>
      <c r="B25" s="49" t="str">
        <v/>
      </c>
      <c r="C25" s="49" t="str">
        <v/>
      </c>
      <c r="D25" s="49" t="str">
        <v/>
      </c>
      <c r="E25" s="52" t="str">
        <v/>
      </c>
      <c r="F25" s="9" t="str">
        <v/>
      </c>
      <c r="G25" s="39" t="str">
        <v/>
      </c>
      <c r="H25" s="69" t="e">
        <f>VLOOKUP(A25,'Grower Contact Info'!$B$3:$C$29,4)</f>
        <v>#REF!</v>
      </c>
      <c r="I25" s="12"/>
      <c r="J25" s="13"/>
    </row>
    <row r="26" spans="1:10" ht="14.45" hidden="1">
      <c r="A26" s="8" t="str">
        <v>Blacklands</v>
      </c>
      <c r="B26" s="49" t="str">
        <v/>
      </c>
      <c r="C26" s="49" t="str">
        <v/>
      </c>
      <c r="D26" s="49" t="str">
        <v/>
      </c>
      <c r="E26" s="52" t="str">
        <v/>
      </c>
      <c r="F26" s="9" t="str">
        <v/>
      </c>
      <c r="G26" s="39" t="str">
        <v/>
      </c>
      <c r="H26" s="69" t="e">
        <f>VLOOKUP(A26,'Grower Contact Info'!$B$3:$C$29,4)</f>
        <v>#REF!</v>
      </c>
      <c r="I26" s="12"/>
      <c r="J26" s="13"/>
    </row>
    <row r="27" spans="1:10" ht="14.45" hidden="1">
      <c r="A27" s="8" t="str">
        <v>Blacklands</v>
      </c>
      <c r="B27" s="49" t="str">
        <v/>
      </c>
      <c r="C27" s="49" t="str">
        <v/>
      </c>
      <c r="D27" s="49" t="str">
        <v/>
      </c>
      <c r="E27" s="52" t="str">
        <v/>
      </c>
      <c r="F27" s="9" t="str">
        <v/>
      </c>
      <c r="G27" s="39" t="str">
        <v/>
      </c>
      <c r="H27" s="69" t="e">
        <f>VLOOKUP(A27,'Grower Contact Info'!$B$3:$C$29,4)</f>
        <v>#REF!</v>
      </c>
      <c r="I27" s="12"/>
      <c r="J27" s="13"/>
    </row>
    <row r="28" spans="1:10" ht="14.45" hidden="1">
      <c r="A28" s="8" t="str">
        <v>Blacklands</v>
      </c>
      <c r="B28" s="49" t="str">
        <v/>
      </c>
      <c r="C28" s="49" t="str">
        <v/>
      </c>
      <c r="D28" s="49" t="str">
        <v/>
      </c>
      <c r="E28" s="52" t="str">
        <v/>
      </c>
      <c r="F28" s="9" t="str">
        <v/>
      </c>
      <c r="G28" s="39" t="str">
        <v/>
      </c>
      <c r="H28" s="69" t="e">
        <f>VLOOKUP(A28,'Grower Contact Info'!$B$3:$C$29,4)</f>
        <v>#REF!</v>
      </c>
      <c r="I28" s="12"/>
      <c r="J28" s="13"/>
    </row>
    <row r="29" spans="1:10" ht="14.45" hidden="1">
      <c r="A29" s="8" t="str">
        <v>Blacklands</v>
      </c>
      <c r="B29" s="49" t="str">
        <v/>
      </c>
      <c r="C29" s="49" t="str">
        <v/>
      </c>
      <c r="D29" s="49" t="str">
        <v/>
      </c>
      <c r="E29" s="52" t="str">
        <v/>
      </c>
      <c r="F29" s="9" t="str">
        <v/>
      </c>
      <c r="G29" s="39" t="str">
        <v/>
      </c>
      <c r="H29" s="69" t="e">
        <f>VLOOKUP(A29,'Grower Contact Info'!$B$3:$C$29,4)</f>
        <v>#REF!</v>
      </c>
      <c r="I29" s="12"/>
      <c r="J29" s="13"/>
    </row>
    <row r="30" spans="1:10" ht="14.45" hidden="1">
      <c r="A30" s="8" t="str">
        <v>Blacklands</v>
      </c>
      <c r="B30" s="49" t="str">
        <v/>
      </c>
      <c r="C30" s="49" t="str">
        <v/>
      </c>
      <c r="D30" s="49" t="str">
        <v/>
      </c>
      <c r="E30" s="52" t="str">
        <v/>
      </c>
      <c r="F30" s="9" t="str">
        <v/>
      </c>
      <c r="G30" s="39" t="str">
        <v/>
      </c>
      <c r="H30" s="69" t="e">
        <f>VLOOKUP(A30,'Grower Contact Info'!$B$3:$C$29,4)</f>
        <v>#REF!</v>
      </c>
      <c r="I30" s="12"/>
      <c r="J30" s="13"/>
    </row>
    <row r="31" spans="1:10" ht="14.45" hidden="1">
      <c r="A31" s="8" t="str">
        <v>Worthy Earth at Bletchingdon</v>
      </c>
      <c r="B31" s="49" t="str">
        <v/>
      </c>
      <c r="C31" s="49" t="str">
        <v/>
      </c>
      <c r="D31" s="49" t="str">
        <v/>
      </c>
      <c r="E31" s="52" t="str">
        <v/>
      </c>
      <c r="F31" s="9" t="str">
        <v/>
      </c>
      <c r="G31" s="39" t="str">
        <v/>
      </c>
      <c r="H31" s="69" t="e">
        <f>VLOOKUP(A31,'Grower Contact Info'!$B$3:$C$29,4)</f>
        <v>#REF!</v>
      </c>
      <c r="I31" s="12"/>
      <c r="J31" s="13"/>
    </row>
    <row r="32" spans="1:10" ht="14.45" hidden="1">
      <c r="A32" s="8" t="str">
        <v>Worthy Earth at Bletchingdon</v>
      </c>
      <c r="B32" s="49" t="str">
        <v/>
      </c>
      <c r="C32" s="49" t="str">
        <v/>
      </c>
      <c r="D32" s="49" t="str">
        <v/>
      </c>
      <c r="E32" s="52" t="str">
        <v/>
      </c>
      <c r="F32" s="9" t="str">
        <v/>
      </c>
      <c r="G32" s="39" t="str">
        <v/>
      </c>
      <c r="H32" s="69" t="e">
        <f>VLOOKUP(A32,'Grower Contact Info'!$B$3:$C$29,4)</f>
        <v>#REF!</v>
      </c>
      <c r="I32" s="12"/>
      <c r="J32" s="13"/>
    </row>
    <row r="33" spans="1:10" ht="14.45" hidden="1">
      <c r="A33" s="8" t="str">
        <v>Worthy Earth at Bletchingdon</v>
      </c>
      <c r="B33" s="49" t="str">
        <v/>
      </c>
      <c r="C33" s="49" t="str">
        <v/>
      </c>
      <c r="D33" s="49" t="str">
        <v/>
      </c>
      <c r="E33" s="52" t="str">
        <v/>
      </c>
      <c r="F33" s="9" t="str">
        <v/>
      </c>
      <c r="G33" s="39" t="str">
        <v/>
      </c>
      <c r="H33" s="69" t="e">
        <f>VLOOKUP(A33,'Grower Contact Info'!$B$3:$C$29,4)</f>
        <v>#REF!</v>
      </c>
      <c r="I33" s="12"/>
      <c r="J33" s="11"/>
    </row>
    <row r="34" spans="1:10" ht="14.45" hidden="1">
      <c r="A34" s="8" t="str">
        <v>Worthy Earth at Bletchingdon</v>
      </c>
      <c r="B34" s="49" t="str">
        <v/>
      </c>
      <c r="C34" s="49" t="str">
        <v/>
      </c>
      <c r="D34" s="49" t="str">
        <v/>
      </c>
      <c r="E34" s="52" t="str">
        <v/>
      </c>
      <c r="F34" s="9" t="str">
        <v/>
      </c>
      <c r="G34" s="39" t="str">
        <v/>
      </c>
      <c r="H34" s="69" t="e">
        <f>VLOOKUP(A34,'Grower Contact Info'!$B$3:$C$29,4)</f>
        <v>#REF!</v>
      </c>
      <c r="I34" s="12"/>
      <c r="J34" s="13"/>
    </row>
    <row r="35" spans="1:10" ht="14.45" hidden="1">
      <c r="A35" s="8" t="str">
        <v>Worthy Earth at Bletchingdon</v>
      </c>
      <c r="B35" s="49" t="str">
        <v/>
      </c>
      <c r="C35" s="49" t="str">
        <v/>
      </c>
      <c r="D35" s="49" t="str">
        <v/>
      </c>
      <c r="E35" s="52" t="str">
        <v/>
      </c>
      <c r="F35" s="9" t="str">
        <v/>
      </c>
      <c r="G35" s="39" t="str">
        <v/>
      </c>
      <c r="H35" s="69" t="e">
        <f>VLOOKUP(A35,'Grower Contact Info'!$B$3:$C$29,4)</f>
        <v>#REF!</v>
      </c>
      <c r="I35" s="12"/>
      <c r="J35" s="13"/>
    </row>
    <row r="36" spans="1:10" ht="14.45" hidden="1">
      <c r="A36" s="8" t="str">
        <v>Worthy Earth at Bletchingdon</v>
      </c>
      <c r="B36" s="49" t="str">
        <v/>
      </c>
      <c r="C36" s="49" t="str">
        <v/>
      </c>
      <c r="D36" s="49" t="str">
        <v/>
      </c>
      <c r="E36" s="52" t="str">
        <v/>
      </c>
      <c r="F36" s="9" t="str">
        <v/>
      </c>
      <c r="G36" s="39" t="str">
        <v/>
      </c>
      <c r="H36" s="69" t="e">
        <f>VLOOKUP(A36,'Grower Contact Info'!$B$3:$C$29,4)</f>
        <v>#REF!</v>
      </c>
      <c r="J36" s="13"/>
    </row>
    <row r="37" spans="1:10" ht="14.45" hidden="1">
      <c r="A37" s="8" t="str">
        <v>Worthy Earth at Bletchingdon</v>
      </c>
      <c r="B37" s="49" t="str">
        <v/>
      </c>
      <c r="C37" s="49" t="str">
        <v/>
      </c>
      <c r="D37" s="49" t="str">
        <v/>
      </c>
      <c r="E37" s="52" t="str">
        <v/>
      </c>
      <c r="F37" s="9" t="str">
        <v/>
      </c>
      <c r="G37" s="39" t="str">
        <v/>
      </c>
      <c r="H37" s="69" t="e">
        <f>VLOOKUP(A37,'Grower Contact Info'!$B$3:$C$29,4)</f>
        <v>#REF!</v>
      </c>
      <c r="J37" s="13"/>
    </row>
    <row r="38" spans="1:10" ht="14.45" hidden="1">
      <c r="A38" s="8" t="str">
        <v>Worthy Earth at Bletchingdon</v>
      </c>
      <c r="B38" s="49" t="str">
        <v/>
      </c>
      <c r="C38" s="49" t="str">
        <v/>
      </c>
      <c r="D38" s="49" t="str">
        <v/>
      </c>
      <c r="E38" s="52" t="str">
        <v/>
      </c>
      <c r="F38" s="9" t="str">
        <v/>
      </c>
      <c r="G38" s="39" t="str">
        <v/>
      </c>
      <c r="H38" s="69" t="e">
        <f>VLOOKUP(A38,'Grower Contact Info'!$B$3:$C$29,4)</f>
        <v>#REF!</v>
      </c>
      <c r="J38" s="13"/>
    </row>
    <row r="39" spans="1:10" ht="14.45" hidden="1">
      <c r="A39" s="8" t="str">
        <v>Worthy Earth at Bletchingdon</v>
      </c>
      <c r="B39" s="49" t="str">
        <v/>
      </c>
      <c r="C39" s="49" t="str">
        <v/>
      </c>
      <c r="D39" s="49" t="str">
        <v/>
      </c>
      <c r="E39" s="52" t="str">
        <v/>
      </c>
      <c r="F39" s="9" t="str">
        <v/>
      </c>
      <c r="G39" s="39" t="str">
        <v/>
      </c>
      <c r="H39" s="69" t="e">
        <f>VLOOKUP(A39,'Grower Contact Info'!$B$3:$C$29,4)</f>
        <v>#REF!</v>
      </c>
      <c r="J39" s="13"/>
    </row>
    <row r="40" spans="1:10" ht="14.45" hidden="1">
      <c r="A40" s="8" t="str">
        <v>Worthy Earth at Bletchingdon</v>
      </c>
      <c r="B40" s="49" t="str">
        <v/>
      </c>
      <c r="C40" s="49" t="str">
        <v/>
      </c>
      <c r="D40" s="49" t="str">
        <v/>
      </c>
      <c r="E40" s="52" t="str">
        <v/>
      </c>
      <c r="F40" s="9" t="str">
        <v/>
      </c>
      <c r="G40" s="39" t="str">
        <v/>
      </c>
      <c r="H40" s="69" t="e">
        <f>VLOOKUP(A40,'Grower Contact Info'!$B$3:$C$29,4)</f>
        <v>#REF!</v>
      </c>
      <c r="J40" s="13"/>
    </row>
    <row r="41" spans="1:10" ht="14.45" hidden="1">
      <c r="A41" s="8" t="str">
        <v>Worthy Earth at Bletchingdon</v>
      </c>
      <c r="B41" s="49" t="str">
        <v/>
      </c>
      <c r="C41" s="49" t="str">
        <v/>
      </c>
      <c r="D41" s="49" t="str">
        <v/>
      </c>
      <c r="E41" s="52" t="str">
        <v/>
      </c>
      <c r="F41" s="9" t="str">
        <v/>
      </c>
      <c r="G41" s="39" t="str">
        <v/>
      </c>
      <c r="H41" s="69" t="e">
        <f>VLOOKUP(A41,'Grower Contact Info'!$B$3:$C$29,4)</f>
        <v>#REF!</v>
      </c>
      <c r="J41" s="13"/>
    </row>
    <row r="42" spans="1:10" ht="14.45" hidden="1">
      <c r="A42" s="14" t="str">
        <v>Worthy Earth at Bletchingdon</v>
      </c>
      <c r="B42" s="50" t="str">
        <v/>
      </c>
      <c r="C42" s="50" t="str">
        <v/>
      </c>
      <c r="D42" s="50" t="str">
        <v/>
      </c>
      <c r="E42" s="53" t="str">
        <v/>
      </c>
      <c r="F42" s="9" t="str">
        <v/>
      </c>
      <c r="G42" s="39" t="str">
        <v/>
      </c>
      <c r="H42" s="69" t="e">
        <f>VLOOKUP(A42,'Grower Contact Info'!$B$3:$C$29,4)</f>
        <v>#REF!</v>
      </c>
      <c r="J42" s="13"/>
    </row>
    <row r="43" spans="1:10" ht="14.45" hidden="1">
      <c r="A43" s="16" t="str">
        <v>Worthy Earth at Bletchingdon</v>
      </c>
      <c r="B43" s="51" t="str">
        <v/>
      </c>
      <c r="C43" s="51" t="str">
        <v/>
      </c>
      <c r="D43" s="51" t="str">
        <v/>
      </c>
      <c r="E43" s="54" t="str">
        <v/>
      </c>
      <c r="F43" s="9" t="str">
        <v/>
      </c>
      <c r="G43" s="39" t="str">
        <v/>
      </c>
      <c r="H43" s="69" t="e">
        <f>VLOOKUP(A43,'Grower Contact Info'!$B$3:$C$29,4)</f>
        <v>#REF!</v>
      </c>
      <c r="J43" s="13"/>
    </row>
    <row r="44" spans="1:10" ht="14.45" hidden="1">
      <c r="A44" s="16" t="str">
        <v>Worthy Earth at Bletchingdon</v>
      </c>
      <c r="B44" s="51" t="str">
        <v/>
      </c>
      <c r="C44" s="51" t="str">
        <v/>
      </c>
      <c r="D44" s="51" t="str">
        <v/>
      </c>
      <c r="E44" s="54" t="str">
        <v/>
      </c>
      <c r="F44" s="9" t="str">
        <v/>
      </c>
      <c r="G44" s="39" t="str">
        <v/>
      </c>
      <c r="H44" s="69" t="e">
        <f>VLOOKUP(A44,'Grower Contact Info'!$B$3:$C$29,4)</f>
        <v>#REF!</v>
      </c>
      <c r="J44" s="13"/>
    </row>
    <row r="45" spans="1:10" ht="14.45" hidden="1">
      <c r="A45" s="16" t="str">
        <v>Worthy Earth at Bletchingdon</v>
      </c>
      <c r="B45" s="51" t="str">
        <v/>
      </c>
      <c r="C45" s="51" t="str">
        <v/>
      </c>
      <c r="D45" s="51" t="str">
        <v/>
      </c>
      <c r="E45" s="54" t="str">
        <v/>
      </c>
      <c r="F45" s="9" t="str">
        <v/>
      </c>
      <c r="G45" s="39" t="str">
        <v/>
      </c>
      <c r="H45" s="69" t="e">
        <f>VLOOKUP(A45,'Grower Contact Info'!$B$3:$C$29,4)</f>
        <v>#REF!</v>
      </c>
      <c r="J45" s="13"/>
    </row>
    <row r="46" spans="1:10" ht="14.45" hidden="1">
      <c r="A46" s="16" t="str">
        <v>Worthy Earth at Bletchingdon</v>
      </c>
      <c r="B46" s="51" t="str">
        <v/>
      </c>
      <c r="C46" s="51" t="str">
        <v/>
      </c>
      <c r="D46" s="51" t="str">
        <v/>
      </c>
      <c r="E46" s="54" t="str">
        <v/>
      </c>
      <c r="F46" s="9" t="str">
        <v/>
      </c>
      <c r="G46" s="39" t="str">
        <v/>
      </c>
      <c r="H46" s="69" t="e">
        <f>VLOOKUP(A46,'Grower Contact Info'!$B$3:$C$29,4)</f>
        <v>#REF!</v>
      </c>
      <c r="J46" s="13"/>
    </row>
    <row r="47" spans="1:10" ht="14.45" hidden="1">
      <c r="A47" s="16" t="str">
        <v>Worthy Earth at Bletchingdon</v>
      </c>
      <c r="B47" s="51" t="str">
        <v/>
      </c>
      <c r="C47" s="51" t="str">
        <v/>
      </c>
      <c r="D47" s="51" t="str">
        <v/>
      </c>
      <c r="E47" s="54" t="str">
        <v/>
      </c>
      <c r="F47" s="9" t="str">
        <v/>
      </c>
      <c r="G47" s="39" t="str">
        <v/>
      </c>
      <c r="H47" s="69" t="e">
        <f>VLOOKUP(A47,'Grower Contact Info'!$B$3:$C$29,4)</f>
        <v>#REF!</v>
      </c>
      <c r="J47" s="13"/>
    </row>
    <row r="48" spans="1:10" ht="14.45" hidden="1">
      <c r="A48" s="8" t="str">
        <v>Worthy Earth at Bletchingdon</v>
      </c>
      <c r="B48" s="49" t="str">
        <v/>
      </c>
      <c r="C48" s="49" t="str">
        <v/>
      </c>
      <c r="D48" s="49" t="str">
        <v/>
      </c>
      <c r="E48" s="52" t="str">
        <v/>
      </c>
      <c r="F48" s="9" t="str">
        <v/>
      </c>
      <c r="G48" s="39" t="str">
        <v/>
      </c>
      <c r="H48" s="69" t="e">
        <f>VLOOKUP(A48,'Grower Contact Info'!$B$3:$C$29,4)</f>
        <v>#REF!</v>
      </c>
      <c r="J48" s="13"/>
    </row>
    <row r="49" spans="1:10" ht="14.45" hidden="1">
      <c r="A49" s="8" t="str">
        <v>Worthy Earth at Bletchingdon</v>
      </c>
      <c r="B49" s="49" t="str">
        <v/>
      </c>
      <c r="C49" s="49" t="str">
        <v/>
      </c>
      <c r="D49" s="49" t="str">
        <v/>
      </c>
      <c r="E49" s="52" t="str">
        <v/>
      </c>
      <c r="F49" s="9" t="str">
        <v/>
      </c>
      <c r="G49" s="39" t="str">
        <v/>
      </c>
      <c r="H49" s="69" t="e">
        <f>VLOOKUP(A49,'Grower Contact Info'!$B$3:$C$29,4)</f>
        <v>#REF!</v>
      </c>
      <c r="J49" s="13"/>
    </row>
    <row r="50" spans="1:10" ht="14.45" hidden="1">
      <c r="A50" s="8" t="str">
        <v>Worthy Earth at Bletchingdon</v>
      </c>
      <c r="B50" s="49" t="str">
        <v/>
      </c>
      <c r="C50" s="49" t="str">
        <v/>
      </c>
      <c r="D50" s="49" t="str">
        <v/>
      </c>
      <c r="E50" s="52" t="str">
        <v/>
      </c>
      <c r="F50" s="9" t="str">
        <v/>
      </c>
      <c r="G50" s="39" t="str">
        <v/>
      </c>
      <c r="H50" s="69" t="e">
        <f>VLOOKUP(A50,'Grower Contact Info'!$B$3:$C$29,4)</f>
        <v>#REF!</v>
      </c>
      <c r="J50" s="13"/>
    </row>
    <row r="51" spans="1:10" ht="14.45" hidden="1">
      <c r="A51" s="8" t="str">
        <v>Worthy Earth at Bletchingdon</v>
      </c>
      <c r="B51" s="49" t="str">
        <v/>
      </c>
      <c r="C51" s="49" t="str">
        <v/>
      </c>
      <c r="D51" s="49" t="str">
        <v/>
      </c>
      <c r="E51" s="52" t="str">
        <v/>
      </c>
      <c r="F51" s="9" t="str">
        <v/>
      </c>
      <c r="G51" s="39" t="str">
        <v/>
      </c>
      <c r="H51" s="69" t="e">
        <f>VLOOKUP(A51,'Grower Contact Info'!$B$3:$C$29,4)</f>
        <v>#REF!</v>
      </c>
      <c r="J51" s="13"/>
    </row>
    <row r="52" spans="1:10" ht="14.45" hidden="1">
      <c r="A52" s="8" t="str">
        <v>Worthy Earth at Bletchingdon</v>
      </c>
      <c r="B52" s="49" t="str">
        <v/>
      </c>
      <c r="C52" s="49" t="str">
        <v/>
      </c>
      <c r="D52" s="49" t="str">
        <v/>
      </c>
      <c r="E52" s="52" t="str">
        <v/>
      </c>
      <c r="F52" s="9" t="str">
        <v/>
      </c>
      <c r="G52" s="39" t="str">
        <v/>
      </c>
      <c r="H52" s="69" t="e">
        <f>VLOOKUP(A52,'Grower Contact Info'!$B$3:$C$29,4)</f>
        <v>#REF!</v>
      </c>
      <c r="J52" s="13"/>
    </row>
    <row r="53" spans="1:10" ht="14.45" hidden="1">
      <c r="A53" s="8" t="str">
        <v>Worthy Earth at Bletchingdon</v>
      </c>
      <c r="B53" s="49" t="str">
        <v/>
      </c>
      <c r="C53" s="49" t="str">
        <v/>
      </c>
      <c r="D53" s="49" t="str">
        <v/>
      </c>
      <c r="E53" s="52" t="str">
        <v/>
      </c>
      <c r="F53" s="9" t="str">
        <v/>
      </c>
      <c r="G53" s="39" t="str">
        <v/>
      </c>
      <c r="H53" s="69" t="e">
        <f>VLOOKUP(A53,'Grower Contact Info'!$B$3:$C$29,4)</f>
        <v>#REF!</v>
      </c>
      <c r="J53" s="13"/>
    </row>
    <row r="54" spans="1:10" ht="14.45" hidden="1">
      <c r="A54" s="8" t="str">
        <v>Worthy Earth at Bletchingdon</v>
      </c>
      <c r="B54" s="49" t="str">
        <v/>
      </c>
      <c r="C54" s="49" t="str">
        <v/>
      </c>
      <c r="D54" s="49" t="str">
        <v/>
      </c>
      <c r="E54" s="52" t="str">
        <v/>
      </c>
      <c r="F54" s="9" t="str">
        <v/>
      </c>
      <c r="G54" s="39" t="str">
        <v/>
      </c>
      <c r="H54" s="69" t="e">
        <f>VLOOKUP(A54,'Grower Contact Info'!$B$3:$C$29,4)</f>
        <v>#REF!</v>
      </c>
      <c r="J54" s="13"/>
    </row>
    <row r="55" spans="1:10" ht="14.45" hidden="1">
      <c r="A55" s="8" t="str">
        <v>Worthy Earth at Bletchingdon</v>
      </c>
      <c r="B55" s="49" t="str">
        <v/>
      </c>
      <c r="C55" s="49" t="str">
        <v/>
      </c>
      <c r="D55" s="49" t="str">
        <v/>
      </c>
      <c r="E55" s="52" t="str">
        <v/>
      </c>
      <c r="F55" s="9" t="str">
        <v/>
      </c>
      <c r="G55" s="39" t="str">
        <v/>
      </c>
      <c r="H55" s="69" t="e">
        <f>VLOOKUP(A55,'Grower Contact Info'!$B$3:$C$29,4)</f>
        <v>#REF!</v>
      </c>
      <c r="J55" s="13"/>
    </row>
    <row r="56" spans="1:10" ht="14.45">
      <c r="A56" s="8" t="str">
        <v>Bruern Farms</v>
      </c>
      <c r="B56" s="49" t="str">
        <v>Einkorn Flour</v>
      </c>
      <c r="C56" s="49" t="str">
        <v> </v>
      </c>
      <c r="D56" s="49" t="str">
        <v>kg</v>
      </c>
      <c r="E56" s="52">
        <v>3</v>
      </c>
      <c r="F56" s="9">
        <v>40</v>
      </c>
      <c r="G56" s="39">
        <v>40</v>
      </c>
      <c r="H56" s="69" t="e">
        <f>VLOOKUP(A56,'Grower Contact Info'!$B$3:$C$29,4)</f>
        <v>#REF!</v>
      </c>
      <c r="J56" s="13"/>
    </row>
    <row r="57" spans="1:10" ht="14.45">
      <c r="A57" s="8" t="str">
        <v>Bruern Farms</v>
      </c>
      <c r="B57" s="49" t="str">
        <v>Wholemeal Flour</v>
      </c>
      <c r="C57" s="49" t="str">
        <v> </v>
      </c>
      <c r="D57" s="49" t="str">
        <v>Kg</v>
      </c>
      <c r="E57" s="52">
        <v>1.25</v>
      </c>
      <c r="F57" s="9">
        <v>100</v>
      </c>
      <c r="G57" s="39">
        <v>100</v>
      </c>
      <c r="H57" s="69" t="e">
        <f>VLOOKUP(A57,'Grower Contact Info'!$B$3:$C$29,4)</f>
        <v>#REF!</v>
      </c>
      <c r="J57" s="11"/>
    </row>
    <row r="58" spans="1:10" ht="14.45">
      <c r="A58" s="8" t="str">
        <v>Bruern Farms</v>
      </c>
      <c r="B58" s="49" t="str">
        <v>white flour</v>
      </c>
      <c r="C58" s="49" t="str">
        <v> </v>
      </c>
      <c r="D58" s="49" t="str">
        <v>kg</v>
      </c>
      <c r="E58" s="52">
        <v>1.25</v>
      </c>
      <c r="F58" s="9">
        <v>100</v>
      </c>
      <c r="G58" s="39">
        <v>100</v>
      </c>
      <c r="H58" s="69" t="e">
        <f>VLOOKUP(A58,'Grower Contact Info'!$B$3:$C$29,4)</f>
        <v>#REF!</v>
      </c>
      <c r="J58" s="13"/>
    </row>
    <row r="59" spans="1:10" ht="14.45">
      <c r="A59" s="8" t="str">
        <v>Bruern Farms</v>
      </c>
      <c r="B59" s="49" t="str">
        <v>Wild Venison</v>
      </c>
      <c r="C59" s="49" t="str">
        <v>carcass</v>
      </c>
      <c r="D59" s="49" t="str">
        <v>kg</v>
      </c>
      <c r="E59" s="52">
        <v>5</v>
      </c>
      <c r="F59" s="9">
        <v>2</v>
      </c>
      <c r="G59" s="39">
        <v>2</v>
      </c>
      <c r="H59" s="69" t="e">
        <f>VLOOKUP(A59,'Grower Contact Info'!$B$3:$C$29,4)</f>
        <v>#REF!</v>
      </c>
      <c r="J59" s="13"/>
    </row>
    <row r="60" spans="1:10" ht="14.45">
      <c r="A60" s="8" t="str">
        <v>Bruern Farms</v>
      </c>
      <c r="B60" s="49" t="str">
        <v>Wild Venison</v>
      </c>
      <c r="C60" s="49" t="str">
        <v>diced</v>
      </c>
      <c r="D60" s="49" t="str">
        <v>kg</v>
      </c>
      <c r="E60" s="52">
        <v>14</v>
      </c>
      <c r="F60" s="9">
        <v>10</v>
      </c>
      <c r="G60" s="39">
        <v>0</v>
      </c>
      <c r="H60" s="69" t="e">
        <f>VLOOKUP(A60,'Grower Contact Info'!$B$3:$C$29,4)</f>
        <v>#REF!</v>
      </c>
      <c r="J60" s="13"/>
    </row>
    <row r="61" spans="1:10" ht="14.45">
      <c r="A61" s="8" t="str">
        <v>Bruern Farms</v>
      </c>
      <c r="B61" s="49" t="str">
        <v>Wild Venison</v>
      </c>
      <c r="C61" s="49" t="str">
        <v>minced</v>
      </c>
      <c r="D61" s="49" t="str">
        <v>kg</v>
      </c>
      <c r="E61" s="52">
        <v>13.5</v>
      </c>
      <c r="F61" s="9">
        <v>10</v>
      </c>
      <c r="G61" s="39">
        <v>10</v>
      </c>
      <c r="H61" s="69" t="e">
        <f>VLOOKUP(A61,'Grower Contact Info'!$B$3:$C$29,4)</f>
        <v>#REF!</v>
      </c>
      <c r="J61" s="13"/>
    </row>
    <row r="62" spans="1:10" ht="14.45">
      <c r="A62" s="8" t="str">
        <v>Bruern Farms</v>
      </c>
      <c r="B62" s="49" t="str">
        <v>Wild Venison</v>
      </c>
      <c r="C62" s="49" t="str">
        <v>loin</v>
      </c>
      <c r="D62" s="49" t="str">
        <v>kg</v>
      </c>
      <c r="E62" s="52">
        <v>45</v>
      </c>
      <c r="F62" s="9">
        <v>4</v>
      </c>
      <c r="G62" s="39">
        <v>4</v>
      </c>
      <c r="H62" s="69" t="e">
        <f>VLOOKUP(A62,'Grower Contact Info'!$B$3:$C$29,4)</f>
        <v>#REF!</v>
      </c>
      <c r="J62" s="13"/>
    </row>
    <row r="63" spans="1:10" ht="14.45">
      <c r="A63" s="8" t="str">
        <v>Bruern Farms</v>
      </c>
      <c r="B63" s="49" t="str">
        <v>Wild Venison</v>
      </c>
      <c r="C63" s="49" t="str">
        <v>haunch (w/bone)</v>
      </c>
      <c r="D63" s="49" t="str">
        <v>kg</v>
      </c>
      <c r="E63" s="52">
        <v>6</v>
      </c>
      <c r="F63" s="9">
        <v>4</v>
      </c>
      <c r="G63" s="39">
        <v>4</v>
      </c>
      <c r="H63" s="69" t="e">
        <f>VLOOKUP(A63,'Grower Contact Info'!$B$3:$C$29,4)</f>
        <v>#REF!</v>
      </c>
      <c r="J63" s="13"/>
    </row>
    <row r="64" spans="1:10" ht="14.45">
      <c r="A64" s="8" t="str">
        <v>Bruern Farms</v>
      </c>
      <c r="B64" s="49" t="str">
        <v>Wild Venison</v>
      </c>
      <c r="C64" s="49" t="str">
        <v>sausages</v>
      </c>
      <c r="D64" s="49" t="str">
        <v>kg</v>
      </c>
      <c r="E64" s="52" t="str">
        <v/>
      </c>
      <c r="F64" s="9" t="str">
        <v/>
      </c>
      <c r="G64" s="39" t="str">
        <v/>
      </c>
      <c r="H64" s="69" t="e">
        <f>VLOOKUP(A64,'Grower Contact Info'!$B$3:$C$29,4)</f>
        <v>#REF!</v>
      </c>
      <c r="J64" s="13"/>
    </row>
    <row r="65" spans="1:10" ht="14.45">
      <c r="A65" s="8" t="str">
        <v>Bruern Farms</v>
      </c>
      <c r="B65" s="49" t="str">
        <v>Wild Venison</v>
      </c>
      <c r="C65" s="49" t="str">
        <v>burgers</v>
      </c>
      <c r="D65" s="49" t="str">
        <v>each</v>
      </c>
      <c r="E65" s="52">
        <v>1.5</v>
      </c>
      <c r="F65" s="9">
        <v>20</v>
      </c>
      <c r="G65" s="39">
        <v>20</v>
      </c>
      <c r="H65" s="69" t="e">
        <f>VLOOKUP(A65,'Grower Contact Info'!$B$3:$C$29,4)</f>
        <v>#REF!</v>
      </c>
      <c r="J65" s="13"/>
    </row>
    <row r="66" spans="1:10" ht="14.45" hidden="1">
      <c r="A66" s="8" t="str">
        <v>Bruern Farms</v>
      </c>
      <c r="B66" s="49" t="str">
        <v/>
      </c>
      <c r="C66" s="49" t="str">
        <v/>
      </c>
      <c r="D66" s="49" t="str">
        <v/>
      </c>
      <c r="E66" s="52" t="str">
        <v/>
      </c>
      <c r="F66" s="9" t="str">
        <v/>
      </c>
      <c r="G66" s="39" t="str">
        <v/>
      </c>
      <c r="H66" s="69" t="e">
        <f>VLOOKUP(A66,'Grower Contact Info'!$B$3:$C$29,4)</f>
        <v>#REF!</v>
      </c>
      <c r="J66" s="13"/>
    </row>
    <row r="67" spans="1:10" ht="14.45" hidden="1">
      <c r="A67" s="8" t="str">
        <v>Bruern Farms</v>
      </c>
      <c r="B67" s="49" t="str">
        <v/>
      </c>
      <c r="C67" s="49" t="str">
        <v/>
      </c>
      <c r="D67" s="49" t="str">
        <v/>
      </c>
      <c r="E67" s="52" t="str">
        <v/>
      </c>
      <c r="F67" s="9" t="str">
        <v/>
      </c>
      <c r="G67" s="39" t="str">
        <v/>
      </c>
      <c r="H67" s="69" t="e">
        <f>VLOOKUP(A67,'Grower Contact Info'!$B$3:$C$29,4)</f>
        <v>#REF!</v>
      </c>
      <c r="J67" s="13"/>
    </row>
    <row r="68" spans="1:10" ht="14.45" hidden="1">
      <c r="A68" s="8" t="str">
        <v>Bruern Farms</v>
      </c>
      <c r="B68" s="49" t="str">
        <v/>
      </c>
      <c r="C68" s="49" t="str">
        <v/>
      </c>
      <c r="D68" s="49" t="str">
        <v/>
      </c>
      <c r="E68" s="52" t="str">
        <v/>
      </c>
      <c r="F68" s="9" t="str">
        <v/>
      </c>
      <c r="G68" s="39" t="str">
        <v/>
      </c>
      <c r="H68" s="69" t="e">
        <f>VLOOKUP(A68,'Grower Contact Info'!$B$3:$C$29,4)</f>
        <v>#REF!</v>
      </c>
      <c r="J68" s="13"/>
    </row>
    <row r="69" spans="1:10" ht="14.45" hidden="1">
      <c r="A69" s="8" t="str">
        <v>Bruern Farms</v>
      </c>
      <c r="B69" s="49" t="str">
        <v/>
      </c>
      <c r="C69" s="49" t="str">
        <v/>
      </c>
      <c r="D69" s="49" t="str">
        <v/>
      </c>
      <c r="E69" s="52" t="str">
        <v/>
      </c>
      <c r="F69" s="9" t="str">
        <v/>
      </c>
      <c r="G69" s="39" t="str">
        <v/>
      </c>
      <c r="H69" s="69" t="e">
        <f>VLOOKUP(A69,'Grower Contact Info'!$B$3:$C$29,4)</f>
        <v>#REF!</v>
      </c>
      <c r="J69" s="13"/>
    </row>
    <row r="70" spans="1:10" ht="14.45" hidden="1">
      <c r="A70" s="8" t="str">
        <v>Bruern Farms</v>
      </c>
      <c r="B70" s="49" t="str">
        <v/>
      </c>
      <c r="C70" s="49" t="str">
        <v/>
      </c>
      <c r="D70" s="49" t="str">
        <v/>
      </c>
      <c r="E70" s="52" t="str">
        <v/>
      </c>
      <c r="F70" s="9" t="str">
        <v/>
      </c>
      <c r="G70" s="39" t="str">
        <v/>
      </c>
      <c r="H70" s="69" t="e">
        <f>VLOOKUP(A70,'Grower Contact Info'!$B$3:$C$29,4)</f>
        <v>#REF!</v>
      </c>
      <c r="J70" s="13"/>
    </row>
    <row r="71" spans="1:10" ht="14.45" hidden="1">
      <c r="A71" s="8" t="str">
        <v>Bruern Farms</v>
      </c>
      <c r="B71" s="49" t="str">
        <v/>
      </c>
      <c r="C71" s="49" t="str">
        <v/>
      </c>
      <c r="D71" s="49" t="str">
        <v/>
      </c>
      <c r="E71" s="52" t="str">
        <v/>
      </c>
      <c r="F71" s="9" t="str">
        <v/>
      </c>
      <c r="G71" s="39" t="str">
        <v/>
      </c>
      <c r="H71" s="69" t="e">
        <f>VLOOKUP(A71,'Grower Contact Info'!$B$3:$C$29,4)</f>
        <v>#REF!</v>
      </c>
      <c r="J71" s="13"/>
    </row>
    <row r="72" spans="1:10" ht="14.45" hidden="1">
      <c r="A72" s="8" t="str">
        <v>Bruern Farms</v>
      </c>
      <c r="B72" s="49" t="str">
        <v/>
      </c>
      <c r="C72" s="49" t="str">
        <v/>
      </c>
      <c r="D72" s="49" t="str">
        <v/>
      </c>
      <c r="E72" s="52" t="str">
        <v/>
      </c>
      <c r="F72" s="9" t="str">
        <v/>
      </c>
      <c r="G72" s="39" t="str">
        <v/>
      </c>
      <c r="H72" s="69" t="e">
        <f>VLOOKUP(A72,'Grower Contact Info'!$B$3:$C$29,4)</f>
        <v>#REF!</v>
      </c>
      <c r="J72" s="13"/>
    </row>
    <row r="73" spans="1:10" ht="14.45" hidden="1">
      <c r="A73" s="8" t="str">
        <v>Bruern Farms</v>
      </c>
      <c r="B73" s="49" t="str">
        <v/>
      </c>
      <c r="C73" s="49" t="str">
        <v/>
      </c>
      <c r="D73" s="49" t="str">
        <v/>
      </c>
      <c r="E73" s="52" t="str">
        <v/>
      </c>
      <c r="F73" s="9" t="str">
        <v/>
      </c>
      <c r="G73" s="39" t="str">
        <v/>
      </c>
      <c r="H73" s="69" t="e">
        <f>VLOOKUP(A73,'Grower Contact Info'!$B$3:$C$29,4)</f>
        <v>#REF!</v>
      </c>
      <c r="J73" s="13"/>
    </row>
    <row r="74" spans="1:10" ht="14.45" hidden="1">
      <c r="A74" s="8" t="str">
        <v>Bruern Farms</v>
      </c>
      <c r="B74" s="49" t="str">
        <v/>
      </c>
      <c r="C74" s="49" t="str">
        <v/>
      </c>
      <c r="D74" s="49" t="str">
        <v/>
      </c>
      <c r="E74" s="52" t="str">
        <v/>
      </c>
      <c r="F74" s="9" t="str">
        <v/>
      </c>
      <c r="G74" s="39" t="str">
        <v/>
      </c>
      <c r="H74" s="69" t="e">
        <f>VLOOKUP(A74,'Grower Contact Info'!$B$3:$C$29,4)</f>
        <v>#REF!</v>
      </c>
      <c r="J74" s="13"/>
    </row>
    <row r="75" spans="1:10" ht="14.45" hidden="1">
      <c r="A75" s="8" t="str">
        <v>Bruern Farms</v>
      </c>
      <c r="B75" s="49" t="str">
        <v/>
      </c>
      <c r="C75" s="49" t="str">
        <v/>
      </c>
      <c r="D75" s="49" t="str">
        <v/>
      </c>
      <c r="E75" s="52" t="str">
        <v/>
      </c>
      <c r="F75" s="9" t="str">
        <v/>
      </c>
      <c r="G75" s="39" t="str">
        <v/>
      </c>
      <c r="H75" s="69" t="e">
        <f>VLOOKUP(A75,'Grower Contact Info'!$B$3:$C$29,4)</f>
        <v>#REF!</v>
      </c>
      <c r="J75" s="13"/>
    </row>
    <row r="76" spans="1:10" ht="14.45" hidden="1">
      <c r="A76" s="8" t="str">
        <v>Bruern Farms</v>
      </c>
      <c r="B76" s="49" t="str">
        <v/>
      </c>
      <c r="C76" s="49" t="str">
        <v/>
      </c>
      <c r="D76" s="49" t="str">
        <v/>
      </c>
      <c r="E76" s="52" t="str">
        <v/>
      </c>
      <c r="F76" s="9" t="str">
        <v/>
      </c>
      <c r="G76" s="39" t="str">
        <v/>
      </c>
      <c r="H76" s="69" t="e">
        <f>VLOOKUP(A76,'Grower Contact Info'!$B$3:$C$29,4)</f>
        <v>#REF!</v>
      </c>
      <c r="J76" s="13"/>
    </row>
    <row r="77" spans="1:10" ht="14.45" hidden="1">
      <c r="A77" s="8" t="str">
        <v>Bruern Farms</v>
      </c>
      <c r="B77" s="49" t="str">
        <v/>
      </c>
      <c r="C77" s="49" t="str">
        <v/>
      </c>
      <c r="D77" s="49" t="str">
        <v/>
      </c>
      <c r="E77" s="52" t="str">
        <v/>
      </c>
      <c r="F77" s="9" t="str">
        <v/>
      </c>
      <c r="G77" s="39" t="str">
        <v/>
      </c>
      <c r="H77" s="69" t="e">
        <f>VLOOKUP(A77,'Grower Contact Info'!$B$3:$C$29,4)</f>
        <v>#REF!</v>
      </c>
      <c r="J77" s="13"/>
    </row>
    <row r="78" spans="1:10" ht="14.45" hidden="1">
      <c r="A78" s="8" t="str">
        <v>Bruern Farms</v>
      </c>
      <c r="B78" s="49" t="str">
        <v/>
      </c>
      <c r="C78" s="49" t="str">
        <v/>
      </c>
      <c r="D78" s="49" t="str">
        <v/>
      </c>
      <c r="E78" s="52" t="str">
        <v/>
      </c>
      <c r="F78" s="9" t="str">
        <v/>
      </c>
      <c r="G78" s="39" t="str">
        <v/>
      </c>
      <c r="H78" s="69" t="e">
        <f>VLOOKUP(A78,'Grower Contact Info'!$B$3:$C$29,4)</f>
        <v>#REF!</v>
      </c>
      <c r="J78" s="13"/>
    </row>
    <row r="79" spans="1:10" ht="14.45" hidden="1">
      <c r="A79" s="8" t="str">
        <v>Bruern Farms</v>
      </c>
      <c r="B79" s="49" t="str">
        <v/>
      </c>
      <c r="C79" s="49" t="str">
        <v/>
      </c>
      <c r="D79" s="49" t="str">
        <v/>
      </c>
      <c r="E79" s="52" t="str">
        <v/>
      </c>
      <c r="F79" s="9" t="str">
        <v/>
      </c>
      <c r="G79" s="39" t="str">
        <v/>
      </c>
      <c r="H79" s="69" t="e">
        <f>VLOOKUP(A79,'Grower Contact Info'!$B$3:$C$29,4)</f>
        <v>#REF!</v>
      </c>
      <c r="J79" s="13"/>
    </row>
    <row r="80" spans="1:10" ht="14.45" hidden="1">
      <c r="A80" s="8" t="str">
        <v>Bruern Farms</v>
      </c>
      <c r="B80" s="49" t="str">
        <v/>
      </c>
      <c r="C80" s="49" t="str">
        <v/>
      </c>
      <c r="D80" s="49" t="str">
        <v/>
      </c>
      <c r="E80" s="52" t="str">
        <v/>
      </c>
      <c r="F80" s="9" t="str">
        <v/>
      </c>
      <c r="G80" s="39" t="str">
        <v/>
      </c>
      <c r="H80" s="69" t="e">
        <f>VLOOKUP(A80,'Grower Contact Info'!$B$3:$C$29,4)</f>
        <v>#REF!</v>
      </c>
      <c r="J80" s="13"/>
    </row>
    <row r="81" spans="1:10" ht="14.45" hidden="1">
      <c r="A81" s="8" t="str">
        <v>Bruern Farms</v>
      </c>
      <c r="B81" s="49" t="str">
        <v/>
      </c>
      <c r="C81" s="49" t="str">
        <v/>
      </c>
      <c r="D81" s="49" t="str">
        <v/>
      </c>
      <c r="E81" s="52" t="str">
        <v/>
      </c>
      <c r="F81" s="9" t="str">
        <v/>
      </c>
      <c r="G81" s="39" t="str">
        <v/>
      </c>
      <c r="H81" s="69" t="e">
        <f>VLOOKUP(A81,'Grower Contact Info'!$B$3:$C$29,4)</f>
        <v>#REF!</v>
      </c>
      <c r="J81" s="11"/>
    </row>
    <row r="82" spans="1:10" ht="14.45" hidden="1">
      <c r="A82" s="8" t="str">
        <v>Bruern Farms</v>
      </c>
      <c r="B82" s="49" t="str">
        <v/>
      </c>
      <c r="C82" s="49" t="str">
        <v/>
      </c>
      <c r="D82" s="49" t="str">
        <v/>
      </c>
      <c r="E82" s="52" t="str">
        <v/>
      </c>
      <c r="F82" s="9" t="str">
        <v/>
      </c>
      <c r="G82" s="39" t="str">
        <v/>
      </c>
      <c r="H82" s="69" t="e">
        <f>VLOOKUP(A82,'Grower Contact Info'!$B$3:$C$29,4)</f>
        <v>#REF!</v>
      </c>
      <c r="J82" s="13"/>
    </row>
    <row r="83" spans="1:10" ht="14.45" hidden="1">
      <c r="A83" s="8" t="str">
        <v>Bruern Farms</v>
      </c>
      <c r="B83" s="49" t="str">
        <v/>
      </c>
      <c r="C83" s="49" t="str">
        <v/>
      </c>
      <c r="D83" s="49" t="str">
        <v/>
      </c>
      <c r="E83" s="52" t="str">
        <v/>
      </c>
      <c r="F83" s="9" t="str">
        <v/>
      </c>
      <c r="G83" s="39" t="str">
        <v/>
      </c>
      <c r="H83" s="69" t="e">
        <f>VLOOKUP(A83,'Grower Contact Info'!$B$3:$C$29,4)</f>
        <v>#REF!</v>
      </c>
      <c r="J83" s="13"/>
    </row>
    <row r="84" spans="1:10" ht="14.45">
      <c r="A84" s="8" t="str">
        <v>Forge Farm</v>
      </c>
      <c r="B84" s="49" t="str">
        <v>Squash</v>
      </c>
      <c r="C84" s="49" t="str">
        <v>Organic culinary mixed small (15-18)</v>
      </c>
      <c r="D84" s="49" t="str">
        <v>5 kg nets</v>
      </c>
      <c r="E84" s="52" t="str">
        <v>£30.00</v>
      </c>
      <c r="F84" s="9">
        <v>9</v>
      </c>
      <c r="G84" s="39">
        <v>9</v>
      </c>
      <c r="H84" s="69" t="e">
        <f>VLOOKUP(A84,'Grower Contact Info'!$B$3:$C$29,4)</f>
        <v>#REF!</v>
      </c>
      <c r="J84" s="13"/>
    </row>
    <row r="85" spans="1:10" ht="14.45">
      <c r="A85" s="8" t="str">
        <v>Forge Farm</v>
      </c>
      <c r="B85" s="49" t="str">
        <v>Honey</v>
      </c>
      <c r="C85" s="49" t="str">
        <v>Raw</v>
      </c>
      <c r="D85" s="49" t="str">
        <v>≈1.7 ltr glass jar</v>
      </c>
      <c r="E85" s="52" t="str">
        <v>£60.00</v>
      </c>
      <c r="F85" s="9">
        <v>12</v>
      </c>
      <c r="G85" s="39">
        <v>12</v>
      </c>
      <c r="H85" s="69" t="e">
        <f>VLOOKUP(A85,'Grower Contact Info'!$B$3:$C$29,4)</f>
        <v>#REF!</v>
      </c>
      <c r="J85" s="13"/>
    </row>
    <row r="86" spans="1:10" ht="14.45">
      <c r="A86" s="8" t="str">
        <v>Forge Farm</v>
      </c>
      <c r="B86" s="49" t="str">
        <v>Vinegar</v>
      </c>
      <c r="C86" s="49" t="str">
        <v>From Organic Apple &amp; Pear/with mother</v>
      </c>
      <c r="D86" s="49" t="str">
        <v>2 ltr jug</v>
      </c>
      <c r="E86" s="52" t="str">
        <v>£25.00</v>
      </c>
      <c r="F86" s="9">
        <v>15</v>
      </c>
      <c r="G86" s="39">
        <v>15</v>
      </c>
      <c r="H86" s="69" t="e">
        <f>VLOOKUP(A86,'Grower Contact Info'!$B$3:$C$29,4)</f>
        <v>#REF!</v>
      </c>
      <c r="J86" s="13"/>
    </row>
    <row r="87" spans="1:10" ht="14.45">
      <c r="A87" s="8" t="str">
        <v>Forge Farm</v>
      </c>
      <c r="B87" s="49" t="str">
        <v>Sweetcorn</v>
      </c>
      <c r="C87" s="49" t="str">
        <v>Organic Hopi Kernals</v>
      </c>
      <c r="D87" s="49" t="str">
        <v>kg</v>
      </c>
      <c r="E87" s="52" t="str">
        <v>£25.00</v>
      </c>
      <c r="F87" s="9">
        <v>50</v>
      </c>
      <c r="G87" s="39">
        <v>50</v>
      </c>
      <c r="H87" s="69" t="e">
        <f>VLOOKUP(A87,'Grower Contact Info'!$B$3:$C$29,4)</f>
        <v>#REF!</v>
      </c>
      <c r="J87" s="13"/>
    </row>
    <row r="88" spans="1:10" ht="14.45" hidden="1">
      <c r="A88" s="8" t="str">
        <v>Forge Farm</v>
      </c>
      <c r="B88" s="49" t="str">
        <v/>
      </c>
      <c r="C88" s="49" t="str">
        <v/>
      </c>
      <c r="D88" s="49" t="str">
        <v/>
      </c>
      <c r="E88" s="52" t="str">
        <v/>
      </c>
      <c r="F88" s="9" t="str">
        <v/>
      </c>
      <c r="G88" s="39" t="str">
        <v/>
      </c>
      <c r="H88" s="69" t="e">
        <f>VLOOKUP(A88,'Grower Contact Info'!$B$3:$C$29,4)</f>
        <v>#REF!</v>
      </c>
      <c r="J88" s="13"/>
    </row>
    <row r="89" spans="1:10" ht="14.45" hidden="1">
      <c r="A89" s="8" t="str">
        <v>Forge Farm</v>
      </c>
      <c r="B89" s="49" t="str">
        <v/>
      </c>
      <c r="C89" s="49" t="str">
        <v/>
      </c>
      <c r="D89" s="49" t="str">
        <v/>
      </c>
      <c r="E89" s="52" t="str">
        <v/>
      </c>
      <c r="F89" s="9" t="str">
        <v/>
      </c>
      <c r="G89" s="39" t="str">
        <v/>
      </c>
      <c r="H89" s="69" t="e">
        <f>VLOOKUP(A89,'Grower Contact Info'!$B$3:$C$29,4)</f>
        <v>#REF!</v>
      </c>
      <c r="J89" s="13"/>
    </row>
    <row r="90" spans="1:10" ht="14.45" hidden="1">
      <c r="A90" s="8" t="str">
        <v>Forge Farm</v>
      </c>
      <c r="B90" s="49" t="str">
        <v/>
      </c>
      <c r="C90" s="49" t="str">
        <v/>
      </c>
      <c r="D90" s="49" t="str">
        <v/>
      </c>
      <c r="E90" s="52" t="str">
        <v/>
      </c>
      <c r="F90" s="9" t="str">
        <v/>
      </c>
      <c r="G90" s="39" t="str">
        <v/>
      </c>
      <c r="H90" s="69" t="e">
        <f>VLOOKUP(A90,'Grower Contact Info'!$B$3:$C$29,4)</f>
        <v>#REF!</v>
      </c>
      <c r="J90" s="13"/>
    </row>
    <row r="91" spans="1:10" ht="14.45" hidden="1">
      <c r="A91" s="8" t="str">
        <v>Forge Farm</v>
      </c>
      <c r="B91" s="49" t="str">
        <v/>
      </c>
      <c r="C91" s="49" t="str">
        <v/>
      </c>
      <c r="D91" s="49" t="str">
        <v/>
      </c>
      <c r="E91" s="52" t="str">
        <v/>
      </c>
      <c r="F91" s="9" t="str">
        <v/>
      </c>
      <c r="G91" s="39" t="str">
        <v/>
      </c>
      <c r="H91" s="69" t="e">
        <f>VLOOKUP(A91,'Grower Contact Info'!$B$3:$C$29,4)</f>
        <v>#REF!</v>
      </c>
      <c r="J91" s="13"/>
    </row>
    <row r="92" spans="1:10" ht="14.45" hidden="1">
      <c r="A92" s="8" t="str">
        <v>Forge Farm</v>
      </c>
      <c r="B92" s="49" t="str">
        <v/>
      </c>
      <c r="C92" s="49" t="str">
        <v/>
      </c>
      <c r="D92" s="49" t="str">
        <v/>
      </c>
      <c r="E92" s="52" t="str">
        <v/>
      </c>
      <c r="F92" s="9" t="str">
        <v/>
      </c>
      <c r="G92" s="39" t="str">
        <v/>
      </c>
      <c r="H92" s="69" t="e">
        <f>VLOOKUP(A92,'Grower Contact Info'!$B$3:$C$29,4)</f>
        <v>#REF!</v>
      </c>
      <c r="J92" s="13"/>
    </row>
    <row r="93" spans="1:10" ht="14.45" hidden="1">
      <c r="A93" s="8" t="str">
        <v>Forge Farm</v>
      </c>
      <c r="B93" s="49" t="str">
        <v/>
      </c>
      <c r="C93" s="49" t="str">
        <v/>
      </c>
      <c r="D93" s="49" t="str">
        <v/>
      </c>
      <c r="E93" s="52" t="str">
        <v/>
      </c>
      <c r="F93" s="9" t="str">
        <v/>
      </c>
      <c r="G93" s="39" t="str">
        <v/>
      </c>
      <c r="H93" s="69" t="e">
        <f>VLOOKUP(A93,'Grower Contact Info'!$B$3:$C$29,4)</f>
        <v>#REF!</v>
      </c>
      <c r="J93" s="13"/>
    </row>
    <row r="94" spans="1:10" ht="14.45" hidden="1">
      <c r="A94" s="8" t="str">
        <v>Forge Farm</v>
      </c>
      <c r="B94" s="49" t="str">
        <v/>
      </c>
      <c r="C94" s="49" t="str">
        <v/>
      </c>
      <c r="D94" s="49" t="str">
        <v/>
      </c>
      <c r="E94" s="52" t="str">
        <v/>
      </c>
      <c r="F94" s="9" t="str">
        <v/>
      </c>
      <c r="G94" s="39" t="str">
        <v/>
      </c>
      <c r="H94" s="69" t="e">
        <f>VLOOKUP(A94,'Grower Contact Info'!$B$3:$C$29,4)</f>
        <v>#REF!</v>
      </c>
      <c r="J94" s="13"/>
    </row>
    <row r="95" spans="1:10" ht="14.45" hidden="1">
      <c r="A95" s="8" t="str">
        <v>Forge Farm</v>
      </c>
      <c r="B95" s="49" t="str">
        <v/>
      </c>
      <c r="C95" s="49" t="str">
        <v/>
      </c>
      <c r="D95" s="49" t="str">
        <v/>
      </c>
      <c r="E95" s="52" t="str">
        <v/>
      </c>
      <c r="F95" s="9" t="str">
        <v/>
      </c>
      <c r="G95" s="39" t="str">
        <v/>
      </c>
      <c r="H95" s="69" t="e">
        <f>VLOOKUP(A95,'Grower Contact Info'!$B$3:$C$29,4)</f>
        <v>#REF!</v>
      </c>
      <c r="J95" s="13"/>
    </row>
    <row r="96" spans="1:10" ht="14.45" hidden="1">
      <c r="A96" s="8" t="str">
        <v>Forge Farm</v>
      </c>
      <c r="B96" s="49" t="str">
        <v/>
      </c>
      <c r="C96" s="49" t="str">
        <v/>
      </c>
      <c r="D96" s="49" t="str">
        <v/>
      </c>
      <c r="E96" s="52" t="str">
        <v/>
      </c>
      <c r="F96" s="9" t="str">
        <v/>
      </c>
      <c r="G96" s="39" t="str">
        <v/>
      </c>
      <c r="H96" s="69" t="e">
        <f>VLOOKUP(A96,'Grower Contact Info'!$B$3:$C$29,4)</f>
        <v>#REF!</v>
      </c>
      <c r="J96" s="13"/>
    </row>
    <row r="97" spans="1:10" ht="14.45" hidden="1">
      <c r="A97" s="8" t="str">
        <v>Forge Farm</v>
      </c>
      <c r="B97" s="49" t="str">
        <v/>
      </c>
      <c r="C97" s="49" t="str">
        <v/>
      </c>
      <c r="D97" s="49" t="str">
        <v/>
      </c>
      <c r="E97" s="52" t="str">
        <v/>
      </c>
      <c r="F97" s="9" t="str">
        <v/>
      </c>
      <c r="G97" s="39" t="str">
        <v/>
      </c>
      <c r="H97" s="69" t="e">
        <f>VLOOKUP(A97,'Grower Contact Info'!$B$3:$C$29,4)</f>
        <v>#REF!</v>
      </c>
      <c r="J97" s="13"/>
    </row>
    <row r="98" spans="1:10" ht="14.45" hidden="1">
      <c r="A98" s="8" t="str">
        <v>Forge Farm</v>
      </c>
      <c r="B98" s="49" t="str">
        <v/>
      </c>
      <c r="C98" s="49" t="str">
        <v/>
      </c>
      <c r="D98" s="49" t="str">
        <v/>
      </c>
      <c r="E98" s="52" t="str">
        <v/>
      </c>
      <c r="F98" s="9" t="str">
        <v/>
      </c>
      <c r="G98" s="39" t="str">
        <v/>
      </c>
      <c r="H98" s="69" t="e">
        <f>VLOOKUP(A98,'Grower Contact Info'!$B$3:$C$29,4)</f>
        <v>#REF!</v>
      </c>
      <c r="J98" s="13"/>
    </row>
    <row r="99" spans="1:10" ht="14.45" hidden="1">
      <c r="A99" s="8" t="str">
        <v>Forge Farm</v>
      </c>
      <c r="B99" s="49" t="str">
        <v/>
      </c>
      <c r="C99" s="49" t="str">
        <v/>
      </c>
      <c r="D99" s="49" t="str">
        <v/>
      </c>
      <c r="E99" s="52" t="str">
        <v/>
      </c>
      <c r="F99" s="9" t="str">
        <v/>
      </c>
      <c r="G99" s="39" t="str">
        <v/>
      </c>
      <c r="H99" s="69" t="e">
        <f>VLOOKUP(A99,'Grower Contact Info'!$B$3:$C$29,4)</f>
        <v>#REF!</v>
      </c>
      <c r="J99" s="13"/>
    </row>
    <row r="100" spans="1:10" ht="14.45" hidden="1">
      <c r="A100" s="8" t="str">
        <v>Forge Farm</v>
      </c>
      <c r="B100" s="49" t="str">
        <v/>
      </c>
      <c r="C100" s="49" t="str">
        <v/>
      </c>
      <c r="D100" s="49" t="str">
        <v/>
      </c>
      <c r="E100" s="52" t="str">
        <v/>
      </c>
      <c r="F100" s="9" t="str">
        <v/>
      </c>
      <c r="G100" s="39" t="str">
        <v/>
      </c>
      <c r="H100" s="69" t="e">
        <f>VLOOKUP(A100,'Grower Contact Info'!$B$3:$C$29,4)</f>
        <v>#REF!</v>
      </c>
      <c r="J100" s="13"/>
    </row>
    <row r="101" spans="1:10" ht="14.45" hidden="1">
      <c r="A101" s="8" t="str">
        <v>Forge Farm</v>
      </c>
      <c r="B101" s="49" t="str">
        <v/>
      </c>
      <c r="C101" s="49" t="str">
        <v/>
      </c>
      <c r="D101" s="49" t="str">
        <v/>
      </c>
      <c r="E101" s="52" t="str">
        <v/>
      </c>
      <c r="F101" s="9" t="str">
        <v/>
      </c>
      <c r="G101" s="39" t="str">
        <v/>
      </c>
      <c r="H101" s="69" t="e">
        <f>VLOOKUP(A101,'Grower Contact Info'!$B$3:$C$29,4)</f>
        <v>#REF!</v>
      </c>
      <c r="J101" s="13"/>
    </row>
    <row r="102" spans="1:10" ht="14.45" hidden="1">
      <c r="A102" s="8" t="str">
        <v>Forge Farm</v>
      </c>
      <c r="B102" s="49" t="str">
        <v/>
      </c>
      <c r="C102" s="49" t="str">
        <v/>
      </c>
      <c r="D102" s="49" t="str">
        <v/>
      </c>
      <c r="E102" s="52" t="str">
        <v/>
      </c>
      <c r="F102" s="9" t="str">
        <v/>
      </c>
      <c r="G102" s="39" t="str">
        <v/>
      </c>
      <c r="H102" s="69" t="e">
        <f>VLOOKUP(A102,'Grower Contact Info'!$B$3:$C$29,4)</f>
        <v>#REF!</v>
      </c>
      <c r="J102" s="13"/>
    </row>
    <row r="103" spans="1:10" ht="14.45" hidden="1">
      <c r="A103" s="8" t="str">
        <v>Forge Farm</v>
      </c>
      <c r="B103" s="49" t="str">
        <v/>
      </c>
      <c r="C103" s="49" t="str">
        <v/>
      </c>
      <c r="D103" s="49" t="str">
        <v/>
      </c>
      <c r="E103" s="52" t="str">
        <v/>
      </c>
      <c r="F103" s="9" t="str">
        <v/>
      </c>
      <c r="G103" s="39" t="str">
        <v/>
      </c>
      <c r="H103" s="69" t="e">
        <f>VLOOKUP(A103,'Grower Contact Info'!$B$3:$C$29,4)</f>
        <v>#REF!</v>
      </c>
      <c r="J103" s="13"/>
    </row>
    <row r="104" spans="1:10" ht="14.45" hidden="1">
      <c r="A104" s="8" t="str">
        <v>Forge Farm</v>
      </c>
      <c r="B104" s="49" t="str">
        <v/>
      </c>
      <c r="C104" s="49" t="str">
        <v/>
      </c>
      <c r="D104" s="49" t="str">
        <v/>
      </c>
      <c r="E104" s="52" t="str">
        <v/>
      </c>
      <c r="F104" s="9" t="str">
        <v/>
      </c>
      <c r="G104" s="39" t="str">
        <v/>
      </c>
      <c r="H104" s="69" t="e">
        <f>VLOOKUP(A104,'Grower Contact Info'!$B$3:$C$29,4)</f>
        <v>#REF!</v>
      </c>
      <c r="J104" s="11"/>
    </row>
    <row r="105" spans="1:10" ht="14.45" hidden="1">
      <c r="A105" s="8" t="str">
        <v>Forge Farm</v>
      </c>
      <c r="B105" s="49" t="str">
        <v/>
      </c>
      <c r="C105" s="49" t="str">
        <v/>
      </c>
      <c r="D105" s="49" t="str">
        <v/>
      </c>
      <c r="E105" s="52" t="str">
        <v/>
      </c>
      <c r="F105" s="9" t="str">
        <v/>
      </c>
      <c r="G105" s="39" t="str">
        <v/>
      </c>
      <c r="H105" s="69" t="e">
        <f>VLOOKUP(A105,'Grower Contact Info'!$B$3:$C$29,4)</f>
        <v>#REF!</v>
      </c>
      <c r="J105" s="13"/>
    </row>
    <row r="106" spans="1:10" ht="14.45" hidden="1">
      <c r="A106" s="8" t="str">
        <v>Forge Farm</v>
      </c>
      <c r="B106" s="49" t="str">
        <v/>
      </c>
      <c r="C106" s="49" t="str">
        <v/>
      </c>
      <c r="D106" s="49" t="str">
        <v/>
      </c>
      <c r="E106" s="52" t="str">
        <v/>
      </c>
      <c r="F106" s="9" t="str">
        <v/>
      </c>
      <c r="G106" s="39" t="str">
        <v/>
      </c>
      <c r="H106" s="69" t="e">
        <f>VLOOKUP(A106,'Grower Contact Info'!$B$3:$C$29,4)</f>
        <v>#REF!</v>
      </c>
      <c r="J106" s="13"/>
    </row>
    <row r="107" spans="1:10" ht="14.45" hidden="1">
      <c r="A107" s="8" t="str">
        <v>Forge Farm</v>
      </c>
      <c r="B107" s="49" t="str">
        <v/>
      </c>
      <c r="C107" s="49" t="str">
        <v/>
      </c>
      <c r="D107" s="49" t="str">
        <v/>
      </c>
      <c r="E107" s="52" t="str">
        <v/>
      </c>
      <c r="F107" s="9" t="str">
        <v/>
      </c>
      <c r="G107" s="39" t="str">
        <v/>
      </c>
      <c r="H107" s="69" t="e">
        <f>VLOOKUP(A107,'Grower Contact Info'!$B$3:$C$29,4)</f>
        <v>#REF!</v>
      </c>
      <c r="J107" s="13"/>
    </row>
    <row r="108" spans="1:10" ht="14.45" hidden="1">
      <c r="A108" s="8" t="str">
        <v>Forge Farm</v>
      </c>
      <c r="B108" s="49" t="str">
        <v/>
      </c>
      <c r="C108" s="49" t="str">
        <v/>
      </c>
      <c r="D108" s="49" t="str">
        <v/>
      </c>
      <c r="E108" s="52" t="str">
        <v/>
      </c>
      <c r="F108" s="9" t="str">
        <v/>
      </c>
      <c r="G108" s="39" t="str">
        <v/>
      </c>
      <c r="H108" s="69" t="e">
        <f>VLOOKUP(A108,'Grower Contact Info'!$B$3:$C$29,4)</f>
        <v>#REF!</v>
      </c>
      <c r="J108" s="13"/>
    </row>
    <row r="109" spans="1:10" ht="14.45" hidden="1">
      <c r="A109" s="8" t="str">
        <v>Nettlebed Creamery</v>
      </c>
      <c r="B109" s="49" t="str">
        <v/>
      </c>
      <c r="C109" s="49" t="str">
        <v/>
      </c>
      <c r="D109" s="49" t="str">
        <v/>
      </c>
      <c r="E109" s="52" t="str">
        <v/>
      </c>
      <c r="F109" s="9" t="str">
        <v/>
      </c>
      <c r="G109" s="39" t="str">
        <v/>
      </c>
      <c r="H109" s="69" t="e">
        <f>VLOOKUP(A109,'Grower Contact Info'!$B$3:$C$29,4)</f>
        <v>#REF!</v>
      </c>
      <c r="J109" s="13"/>
    </row>
    <row r="110" spans="1:10" ht="14.45" hidden="1">
      <c r="A110" s="8" t="str">
        <v>Nettlebed Creamery</v>
      </c>
      <c r="B110" s="49" t="str">
        <v/>
      </c>
      <c r="C110" s="49" t="str">
        <v/>
      </c>
      <c r="D110" s="49" t="str">
        <v/>
      </c>
      <c r="E110" s="52" t="str">
        <v/>
      </c>
      <c r="F110" s="9" t="str">
        <v/>
      </c>
      <c r="G110" s="39" t="str">
        <v/>
      </c>
      <c r="H110" s="69" t="e">
        <f>VLOOKUP(A110,'Grower Contact Info'!$B$3:$C$29,4)</f>
        <v>#REF!</v>
      </c>
      <c r="J110" s="13"/>
    </row>
    <row r="111" spans="1:10" ht="14.45" hidden="1">
      <c r="A111" s="8" t="str">
        <v>Nettlebed Creamery</v>
      </c>
      <c r="B111" s="49" t="str">
        <v/>
      </c>
      <c r="C111" s="49" t="str">
        <v/>
      </c>
      <c r="D111" s="49" t="str">
        <v/>
      </c>
      <c r="E111" s="52" t="str">
        <v/>
      </c>
      <c r="F111" s="9" t="str">
        <v/>
      </c>
      <c r="G111" s="39" t="str">
        <v/>
      </c>
      <c r="H111" s="69" t="e">
        <f>VLOOKUP(A111,'Grower Contact Info'!$B$3:$C$29,4)</f>
        <v>#REF!</v>
      </c>
      <c r="J111" s="13"/>
    </row>
    <row r="112" spans="1:10" ht="14.45" hidden="1">
      <c r="A112" s="8" t="str">
        <v>Nettlebed Creamery</v>
      </c>
      <c r="B112" s="49" t="str">
        <v/>
      </c>
      <c r="C112" s="49" t="str">
        <v/>
      </c>
      <c r="D112" s="49" t="str">
        <v/>
      </c>
      <c r="E112" s="52" t="str">
        <v/>
      </c>
      <c r="F112" s="9" t="str">
        <v/>
      </c>
      <c r="G112" s="39" t="str">
        <v/>
      </c>
      <c r="H112" s="69" t="e">
        <f>VLOOKUP(A112,'Grower Contact Info'!$B$3:$C$29,4)</f>
        <v>#REF!</v>
      </c>
      <c r="J112" s="13"/>
    </row>
    <row r="113" spans="1:10" ht="14.45" hidden="1">
      <c r="A113" s="8" t="str">
        <v>Nettlebed Creamery</v>
      </c>
      <c r="B113" s="49" t="str">
        <v/>
      </c>
      <c r="C113" s="49" t="str">
        <v/>
      </c>
      <c r="D113" s="49" t="str">
        <v/>
      </c>
      <c r="E113" s="52" t="str">
        <v/>
      </c>
      <c r="F113" s="9" t="str">
        <v/>
      </c>
      <c r="G113" s="39" t="str">
        <v/>
      </c>
      <c r="H113" s="69" t="e">
        <f>VLOOKUP(A113,'Grower Contact Info'!$B$3:$C$29,4)</f>
        <v>#REF!</v>
      </c>
      <c r="J113" s="13"/>
    </row>
    <row r="114" spans="1:10" ht="14.45" hidden="1">
      <c r="A114" s="8" t="str">
        <v>Nettlebed Creamery</v>
      </c>
      <c r="B114" s="49" t="str">
        <v/>
      </c>
      <c r="C114" s="49" t="str">
        <v/>
      </c>
      <c r="D114" s="49" t="str">
        <v/>
      </c>
      <c r="E114" s="52" t="str">
        <v/>
      </c>
      <c r="F114" s="9" t="str">
        <v/>
      </c>
      <c r="G114" s="39" t="str">
        <v/>
      </c>
      <c r="H114" s="69" t="e">
        <f>VLOOKUP(A114,'Grower Contact Info'!$B$3:$C$29,4)</f>
        <v>#REF!</v>
      </c>
      <c r="J114" s="13"/>
    </row>
    <row r="115" spans="1:10" ht="14.45" hidden="1">
      <c r="A115" s="8" t="str">
        <v>Nettlebed Creamery</v>
      </c>
      <c r="B115" s="49" t="str">
        <v/>
      </c>
      <c r="C115" s="49" t="str">
        <v/>
      </c>
      <c r="D115" s="49" t="str">
        <v/>
      </c>
      <c r="E115" s="52" t="str">
        <v/>
      </c>
      <c r="F115" s="9" t="str">
        <v/>
      </c>
      <c r="G115" s="39" t="str">
        <v/>
      </c>
      <c r="H115" s="69" t="e">
        <f>VLOOKUP(A115,'Grower Contact Info'!$B$3:$C$29,4)</f>
        <v>#REF!</v>
      </c>
      <c r="J115" s="13"/>
    </row>
    <row r="116" spans="1:10" ht="14.45" hidden="1">
      <c r="A116" s="8" t="str">
        <v>Nettlebed Creamery</v>
      </c>
      <c r="B116" s="49" t="str">
        <v/>
      </c>
      <c r="C116" s="49" t="str">
        <v/>
      </c>
      <c r="D116" s="49" t="str">
        <v/>
      </c>
      <c r="E116" s="52" t="str">
        <v/>
      </c>
      <c r="F116" s="9" t="str">
        <v/>
      </c>
      <c r="G116" s="39" t="str">
        <v/>
      </c>
      <c r="H116" s="69" t="e">
        <f>VLOOKUP(A116,'Grower Contact Info'!$B$3:$C$29,4)</f>
        <v>#REF!</v>
      </c>
      <c r="J116" s="13"/>
    </row>
    <row r="117" spans="1:10" ht="14.45" hidden="1">
      <c r="A117" s="8" t="str">
        <v>Nettlebed Creamery</v>
      </c>
      <c r="B117" s="49" t="str">
        <v/>
      </c>
      <c r="C117" s="49" t="str">
        <v/>
      </c>
      <c r="D117" s="49" t="str">
        <v/>
      </c>
      <c r="E117" s="52" t="str">
        <v/>
      </c>
      <c r="F117" s="9" t="str">
        <v/>
      </c>
      <c r="G117" s="39" t="str">
        <v/>
      </c>
      <c r="H117" s="69" t="e">
        <f>VLOOKUP(A117,'Grower Contact Info'!$B$3:$C$29,4)</f>
        <v>#REF!</v>
      </c>
      <c r="J117" s="13"/>
    </row>
    <row r="118" spans="1:10" ht="14.45" hidden="1">
      <c r="A118" s="8" t="str">
        <v>Nettlebed Creamery</v>
      </c>
      <c r="B118" s="49" t="str">
        <v/>
      </c>
      <c r="C118" s="49" t="str">
        <v/>
      </c>
      <c r="D118" s="49" t="str">
        <v/>
      </c>
      <c r="E118" s="52" t="str">
        <v/>
      </c>
      <c r="F118" s="9" t="str">
        <v/>
      </c>
      <c r="G118" s="39" t="str">
        <v/>
      </c>
      <c r="H118" s="69" t="e">
        <f>VLOOKUP(A118,'Grower Contact Info'!$B$3:$C$29,4)</f>
        <v>#REF!</v>
      </c>
      <c r="J118" s="13"/>
    </row>
    <row r="119" spans="1:10" ht="14.45" hidden="1">
      <c r="A119" s="8" t="str">
        <v>Nettlebed Creamery</v>
      </c>
      <c r="B119" s="49" t="str">
        <v/>
      </c>
      <c r="C119" s="49" t="str">
        <v/>
      </c>
      <c r="D119" s="49" t="str">
        <v/>
      </c>
      <c r="E119" s="52" t="str">
        <v/>
      </c>
      <c r="F119" s="9" t="str">
        <v/>
      </c>
      <c r="G119" s="39" t="str">
        <v/>
      </c>
      <c r="H119" s="69" t="e">
        <f>VLOOKUP(A119,'Grower Contact Info'!$B$3:$C$29,4)</f>
        <v>#REF!</v>
      </c>
      <c r="J119" s="13"/>
    </row>
    <row r="120" spans="1:10" ht="14.45" hidden="1">
      <c r="A120" s="8" t="str">
        <v>Nettlebed Creamery</v>
      </c>
      <c r="B120" s="49" t="str">
        <v/>
      </c>
      <c r="C120" s="49" t="str">
        <v/>
      </c>
      <c r="D120" s="49" t="str">
        <v/>
      </c>
      <c r="E120" s="52" t="str">
        <v/>
      </c>
      <c r="F120" s="9" t="str">
        <v/>
      </c>
      <c r="G120" s="39" t="str">
        <v/>
      </c>
      <c r="H120" s="69" t="e">
        <f>VLOOKUP(A120,'Grower Contact Info'!$B$3:$C$29,4)</f>
        <v>#REF!</v>
      </c>
      <c r="J120" s="13"/>
    </row>
    <row r="121" spans="1:10" ht="14.45" hidden="1">
      <c r="A121" s="8" t="str">
        <v>Nettlebed Creamery</v>
      </c>
      <c r="B121" s="49" t="str">
        <v/>
      </c>
      <c r="C121" s="49" t="str">
        <v/>
      </c>
      <c r="D121" s="49" t="str">
        <v/>
      </c>
      <c r="E121" s="52" t="str">
        <v/>
      </c>
      <c r="F121" s="9" t="str">
        <v/>
      </c>
      <c r="G121" s="39" t="str">
        <v/>
      </c>
      <c r="H121" s="69" t="e">
        <f>VLOOKUP(A121,'Grower Contact Info'!$B$3:$C$29,4)</f>
        <v>#REF!</v>
      </c>
      <c r="J121" s="13"/>
    </row>
    <row r="122" spans="1:10" ht="14.45" hidden="1">
      <c r="A122" s="8" t="str">
        <v>Nettlebed Creamery</v>
      </c>
      <c r="B122" s="49" t="str">
        <v/>
      </c>
      <c r="C122" s="49" t="str">
        <v/>
      </c>
      <c r="D122" s="49" t="str">
        <v/>
      </c>
      <c r="E122" s="52" t="str">
        <v/>
      </c>
      <c r="F122" s="9" t="str">
        <v/>
      </c>
      <c r="G122" s="39" t="str">
        <v/>
      </c>
      <c r="H122" s="69" t="e">
        <f>VLOOKUP(A122,'Grower Contact Info'!$B$3:$C$29,4)</f>
        <v>#REF!</v>
      </c>
      <c r="J122" s="13"/>
    </row>
    <row r="123" spans="1:10" ht="14.45" hidden="1">
      <c r="A123" s="8" t="str">
        <v>Nettlebed Creamery</v>
      </c>
      <c r="B123" s="49" t="str">
        <v/>
      </c>
      <c r="C123" s="49" t="str">
        <v/>
      </c>
      <c r="D123" s="49" t="str">
        <v/>
      </c>
      <c r="E123" s="52" t="str">
        <v/>
      </c>
      <c r="F123" s="9" t="str">
        <v/>
      </c>
      <c r="G123" s="39" t="str">
        <v/>
      </c>
      <c r="H123" s="69" t="e">
        <f>VLOOKUP(A123,'Grower Contact Info'!$B$3:$C$29,4)</f>
        <v>#REF!</v>
      </c>
      <c r="J123" s="13"/>
    </row>
    <row r="124" spans="1:10" ht="14.45" hidden="1">
      <c r="A124" s="8" t="str">
        <v>Nettlebed Creamery</v>
      </c>
      <c r="B124" s="49" t="str">
        <v/>
      </c>
      <c r="C124" s="49" t="str">
        <v/>
      </c>
      <c r="D124" s="49" t="str">
        <v/>
      </c>
      <c r="E124" s="52" t="str">
        <v/>
      </c>
      <c r="F124" s="9" t="str">
        <v/>
      </c>
      <c r="G124" s="39" t="str">
        <v/>
      </c>
      <c r="H124" s="69" t="e">
        <f>VLOOKUP(A124,'Grower Contact Info'!$B$3:$C$29,4)</f>
        <v>#REF!</v>
      </c>
      <c r="J124" s="13"/>
    </row>
    <row r="125" spans="1:10" ht="14.45" hidden="1">
      <c r="A125" s="8" t="str">
        <v>Nettlebed Creamery</v>
      </c>
      <c r="B125" s="49" t="str">
        <v/>
      </c>
      <c r="C125" s="49" t="str">
        <v/>
      </c>
      <c r="D125" s="49" t="str">
        <v/>
      </c>
      <c r="E125" s="52" t="str">
        <v/>
      </c>
      <c r="F125" s="9" t="str">
        <v/>
      </c>
      <c r="G125" s="39" t="str">
        <v/>
      </c>
      <c r="H125" s="69" t="e">
        <f>VLOOKUP(A125,'Grower Contact Info'!$B$3:$C$29,4)</f>
        <v>#REF!</v>
      </c>
      <c r="J125" s="13"/>
    </row>
    <row r="126" spans="1:10" ht="14.45" hidden="1">
      <c r="A126" s="8" t="str">
        <v>Nettlebed Creamery</v>
      </c>
      <c r="B126" s="49" t="str">
        <v/>
      </c>
      <c r="C126" s="49" t="str">
        <v/>
      </c>
      <c r="D126" s="49" t="str">
        <v/>
      </c>
      <c r="E126" s="52" t="str">
        <v/>
      </c>
      <c r="F126" s="9" t="str">
        <v/>
      </c>
      <c r="G126" s="39" t="str">
        <v/>
      </c>
      <c r="H126" s="69" t="e">
        <f>VLOOKUP(A126,'Grower Contact Info'!$B$3:$C$29,4)</f>
        <v>#REF!</v>
      </c>
      <c r="J126" s="13"/>
    </row>
    <row r="127" spans="1:10" ht="14.45" hidden="1">
      <c r="A127" s="8" t="str">
        <v>Nettlebed Creamery</v>
      </c>
      <c r="B127" s="49" t="str">
        <v/>
      </c>
      <c r="C127" s="49" t="str">
        <v/>
      </c>
      <c r="D127" s="49" t="str">
        <v/>
      </c>
      <c r="E127" s="52" t="str">
        <v/>
      </c>
      <c r="F127" s="9" t="str">
        <v/>
      </c>
      <c r="G127" s="39" t="str">
        <v/>
      </c>
      <c r="H127" s="69" t="e">
        <f>VLOOKUP(A127,'Grower Contact Info'!$B$3:$C$29,4)</f>
        <v>#REF!</v>
      </c>
      <c r="J127" s="13"/>
    </row>
    <row r="128" spans="1:10" ht="14.45" hidden="1">
      <c r="A128" s="8" t="str">
        <v>Nettlebed Creamery</v>
      </c>
      <c r="B128" s="49" t="str">
        <v/>
      </c>
      <c r="C128" s="49" t="str">
        <v/>
      </c>
      <c r="D128" s="49" t="str">
        <v/>
      </c>
      <c r="E128" s="52" t="str">
        <v/>
      </c>
      <c r="F128" s="9" t="str">
        <v/>
      </c>
      <c r="G128" s="39" t="str">
        <v/>
      </c>
      <c r="H128" s="69" t="e">
        <f>VLOOKUP(A128,'Grower Contact Info'!$B$3:$C$29,4)</f>
        <v>#REF!</v>
      </c>
      <c r="J128" s="13"/>
    </row>
    <row r="129" spans="1:10" ht="14.45" hidden="1">
      <c r="A129" s="8" t="str">
        <v>Nettlebed Creamery</v>
      </c>
      <c r="B129" s="49" t="str">
        <v/>
      </c>
      <c r="C129" s="49" t="str">
        <v/>
      </c>
      <c r="D129" s="49" t="str">
        <v/>
      </c>
      <c r="E129" s="52" t="str">
        <v/>
      </c>
      <c r="F129" s="9" t="str">
        <v/>
      </c>
      <c r="G129" s="39" t="str">
        <v/>
      </c>
      <c r="H129" s="69" t="e">
        <f>VLOOKUP(A129,'Grower Contact Info'!$B$3:$C$29,4)</f>
        <v>#REF!</v>
      </c>
      <c r="J129" s="13"/>
    </row>
    <row r="130" spans="1:10" ht="14.45" hidden="1">
      <c r="A130" s="8" t="str">
        <v>Nettlebed Creamery</v>
      </c>
      <c r="B130" s="49" t="str">
        <v/>
      </c>
      <c r="C130" s="49" t="str">
        <v/>
      </c>
      <c r="D130" s="49" t="str">
        <v/>
      </c>
      <c r="E130" s="52" t="str">
        <v/>
      </c>
      <c r="F130" s="9" t="str">
        <v/>
      </c>
      <c r="G130" s="39" t="str">
        <v/>
      </c>
      <c r="H130" s="69" t="e">
        <f>VLOOKUP(A130,'Grower Contact Info'!$B$3:$C$29,4)</f>
        <v>#REF!</v>
      </c>
      <c r="J130" s="11"/>
    </row>
    <row r="131" spans="1:10" ht="14.45" hidden="1">
      <c r="A131" s="8" t="str">
        <v>Nettlebed Creamery</v>
      </c>
      <c r="B131" s="49" t="str">
        <v/>
      </c>
      <c r="C131" s="49" t="str">
        <v/>
      </c>
      <c r="D131" s="49" t="str">
        <v/>
      </c>
      <c r="E131" s="52" t="str">
        <v/>
      </c>
      <c r="F131" s="9" t="str">
        <v/>
      </c>
      <c r="G131" s="39" t="str">
        <v/>
      </c>
      <c r="H131" s="69" t="e">
        <f>VLOOKUP(A131,'Grower Contact Info'!$B$3:$C$29,4)</f>
        <v>#REF!</v>
      </c>
      <c r="J131" s="13"/>
    </row>
    <row r="132" spans="1:10" ht="14.45" hidden="1">
      <c r="A132" s="8" t="str">
        <v>Nettlebed Creamery</v>
      </c>
      <c r="B132" s="49" t="str">
        <v/>
      </c>
      <c r="C132" s="49" t="str">
        <v/>
      </c>
      <c r="D132" s="49" t="str">
        <v/>
      </c>
      <c r="E132" s="52" t="str">
        <v/>
      </c>
      <c r="F132" s="9" t="str">
        <v/>
      </c>
      <c r="G132" s="39" t="str">
        <v/>
      </c>
      <c r="H132" s="69" t="e">
        <f>VLOOKUP(A132,'Grower Contact Info'!$B$3:$C$29,4)</f>
        <v>#REF!</v>
      </c>
      <c r="J132" s="13"/>
    </row>
    <row r="133" spans="1:10" ht="14.45" hidden="1">
      <c r="A133" s="8" t="str">
        <v>Nettlebed Creamery</v>
      </c>
      <c r="B133" s="49" t="str">
        <v/>
      </c>
      <c r="C133" s="49" t="str">
        <v/>
      </c>
      <c r="D133" s="49" t="str">
        <v/>
      </c>
      <c r="E133" s="52" t="str">
        <v/>
      </c>
      <c r="F133" s="9" t="str">
        <v/>
      </c>
      <c r="G133" s="39" t="str">
        <v/>
      </c>
      <c r="H133" s="69" t="e">
        <f>VLOOKUP(A133,'Grower Contact Info'!$B$3:$C$29,4)</f>
        <v>#REF!</v>
      </c>
      <c r="J133" s="13"/>
    </row>
    <row r="134" spans="1:10" ht="14.45">
      <c r="A134" s="8" t="str">
        <v>Brighthampton Veg</v>
      </c>
      <c r="B134" s="49" t="str">
        <v>Beetroot</v>
      </c>
      <c r="C134" s="49" t="str">
        <v>Cylindra, good for slicing</v>
      </c>
      <c r="D134" s="49" t="str">
        <v>kg</v>
      </c>
      <c r="E134" s="52">
        <v>1.8</v>
      </c>
      <c r="F134" s="9">
        <v>25</v>
      </c>
      <c r="G134" s="39">
        <v>6</v>
      </c>
      <c r="H134" s="69" t="e">
        <f>VLOOKUP(A134,'Grower Contact Info'!$B$3:$C$29,4)</f>
        <v>#REF!</v>
      </c>
      <c r="J134" s="13"/>
    </row>
    <row r="135" spans="1:10" ht="14.45">
      <c r="A135" s="8" t="str">
        <v>Brighthampton Veg</v>
      </c>
      <c r="B135" s="49" t="str">
        <v>Beetroot</v>
      </c>
      <c r="C135" s="49" t="str">
        <v>Bona, round great raw/cooked</v>
      </c>
      <c r="D135" s="49" t="str">
        <v>kg</v>
      </c>
      <c r="E135" s="52">
        <v>1.8</v>
      </c>
      <c r="F135" s="9">
        <v>50</v>
      </c>
      <c r="G135" s="39">
        <v>40</v>
      </c>
      <c r="H135" s="69" t="e">
        <f>VLOOKUP(A135,'Grower Contact Info'!$B$3:$C$29,4)</f>
        <v>#REF!</v>
      </c>
      <c r="J135" s="13"/>
    </row>
    <row r="136" spans="1:10" ht="14.45">
      <c r="A136" s="8" t="str">
        <v>Brighthampton Veg</v>
      </c>
      <c r="B136" s="49" t="str">
        <v>Beetroot</v>
      </c>
      <c r="C136" s="49" t="str">
        <v>Chioggia or 'Candy' shave it!</v>
      </c>
      <c r="D136" s="49" t="str">
        <v>kg</v>
      </c>
      <c r="E136" s="52">
        <v>2</v>
      </c>
      <c r="F136" s="9">
        <v>15</v>
      </c>
      <c r="G136" s="39">
        <v>10</v>
      </c>
      <c r="H136" s="69" t="e">
        <f>VLOOKUP(A136,'Grower Contact Info'!$B$3:$C$29,4)</f>
        <v>#REF!</v>
      </c>
      <c r="J136" s="13"/>
    </row>
    <row r="137" spans="1:10" ht="14.45">
      <c r="A137" s="8" t="str">
        <v>Brighthampton Veg</v>
      </c>
      <c r="B137" s="49" t="str">
        <v>Celeriac</v>
      </c>
      <c r="C137" s="49" t="str">
        <v>Monarch, great flavour</v>
      </c>
      <c r="D137" s="49" t="str">
        <v>kg</v>
      </c>
      <c r="E137" s="52">
        <v>2.5</v>
      </c>
      <c r="F137" s="9">
        <v>25</v>
      </c>
      <c r="G137" s="39">
        <v>0</v>
      </c>
      <c r="H137" s="69" t="e">
        <f>VLOOKUP(A137,'Grower Contact Info'!$B$3:$C$29,4)</f>
        <v>#REF!</v>
      </c>
      <c r="J137" s="13"/>
    </row>
    <row r="138" spans="1:10" ht="14.45">
      <c r="A138" s="8" t="str">
        <v>Brighthampton Veg</v>
      </c>
      <c r="B138" s="49" t="str">
        <v>Onions (white)</v>
      </c>
      <c r="C138" s="49" t="str">
        <v>Sturon</v>
      </c>
      <c r="D138" s="49" t="str">
        <v>kg</v>
      </c>
      <c r="E138" s="52">
        <v>1.9</v>
      </c>
      <c r="F138" s="9">
        <v>20</v>
      </c>
      <c r="G138" s="39">
        <v>0</v>
      </c>
      <c r="H138" s="69" t="e">
        <f>VLOOKUP(A138,'Grower Contact Info'!$B$3:$C$29,4)</f>
        <v>#REF!</v>
      </c>
      <c r="J138" s="13"/>
    </row>
    <row r="139" spans="1:10" ht="14.45">
      <c r="A139" s="8" t="str">
        <v>Brighthampton Veg</v>
      </c>
      <c r="B139" s="49" t="str">
        <v>Squash</v>
      </c>
      <c r="C139" s="49" t="str">
        <v>Crown Prince, dense orange sweet flesh</v>
      </c>
      <c r="D139" s="49" t="str">
        <v>kg</v>
      </c>
      <c r="E139" s="52">
        <v>1.95</v>
      </c>
      <c r="F139" s="9">
        <v>50</v>
      </c>
      <c r="G139" s="39">
        <v>30</v>
      </c>
      <c r="H139" s="69" t="e">
        <f>VLOOKUP(A139,'Grower Contact Info'!$B$3:$C$29,4)</f>
        <v>#REF!</v>
      </c>
      <c r="J139" s="13"/>
    </row>
    <row r="140" spans="1:10" ht="14.45">
      <c r="A140" s="8" t="str">
        <v>Brighthampton Veg</v>
      </c>
      <c r="B140" s="49" t="str">
        <v>Salad Leaves</v>
      </c>
      <c r="C140" s="49" t="str">
        <v>Mustards, endive, sorrel, lettuce</v>
      </c>
      <c r="D140" s="49" t="str">
        <v>kg</v>
      </c>
      <c r="E140" s="52">
        <v>12.5</v>
      </c>
      <c r="F140" s="9">
        <v>4</v>
      </c>
      <c r="G140" s="39">
        <v>1</v>
      </c>
      <c r="H140" s="69" t="e">
        <f>VLOOKUP(A140,'Grower Contact Info'!$B$3:$C$29,4)</f>
        <v>#REF!</v>
      </c>
      <c r="J140" s="13"/>
    </row>
    <row r="141" spans="1:10" ht="14.45">
      <c r="A141" s="8" t="str">
        <v>Brighthampton Veg</v>
      </c>
      <c r="B141" s="49" t="str">
        <v>Salad Leaves</v>
      </c>
      <c r="C141" s="49" t="str">
        <v>Namenia - peppery leaf</v>
      </c>
      <c r="D141" s="49" t="str">
        <v>kg</v>
      </c>
      <c r="E141" s="52">
        <v>10</v>
      </c>
      <c r="F141" s="9">
        <v>3</v>
      </c>
      <c r="G141" s="39">
        <v>1</v>
      </c>
      <c r="H141" s="69" t="e">
        <f>VLOOKUP(A141,'Grower Contact Info'!$B$3:$C$29,4)</f>
        <v>#REF!</v>
      </c>
      <c r="J141" s="13"/>
    </row>
    <row r="142" spans="1:10" ht="14.45">
      <c r="A142" s="8" t="str">
        <v>Brighthampton Veg</v>
      </c>
      <c r="B142" s="49" t="str">
        <v>Carrots</v>
      </c>
      <c r="C142" s="49" t="str">
        <v>Berlicum</v>
      </c>
      <c r="D142" s="49" t="str">
        <v>kg</v>
      </c>
      <c r="E142" s="52">
        <v>1.8</v>
      </c>
      <c r="F142" s="9">
        <v>25</v>
      </c>
      <c r="G142" s="39">
        <v>0</v>
      </c>
      <c r="H142" s="69" t="e">
        <f>VLOOKUP(A142,'Grower Contact Info'!$B$3:$C$29,4)</f>
        <v>#REF!</v>
      </c>
      <c r="J142" s="13"/>
    </row>
    <row r="143" spans="1:10" ht="14.45" hidden="1">
      <c r="A143" s="8" t="str">
        <v>Brighthampton Veg</v>
      </c>
      <c r="B143" s="49" t="str">
        <v/>
      </c>
      <c r="C143" s="49" t="str">
        <v/>
      </c>
      <c r="D143" s="49" t="str">
        <v/>
      </c>
      <c r="E143" s="52" t="str">
        <v/>
      </c>
      <c r="F143" s="9" t="str">
        <v/>
      </c>
      <c r="G143" s="39" t="str">
        <v/>
      </c>
      <c r="H143" s="69" t="e">
        <f>VLOOKUP(A143,'Grower Contact Info'!$B$3:$C$29,4)</f>
        <v>#REF!</v>
      </c>
      <c r="J143" s="13"/>
    </row>
    <row r="144" spans="1:10" ht="14.45" hidden="1">
      <c r="A144" s="8" t="str">
        <v>Brighthampton Veg</v>
      </c>
      <c r="B144" s="49" t="str">
        <v/>
      </c>
      <c r="C144" s="49" t="str">
        <v/>
      </c>
      <c r="D144" s="49" t="str">
        <v/>
      </c>
      <c r="E144" s="52" t="str">
        <v/>
      </c>
      <c r="F144" s="9" t="str">
        <v/>
      </c>
      <c r="G144" s="39" t="str">
        <v/>
      </c>
      <c r="H144" s="69" t="e">
        <f>VLOOKUP(A144,'Grower Contact Info'!$B$3:$C$29,4)</f>
        <v>#REF!</v>
      </c>
      <c r="J144" s="11"/>
    </row>
    <row r="145" spans="1:10" ht="14.45" hidden="1">
      <c r="A145" s="8" t="str">
        <v>Brighthampton Veg</v>
      </c>
      <c r="B145" s="49" t="str">
        <v/>
      </c>
      <c r="C145" s="49" t="str">
        <v/>
      </c>
      <c r="D145" s="49" t="str">
        <v/>
      </c>
      <c r="E145" s="52" t="str">
        <v/>
      </c>
      <c r="F145" s="9" t="str">
        <v/>
      </c>
      <c r="G145" s="39" t="str">
        <v/>
      </c>
      <c r="H145" s="69" t="e">
        <f>VLOOKUP(A145,'Grower Contact Info'!$B$3:$C$29,4)</f>
        <v>#REF!</v>
      </c>
      <c r="J145" s="11"/>
    </row>
    <row r="146" spans="1:10" ht="14.45" hidden="1">
      <c r="A146" s="8" t="str">
        <v>Brighthampton Veg</v>
      </c>
      <c r="B146" s="49" t="str">
        <v/>
      </c>
      <c r="C146" s="49" t="str">
        <v/>
      </c>
      <c r="D146" s="49" t="str">
        <v/>
      </c>
      <c r="E146" s="52" t="str">
        <v/>
      </c>
      <c r="F146" s="9" t="str">
        <v/>
      </c>
      <c r="G146" s="39" t="str">
        <v/>
      </c>
      <c r="H146" s="69" t="e">
        <f>VLOOKUP(A146,'Grower Contact Info'!$B$3:$C$29,4)</f>
        <v>#REF!</v>
      </c>
      <c r="J146" s="11"/>
    </row>
    <row r="147" spans="1:10" ht="14.45" hidden="1">
      <c r="A147" s="8" t="str">
        <v>Brighthampton Veg</v>
      </c>
      <c r="B147" s="49" t="str">
        <v/>
      </c>
      <c r="C147" s="49" t="str">
        <v/>
      </c>
      <c r="D147" s="49" t="str">
        <v/>
      </c>
      <c r="E147" s="52" t="str">
        <v/>
      </c>
      <c r="F147" s="9" t="str">
        <v/>
      </c>
      <c r="G147" s="39" t="str">
        <v/>
      </c>
      <c r="H147" s="69" t="e">
        <f>VLOOKUP(A147,'Grower Contact Info'!$B$3:$C$29,4)</f>
        <v>#REF!</v>
      </c>
      <c r="J147" s="11"/>
    </row>
    <row r="148" spans="1:10" ht="14.45" hidden="1">
      <c r="A148" s="8" t="str">
        <v>Brighthampton Veg</v>
      </c>
      <c r="B148" s="49" t="str">
        <v/>
      </c>
      <c r="C148" s="49" t="str">
        <v/>
      </c>
      <c r="D148" s="49" t="str">
        <v/>
      </c>
      <c r="E148" s="52" t="str">
        <v/>
      </c>
      <c r="F148" s="9" t="str">
        <v/>
      </c>
      <c r="G148" s="39" t="str">
        <v/>
      </c>
      <c r="H148" s="69" t="e">
        <f>VLOOKUP(A148,'Grower Contact Info'!$B$3:$C$29,4)</f>
        <v>#REF!</v>
      </c>
      <c r="J148" s="11"/>
    </row>
    <row r="149" spans="1:10" ht="14.45" hidden="1">
      <c r="A149" s="8" t="str">
        <v>Brighthampton Veg</v>
      </c>
      <c r="B149" s="49" t="str">
        <v/>
      </c>
      <c r="C149" s="49" t="str">
        <v/>
      </c>
      <c r="D149" s="49" t="str">
        <v/>
      </c>
      <c r="E149" s="52" t="str">
        <v/>
      </c>
      <c r="F149" s="9" t="str">
        <v/>
      </c>
      <c r="G149" s="39" t="str">
        <v/>
      </c>
      <c r="H149" s="69" t="e">
        <f>VLOOKUP(A149,'Grower Contact Info'!$B$3:$C$29,4)</f>
        <v>#REF!</v>
      </c>
      <c r="J149" s="11"/>
    </row>
    <row r="150" spans="1:10" ht="14.45" hidden="1">
      <c r="A150" s="8" t="str">
        <v>Brighthampton Veg</v>
      </c>
      <c r="B150" s="49" t="str">
        <v/>
      </c>
      <c r="C150" s="49" t="str">
        <v/>
      </c>
      <c r="D150" s="49" t="str">
        <v/>
      </c>
      <c r="E150" s="52" t="str">
        <v/>
      </c>
      <c r="F150" s="9" t="str">
        <v/>
      </c>
      <c r="G150" s="39" t="str">
        <v/>
      </c>
      <c r="H150" s="69" t="e">
        <f>VLOOKUP(A150,'Grower Contact Info'!$B$3:$C$29,4)</f>
        <v>#REF!</v>
      </c>
      <c r="J150" s="11"/>
    </row>
    <row r="151" spans="1:10" ht="14.45" hidden="1">
      <c r="A151" s="8" t="str">
        <v>Brighthampton Veg</v>
      </c>
      <c r="B151" s="49" t="str">
        <v/>
      </c>
      <c r="C151" s="49" t="str">
        <v/>
      </c>
      <c r="D151" s="49" t="str">
        <v/>
      </c>
      <c r="E151" s="52" t="str">
        <v/>
      </c>
      <c r="F151" s="9" t="str">
        <v/>
      </c>
      <c r="G151" s="39" t="str">
        <v/>
      </c>
      <c r="H151" s="69" t="e">
        <f>VLOOKUP(A151,'Grower Contact Info'!$B$3:$C$29,4)</f>
        <v>#REF!</v>
      </c>
      <c r="J151" s="11"/>
    </row>
    <row r="152" spans="1:10" ht="14.45" hidden="1">
      <c r="A152" s="8" t="str">
        <v>Brighthampton Veg</v>
      </c>
      <c r="B152" s="49" t="str">
        <v/>
      </c>
      <c r="C152" s="49" t="str">
        <v/>
      </c>
      <c r="D152" s="49" t="str">
        <v/>
      </c>
      <c r="E152" s="52" t="str">
        <v/>
      </c>
      <c r="F152" s="9" t="str">
        <v/>
      </c>
      <c r="G152" s="39" t="str">
        <v/>
      </c>
      <c r="H152" s="69" t="e">
        <f>VLOOKUP(A152,'Grower Contact Info'!$B$3:$C$29,4)</f>
        <v>#REF!</v>
      </c>
      <c r="J152" s="13"/>
    </row>
    <row r="153" spans="1:10" ht="14.45" hidden="1">
      <c r="A153" s="8" t="str">
        <v>Brighthampton Veg</v>
      </c>
      <c r="B153" s="49" t="str">
        <v/>
      </c>
      <c r="C153" s="49" t="str">
        <v/>
      </c>
      <c r="D153" s="49" t="str">
        <v/>
      </c>
      <c r="E153" s="52" t="str">
        <v/>
      </c>
      <c r="F153" s="9" t="str">
        <v/>
      </c>
      <c r="G153" s="39" t="str">
        <v/>
      </c>
      <c r="H153" s="69" t="e">
        <f>VLOOKUP(A153,'Grower Contact Info'!$B$3:$C$29,4)</f>
        <v>#REF!</v>
      </c>
      <c r="J153" s="13"/>
    </row>
    <row r="154" spans="1:10" ht="14.45" hidden="1">
      <c r="A154" s="8" t="str">
        <v>North Aston Farms</v>
      </c>
      <c r="B154" s="49" t="str">
        <v/>
      </c>
      <c r="C154" s="49" t="str">
        <v/>
      </c>
      <c r="D154" s="49" t="str">
        <v/>
      </c>
      <c r="E154" s="52" t="str">
        <v/>
      </c>
      <c r="F154" s="9" t="str">
        <v/>
      </c>
      <c r="G154" s="39" t="str">
        <v/>
      </c>
      <c r="H154" s="69" t="e">
        <f>VLOOKUP(A154,'Grower Contact Info'!$B$3:$C$29,4)</f>
        <v>#REF!</v>
      </c>
      <c r="J154" s="13"/>
    </row>
    <row r="155" spans="1:10" ht="14.45" hidden="1">
      <c r="A155" s="8" t="str">
        <v>North Aston Farms</v>
      </c>
      <c r="B155" s="49" t="str">
        <v/>
      </c>
      <c r="C155" s="49" t="str">
        <v/>
      </c>
      <c r="D155" s="49" t="str">
        <v/>
      </c>
      <c r="E155" s="52" t="str">
        <v/>
      </c>
      <c r="F155" s="9" t="str">
        <v/>
      </c>
      <c r="G155" s="39" t="str">
        <v/>
      </c>
      <c r="H155" s="69" t="e">
        <f>VLOOKUP(A155,'Grower Contact Info'!$B$3:$C$29,4)</f>
        <v>#REF!</v>
      </c>
      <c r="J155" s="13"/>
    </row>
    <row r="156" spans="1:10" ht="14.45" hidden="1">
      <c r="A156" s="8" t="str">
        <v>North Aston Farms</v>
      </c>
      <c r="B156" s="49" t="str">
        <v/>
      </c>
      <c r="C156" s="49" t="str">
        <v/>
      </c>
      <c r="D156" s="49" t="str">
        <v/>
      </c>
      <c r="E156" s="52" t="str">
        <v/>
      </c>
      <c r="F156" s="9" t="str">
        <v/>
      </c>
      <c r="G156" s="39" t="str">
        <v/>
      </c>
      <c r="H156" s="69" t="e">
        <f>VLOOKUP(A156,'Grower Contact Info'!$B$3:$C$29,4)</f>
        <v>#REF!</v>
      </c>
      <c r="J156" s="13"/>
    </row>
    <row r="157" spans="1:10" ht="14.45" hidden="1">
      <c r="A157" s="8" t="str">
        <v>North Aston Farms</v>
      </c>
      <c r="B157" s="49" t="str">
        <v/>
      </c>
      <c r="C157" s="49" t="str">
        <v/>
      </c>
      <c r="D157" s="49" t="str">
        <v/>
      </c>
      <c r="E157" s="52" t="str">
        <v/>
      </c>
      <c r="F157" s="9" t="str">
        <v/>
      </c>
      <c r="G157" s="39" t="str">
        <v/>
      </c>
      <c r="H157" s="69" t="e">
        <f>VLOOKUP(A157,'Grower Contact Info'!$B$3:$C$29,4)</f>
        <v>#REF!</v>
      </c>
      <c r="J157" s="13"/>
    </row>
    <row r="158" spans="1:10" ht="14.45" hidden="1">
      <c r="A158" s="8" t="str">
        <v>North Aston Farms</v>
      </c>
      <c r="B158" s="49" t="str">
        <v/>
      </c>
      <c r="C158" s="49" t="str">
        <v/>
      </c>
      <c r="D158" s="49" t="str">
        <v/>
      </c>
      <c r="E158" s="52" t="str">
        <v/>
      </c>
      <c r="F158" s="9" t="str">
        <v/>
      </c>
      <c r="G158" s="39" t="str">
        <v/>
      </c>
      <c r="H158" s="69" t="e">
        <f>VLOOKUP(A158,'Grower Contact Info'!$B$3:$C$29,4)</f>
        <v>#REF!</v>
      </c>
      <c r="J158" s="13"/>
    </row>
    <row r="159" spans="1:10" ht="14.45" hidden="1">
      <c r="A159" s="8" t="str">
        <v>Oxford City Farm</v>
      </c>
      <c r="B159" s="49" t="str">
        <v/>
      </c>
      <c r="C159" s="49" t="str">
        <v/>
      </c>
      <c r="D159" s="49" t="str">
        <v/>
      </c>
      <c r="E159" s="52" t="str">
        <v/>
      </c>
      <c r="F159" s="9" t="str">
        <v/>
      </c>
      <c r="G159" s="39" t="str">
        <v/>
      </c>
      <c r="H159" s="69" t="e">
        <f>VLOOKUP(A159,'Grower Contact Info'!$B$3:$C$29,4)</f>
        <v>#REF!</v>
      </c>
      <c r="J159" s="13"/>
    </row>
    <row r="160" spans="1:10" ht="14.45" hidden="1">
      <c r="A160" s="8" t="str">
        <v>Oxford City Farm</v>
      </c>
      <c r="B160" s="49" t="str">
        <v/>
      </c>
      <c r="C160" s="49" t="str">
        <v/>
      </c>
      <c r="D160" s="49" t="str">
        <v/>
      </c>
      <c r="E160" s="52" t="str">
        <v/>
      </c>
      <c r="F160" s="9" t="str">
        <v/>
      </c>
      <c r="G160" s="39" t="str">
        <v/>
      </c>
      <c r="H160" s="69" t="e">
        <f>VLOOKUP(A160,'Grower Contact Info'!$B$3:$C$29,4)</f>
        <v>#REF!</v>
      </c>
      <c r="J160" s="13"/>
    </row>
    <row r="161" spans="1:10" ht="14.45" hidden="1">
      <c r="A161" s="8" t="str">
        <v>Oxford City Farm</v>
      </c>
      <c r="B161" s="49" t="str">
        <v/>
      </c>
      <c r="C161" s="49" t="str">
        <v/>
      </c>
      <c r="D161" s="49" t="str">
        <v/>
      </c>
      <c r="E161" s="52" t="str">
        <v/>
      </c>
      <c r="F161" s="9" t="str">
        <v/>
      </c>
      <c r="G161" s="39" t="str">
        <v/>
      </c>
      <c r="H161" s="69" t="e">
        <f>VLOOKUP(A161,'Grower Contact Info'!$B$3:$C$29,4)</f>
        <v>#REF!</v>
      </c>
      <c r="J161" s="13"/>
    </row>
    <row r="162" spans="1:10" ht="14.45" hidden="1">
      <c r="A162" s="8" t="str">
        <v>Oxford City Farm</v>
      </c>
      <c r="B162" s="49" t="str">
        <v/>
      </c>
      <c r="C162" s="49" t="str">
        <v/>
      </c>
      <c r="D162" s="49" t="str">
        <v/>
      </c>
      <c r="E162" s="52" t="str">
        <v/>
      </c>
      <c r="F162" s="9" t="str">
        <v/>
      </c>
      <c r="G162" s="39" t="str">
        <v/>
      </c>
      <c r="H162" s="69" t="e">
        <f>VLOOKUP(A162,'Grower Contact Info'!$B$3:$C$29,4)</f>
        <v>#REF!</v>
      </c>
      <c r="J162" s="13"/>
    </row>
    <row r="163" spans="1:10" ht="14.45" hidden="1">
      <c r="A163" s="8" t="str">
        <v>Oxford City Farm</v>
      </c>
      <c r="B163" s="49" t="str">
        <v/>
      </c>
      <c r="C163" s="49" t="str">
        <v/>
      </c>
      <c r="D163" s="49" t="str">
        <v/>
      </c>
      <c r="E163" s="52" t="str">
        <v/>
      </c>
      <c r="F163" s="9" t="str">
        <v/>
      </c>
      <c r="G163" s="39" t="str">
        <v/>
      </c>
      <c r="H163" s="69" t="e">
        <f>VLOOKUP(A163,'Grower Contact Info'!$B$3:$C$29,4)</f>
        <v>#REF!</v>
      </c>
      <c r="J163" s="13"/>
    </row>
    <row r="164" spans="1:10" ht="14.45" hidden="1">
      <c r="A164" s="8" t="str">
        <v>Oxford City Farm</v>
      </c>
      <c r="B164" s="49" t="str">
        <v/>
      </c>
      <c r="C164" s="49" t="str">
        <v/>
      </c>
      <c r="D164" s="49" t="str">
        <v/>
      </c>
      <c r="E164" s="52" t="str">
        <v/>
      </c>
      <c r="F164" s="9" t="str">
        <v/>
      </c>
      <c r="G164" s="39" t="str">
        <v/>
      </c>
      <c r="H164" s="69" t="e">
        <f>VLOOKUP(A164,'Grower Contact Info'!$B$3:$C$29,4)</f>
        <v>#REF!</v>
      </c>
      <c r="J164" s="13"/>
    </row>
    <row r="165" spans="1:10" ht="14.45" hidden="1">
      <c r="A165" s="8" t="str">
        <v>Oxford City Farm</v>
      </c>
      <c r="B165" s="49" t="str">
        <v/>
      </c>
      <c r="C165" s="49" t="str">
        <v/>
      </c>
      <c r="D165" s="49" t="str">
        <v/>
      </c>
      <c r="E165" s="52" t="str">
        <v/>
      </c>
      <c r="F165" s="9" t="str">
        <v/>
      </c>
      <c r="G165" s="39" t="str">
        <v/>
      </c>
      <c r="H165" s="69" t="e">
        <f>VLOOKUP(A165,'Grower Contact Info'!$B$3:$C$29,4)</f>
        <v>#REF!</v>
      </c>
      <c r="J165" s="13"/>
    </row>
    <row r="166" spans="1:10" ht="14.45" hidden="1">
      <c r="A166" s="8" t="str">
        <v>Oxford City Farm</v>
      </c>
      <c r="B166" s="49" t="str">
        <v/>
      </c>
      <c r="C166" s="49" t="str">
        <v/>
      </c>
      <c r="D166" s="49" t="str">
        <v/>
      </c>
      <c r="E166" s="52" t="str">
        <v/>
      </c>
      <c r="F166" s="9" t="str">
        <v/>
      </c>
      <c r="G166" s="39" t="str">
        <v/>
      </c>
      <c r="H166" s="69" t="e">
        <f>VLOOKUP(A166,'Grower Contact Info'!$B$3:$C$29,4)</f>
        <v>#REF!</v>
      </c>
      <c r="J166" s="13"/>
    </row>
    <row r="167" spans="1:10" ht="14.45" hidden="1">
      <c r="A167" s="8" t="str">
        <v>Oxford City Farm</v>
      </c>
      <c r="B167" s="49" t="str">
        <v/>
      </c>
      <c r="C167" s="49" t="str">
        <v/>
      </c>
      <c r="D167" s="49" t="str">
        <v/>
      </c>
      <c r="E167" s="52" t="str">
        <v/>
      </c>
      <c r="F167" s="9" t="str">
        <v/>
      </c>
      <c r="G167" s="39" t="str">
        <v/>
      </c>
      <c r="H167" s="69" t="e">
        <f>VLOOKUP(A167,'Grower Contact Info'!$B$3:$C$29,4)</f>
        <v>#REF!</v>
      </c>
      <c r="J167" s="13"/>
    </row>
    <row r="168" spans="1:10" ht="14.45" hidden="1">
      <c r="A168" s="8" t="str">
        <v>Oxford City Farm</v>
      </c>
      <c r="B168" s="49" t="str">
        <v/>
      </c>
      <c r="C168" s="49" t="str">
        <v/>
      </c>
      <c r="D168" s="49" t="str">
        <v/>
      </c>
      <c r="E168" s="52" t="str">
        <v/>
      </c>
      <c r="F168" s="9" t="str">
        <v/>
      </c>
      <c r="G168" s="39" t="str">
        <v/>
      </c>
      <c r="H168" s="69" t="e">
        <f>VLOOKUP(A168,'Grower Contact Info'!$B$3:$C$29,4)</f>
        <v>#REF!</v>
      </c>
      <c r="J168" s="13"/>
    </row>
    <row r="169" spans="1:10" ht="14.45" hidden="1">
      <c r="A169" s="8" t="str">
        <v>Oxford City Farm</v>
      </c>
      <c r="B169" s="49" t="str">
        <v/>
      </c>
      <c r="C169" s="49" t="str">
        <v/>
      </c>
      <c r="D169" s="49" t="str">
        <v/>
      </c>
      <c r="E169" s="52" t="str">
        <v/>
      </c>
      <c r="F169" s="9" t="str">
        <v/>
      </c>
      <c r="G169" s="39" t="str">
        <v/>
      </c>
      <c r="H169" s="69" t="e">
        <f>VLOOKUP(A169,'Grower Contact Info'!$B$3:$C$29,4)</f>
        <v>#REF!</v>
      </c>
      <c r="J169" s="13"/>
    </row>
    <row r="170" spans="1:10" ht="14.45" hidden="1">
      <c r="A170" s="8" t="str">
        <v>Oxford City Farm</v>
      </c>
      <c r="B170" s="49" t="str">
        <v/>
      </c>
      <c r="C170" s="49" t="str">
        <v/>
      </c>
      <c r="D170" s="49" t="str">
        <v/>
      </c>
      <c r="E170" s="52" t="str">
        <v/>
      </c>
      <c r="F170" s="9" t="str">
        <v/>
      </c>
      <c r="G170" s="39" t="str">
        <v/>
      </c>
      <c r="H170" s="69" t="e">
        <f>VLOOKUP(A170,'Grower Contact Info'!$B$3:$C$29,4)</f>
        <v>#REF!</v>
      </c>
      <c r="J170" s="13"/>
    </row>
    <row r="171" spans="1:10" ht="14.45" hidden="1">
      <c r="A171" s="8" t="str">
        <v>Oxford City Farm</v>
      </c>
      <c r="B171" s="49" t="str">
        <v/>
      </c>
      <c r="C171" s="49" t="str">
        <v/>
      </c>
      <c r="D171" s="49" t="str">
        <v/>
      </c>
      <c r="E171" s="52" t="str">
        <v/>
      </c>
      <c r="F171" s="9" t="str">
        <v/>
      </c>
      <c r="G171" s="39" t="str">
        <v/>
      </c>
      <c r="H171" s="69" t="e">
        <f>VLOOKUP(A171,'Grower Contact Info'!$B$3:$C$29,4)</f>
        <v>#REF!</v>
      </c>
      <c r="J171" s="13"/>
    </row>
    <row r="172" spans="1:10" ht="14.45" hidden="1">
      <c r="A172" s="8" t="str">
        <v>Oxford City Farm</v>
      </c>
      <c r="B172" s="49" t="str">
        <v/>
      </c>
      <c r="C172" s="49" t="str">
        <v/>
      </c>
      <c r="D172" s="49" t="str">
        <v/>
      </c>
      <c r="E172" s="52" t="str">
        <v/>
      </c>
      <c r="F172" s="9" t="str">
        <v/>
      </c>
      <c r="G172" s="39" t="str">
        <v/>
      </c>
      <c r="H172" s="69" t="e">
        <f>VLOOKUP(A172,'Grower Contact Info'!$B$3:$C$29,4)</f>
        <v>#REF!</v>
      </c>
      <c r="J172" s="13"/>
    </row>
    <row r="173" spans="1:10" ht="14.45" hidden="1">
      <c r="A173" s="8" t="str">
        <v>Oxford City Farm</v>
      </c>
      <c r="B173" s="49" t="str">
        <v/>
      </c>
      <c r="C173" s="49" t="str">
        <v/>
      </c>
      <c r="D173" s="49" t="str">
        <v/>
      </c>
      <c r="E173" s="52" t="str">
        <v/>
      </c>
      <c r="F173" s="9" t="str">
        <v/>
      </c>
      <c r="G173" s="39" t="str">
        <v/>
      </c>
      <c r="H173" s="69" t="e">
        <f>VLOOKUP(A173,'Grower Contact Info'!$B$3:$C$29,4)</f>
        <v>#REF!</v>
      </c>
      <c r="J173" s="13"/>
    </row>
    <row r="174" spans="1:10" ht="14.45" hidden="1">
      <c r="A174" s="8" t="str">
        <v>Oxford City Farm</v>
      </c>
      <c r="B174" s="49" t="str">
        <v/>
      </c>
      <c r="C174" s="49" t="str">
        <v/>
      </c>
      <c r="D174" s="49" t="str">
        <v/>
      </c>
      <c r="E174" s="52" t="str">
        <v/>
      </c>
      <c r="F174" s="9" t="str">
        <v/>
      </c>
      <c r="G174" s="39" t="str">
        <v/>
      </c>
      <c r="H174" s="69" t="e">
        <f>VLOOKUP(A174,'Grower Contact Info'!$B$3:$C$29,4)</f>
        <v>#REF!</v>
      </c>
      <c r="J174" s="13"/>
    </row>
    <row r="175" spans="1:10" ht="14.45" hidden="1">
      <c r="A175" s="8" t="str">
        <v>Oxford City Farm</v>
      </c>
      <c r="B175" s="49" t="str">
        <v/>
      </c>
      <c r="C175" s="49" t="str">
        <v/>
      </c>
      <c r="D175" s="49" t="str">
        <v/>
      </c>
      <c r="E175" s="52" t="str">
        <v/>
      </c>
      <c r="F175" s="9" t="str">
        <v/>
      </c>
      <c r="G175" s="39" t="str">
        <v/>
      </c>
      <c r="H175" s="69" t="e">
        <f>VLOOKUP(A175,'Grower Contact Info'!$B$3:$C$29,4)</f>
        <v>#REF!</v>
      </c>
      <c r="J175" s="13"/>
    </row>
    <row r="176" spans="1:10" ht="14.45" hidden="1">
      <c r="A176" s="8" t="str">
        <v>Oxford City Farm</v>
      </c>
      <c r="B176" s="49" t="str">
        <v/>
      </c>
      <c r="C176" s="49" t="str">
        <v/>
      </c>
      <c r="D176" s="49" t="str">
        <v/>
      </c>
      <c r="E176" s="52" t="str">
        <v/>
      </c>
      <c r="F176" s="9" t="str">
        <v/>
      </c>
      <c r="G176" s="39" t="str">
        <v/>
      </c>
      <c r="H176" s="69" t="e">
        <f>VLOOKUP(A176,'Grower Contact Info'!$B$3:$C$29,4)</f>
        <v>#REF!</v>
      </c>
      <c r="J176" s="13"/>
    </row>
    <row r="177" spans="1:10" ht="14.45" hidden="1">
      <c r="A177" s="8" t="str">
        <v>Oxford City Farm</v>
      </c>
      <c r="B177" s="49" t="str">
        <v/>
      </c>
      <c r="C177" s="49" t="str">
        <v/>
      </c>
      <c r="D177" s="49" t="str">
        <v/>
      </c>
      <c r="E177" s="52" t="str">
        <v/>
      </c>
      <c r="F177" s="9" t="str">
        <v/>
      </c>
      <c r="G177" s="39" t="str">
        <v/>
      </c>
      <c r="H177" s="69" t="e">
        <f>VLOOKUP(A177,'Grower Contact Info'!$B$3:$C$29,4)</f>
        <v>#REF!</v>
      </c>
      <c r="J177" s="13"/>
    </row>
    <row r="178" spans="1:10" ht="14.45" hidden="1">
      <c r="A178" s="8" t="str">
        <v>Oxford City Farm</v>
      </c>
      <c r="B178" s="49" t="str">
        <v/>
      </c>
      <c r="C178" s="49" t="str">
        <v/>
      </c>
      <c r="D178" s="49" t="str">
        <v/>
      </c>
      <c r="E178" s="52" t="str">
        <v/>
      </c>
      <c r="F178" s="9" t="str">
        <v/>
      </c>
      <c r="G178" s="39" t="str">
        <v/>
      </c>
      <c r="H178" s="69" t="e">
        <f>VLOOKUP(A178,'Grower Contact Info'!$B$3:$C$29,4)</f>
        <v>#REF!</v>
      </c>
      <c r="J178" s="13"/>
    </row>
    <row r="179" spans="1:10" ht="14.45" hidden="1">
      <c r="A179" s="8" t="str">
        <v>Oxford City Farm</v>
      </c>
      <c r="B179" s="49" t="str">
        <v/>
      </c>
      <c r="C179" s="49" t="str">
        <v/>
      </c>
      <c r="D179" s="49" t="str">
        <v/>
      </c>
      <c r="E179" s="52" t="str">
        <v/>
      </c>
      <c r="F179" s="9" t="str">
        <v/>
      </c>
      <c r="G179" s="39" t="str">
        <v/>
      </c>
      <c r="H179" s="69" t="e">
        <f>VLOOKUP(A179,'Grower Contact Info'!$B$3:$C$29,4)</f>
        <v>#REF!</v>
      </c>
      <c r="J179" s="13"/>
    </row>
    <row r="180" spans="1:10" ht="14.45" hidden="1">
      <c r="A180" s="8" t="str">
        <v>Oxford City Farm</v>
      </c>
      <c r="B180" s="49" t="str">
        <v/>
      </c>
      <c r="C180" s="49" t="str">
        <v/>
      </c>
      <c r="D180" s="49" t="str">
        <v/>
      </c>
      <c r="E180" s="52" t="str">
        <v/>
      </c>
      <c r="F180" s="9" t="str">
        <v/>
      </c>
      <c r="G180" s="39" t="str">
        <v/>
      </c>
      <c r="H180" s="69" t="e">
        <f>VLOOKUP(A180,'Grower Contact Info'!$B$3:$C$29,4)</f>
        <v>#REF!</v>
      </c>
      <c r="J180" s="13"/>
    </row>
    <row r="181" spans="1:10" ht="14.45" hidden="1">
      <c r="A181" s="8" t="str">
        <v>Oxford City Farm</v>
      </c>
      <c r="B181" s="49" t="str">
        <v/>
      </c>
      <c r="C181" s="49" t="str">
        <v/>
      </c>
      <c r="D181" s="49" t="str">
        <v/>
      </c>
      <c r="E181" s="52" t="str">
        <v/>
      </c>
      <c r="F181" s="9" t="str">
        <v/>
      </c>
      <c r="G181" s="39" t="str">
        <v/>
      </c>
      <c r="H181" s="69" t="e">
        <f>VLOOKUP(A181,'Grower Contact Info'!$B$3:$C$29,4)</f>
        <v>#REF!</v>
      </c>
      <c r="J181" s="13"/>
    </row>
    <row r="182" spans="1:10" ht="14.45" hidden="1">
      <c r="A182" s="8" t="str">
        <v>Oxford City Farm</v>
      </c>
      <c r="B182" s="49" t="str">
        <v/>
      </c>
      <c r="C182" s="49" t="str">
        <v/>
      </c>
      <c r="D182" s="49" t="str">
        <v/>
      </c>
      <c r="E182" s="52" t="str">
        <v/>
      </c>
      <c r="F182" s="9" t="str">
        <v/>
      </c>
      <c r="G182" s="39" t="str">
        <v/>
      </c>
      <c r="H182" s="69" t="e">
        <f>VLOOKUP(A182,'Grower Contact Info'!$B$3:$C$29,4)</f>
        <v>#REF!</v>
      </c>
      <c r="J182" s="13"/>
    </row>
    <row r="183" spans="1:10" ht="14.45" hidden="1">
      <c r="A183" s="8" t="str">
        <v>Oxford City Farm</v>
      </c>
      <c r="B183" s="49" t="str">
        <v/>
      </c>
      <c r="C183" s="49" t="str">
        <v/>
      </c>
      <c r="D183" s="49" t="str">
        <v/>
      </c>
      <c r="E183" s="52" t="str">
        <v/>
      </c>
      <c r="F183" s="9" t="str">
        <v/>
      </c>
      <c r="G183" s="39" t="str">
        <v/>
      </c>
      <c r="H183" s="69" t="e">
        <f>VLOOKUP(A183,'Grower Contact Info'!$B$3:$C$29,4)</f>
        <v>#REF!</v>
      </c>
      <c r="J183" s="13"/>
    </row>
    <row r="184" spans="1:10" ht="14.45">
      <c r="A184" s="8" t="str">
        <v>Rose Dale’s Organic Farm</v>
      </c>
      <c r="B184" s="49" t="str">
        <v>Lamb (leg)</v>
      </c>
      <c r="C184" s="49" t="str">
        <v/>
      </c>
      <c r="D184" s="49" t="str">
        <v>kg</v>
      </c>
      <c r="E184" s="52">
        <v>20</v>
      </c>
      <c r="F184" s="9">
        <v>18</v>
      </c>
      <c r="G184" s="39">
        <v>18</v>
      </c>
      <c r="H184" s="69" t="e">
        <f>VLOOKUP(A184,'Grower Contact Info'!$B$3:$C$29,4)</f>
        <v>#REF!</v>
      </c>
      <c r="J184" s="13"/>
    </row>
    <row r="185" spans="1:10" ht="14.45">
      <c r="A185" s="8" t="str">
        <v>Rose Dale’s Organic Farm</v>
      </c>
      <c r="B185" s="49" t="str">
        <v>Lamb (shoulder)</v>
      </c>
      <c r="C185" s="49" t="str">
        <v/>
      </c>
      <c r="D185" s="49" t="str">
        <v>kg</v>
      </c>
      <c r="E185" s="52">
        <v>18</v>
      </c>
      <c r="F185" s="9">
        <v>10</v>
      </c>
      <c r="G185" s="39">
        <v>10</v>
      </c>
      <c r="H185" s="69" t="e">
        <f>VLOOKUP(A185,'Grower Contact Info'!$B$3:$C$29,4)</f>
        <v>#REF!</v>
      </c>
      <c r="J185" s="13"/>
    </row>
    <row r="186" spans="1:10" ht="14.45">
      <c r="A186" s="8" t="str">
        <v>Rose Dale’s Organic Farm</v>
      </c>
      <c r="B186" s="49" t="str">
        <v>Beef (mince)</v>
      </c>
      <c r="C186" s="49" t="str">
        <v/>
      </c>
      <c r="D186" s="49" t="str">
        <v>kg</v>
      </c>
      <c r="E186" s="52">
        <v>12</v>
      </c>
      <c r="F186" s="9">
        <v>15</v>
      </c>
      <c r="G186" s="39">
        <v>15</v>
      </c>
      <c r="H186" s="69" t="e">
        <f>VLOOKUP(A186,'Grower Contact Info'!$B$3:$C$29,4)</f>
        <v>#REF!</v>
      </c>
      <c r="J186" s="13"/>
    </row>
    <row r="187" spans="1:10" ht="14.45">
      <c r="A187" s="8" t="str">
        <v>Rose Dale’s Organic Farm</v>
      </c>
      <c r="B187" s="49" t="str">
        <v>Beef (diced)</v>
      </c>
      <c r="C187" s="49" t="str">
        <v/>
      </c>
      <c r="D187" s="49" t="str">
        <v>kg</v>
      </c>
      <c r="E187" s="52">
        <v>16</v>
      </c>
      <c r="F187" s="9">
        <v>10</v>
      </c>
      <c r="G187" s="39">
        <v>10</v>
      </c>
      <c r="H187" s="69" t="e">
        <f>VLOOKUP(A187,'Grower Contact Info'!$B$3:$C$29,4)</f>
        <v>#REF!</v>
      </c>
      <c r="J187" s="11"/>
    </row>
    <row r="188" spans="1:10" ht="14.45">
      <c r="A188" s="8" t="str">
        <v>Rose Dale’s Organic Farm</v>
      </c>
      <c r="B188" s="49" t="str">
        <v>Beef (brisket)</v>
      </c>
      <c r="C188" s="49" t="str">
        <v/>
      </c>
      <c r="D188" s="49" t="str">
        <v>kg</v>
      </c>
      <c r="E188" s="52">
        <v>14</v>
      </c>
      <c r="F188" s="9">
        <v>10</v>
      </c>
      <c r="G188" s="39">
        <v>10</v>
      </c>
      <c r="H188" s="69" t="e">
        <f>VLOOKUP(A188,'Grower Contact Info'!$B$3:$C$29,4)</f>
        <v>#REF!</v>
      </c>
      <c r="J188" s="13"/>
    </row>
    <row r="189" spans="1:10" ht="14.45" hidden="1">
      <c r="A189" s="8" t="str">
        <v>Rose Dale’s Organic Farm</v>
      </c>
      <c r="B189" s="49" t="str">
        <v/>
      </c>
      <c r="C189" s="49" t="str">
        <v/>
      </c>
      <c r="D189" s="49" t="str">
        <v/>
      </c>
      <c r="E189" s="52" t="str">
        <v/>
      </c>
      <c r="F189" s="9" t="str">
        <v/>
      </c>
      <c r="G189" s="39" t="str">
        <v/>
      </c>
      <c r="H189" s="69" t="e">
        <f>VLOOKUP(A189,'Grower Contact Info'!$B$3:$C$29,4)</f>
        <v>#REF!</v>
      </c>
      <c r="J189" s="13"/>
    </row>
    <row r="190" spans="1:10" ht="14.45" hidden="1">
      <c r="A190" s="8" t="str">
        <v>Rose Dale’s Organic Farm</v>
      </c>
      <c r="B190" s="49" t="str">
        <v/>
      </c>
      <c r="C190" s="49" t="str">
        <v/>
      </c>
      <c r="D190" s="49" t="str">
        <v/>
      </c>
      <c r="E190" s="52" t="str">
        <v/>
      </c>
      <c r="F190" s="9" t="str">
        <v/>
      </c>
      <c r="G190" s="39" t="str">
        <v/>
      </c>
      <c r="H190" s="69" t="e">
        <f>VLOOKUP(A190,'Grower Contact Info'!$B$3:$C$29,4)</f>
        <v>#REF!</v>
      </c>
      <c r="J190" s="13"/>
    </row>
    <row r="191" spans="1:10" ht="14.45" hidden="1">
      <c r="A191" s="8" t="str">
        <v>Rose Dale’s Organic Farm</v>
      </c>
      <c r="B191" s="49" t="str">
        <v/>
      </c>
      <c r="C191" s="49" t="str">
        <v/>
      </c>
      <c r="D191" s="49" t="str">
        <v/>
      </c>
      <c r="E191" s="52" t="str">
        <v/>
      </c>
      <c r="F191" s="9" t="str">
        <v/>
      </c>
      <c r="G191" s="39" t="str">
        <v/>
      </c>
      <c r="H191" s="69" t="e">
        <f>VLOOKUP(A191,'Grower Contact Info'!$B$3:$C$29,4)</f>
        <v>#REF!</v>
      </c>
      <c r="J191" s="13"/>
    </row>
    <row r="192" spans="1:10" ht="14.45" hidden="1">
      <c r="A192" s="8" t="str">
        <v>Rose Dale’s Organic Farm</v>
      </c>
      <c r="B192" s="49" t="str">
        <v/>
      </c>
      <c r="C192" s="49" t="str">
        <v/>
      </c>
      <c r="D192" s="49" t="str">
        <v/>
      </c>
      <c r="E192" s="52" t="str">
        <v/>
      </c>
      <c r="F192" s="9" t="str">
        <v/>
      </c>
      <c r="G192" s="39" t="str">
        <v/>
      </c>
      <c r="H192" s="69" t="e">
        <f>VLOOKUP(A192,'Grower Contact Info'!$B$3:$C$29,4)</f>
        <v>#REF!</v>
      </c>
      <c r="J192" s="13"/>
    </row>
    <row r="193" spans="1:10" ht="14.45" hidden="1">
      <c r="A193" s="8" t="str">
        <v>Rose Dale’s Organic Farm</v>
      </c>
      <c r="B193" s="49" t="str">
        <v/>
      </c>
      <c r="C193" s="49" t="str">
        <v/>
      </c>
      <c r="D193" s="49" t="str">
        <v/>
      </c>
      <c r="E193" s="52" t="str">
        <v/>
      </c>
      <c r="F193" s="9" t="str">
        <v/>
      </c>
      <c r="G193" s="39" t="str">
        <v/>
      </c>
      <c r="H193" s="69" t="e">
        <f>VLOOKUP(A193,'Grower Contact Info'!$B$3:$C$29,4)</f>
        <v>#REF!</v>
      </c>
      <c r="J193" s="13"/>
    </row>
    <row r="194" spans="1:10" ht="14.45" hidden="1">
      <c r="A194" s="8" t="str">
        <v>Rose Dale’s Organic Farm</v>
      </c>
      <c r="B194" s="49" t="str">
        <v/>
      </c>
      <c r="C194" s="49" t="str">
        <v/>
      </c>
      <c r="D194" s="49" t="str">
        <v/>
      </c>
      <c r="E194" s="52" t="str">
        <v/>
      </c>
      <c r="F194" s="9" t="str">
        <v/>
      </c>
      <c r="G194" s="39" t="str">
        <v/>
      </c>
      <c r="H194" s="69" t="e">
        <f>VLOOKUP(A194,'Grower Contact Info'!$B$3:$C$29,4)</f>
        <v>#REF!</v>
      </c>
      <c r="J194" s="13"/>
    </row>
    <row r="195" spans="1:10" ht="14.45" hidden="1">
      <c r="A195" s="8" t="str">
        <v>Rose Dale’s Organic Farm</v>
      </c>
      <c r="B195" s="49" t="str">
        <v/>
      </c>
      <c r="C195" s="49" t="str">
        <v/>
      </c>
      <c r="D195" s="49" t="str">
        <v/>
      </c>
      <c r="E195" s="52" t="str">
        <v/>
      </c>
      <c r="F195" s="9" t="str">
        <v/>
      </c>
      <c r="G195" s="39" t="str">
        <v/>
      </c>
      <c r="H195" s="69" t="e">
        <f>VLOOKUP(A195,'Grower Contact Info'!$B$3:$C$29,4)</f>
        <v>#REF!</v>
      </c>
      <c r="J195" s="13"/>
    </row>
    <row r="196" spans="1:10" ht="14.45" hidden="1">
      <c r="A196" s="8" t="str">
        <v>Rose Dale’s Organic Farm</v>
      </c>
      <c r="B196" s="49" t="str">
        <v/>
      </c>
      <c r="C196" s="49" t="str">
        <v/>
      </c>
      <c r="D196" s="49" t="str">
        <v/>
      </c>
      <c r="E196" s="52" t="str">
        <v/>
      </c>
      <c r="F196" s="9" t="str">
        <v/>
      </c>
      <c r="G196" s="39" t="str">
        <v/>
      </c>
      <c r="H196" s="69" t="e">
        <f>VLOOKUP(A196,'Grower Contact Info'!$B$3:$C$29,4)</f>
        <v>#REF!</v>
      </c>
      <c r="J196" s="13"/>
    </row>
    <row r="197" spans="1:10" ht="14.45" hidden="1">
      <c r="A197" s="8" t="str">
        <v>Rose Dale’s Organic Farm</v>
      </c>
      <c r="B197" s="49" t="str">
        <v/>
      </c>
      <c r="C197" s="49" t="str">
        <v/>
      </c>
      <c r="D197" s="49" t="str">
        <v/>
      </c>
      <c r="E197" s="52" t="str">
        <v/>
      </c>
      <c r="F197" s="9" t="str">
        <v/>
      </c>
      <c r="G197" s="39" t="str">
        <v/>
      </c>
      <c r="H197" s="69" t="e">
        <f>VLOOKUP(A197,'Grower Contact Info'!$B$3:$C$29,4)</f>
        <v>#REF!</v>
      </c>
      <c r="J197" s="13"/>
    </row>
    <row r="198" spans="1:10" ht="14.45" hidden="1">
      <c r="A198" s="8" t="str">
        <v>Rose Dale’s Organic Farm</v>
      </c>
      <c r="B198" s="49" t="str">
        <v/>
      </c>
      <c r="C198" s="49" t="str">
        <v/>
      </c>
      <c r="D198" s="49" t="str">
        <v/>
      </c>
      <c r="E198" s="52" t="str">
        <v/>
      </c>
      <c r="F198" s="9" t="str">
        <v/>
      </c>
      <c r="G198" s="39" t="str">
        <v/>
      </c>
      <c r="H198" s="69" t="e">
        <f>VLOOKUP(A198,'Grower Contact Info'!$B$3:$C$29,4)</f>
        <v>#REF!</v>
      </c>
      <c r="J198" s="13"/>
    </row>
    <row r="199" spans="1:10" ht="14.45" hidden="1">
      <c r="A199" s="8" t="str">
        <v>Rose Dale’s Organic Farm</v>
      </c>
      <c r="B199" s="49" t="str">
        <v/>
      </c>
      <c r="C199" s="49" t="str">
        <v/>
      </c>
      <c r="D199" s="49" t="str">
        <v/>
      </c>
      <c r="E199" s="52" t="str">
        <v/>
      </c>
      <c r="F199" s="9" t="str">
        <v/>
      </c>
      <c r="G199" s="39" t="str">
        <v/>
      </c>
      <c r="H199" s="69" t="e">
        <f>VLOOKUP(A199,'Grower Contact Info'!$B$3:$C$29,4)</f>
        <v>#REF!</v>
      </c>
      <c r="J199" s="13"/>
    </row>
    <row r="200" spans="1:10" ht="14.45" hidden="1">
      <c r="A200" s="8" t="str">
        <v>Rose Dale’s Organic Farm</v>
      </c>
      <c r="B200" s="49" t="str">
        <v/>
      </c>
      <c r="C200" s="49" t="str">
        <v/>
      </c>
      <c r="D200" s="49" t="str">
        <v/>
      </c>
      <c r="E200" s="52" t="str">
        <v/>
      </c>
      <c r="F200" s="9" t="str">
        <v/>
      </c>
      <c r="G200" s="39" t="str">
        <v/>
      </c>
      <c r="H200" s="69" t="e">
        <f>VLOOKUP(A200,'Grower Contact Info'!$B$3:$C$29,4)</f>
        <v>#REF!</v>
      </c>
      <c r="J200" s="13"/>
    </row>
    <row r="201" spans="1:10" ht="14.45" hidden="1">
      <c r="A201" s="8" t="str">
        <v>Rose Dale’s Organic Farm</v>
      </c>
      <c r="B201" s="49" t="str">
        <v/>
      </c>
      <c r="C201" s="49" t="str">
        <v/>
      </c>
      <c r="D201" s="49" t="str">
        <v/>
      </c>
      <c r="E201" s="52" t="str">
        <v/>
      </c>
      <c r="F201" s="9" t="str">
        <v/>
      </c>
      <c r="G201" s="39" t="str">
        <v/>
      </c>
      <c r="H201" s="69" t="e">
        <f>VLOOKUP(A201,'Grower Contact Info'!$B$3:$C$29,4)</f>
        <v>#REF!</v>
      </c>
      <c r="J201" s="13"/>
    </row>
    <row r="202" spans="1:10" ht="14.45" hidden="1">
      <c r="A202" s="8" t="str">
        <v>Rose Dale’s Organic Farm</v>
      </c>
      <c r="B202" s="49" t="str">
        <v/>
      </c>
      <c r="C202" s="49" t="str">
        <v/>
      </c>
      <c r="D202" s="49" t="str">
        <v/>
      </c>
      <c r="E202" s="52" t="str">
        <v/>
      </c>
      <c r="F202" s="9" t="str">
        <v/>
      </c>
      <c r="G202" s="39" t="str">
        <v/>
      </c>
      <c r="H202" s="69" t="e">
        <f>VLOOKUP(A202,'Grower Contact Info'!$B$3:$C$29,4)</f>
        <v>#REF!</v>
      </c>
      <c r="J202" s="13"/>
    </row>
    <row r="203" spans="1:10" ht="14.45" hidden="1">
      <c r="A203" s="8" t="str">
        <v>Rose Dale’s Organic Farm</v>
      </c>
      <c r="B203" s="49" t="str">
        <v/>
      </c>
      <c r="C203" s="49" t="str">
        <v/>
      </c>
      <c r="D203" s="49" t="str">
        <v/>
      </c>
      <c r="E203" s="52" t="str">
        <v/>
      </c>
      <c r="F203" s="9" t="str">
        <v/>
      </c>
      <c r="G203" s="39" t="str">
        <v/>
      </c>
      <c r="H203" s="69" t="e">
        <f>VLOOKUP(A203,'Grower Contact Info'!$B$3:$C$29,4)</f>
        <v>#REF!</v>
      </c>
      <c r="J203" s="13"/>
    </row>
    <row r="204" spans="1:10" ht="14.45" hidden="1">
      <c r="A204" s="8" t="str">
        <v>Rose Dale’s Organic Farm</v>
      </c>
      <c r="B204" s="49" t="str">
        <v/>
      </c>
      <c r="C204" s="49" t="str">
        <v/>
      </c>
      <c r="D204" s="49" t="str">
        <v/>
      </c>
      <c r="E204" s="52" t="str">
        <v/>
      </c>
      <c r="F204" s="9" t="str">
        <v/>
      </c>
      <c r="G204" s="39" t="str">
        <v/>
      </c>
      <c r="H204" s="69" t="e">
        <f>VLOOKUP(A204,'Grower Contact Info'!$B$3:$C$29,4)</f>
        <v>#REF!</v>
      </c>
      <c r="J204" s="13"/>
    </row>
    <row r="205" spans="1:10" ht="14.45" hidden="1">
      <c r="A205" s="8" t="str">
        <v>Rose Dale’s Organic Farm</v>
      </c>
      <c r="B205" s="49" t="str">
        <v/>
      </c>
      <c r="C205" s="49" t="str">
        <v/>
      </c>
      <c r="D205" s="49" t="str">
        <v/>
      </c>
      <c r="E205" s="52" t="str">
        <v/>
      </c>
      <c r="F205" s="9" t="str">
        <v/>
      </c>
      <c r="G205" s="39" t="str">
        <v/>
      </c>
      <c r="H205" s="69" t="e">
        <f>VLOOKUP(A205,'Grower Contact Info'!$B$3:$C$29,4)</f>
        <v>#REF!</v>
      </c>
      <c r="J205" s="13"/>
    </row>
    <row r="206" spans="1:10" ht="14.45" hidden="1">
      <c r="A206" s="8" t="str">
        <v>Rose Dale’s Organic Farm</v>
      </c>
      <c r="B206" s="49" t="str">
        <v/>
      </c>
      <c r="C206" s="49" t="str">
        <v/>
      </c>
      <c r="D206" s="49" t="str">
        <v/>
      </c>
      <c r="E206" s="52" t="str">
        <v/>
      </c>
      <c r="F206" s="9" t="str">
        <v/>
      </c>
      <c r="G206" s="39" t="str">
        <v/>
      </c>
      <c r="H206" s="69" t="e">
        <f>VLOOKUP(A206,'Grower Contact Info'!$B$3:$C$29,4)</f>
        <v>#REF!</v>
      </c>
      <c r="J206" s="13"/>
    </row>
    <row r="207" spans="1:10" ht="14.45" hidden="1">
      <c r="A207" s="8" t="str">
        <v>Rose Dale’s Organic Farm</v>
      </c>
      <c r="B207" s="49" t="str">
        <v/>
      </c>
      <c r="C207" s="49" t="str">
        <v/>
      </c>
      <c r="D207" s="49" t="str">
        <v/>
      </c>
      <c r="E207" s="52" t="str">
        <v/>
      </c>
      <c r="F207" s="9" t="str">
        <v/>
      </c>
      <c r="G207" s="39" t="str">
        <v/>
      </c>
      <c r="H207" s="69" t="e">
        <f>VLOOKUP(A207,'Grower Contact Info'!$B$3:$C$29,4)</f>
        <v>#REF!</v>
      </c>
      <c r="J207" s="13"/>
    </row>
    <row r="208" spans="1:10" ht="14.45" hidden="1">
      <c r="A208" s="8" t="str">
        <v>Rose Dale’s Organic Farm</v>
      </c>
      <c r="B208" s="49" t="str">
        <v/>
      </c>
      <c r="C208" s="49" t="str">
        <v/>
      </c>
      <c r="D208" s="49" t="str">
        <v/>
      </c>
      <c r="E208" s="52" t="str">
        <v/>
      </c>
      <c r="F208" s="9" t="str">
        <v/>
      </c>
      <c r="G208" s="39" t="str">
        <v/>
      </c>
      <c r="H208" s="69" t="e">
        <f>VLOOKUP(A208,'Grower Contact Info'!$B$3:$C$29,4)</f>
        <v>#REF!</v>
      </c>
      <c r="J208" s="13"/>
    </row>
    <row r="209" spans="1:10" ht="14.45" hidden="1">
      <c r="A209" s="8" t="str">
        <v>Sandy Lane Organics</v>
      </c>
      <c r="B209" s="49" t="str">
        <v/>
      </c>
      <c r="C209" s="49" t="str">
        <v/>
      </c>
      <c r="D209" s="49" t="str">
        <v/>
      </c>
      <c r="E209" s="52" t="str">
        <v/>
      </c>
      <c r="F209" s="9" t="str">
        <v/>
      </c>
      <c r="G209" s="39" t="str">
        <v/>
      </c>
      <c r="H209" s="69" t="e">
        <f>VLOOKUP(A209,'Grower Contact Info'!$B$3:$C$29,4)</f>
        <v>#REF!</v>
      </c>
      <c r="J209" s="13"/>
    </row>
    <row r="210" spans="1:10" ht="14.45" hidden="1">
      <c r="A210" s="8" t="str">
        <v>Sandy Lane Organics</v>
      </c>
      <c r="B210" s="49" t="str">
        <v/>
      </c>
      <c r="C210" s="49" t="str">
        <v/>
      </c>
      <c r="D210" s="49" t="str">
        <v/>
      </c>
      <c r="E210" s="52" t="str">
        <v/>
      </c>
      <c r="F210" s="9" t="str">
        <v/>
      </c>
      <c r="G210" s="39" t="str">
        <v/>
      </c>
      <c r="H210" s="69" t="e">
        <f>VLOOKUP(A210,'Grower Contact Info'!$B$3:$C$29,4)</f>
        <v>#REF!</v>
      </c>
      <c r="J210" s="13"/>
    </row>
    <row r="211" spans="1:10" ht="14.45" hidden="1">
      <c r="A211" s="8" t="str">
        <v>Sandy Lane Organics</v>
      </c>
      <c r="B211" s="49" t="str">
        <v/>
      </c>
      <c r="C211" s="49" t="str">
        <v/>
      </c>
      <c r="D211" s="49" t="str">
        <v/>
      </c>
      <c r="E211" s="52" t="str">
        <v/>
      </c>
      <c r="F211" s="9" t="str">
        <v/>
      </c>
      <c r="G211" s="39" t="str">
        <v/>
      </c>
      <c r="H211" s="69" t="e">
        <f>VLOOKUP(A211,'Grower Contact Info'!$B$3:$C$29,4)</f>
        <v>#REF!</v>
      </c>
      <c r="J211" s="11"/>
    </row>
    <row r="212" spans="1:10" ht="14.45" hidden="1">
      <c r="A212" s="8" t="str">
        <v>Sandy Lane Organics</v>
      </c>
      <c r="B212" s="49" t="str">
        <v/>
      </c>
      <c r="C212" s="49" t="str">
        <v/>
      </c>
      <c r="D212" s="49" t="str">
        <v/>
      </c>
      <c r="E212" s="52" t="str">
        <v/>
      </c>
      <c r="F212" s="9" t="str">
        <v/>
      </c>
      <c r="G212" s="39" t="str">
        <v/>
      </c>
      <c r="H212" s="69" t="e">
        <f>VLOOKUP(A212,'Grower Contact Info'!$B$3:$C$29,4)</f>
        <v>#REF!</v>
      </c>
      <c r="J212" s="13"/>
    </row>
    <row r="213" spans="1:10" ht="14.45" hidden="1">
      <c r="A213" s="8" t="str">
        <v>Sandy Lane Organics</v>
      </c>
      <c r="B213" s="49" t="str">
        <v/>
      </c>
      <c r="C213" s="49" t="str">
        <v/>
      </c>
      <c r="D213" s="49" t="str">
        <v/>
      </c>
      <c r="E213" s="52" t="str">
        <v/>
      </c>
      <c r="F213" s="9" t="str">
        <v/>
      </c>
      <c r="G213" s="39" t="str">
        <v/>
      </c>
      <c r="H213" s="69" t="e">
        <f>VLOOKUP(A213,'Grower Contact Info'!$B$3:$C$29,4)</f>
        <v>#REF!</v>
      </c>
      <c r="J213" s="13"/>
    </row>
    <row r="214" spans="1:10" ht="14.45" hidden="1">
      <c r="A214" s="8" t="str">
        <v>Sandy Lane Organics</v>
      </c>
      <c r="B214" s="49" t="str">
        <v/>
      </c>
      <c r="C214" s="49" t="str">
        <v/>
      </c>
      <c r="D214" s="49" t="str">
        <v/>
      </c>
      <c r="E214" s="52" t="str">
        <v/>
      </c>
      <c r="F214" s="9" t="str">
        <v/>
      </c>
      <c r="G214" s="39" t="str">
        <v/>
      </c>
      <c r="H214" s="69" t="e">
        <f>VLOOKUP(A214,'Grower Contact Info'!$B$3:$C$29,4)</f>
        <v>#REF!</v>
      </c>
      <c r="J214" s="13"/>
    </row>
    <row r="215" spans="1:10" ht="14.45" hidden="1">
      <c r="A215" s="8" t="str">
        <v>Sandy Lane Organics</v>
      </c>
      <c r="B215" s="49" t="str">
        <v/>
      </c>
      <c r="C215" s="49" t="str">
        <v/>
      </c>
      <c r="D215" s="49" t="str">
        <v/>
      </c>
      <c r="E215" s="52" t="str">
        <v/>
      </c>
      <c r="F215" s="9" t="str">
        <v/>
      </c>
      <c r="G215" s="39" t="str">
        <v/>
      </c>
      <c r="H215" s="69" t="e">
        <f>VLOOKUP(A215,'Grower Contact Info'!$B$3:$C$29,4)</f>
        <v>#REF!</v>
      </c>
      <c r="J215" s="13"/>
    </row>
    <row r="216" spans="1:10" ht="14.45" hidden="1">
      <c r="A216" s="8" t="str">
        <v>Sandy Lane Organics</v>
      </c>
      <c r="B216" s="49" t="str">
        <v/>
      </c>
      <c r="C216" s="49" t="str">
        <v/>
      </c>
      <c r="D216" s="49" t="str">
        <v/>
      </c>
      <c r="E216" s="52" t="str">
        <v/>
      </c>
      <c r="F216" s="9" t="str">
        <v/>
      </c>
      <c r="G216" s="39" t="str">
        <v/>
      </c>
      <c r="H216" s="69" t="e">
        <f>VLOOKUP(A216,'Grower Contact Info'!$B$3:$C$29,4)</f>
        <v>#REF!</v>
      </c>
      <c r="J216" s="13"/>
    </row>
    <row r="217" spans="1:10" ht="14.45" hidden="1">
      <c r="A217" s="8" t="str">
        <v>Sandy Lane Organics</v>
      </c>
      <c r="B217" s="49" t="str">
        <v/>
      </c>
      <c r="C217" s="49" t="str">
        <v/>
      </c>
      <c r="D217" s="49" t="str">
        <v/>
      </c>
      <c r="E217" s="52" t="str">
        <v/>
      </c>
      <c r="F217" s="9" t="str">
        <v/>
      </c>
      <c r="G217" s="39" t="str">
        <v/>
      </c>
      <c r="H217" s="69" t="e">
        <f>VLOOKUP(A217,'Grower Contact Info'!$B$3:$C$29,4)</f>
        <v>#REF!</v>
      </c>
      <c r="J217" s="13"/>
    </row>
    <row r="218" spans="1:10" ht="14.45" hidden="1">
      <c r="A218" s="8" t="str">
        <v>Sandy Lane Organics</v>
      </c>
      <c r="B218" s="49" t="str">
        <v/>
      </c>
      <c r="C218" s="49" t="str">
        <v/>
      </c>
      <c r="D218" s="49" t="str">
        <v/>
      </c>
      <c r="E218" s="52" t="str">
        <v/>
      </c>
      <c r="F218" s="9" t="str">
        <v/>
      </c>
      <c r="G218" s="39" t="str">
        <v/>
      </c>
      <c r="H218" s="69" t="e">
        <f>VLOOKUP(A218,'Grower Contact Info'!$B$3:$C$29,4)</f>
        <v>#REF!</v>
      </c>
      <c r="J218" s="13"/>
    </row>
    <row r="219" spans="1:10" ht="14.45" hidden="1">
      <c r="A219" s="8" t="str">
        <v>Sandy Lane Organics</v>
      </c>
      <c r="B219" s="49" t="str">
        <v/>
      </c>
      <c r="C219" s="49" t="str">
        <v/>
      </c>
      <c r="D219" s="49" t="str">
        <v/>
      </c>
      <c r="E219" s="52" t="str">
        <v/>
      </c>
      <c r="F219" s="9" t="str">
        <v/>
      </c>
      <c r="G219" s="39" t="str">
        <v/>
      </c>
      <c r="H219" s="69" t="e">
        <f>VLOOKUP(A219,'Grower Contact Info'!$B$3:$C$29,4)</f>
        <v>#REF!</v>
      </c>
      <c r="J219" s="13"/>
    </row>
    <row r="220" spans="1:10" ht="14.45" hidden="1">
      <c r="A220" s="8" t="str">
        <v>Sandy Lane Organics</v>
      </c>
      <c r="B220" s="49" t="str">
        <v/>
      </c>
      <c r="C220" s="49" t="str">
        <v/>
      </c>
      <c r="D220" s="49" t="str">
        <v/>
      </c>
      <c r="E220" s="52" t="str">
        <v/>
      </c>
      <c r="F220" s="9" t="str">
        <v/>
      </c>
      <c r="G220" s="39" t="str">
        <v/>
      </c>
      <c r="H220" s="69" t="e">
        <f>VLOOKUP(A220,'Grower Contact Info'!$B$3:$C$29,4)</f>
        <v>#REF!</v>
      </c>
      <c r="J220" s="13"/>
    </row>
    <row r="221" spans="1:10" ht="14.45" hidden="1">
      <c r="A221" s="8" t="str">
        <v>Sandy Lane Organics</v>
      </c>
      <c r="B221" s="49" t="str">
        <v/>
      </c>
      <c r="C221" s="49" t="str">
        <v/>
      </c>
      <c r="D221" s="49" t="str">
        <v/>
      </c>
      <c r="E221" s="52" t="str">
        <v/>
      </c>
      <c r="F221" s="9" t="str">
        <v/>
      </c>
      <c r="G221" s="39" t="str">
        <v/>
      </c>
      <c r="H221" s="69" t="e">
        <f>VLOOKUP(A221,'Grower Contact Info'!$B$3:$C$29,4)</f>
        <v>#REF!</v>
      </c>
      <c r="J221" s="13"/>
    </row>
    <row r="222" spans="1:10" ht="14.45" hidden="1">
      <c r="A222" s="8" t="str">
        <v>Sandy Lane Organics</v>
      </c>
      <c r="B222" s="49" t="str">
        <v/>
      </c>
      <c r="C222" s="49" t="str">
        <v/>
      </c>
      <c r="D222" s="49" t="str">
        <v/>
      </c>
      <c r="E222" s="52" t="str">
        <v/>
      </c>
      <c r="F222" s="9" t="str">
        <v/>
      </c>
      <c r="G222" s="39" t="str">
        <v/>
      </c>
      <c r="H222" s="69" t="e">
        <f>VLOOKUP(A222,'Grower Contact Info'!$B$3:$C$29,4)</f>
        <v>#REF!</v>
      </c>
      <c r="J222" s="13"/>
    </row>
    <row r="223" spans="1:10" ht="14.45" hidden="1">
      <c r="A223" s="8" t="str">
        <v>Sandy Lane Organics</v>
      </c>
      <c r="B223" s="49" t="str">
        <v/>
      </c>
      <c r="C223" s="49" t="str">
        <v/>
      </c>
      <c r="D223" s="49" t="str">
        <v/>
      </c>
      <c r="E223" s="52" t="str">
        <v/>
      </c>
      <c r="F223" s="9" t="str">
        <v/>
      </c>
      <c r="G223" s="39" t="str">
        <v/>
      </c>
      <c r="H223" s="69" t="e">
        <f>VLOOKUP(A223,'Grower Contact Info'!$B$3:$C$29,4)</f>
        <v>#REF!</v>
      </c>
      <c r="J223" s="13"/>
    </row>
    <row r="224" spans="1:10" ht="14.45" hidden="1">
      <c r="A224" s="8" t="str">
        <v>Sandy Lane Organics</v>
      </c>
      <c r="B224" s="49" t="str">
        <v/>
      </c>
      <c r="C224" s="49" t="str">
        <v/>
      </c>
      <c r="D224" s="49" t="str">
        <v/>
      </c>
      <c r="E224" s="52" t="str">
        <v/>
      </c>
      <c r="F224" s="9" t="str">
        <v/>
      </c>
      <c r="G224" s="39" t="str">
        <v/>
      </c>
      <c r="H224" s="69" t="e">
        <f>VLOOKUP(A224,'Grower Contact Info'!$B$3:$C$29,4)</f>
        <v>#REF!</v>
      </c>
      <c r="J224" s="13"/>
    </row>
    <row r="225" spans="1:10" ht="14.45" hidden="1">
      <c r="A225" s="8" t="str">
        <v>Sandy Lane Organics</v>
      </c>
      <c r="B225" s="49" t="str">
        <v/>
      </c>
      <c r="C225" s="49" t="str">
        <v/>
      </c>
      <c r="D225" s="49" t="str">
        <v/>
      </c>
      <c r="E225" s="52" t="str">
        <v/>
      </c>
      <c r="F225" s="9" t="str">
        <v/>
      </c>
      <c r="G225" s="39" t="str">
        <v/>
      </c>
      <c r="H225" s="69" t="e">
        <f>VLOOKUP(A225,'Grower Contact Info'!$B$3:$C$29,4)</f>
        <v>#REF!</v>
      </c>
      <c r="J225" s="13"/>
    </row>
    <row r="226" spans="1:10" ht="14.45" hidden="1">
      <c r="A226" s="8" t="str">
        <v>Sandy Lane Organics</v>
      </c>
      <c r="B226" s="49" t="str">
        <v/>
      </c>
      <c r="C226" s="49" t="str">
        <v/>
      </c>
      <c r="D226" s="49" t="str">
        <v/>
      </c>
      <c r="E226" s="52" t="str">
        <v/>
      </c>
      <c r="F226" s="9" t="str">
        <v/>
      </c>
      <c r="G226" s="39" t="str">
        <v/>
      </c>
      <c r="H226" s="69" t="e">
        <f>VLOOKUP(A226,'Grower Contact Info'!$B$3:$C$29,4)</f>
        <v>#REF!</v>
      </c>
      <c r="J226" s="13"/>
    </row>
    <row r="227" spans="1:10" ht="14.45" hidden="1">
      <c r="A227" s="8" t="str">
        <v>Sandy Lane Organics</v>
      </c>
      <c r="B227" s="49" t="str">
        <v/>
      </c>
      <c r="C227" s="49" t="str">
        <v/>
      </c>
      <c r="D227" s="49" t="str">
        <v/>
      </c>
      <c r="E227" s="52" t="str">
        <v/>
      </c>
      <c r="F227" s="9" t="str">
        <v/>
      </c>
      <c r="G227" s="39" t="str">
        <v/>
      </c>
      <c r="H227" s="69" t="e">
        <f>VLOOKUP(A227,'Grower Contact Info'!$B$3:$C$29,4)</f>
        <v>#REF!</v>
      </c>
      <c r="J227" s="11"/>
    </row>
    <row r="228" spans="1:10" ht="14.45" hidden="1">
      <c r="A228" s="8" t="str">
        <v>Sandy Lane Organics</v>
      </c>
      <c r="B228" s="49" t="str">
        <v/>
      </c>
      <c r="C228" s="49" t="str">
        <v/>
      </c>
      <c r="D228" s="49" t="str">
        <v/>
      </c>
      <c r="E228" s="52" t="str">
        <v/>
      </c>
      <c r="F228" s="9" t="str">
        <v/>
      </c>
      <c r="G228" s="39" t="str">
        <v/>
      </c>
      <c r="H228" s="69" t="e">
        <f>VLOOKUP(A228,'Grower Contact Info'!$B$3:$C$29,4)</f>
        <v>#REF!</v>
      </c>
      <c r="J228" s="13"/>
    </row>
    <row r="229" spans="1:10" ht="14.45" hidden="1">
      <c r="A229" s="8" t="str">
        <v>Sandy Lane Organics</v>
      </c>
      <c r="B229" s="49" t="str">
        <v/>
      </c>
      <c r="C229" s="49" t="str">
        <v/>
      </c>
      <c r="D229" s="49" t="str">
        <v/>
      </c>
      <c r="E229" s="52" t="str">
        <v/>
      </c>
      <c r="F229" s="9" t="str">
        <v/>
      </c>
      <c r="G229" s="39" t="str">
        <v/>
      </c>
      <c r="H229" s="69" t="e">
        <f>VLOOKUP(A229,'Grower Contact Info'!$B$3:$C$29,4)</f>
        <v>#REF!</v>
      </c>
      <c r="J229" s="13"/>
    </row>
    <row r="230" spans="1:10" ht="14.45" hidden="1">
      <c r="A230" s="8" t="str">
        <v>Sandy Lane Organics</v>
      </c>
      <c r="B230" s="49" t="str">
        <v/>
      </c>
      <c r="C230" s="49" t="str">
        <v/>
      </c>
      <c r="D230" s="49" t="str">
        <v/>
      </c>
      <c r="E230" s="52" t="str">
        <v/>
      </c>
      <c r="F230" s="9" t="str">
        <v/>
      </c>
      <c r="G230" s="39" t="str">
        <v/>
      </c>
      <c r="H230" s="69" t="e">
        <f>VLOOKUP(A230,'Grower Contact Info'!$B$3:$C$29,4)</f>
        <v>#REF!</v>
      </c>
      <c r="J230" s="13"/>
    </row>
    <row r="231" spans="1:10" ht="14.45" hidden="1">
      <c r="A231" s="8" t="str">
        <v>Sandy Lane Organics</v>
      </c>
      <c r="B231" s="49" t="str">
        <v/>
      </c>
      <c r="C231" s="49" t="str">
        <v/>
      </c>
      <c r="D231" s="49" t="str">
        <v/>
      </c>
      <c r="E231" s="52" t="str">
        <v/>
      </c>
      <c r="F231" s="9" t="str">
        <v/>
      </c>
      <c r="G231" s="39" t="str">
        <v/>
      </c>
      <c r="H231" s="69" t="e">
        <f>VLOOKUP(A231,'Grower Contact Info'!$B$3:$C$29,4)</f>
        <v>#REF!</v>
      </c>
      <c r="J231" s="13"/>
    </row>
    <row r="232" spans="1:10" ht="14.45" hidden="1">
      <c r="A232" s="8" t="str">
        <v>Sandy Lane Organics</v>
      </c>
      <c r="B232" s="49" t="str">
        <v/>
      </c>
      <c r="C232" s="49" t="str">
        <v/>
      </c>
      <c r="D232" s="49" t="str">
        <v/>
      </c>
      <c r="E232" s="52" t="str">
        <v/>
      </c>
      <c r="F232" s="9" t="str">
        <v/>
      </c>
      <c r="G232" s="39" t="str">
        <v/>
      </c>
      <c r="H232" s="69" t="e">
        <f>VLOOKUP(A232,'Grower Contact Info'!$B$3:$C$29,4)</f>
        <v>#REF!</v>
      </c>
      <c r="J232" s="13"/>
    </row>
    <row r="233" spans="1:10" ht="14.45" hidden="1">
      <c r="A233" s="8" t="str">
        <v>Sandy Lane Organics</v>
      </c>
      <c r="B233" s="49" t="str">
        <v/>
      </c>
      <c r="C233" s="49" t="str">
        <v/>
      </c>
      <c r="D233" s="49" t="str">
        <v/>
      </c>
      <c r="E233" s="52" t="str">
        <v/>
      </c>
      <c r="F233" s="9" t="str">
        <v/>
      </c>
      <c r="G233" s="39" t="str">
        <v/>
      </c>
      <c r="H233" s="69" t="e">
        <f>VLOOKUP(A233,'Grower Contact Info'!$B$3:$C$29,4)</f>
        <v>#REF!</v>
      </c>
      <c r="J233" s="13"/>
    </row>
    <row r="234" spans="1:10" ht="14.45" hidden="1">
      <c r="A234" s="8" t="str">
        <v>The Market Garden</v>
      </c>
      <c r="B234" s="49" t="str">
        <v/>
      </c>
      <c r="C234" s="49" t="str">
        <v/>
      </c>
      <c r="D234" s="49" t="str">
        <v/>
      </c>
      <c r="E234" s="52" t="str">
        <v/>
      </c>
      <c r="F234" s="9" t="str">
        <v/>
      </c>
      <c r="G234" s="39" t="str">
        <v/>
      </c>
      <c r="H234" s="69" t="e">
        <f>VLOOKUP(A234,'Grower Contact Info'!$B$3:$C$29,4)</f>
        <v>#REF!</v>
      </c>
      <c r="J234" s="13"/>
    </row>
    <row r="235" spans="1:10" ht="14.45" hidden="1">
      <c r="A235" s="8" t="str">
        <v>The Market Garden</v>
      </c>
      <c r="B235" s="49" t="str">
        <v/>
      </c>
      <c r="C235" s="49" t="str">
        <v/>
      </c>
      <c r="D235" s="49" t="str">
        <v/>
      </c>
      <c r="E235" s="52" t="str">
        <v/>
      </c>
      <c r="F235" s="9" t="str">
        <v/>
      </c>
      <c r="G235" s="39" t="str">
        <v/>
      </c>
      <c r="H235" s="69" t="e">
        <f>VLOOKUP(A235,'Grower Contact Info'!$B$3:$C$29,4)</f>
        <v>#REF!</v>
      </c>
      <c r="J235" s="13"/>
    </row>
    <row r="236" spans="1:10" ht="14.45" hidden="1">
      <c r="A236" s="8" t="str">
        <v>The Market Garden</v>
      </c>
      <c r="B236" s="49" t="str">
        <v/>
      </c>
      <c r="C236" s="49" t="str">
        <v/>
      </c>
      <c r="D236" s="49" t="str">
        <v/>
      </c>
      <c r="E236" s="52" t="str">
        <v/>
      </c>
      <c r="F236" s="9" t="str">
        <v/>
      </c>
      <c r="G236" s="39" t="str">
        <v/>
      </c>
      <c r="H236" s="69" t="e">
        <f>VLOOKUP(A236,'Grower Contact Info'!$B$3:$C$29,4)</f>
        <v>#REF!</v>
      </c>
      <c r="J236" s="13"/>
    </row>
    <row r="237" spans="1:10" ht="14.45" hidden="1">
      <c r="A237" s="8" t="str">
        <v>The Market Garden</v>
      </c>
      <c r="B237" s="49" t="str">
        <v/>
      </c>
      <c r="C237" s="49" t="str">
        <v/>
      </c>
      <c r="D237" s="49" t="str">
        <v/>
      </c>
      <c r="E237" s="52" t="str">
        <v/>
      </c>
      <c r="F237" s="9" t="str">
        <v/>
      </c>
      <c r="G237" s="39" t="str">
        <v/>
      </c>
      <c r="H237" s="69" t="e">
        <f>VLOOKUP(A237,'Grower Contact Info'!$B$3:$C$29,4)</f>
        <v>#REF!</v>
      </c>
      <c r="J237" s="13"/>
    </row>
    <row r="238" spans="1:10" ht="14.45" hidden="1">
      <c r="A238" s="8" t="str">
        <v>The Market Garden</v>
      </c>
      <c r="B238" s="49" t="str">
        <v/>
      </c>
      <c r="C238" s="49" t="str">
        <v/>
      </c>
      <c r="D238" s="49" t="str">
        <v/>
      </c>
      <c r="E238" s="52" t="str">
        <v/>
      </c>
      <c r="F238" s="9" t="str">
        <v/>
      </c>
      <c r="G238" s="39" t="str">
        <v/>
      </c>
      <c r="H238" s="69" t="e">
        <f>VLOOKUP(A238,'Grower Contact Info'!$B$3:$C$29,4)</f>
        <v>#REF!</v>
      </c>
      <c r="J238" s="13"/>
    </row>
    <row r="239" spans="1:10" ht="14.45" hidden="1">
      <c r="A239" s="8" t="str">
        <v>The Market Garden</v>
      </c>
      <c r="B239" s="49" t="str">
        <v/>
      </c>
      <c r="C239" s="49" t="str">
        <v/>
      </c>
      <c r="D239" s="49" t="str">
        <v/>
      </c>
      <c r="E239" s="52" t="str">
        <v/>
      </c>
      <c r="F239" s="9" t="str">
        <v/>
      </c>
      <c r="G239" s="39" t="str">
        <v/>
      </c>
      <c r="H239" s="69" t="e">
        <f>VLOOKUP(A239,'Grower Contact Info'!$B$3:$C$29,4)</f>
        <v>#REF!</v>
      </c>
      <c r="J239" s="13"/>
    </row>
    <row r="240" spans="1:10" ht="14.45" hidden="1">
      <c r="A240" s="8" t="str">
        <v>The Market Garden</v>
      </c>
      <c r="B240" s="49" t="str">
        <v/>
      </c>
      <c r="C240" s="49" t="str">
        <v/>
      </c>
      <c r="D240" s="49" t="str">
        <v/>
      </c>
      <c r="E240" s="52" t="str">
        <v/>
      </c>
      <c r="F240" s="9" t="str">
        <v/>
      </c>
      <c r="G240" s="39" t="str">
        <v/>
      </c>
      <c r="H240" s="69" t="e">
        <f>VLOOKUP(A240,'Grower Contact Info'!$B$3:$C$29,4)</f>
        <v>#REF!</v>
      </c>
      <c r="J240" s="13"/>
    </row>
    <row r="241" spans="1:10" ht="14.45" hidden="1">
      <c r="A241" s="8" t="str">
        <v>The Market Garden</v>
      </c>
      <c r="B241" s="49" t="str">
        <v/>
      </c>
      <c r="C241" s="49" t="str">
        <v/>
      </c>
      <c r="D241" s="49" t="str">
        <v/>
      </c>
      <c r="E241" s="52" t="str">
        <v/>
      </c>
      <c r="F241" s="9" t="str">
        <v/>
      </c>
      <c r="G241" s="39" t="str">
        <v/>
      </c>
      <c r="H241" s="69" t="e">
        <f>VLOOKUP(A241,'Grower Contact Info'!$B$3:$C$29,4)</f>
        <v>#REF!</v>
      </c>
      <c r="J241" s="13"/>
    </row>
    <row r="242" spans="1:10" ht="14.45" hidden="1">
      <c r="A242" s="8" t="str">
        <v>The Market Garden</v>
      </c>
      <c r="B242" s="49" t="str">
        <v/>
      </c>
      <c r="C242" s="49" t="str">
        <v/>
      </c>
      <c r="D242" s="49" t="str">
        <v/>
      </c>
      <c r="E242" s="52" t="str">
        <v/>
      </c>
      <c r="F242" s="9" t="str">
        <v/>
      </c>
      <c r="G242" s="39" t="str">
        <v/>
      </c>
      <c r="H242" s="69" t="e">
        <f>VLOOKUP(A242,'Grower Contact Info'!$B$3:$C$29,4)</f>
        <v>#REF!</v>
      </c>
      <c r="J242" s="13"/>
    </row>
    <row r="243" spans="1:10" ht="14.45" hidden="1">
      <c r="A243" s="8" t="str">
        <v>The Market Garden</v>
      </c>
      <c r="B243" s="49" t="str">
        <v/>
      </c>
      <c r="C243" s="49" t="str">
        <v/>
      </c>
      <c r="D243" s="49" t="str">
        <v/>
      </c>
      <c r="E243" s="52" t="str">
        <v/>
      </c>
      <c r="F243" s="9" t="str">
        <v/>
      </c>
      <c r="G243" s="39" t="str">
        <v/>
      </c>
      <c r="H243" s="69" t="e">
        <f>VLOOKUP(A243,'Grower Contact Info'!$B$3:$C$29,4)</f>
        <v>#REF!</v>
      </c>
      <c r="J243" s="11"/>
    </row>
    <row r="244" spans="1:10" ht="14.45" hidden="1">
      <c r="A244" s="8" t="str">
        <v>The Market Garden</v>
      </c>
      <c r="B244" s="49" t="str">
        <v/>
      </c>
      <c r="C244" s="49" t="str">
        <v/>
      </c>
      <c r="D244" s="49" t="str">
        <v/>
      </c>
      <c r="E244" s="52" t="str">
        <v/>
      </c>
      <c r="F244" s="9" t="str">
        <v/>
      </c>
      <c r="G244" s="39" t="str">
        <v/>
      </c>
      <c r="H244" s="69" t="e">
        <f>VLOOKUP(A244,'Grower Contact Info'!$B$3:$C$29,4)</f>
        <v>#REF!</v>
      </c>
      <c r="J244" s="13"/>
    </row>
    <row r="245" spans="1:10" ht="14.45" hidden="1">
      <c r="A245" s="8" t="str">
        <v>The Market Garden</v>
      </c>
      <c r="B245" s="49" t="str">
        <v/>
      </c>
      <c r="C245" s="49" t="str">
        <v/>
      </c>
      <c r="D245" s="49" t="str">
        <v/>
      </c>
      <c r="E245" s="52" t="str">
        <v/>
      </c>
      <c r="F245" s="9" t="str">
        <v/>
      </c>
      <c r="G245" s="39" t="str">
        <v/>
      </c>
      <c r="H245" s="69" t="e">
        <f>VLOOKUP(A245,'Grower Contact Info'!$B$3:$C$29,4)</f>
        <v>#REF!</v>
      </c>
      <c r="J245" s="13"/>
    </row>
    <row r="246" spans="1:10" ht="14.45" hidden="1">
      <c r="A246" s="8" t="str">
        <v>The Market Garden</v>
      </c>
      <c r="B246" s="49" t="str">
        <v/>
      </c>
      <c r="C246" s="49" t="str">
        <v/>
      </c>
      <c r="D246" s="49" t="str">
        <v/>
      </c>
      <c r="E246" s="52" t="str">
        <v/>
      </c>
      <c r="F246" s="9" t="str">
        <v/>
      </c>
      <c r="G246" s="39" t="str">
        <v/>
      </c>
      <c r="H246" s="69" t="e">
        <f>VLOOKUP(A246,'Grower Contact Info'!$B$3:$C$29,4)</f>
        <v>#REF!</v>
      </c>
      <c r="J246" s="13"/>
    </row>
    <row r="247" spans="1:10" ht="14.45" hidden="1">
      <c r="A247" s="8" t="str">
        <v>The Market Garden</v>
      </c>
      <c r="B247" s="49" t="str">
        <v/>
      </c>
      <c r="C247" s="49" t="str">
        <v/>
      </c>
      <c r="D247" s="49" t="str">
        <v/>
      </c>
      <c r="E247" s="52" t="str">
        <v/>
      </c>
      <c r="F247" s="9" t="str">
        <v/>
      </c>
      <c r="G247" s="39" t="str">
        <v/>
      </c>
      <c r="H247" s="69" t="e">
        <f>VLOOKUP(A247,'Grower Contact Info'!$B$3:$C$29,4)</f>
        <v>#REF!</v>
      </c>
      <c r="J247" s="13"/>
    </row>
    <row r="248" spans="1:10" ht="14.45" hidden="1">
      <c r="A248" s="8" t="str">
        <v>The Market Garden</v>
      </c>
      <c r="B248" s="49" t="str">
        <v/>
      </c>
      <c r="C248" s="49" t="str">
        <v/>
      </c>
      <c r="D248" s="49" t="str">
        <v/>
      </c>
      <c r="E248" s="52" t="str">
        <v/>
      </c>
      <c r="F248" s="9" t="str">
        <v/>
      </c>
      <c r="G248" s="39" t="str">
        <v/>
      </c>
      <c r="H248" s="69" t="e">
        <f>VLOOKUP(A248,'Grower Contact Info'!$B$3:$C$29,4)</f>
        <v>#REF!</v>
      </c>
      <c r="J248" s="13"/>
    </row>
    <row r="249" spans="1:10" ht="14.45" hidden="1">
      <c r="A249" s="8" t="str">
        <v>The Market Garden</v>
      </c>
      <c r="B249" s="49" t="str">
        <v/>
      </c>
      <c r="C249" s="49" t="str">
        <v/>
      </c>
      <c r="D249" s="49" t="str">
        <v/>
      </c>
      <c r="E249" s="52" t="str">
        <v/>
      </c>
      <c r="F249" s="9" t="str">
        <v/>
      </c>
      <c r="G249" s="39" t="str">
        <v/>
      </c>
      <c r="H249" s="69" t="e">
        <f>VLOOKUP(A249,'Grower Contact Info'!$B$3:$C$29,4)</f>
        <v>#REF!</v>
      </c>
      <c r="J249" s="13"/>
    </row>
    <row r="250" spans="1:10" ht="14.45" hidden="1">
      <c r="A250" s="8" t="str">
        <v>The Market Garden</v>
      </c>
      <c r="B250" s="49" t="str">
        <v/>
      </c>
      <c r="C250" s="49" t="str">
        <v/>
      </c>
      <c r="D250" s="49" t="str">
        <v/>
      </c>
      <c r="E250" s="52" t="str">
        <v/>
      </c>
      <c r="F250" s="9" t="str">
        <v/>
      </c>
      <c r="G250" s="39" t="str">
        <v/>
      </c>
      <c r="H250" s="69" t="e">
        <f>VLOOKUP(A250,'Grower Contact Info'!$B$3:$C$29,4)</f>
        <v>#REF!</v>
      </c>
      <c r="J250" s="13"/>
    </row>
    <row r="251" spans="1:10" ht="14.45" hidden="1">
      <c r="A251" s="8" t="str">
        <v>The Market Garden</v>
      </c>
      <c r="B251" s="49" t="str">
        <v/>
      </c>
      <c r="C251" s="49" t="str">
        <v/>
      </c>
      <c r="D251" s="49" t="str">
        <v/>
      </c>
      <c r="E251" s="52" t="str">
        <v/>
      </c>
      <c r="F251" s="9" t="str">
        <v/>
      </c>
      <c r="G251" s="39" t="str">
        <v/>
      </c>
      <c r="H251" s="69" t="e">
        <f>VLOOKUP(A251,'Grower Contact Info'!$B$3:$C$29,4)</f>
        <v>#REF!</v>
      </c>
      <c r="J251" s="13"/>
    </row>
    <row r="252" spans="1:10" ht="14.45" hidden="1">
      <c r="A252" s="8" t="str">
        <v>The Market Garden</v>
      </c>
      <c r="B252" s="49" t="str">
        <v/>
      </c>
      <c r="C252" s="49" t="str">
        <v/>
      </c>
      <c r="D252" s="49" t="str">
        <v/>
      </c>
      <c r="E252" s="52" t="str">
        <v/>
      </c>
      <c r="F252" s="9" t="str">
        <v/>
      </c>
      <c r="G252" s="39" t="str">
        <v/>
      </c>
      <c r="H252" s="69" t="e">
        <f>VLOOKUP(A252,'Grower Contact Info'!$B$3:$C$29,4)</f>
        <v>#REF!</v>
      </c>
      <c r="J252" s="13"/>
    </row>
    <row r="253" spans="1:10" ht="14.45" hidden="1">
      <c r="A253" s="8" t="str">
        <v>The Market Garden</v>
      </c>
      <c r="B253" s="49" t="str">
        <v/>
      </c>
      <c r="C253" s="49" t="str">
        <v/>
      </c>
      <c r="D253" s="49" t="str">
        <v/>
      </c>
      <c r="E253" s="52" t="str">
        <v/>
      </c>
      <c r="F253" s="9" t="str">
        <v/>
      </c>
      <c r="G253" s="39" t="str">
        <v/>
      </c>
      <c r="H253" s="69" t="e">
        <f>VLOOKUP(A253,'Grower Contact Info'!$B$3:$C$29,4)</f>
        <v>#REF!</v>
      </c>
      <c r="J253" s="13"/>
    </row>
    <row r="254" spans="1:10" ht="14.45" hidden="1">
      <c r="A254" s="8" t="str">
        <v>The Market Garden</v>
      </c>
      <c r="B254" s="49" t="str">
        <v/>
      </c>
      <c r="C254" s="49" t="str">
        <v/>
      </c>
      <c r="D254" s="49" t="str">
        <v/>
      </c>
      <c r="E254" s="52" t="str">
        <v/>
      </c>
      <c r="F254" s="9" t="str">
        <v/>
      </c>
      <c r="G254" s="39" t="str">
        <v/>
      </c>
      <c r="H254" s="69" t="e">
        <f>VLOOKUP(A254,'Grower Contact Info'!$B$3:$C$29,4)</f>
        <v>#REF!</v>
      </c>
      <c r="J254" s="13"/>
    </row>
    <row r="255" spans="1:10" ht="14.45" hidden="1">
      <c r="A255" s="8" t="str">
        <v>The Market Garden</v>
      </c>
      <c r="B255" s="49" t="str">
        <v/>
      </c>
      <c r="C255" s="49" t="str">
        <v/>
      </c>
      <c r="D255" s="49" t="str">
        <v/>
      </c>
      <c r="E255" s="52" t="str">
        <v/>
      </c>
      <c r="F255" s="9" t="str">
        <v/>
      </c>
      <c r="G255" s="39" t="str">
        <v/>
      </c>
      <c r="H255" s="69" t="e">
        <f>VLOOKUP(A255,'Grower Contact Info'!$B$3:$C$29,4)</f>
        <v>#REF!</v>
      </c>
      <c r="J255" s="13"/>
    </row>
    <row r="256" spans="1:10" ht="14.45" hidden="1">
      <c r="A256" s="8" t="str">
        <v>The Market Garden</v>
      </c>
      <c r="B256" s="49" t="str">
        <v/>
      </c>
      <c r="C256" s="49" t="str">
        <v/>
      </c>
      <c r="D256" s="49" t="str">
        <v/>
      </c>
      <c r="E256" s="52" t="str">
        <v/>
      </c>
      <c r="F256" s="9" t="str">
        <v/>
      </c>
      <c r="G256" s="39" t="str">
        <v/>
      </c>
      <c r="H256" s="69" t="e">
        <f>VLOOKUP(A256,'Grower Contact Info'!$B$3:$C$29,4)</f>
        <v>#REF!</v>
      </c>
      <c r="J256" s="13"/>
    </row>
    <row r="257" spans="1:10" ht="14.45" hidden="1">
      <c r="A257" s="8" t="str">
        <v>The Market Garden</v>
      </c>
      <c r="B257" s="49" t="str">
        <v/>
      </c>
      <c r="C257" s="49" t="str">
        <v/>
      </c>
      <c r="D257" s="49" t="str">
        <v/>
      </c>
      <c r="E257" s="52" t="str">
        <v/>
      </c>
      <c r="F257" s="9" t="str">
        <v/>
      </c>
      <c r="G257" s="39" t="str">
        <v/>
      </c>
      <c r="H257" s="69" t="e">
        <f>VLOOKUP(A257,'Grower Contact Info'!$B$3:$C$29,4)</f>
        <v>#REF!</v>
      </c>
      <c r="J257" s="13"/>
    </row>
    <row r="258" spans="1:10" ht="14.45" hidden="1">
      <c r="A258" s="8" t="str">
        <v>The Market Garden</v>
      </c>
      <c r="B258" s="49" t="str">
        <v/>
      </c>
      <c r="C258" s="49" t="str">
        <v/>
      </c>
      <c r="D258" s="49" t="str">
        <v/>
      </c>
      <c r="E258" s="52" t="str">
        <v/>
      </c>
      <c r="F258" s="9" t="str">
        <v/>
      </c>
      <c r="G258" s="39" t="str">
        <v/>
      </c>
      <c r="H258" s="69" t="e">
        <f>VLOOKUP(A258,'Grower Contact Info'!$B$3:$C$29,4)</f>
        <v>#REF!</v>
      </c>
      <c r="J258" s="13"/>
    </row>
    <row r="259" spans="1:10" ht="14.45">
      <c r="A259" s="8" t="str">
        <v>Willowbrook Farm</v>
      </c>
      <c r="B259" s="49" t="str">
        <v>Eggs</v>
      </c>
      <c r="C259" s="49" t="str">
        <v>Medium</v>
      </c>
      <c r="D259" s="49" t="str">
        <v>tray (30 eggs)</v>
      </c>
      <c r="E259" s="52">
        <v>6.65</v>
      </c>
      <c r="F259" s="9">
        <v>30</v>
      </c>
      <c r="G259" s="39">
        <v>0</v>
      </c>
      <c r="H259" s="69" t="e">
        <f>VLOOKUP(A259,'Grower Contact Info'!$B$3:$C$29,4)</f>
        <v>#REF!</v>
      </c>
      <c r="J259" s="13"/>
    </row>
    <row r="260" spans="1:10" ht="14.45">
      <c r="A260" s="8" t="str">
        <v>Willowbrook Farm</v>
      </c>
      <c r="B260" s="49" t="str">
        <v>Eggs</v>
      </c>
      <c r="C260" s="49" t="str">
        <v>Large</v>
      </c>
      <c r="D260" s="49" t="str">
        <v>tray (30 eggs)</v>
      </c>
      <c r="E260" s="52">
        <v>7.3</v>
      </c>
      <c r="F260" s="9">
        <v>30</v>
      </c>
      <c r="G260" s="39">
        <v>30</v>
      </c>
      <c r="H260" s="69" t="e">
        <f>VLOOKUP(A260,'Grower Contact Info'!$B$3:$C$29,4)</f>
        <v>#REF!</v>
      </c>
      <c r="J260" s="13"/>
    </row>
    <row r="261" spans="1:10" ht="14.45">
      <c r="A261" s="8" t="str">
        <v>Willowbrook Farm</v>
      </c>
      <c r="B261" s="49" t="str">
        <v>Chicken</v>
      </c>
      <c r="C261" s="49" t="str">
        <v>Whole - approx 1.8-2kg</v>
      </c>
      <c r="D261" s="49" t="str">
        <v>kg</v>
      </c>
      <c r="E261" s="52">
        <v>13.36</v>
      </c>
      <c r="F261" s="9">
        <v>30</v>
      </c>
      <c r="G261" s="39">
        <v>30</v>
      </c>
      <c r="H261" s="69" t="e">
        <f>VLOOKUP(A261,'Grower Contact Info'!$B$3:$C$29,4)</f>
        <v>#REF!</v>
      </c>
      <c r="J261" s="11"/>
    </row>
    <row r="262" spans="1:10" ht="14.45" hidden="1">
      <c r="A262" s="8" t="str">
        <v>Willowbrook Farm</v>
      </c>
      <c r="B262" s="49" t="str">
        <v/>
      </c>
      <c r="C262" s="49" t="str">
        <v/>
      </c>
      <c r="D262" s="49" t="str">
        <v/>
      </c>
      <c r="E262" s="52" t="str">
        <v/>
      </c>
      <c r="F262" s="9" t="str">
        <v/>
      </c>
      <c r="G262" s="39" t="str">
        <v/>
      </c>
      <c r="H262" s="69" t="e">
        <f>VLOOKUP(A262,'Grower Contact Info'!$B$3:$C$29,4)</f>
        <v>#REF!</v>
      </c>
      <c r="J262" s="13"/>
    </row>
    <row r="263" spans="1:10" ht="14.45" hidden="1">
      <c r="A263" s="8" t="str">
        <v>Willowbrook Farm</v>
      </c>
      <c r="B263" s="49" t="str">
        <v/>
      </c>
      <c r="C263" s="49" t="str">
        <v/>
      </c>
      <c r="D263" s="49" t="str">
        <v/>
      </c>
      <c r="E263" s="52" t="str">
        <v/>
      </c>
      <c r="F263" s="9" t="str">
        <v/>
      </c>
      <c r="G263" s="39" t="str">
        <v/>
      </c>
      <c r="H263" s="69" t="e">
        <f>VLOOKUP(A263,'Grower Contact Info'!$B$3:$C$29,4)</f>
        <v>#REF!</v>
      </c>
      <c r="J263" s="13"/>
    </row>
    <row r="264" spans="1:10" ht="14.45" hidden="1">
      <c r="A264" s="8" t="str">
        <v>Willowbrook Farm</v>
      </c>
      <c r="B264" s="49" t="str">
        <v/>
      </c>
      <c r="C264" s="49" t="str">
        <v/>
      </c>
      <c r="D264" s="49" t="str">
        <v/>
      </c>
      <c r="E264" s="52" t="str">
        <v/>
      </c>
      <c r="F264" s="9" t="str">
        <v/>
      </c>
      <c r="G264" s="39" t="str">
        <v/>
      </c>
      <c r="H264" s="69" t="e">
        <f>VLOOKUP(A264,'Grower Contact Info'!$B$3:$C$29,4)</f>
        <v>#REF!</v>
      </c>
      <c r="J264" s="13"/>
    </row>
    <row r="265" spans="1:10" ht="14.45" hidden="1">
      <c r="A265" s="8" t="str">
        <v>Willowbrook Farm</v>
      </c>
      <c r="B265" s="49" t="str">
        <v/>
      </c>
      <c r="C265" s="49" t="str">
        <v/>
      </c>
      <c r="D265" s="49" t="str">
        <v/>
      </c>
      <c r="E265" s="52" t="str">
        <v/>
      </c>
      <c r="F265" s="9" t="str">
        <v/>
      </c>
      <c r="G265" s="39" t="str">
        <v/>
      </c>
      <c r="H265" s="69" t="e">
        <f>VLOOKUP(A265,'Grower Contact Info'!$B$3:$C$29,4)</f>
        <v>#REF!</v>
      </c>
      <c r="J265" s="13"/>
    </row>
    <row r="266" spans="1:10" ht="14.45" hidden="1">
      <c r="A266" s="8" t="str">
        <v>Willowbrook Farm</v>
      </c>
      <c r="B266" s="49" t="str">
        <v/>
      </c>
      <c r="C266" s="49" t="str">
        <v/>
      </c>
      <c r="D266" s="49" t="str">
        <v/>
      </c>
      <c r="E266" s="52" t="str">
        <v/>
      </c>
      <c r="F266" s="9" t="str">
        <v/>
      </c>
      <c r="G266" s="39" t="str">
        <v/>
      </c>
      <c r="H266" s="69" t="e">
        <f>VLOOKUP(A266,'Grower Contact Info'!$B$3:$C$29,4)</f>
        <v>#REF!</v>
      </c>
      <c r="J266" s="13"/>
    </row>
    <row r="267" spans="1:10" ht="14.45" hidden="1">
      <c r="A267" s="8" t="str">
        <v>Willowbrook Farm</v>
      </c>
      <c r="B267" s="49" t="str">
        <v/>
      </c>
      <c r="C267" s="49" t="str">
        <v/>
      </c>
      <c r="D267" s="49" t="str">
        <v/>
      </c>
      <c r="E267" s="52" t="str">
        <v/>
      </c>
      <c r="F267" s="9" t="str">
        <v/>
      </c>
      <c r="G267" s="39" t="str">
        <v/>
      </c>
      <c r="H267" s="69" t="e">
        <f>VLOOKUP(A267,'Grower Contact Info'!$B$3:$C$29,4)</f>
        <v>#REF!</v>
      </c>
      <c r="J267" s="13"/>
    </row>
    <row r="268" spans="1:10" ht="14.45" hidden="1">
      <c r="A268" s="8" t="str">
        <v>Willowbrook Farm</v>
      </c>
      <c r="B268" s="49" t="str">
        <v/>
      </c>
      <c r="C268" s="49" t="str">
        <v/>
      </c>
      <c r="D268" s="49" t="str">
        <v/>
      </c>
      <c r="E268" s="52" t="str">
        <v/>
      </c>
      <c r="F268" s="9" t="str">
        <v/>
      </c>
      <c r="G268" s="39" t="str">
        <v/>
      </c>
      <c r="H268" s="69" t="e">
        <f>VLOOKUP(A268,'Grower Contact Info'!$B$3:$C$29,4)</f>
        <v>#REF!</v>
      </c>
      <c r="J268" s="13"/>
    </row>
    <row r="269" spans="1:10" ht="14.45" hidden="1">
      <c r="A269" s="8" t="str">
        <v>Willowbrook Farm</v>
      </c>
      <c r="B269" s="49" t="str">
        <v/>
      </c>
      <c r="C269" s="49" t="str">
        <v/>
      </c>
      <c r="D269" s="49" t="str">
        <v/>
      </c>
      <c r="E269" s="52" t="str">
        <v/>
      </c>
      <c r="F269" s="9" t="str">
        <v/>
      </c>
      <c r="G269" s="39" t="str">
        <v/>
      </c>
      <c r="H269" s="69" t="e">
        <f>VLOOKUP(A269,'Grower Contact Info'!$B$3:$C$29,4)</f>
        <v>#REF!</v>
      </c>
      <c r="J269" s="13"/>
    </row>
    <row r="270" spans="1:10" ht="14.45" hidden="1">
      <c r="A270" s="8" t="str">
        <v>Willowbrook Farm</v>
      </c>
      <c r="B270" s="49" t="str">
        <v/>
      </c>
      <c r="C270" s="49" t="str">
        <v/>
      </c>
      <c r="D270" s="49" t="str">
        <v/>
      </c>
      <c r="E270" s="52" t="str">
        <v/>
      </c>
      <c r="F270" s="9" t="str">
        <v/>
      </c>
      <c r="G270" s="39" t="str">
        <v/>
      </c>
      <c r="H270" s="69" t="e">
        <f>VLOOKUP(A270,'Grower Contact Info'!$B$3:$C$29,4)</f>
        <v>#REF!</v>
      </c>
      <c r="J270" s="13"/>
    </row>
    <row r="271" spans="1:10" ht="14.45" hidden="1">
      <c r="A271" s="8" t="str">
        <v>Willowbrook Farm</v>
      </c>
      <c r="B271" s="49" t="str">
        <v/>
      </c>
      <c r="C271" s="49" t="str">
        <v/>
      </c>
      <c r="D271" s="49" t="str">
        <v/>
      </c>
      <c r="E271" s="52" t="str">
        <v/>
      </c>
      <c r="F271" s="9" t="str">
        <v/>
      </c>
      <c r="G271" s="39" t="str">
        <v/>
      </c>
      <c r="H271" s="69" t="e">
        <f>VLOOKUP(A271,'Grower Contact Info'!$B$3:$C$29,4)</f>
        <v>#REF!</v>
      </c>
      <c r="J271" s="13"/>
    </row>
    <row r="272" spans="1:10" ht="14.45" hidden="1">
      <c r="A272" s="8" t="str">
        <v>Willowbrook Farm</v>
      </c>
      <c r="B272" s="49" t="str">
        <v/>
      </c>
      <c r="C272" s="49" t="str">
        <v/>
      </c>
      <c r="D272" s="49" t="str">
        <v/>
      </c>
      <c r="E272" s="52" t="str">
        <v/>
      </c>
      <c r="F272" s="9" t="str">
        <v/>
      </c>
      <c r="G272" s="39" t="str">
        <v/>
      </c>
      <c r="H272" s="69" t="e">
        <f>VLOOKUP(A272,'Grower Contact Info'!$B$3:$C$29,4)</f>
        <v>#REF!</v>
      </c>
      <c r="J272" s="13"/>
    </row>
    <row r="273" spans="1:10" ht="14.45" hidden="1">
      <c r="A273" s="8" t="str">
        <v>Willowbrook Farm</v>
      </c>
      <c r="B273" s="49" t="str">
        <v/>
      </c>
      <c r="C273" s="49" t="str">
        <v/>
      </c>
      <c r="D273" s="49" t="str">
        <v/>
      </c>
      <c r="E273" s="52" t="str">
        <v/>
      </c>
      <c r="F273" s="9" t="str">
        <v/>
      </c>
      <c r="G273" s="39" t="str">
        <v/>
      </c>
      <c r="H273" s="69" t="e">
        <f>VLOOKUP(A273,'Grower Contact Info'!$B$3:$C$29,4)</f>
        <v>#REF!</v>
      </c>
      <c r="J273" s="13"/>
    </row>
    <row r="274" spans="1:10" ht="14.45" hidden="1">
      <c r="A274" s="8" t="str">
        <v>Willowbrook Farm</v>
      </c>
      <c r="B274" s="49" t="str">
        <v/>
      </c>
      <c r="C274" s="49" t="str">
        <v/>
      </c>
      <c r="D274" s="49" t="str">
        <v/>
      </c>
      <c r="E274" s="52" t="str">
        <v/>
      </c>
      <c r="F274" s="9" t="str">
        <v/>
      </c>
      <c r="G274" s="39" t="str">
        <v/>
      </c>
      <c r="H274" s="69" t="e">
        <f>VLOOKUP(A274,'Grower Contact Info'!$B$3:$C$29,4)</f>
        <v>#REF!</v>
      </c>
      <c r="J274" s="13"/>
    </row>
    <row r="275" spans="1:10" ht="15" hidden="1" customHeight="1">
      <c r="A275" s="8" t="str">
        <v>Willowbrook Farm</v>
      </c>
      <c r="B275" s="49" t="str">
        <v/>
      </c>
      <c r="C275" s="49" t="str">
        <v/>
      </c>
      <c r="D275" s="49" t="str">
        <v/>
      </c>
      <c r="E275" s="52" t="str">
        <v/>
      </c>
      <c r="F275" s="9" t="str">
        <v/>
      </c>
      <c r="G275" s="39" t="str">
        <v/>
      </c>
      <c r="H275" s="69" t="e">
        <f>VLOOKUP(A275,'Grower Contact Info'!$B$3:$C$29,4)</f>
        <v>#REF!</v>
      </c>
      <c r="J275" s="13"/>
    </row>
    <row r="276" spans="1:10" ht="14.45" hidden="1">
      <c r="A276" s="8" t="str">
        <v>Willowbrook Farm</v>
      </c>
      <c r="B276" s="49" t="str">
        <v/>
      </c>
      <c r="C276" s="49" t="str">
        <v/>
      </c>
      <c r="D276" s="49" t="str">
        <v/>
      </c>
      <c r="E276" s="52" t="str">
        <v/>
      </c>
      <c r="F276" s="9" t="str">
        <v/>
      </c>
      <c r="G276" s="39" t="str">
        <v/>
      </c>
      <c r="H276" s="69" t="e">
        <f>VLOOKUP(A276,'Grower Contact Info'!$B$3:$C$29,4)</f>
        <v>#REF!</v>
      </c>
      <c r="J276" s="13"/>
    </row>
    <row r="277" spans="1:10" ht="14.45" hidden="1">
      <c r="A277" s="8" t="str">
        <v>Willowbrook Farm</v>
      </c>
      <c r="B277" s="49" t="str">
        <v/>
      </c>
      <c r="C277" s="49" t="str">
        <v/>
      </c>
      <c r="D277" s="49" t="str">
        <v/>
      </c>
      <c r="E277" s="52" t="str">
        <v/>
      </c>
      <c r="F277" s="9" t="str">
        <v/>
      </c>
      <c r="G277" s="39" t="str">
        <v/>
      </c>
      <c r="H277" s="69" t="e">
        <f>VLOOKUP(A277,'Grower Contact Info'!$B$3:$C$29,4)</f>
        <v>#REF!</v>
      </c>
      <c r="J277" s="11"/>
    </row>
    <row r="278" spans="1:10" ht="14.45" hidden="1">
      <c r="A278" s="8" t="str">
        <v>Willowbrook Farm</v>
      </c>
      <c r="B278" s="49" t="str">
        <v/>
      </c>
      <c r="C278" s="49" t="str">
        <v/>
      </c>
      <c r="D278" s="49" t="str">
        <v/>
      </c>
      <c r="E278" s="52" t="str">
        <v/>
      </c>
      <c r="F278" s="9" t="str">
        <v/>
      </c>
      <c r="G278" s="39" t="str">
        <v/>
      </c>
      <c r="H278" s="69" t="e">
        <f>VLOOKUP(A278,'Grower Contact Info'!$B$3:$C$29,4)</f>
        <v>#REF!</v>
      </c>
      <c r="J278" s="13"/>
    </row>
    <row r="279" spans="1:10" ht="14.45" hidden="1">
      <c r="A279" s="8" t="str">
        <v>Willowbrook Farm</v>
      </c>
      <c r="B279" s="49" t="str">
        <v/>
      </c>
      <c r="C279" s="49" t="str">
        <v/>
      </c>
      <c r="D279" s="49" t="str">
        <v/>
      </c>
      <c r="E279" s="52" t="str">
        <v/>
      </c>
      <c r="F279" s="9" t="str">
        <v/>
      </c>
      <c r="G279" s="39" t="str">
        <v/>
      </c>
      <c r="H279" s="69" t="e">
        <f>VLOOKUP(A279,'Grower Contact Info'!$B$3:$C$29,4)</f>
        <v>#REF!</v>
      </c>
      <c r="J279" s="13"/>
    </row>
    <row r="280" spans="1:10" ht="14.45" hidden="1">
      <c r="A280" s="8" t="str">
        <v>Willowbrook Farm</v>
      </c>
      <c r="B280" s="49" t="str">
        <v/>
      </c>
      <c r="C280" s="49" t="str">
        <v/>
      </c>
      <c r="D280" s="49" t="str">
        <v/>
      </c>
      <c r="E280" s="52" t="str">
        <v/>
      </c>
      <c r="F280" s="9" t="str">
        <v/>
      </c>
      <c r="G280" s="39" t="str">
        <v/>
      </c>
      <c r="H280" s="69" t="e">
        <f>VLOOKUP(A280,'Grower Contact Info'!$B$3:$C$29,4)</f>
        <v>#REF!</v>
      </c>
      <c r="J280" s="13"/>
    </row>
    <row r="281" spans="1:10" ht="14.45" hidden="1">
      <c r="A281" s="8" t="str">
        <v>Willowbrook Farm</v>
      </c>
      <c r="B281" s="49" t="str">
        <v/>
      </c>
      <c r="C281" s="49" t="str">
        <v/>
      </c>
      <c r="D281" s="49" t="str">
        <v/>
      </c>
      <c r="E281" s="52" t="str">
        <v/>
      </c>
      <c r="F281" s="9" t="str">
        <v/>
      </c>
      <c r="G281" s="39" t="str">
        <v/>
      </c>
      <c r="H281" s="69" t="e">
        <f>VLOOKUP(A281,'Grower Contact Info'!$B$3:$C$29,4)</f>
        <v>#REF!</v>
      </c>
      <c r="J281" s="13"/>
    </row>
    <row r="282" spans="1:10" ht="14.45" hidden="1">
      <c r="A282" s="8" t="str">
        <v>Willowbrook Farm</v>
      </c>
      <c r="B282" s="49" t="str">
        <v/>
      </c>
      <c r="C282" s="49" t="str">
        <v/>
      </c>
      <c r="D282" s="49" t="str">
        <v/>
      </c>
      <c r="E282" s="52" t="str">
        <v/>
      </c>
      <c r="F282" s="9" t="str">
        <v/>
      </c>
      <c r="G282" s="39" t="str">
        <v/>
      </c>
      <c r="H282" s="69" t="e">
        <f>VLOOKUP(A282,'Grower Contact Info'!$B$3:$C$29,4)</f>
        <v>#REF!</v>
      </c>
      <c r="J282" s="13"/>
    </row>
    <row r="283" spans="1:10" ht="14.45" hidden="1">
      <c r="A283" s="8" t="str">
        <v>Willowbrook Farm</v>
      </c>
      <c r="B283" s="49" t="str">
        <v/>
      </c>
      <c r="C283" s="49" t="str">
        <v/>
      </c>
      <c r="D283" s="49" t="str">
        <v/>
      </c>
      <c r="E283" s="52" t="str">
        <v/>
      </c>
      <c r="F283" s="9" t="str">
        <v/>
      </c>
      <c r="G283" s="39" t="str">
        <v/>
      </c>
      <c r="H283" s="69" t="e">
        <f>VLOOKUP(A283,'Grower Contact Info'!$B$3:$C$29,4)</f>
        <v>#REF!</v>
      </c>
      <c r="J283" s="13"/>
    </row>
    <row r="284" spans="1:10" ht="15.75" hidden="1" customHeight="1">
      <c r="A284" t="str">
        <v/>
      </c>
      <c r="B284" s="58" t="str">
        <v/>
      </c>
      <c r="C284" s="58" t="str">
        <v/>
      </c>
      <c r="D284" t="str">
        <v/>
      </c>
      <c r="E284" t="str">
        <v/>
      </c>
      <c r="F284" t="str">
        <v/>
      </c>
      <c r="G284" t="str">
        <v/>
      </c>
    </row>
    <row r="285" spans="1:10" ht="15.75" hidden="1" customHeight="1">
      <c r="A285" t="str">
        <v/>
      </c>
      <c r="B285" s="58" t="str">
        <v/>
      </c>
      <c r="C285" s="58" t="str">
        <v/>
      </c>
      <c r="D285" t="str">
        <v/>
      </c>
      <c r="E285" t="str">
        <v/>
      </c>
      <c r="F285" t="str">
        <v/>
      </c>
      <c r="G285" t="str">
        <v/>
      </c>
    </row>
    <row r="286" spans="1:10" ht="15.75" hidden="1" customHeight="1">
      <c r="A286" t="str">
        <v/>
      </c>
      <c r="B286" s="58" t="str">
        <v/>
      </c>
      <c r="C286" s="58" t="str">
        <v/>
      </c>
      <c r="D286" t="str">
        <v/>
      </c>
      <c r="E286" t="str">
        <v/>
      </c>
      <c r="F286" t="str">
        <v/>
      </c>
      <c r="G286" t="str">
        <v/>
      </c>
    </row>
    <row r="287" spans="1:10" ht="15.75" hidden="1" customHeight="1">
      <c r="A287" t="str">
        <v/>
      </c>
      <c r="B287" s="58" t="str">
        <v/>
      </c>
      <c r="C287" s="58" t="str">
        <v/>
      </c>
      <c r="D287" t="str">
        <v/>
      </c>
      <c r="E287" t="str">
        <v/>
      </c>
      <c r="F287" t="str">
        <v/>
      </c>
      <c r="G287" t="str">
        <v/>
      </c>
    </row>
    <row r="288" spans="1:10" ht="15.75" hidden="1" customHeight="1">
      <c r="A288" t="str">
        <v/>
      </c>
      <c r="B288" s="58" t="str">
        <v/>
      </c>
      <c r="C288" s="58" t="str">
        <v/>
      </c>
      <c r="D288" t="str">
        <v/>
      </c>
      <c r="E288" t="str">
        <v/>
      </c>
      <c r="F288" t="str">
        <v/>
      </c>
      <c r="G288" t="str">
        <v/>
      </c>
    </row>
    <row r="289" spans="1:7" ht="15.75" hidden="1" customHeight="1">
      <c r="A289" t="str">
        <v/>
      </c>
      <c r="B289" s="58" t="str">
        <v/>
      </c>
      <c r="C289" s="58" t="str">
        <v/>
      </c>
      <c r="D289" t="str">
        <v/>
      </c>
      <c r="E289" t="str">
        <v/>
      </c>
      <c r="F289" t="str">
        <v/>
      </c>
      <c r="G289" t="str">
        <v/>
      </c>
    </row>
    <row r="290" spans="1:7" ht="15.75" hidden="1" customHeight="1">
      <c r="A290" t="str">
        <v/>
      </c>
      <c r="B290" s="58" t="str">
        <v/>
      </c>
      <c r="C290" s="58" t="str">
        <v/>
      </c>
      <c r="D290" t="str">
        <v/>
      </c>
      <c r="E290" t="str">
        <v/>
      </c>
      <c r="F290" t="str">
        <v/>
      </c>
      <c r="G290" t="str">
        <v/>
      </c>
    </row>
    <row r="291" spans="1:7" ht="15.75" hidden="1" customHeight="1">
      <c r="A291" t="str">
        <v/>
      </c>
      <c r="B291" s="58" t="str">
        <v/>
      </c>
      <c r="C291" s="58" t="str">
        <v/>
      </c>
      <c r="D291" t="str">
        <v/>
      </c>
      <c r="E291" t="str">
        <v/>
      </c>
      <c r="F291" t="str">
        <v/>
      </c>
      <c r="G291" t="str">
        <v/>
      </c>
    </row>
    <row r="292" spans="1:7" ht="15.75" hidden="1" customHeight="1">
      <c r="A292" t="str">
        <v/>
      </c>
      <c r="B292" s="58" t="str">
        <v/>
      </c>
      <c r="C292" s="58" t="str">
        <v/>
      </c>
      <c r="D292" t="str">
        <v/>
      </c>
      <c r="E292" t="str">
        <v/>
      </c>
      <c r="F292" t="str">
        <v/>
      </c>
      <c r="G292" t="str">
        <v/>
      </c>
    </row>
    <row r="293" spans="1:7" ht="15.75" hidden="1" customHeight="1">
      <c r="A293" t="str">
        <v/>
      </c>
      <c r="B293" s="58" t="str">
        <v/>
      </c>
      <c r="C293" s="58" t="str">
        <v/>
      </c>
      <c r="D293" t="str">
        <v/>
      </c>
      <c r="E293" t="str">
        <v/>
      </c>
      <c r="F293" t="str">
        <v/>
      </c>
      <c r="G293" t="str">
        <v/>
      </c>
    </row>
    <row r="294" spans="1:7" ht="15.75" hidden="1" customHeight="1">
      <c r="A294" t="str">
        <v/>
      </c>
      <c r="B294" s="58" t="str">
        <v/>
      </c>
      <c r="C294" s="58" t="str">
        <v/>
      </c>
      <c r="D294" t="str">
        <v/>
      </c>
      <c r="E294" t="str">
        <v/>
      </c>
      <c r="F294" t="str">
        <v/>
      </c>
      <c r="G294" t="str">
        <v/>
      </c>
    </row>
    <row r="295" spans="1:7" ht="15.75" hidden="1" customHeight="1">
      <c r="A295" t="str">
        <v/>
      </c>
      <c r="B295" s="58" t="str">
        <v/>
      </c>
      <c r="C295" s="58" t="str">
        <v/>
      </c>
      <c r="D295" t="str">
        <v/>
      </c>
      <c r="E295" t="str">
        <v/>
      </c>
      <c r="F295" t="str">
        <v/>
      </c>
      <c r="G295" t="str">
        <v/>
      </c>
    </row>
    <row r="296" spans="1:7" ht="15.75" hidden="1" customHeight="1">
      <c r="A296" t="str">
        <v/>
      </c>
      <c r="B296" s="58" t="str">
        <v/>
      </c>
      <c r="C296" s="58" t="str">
        <v/>
      </c>
      <c r="D296" t="str">
        <v/>
      </c>
      <c r="E296" t="str">
        <v/>
      </c>
      <c r="F296" t="str">
        <v/>
      </c>
      <c r="G296" t="str">
        <v/>
      </c>
    </row>
    <row r="297" spans="1:7" ht="15.75" hidden="1" customHeight="1">
      <c r="A297" t="str">
        <v/>
      </c>
      <c r="B297" s="58" t="str">
        <v/>
      </c>
      <c r="C297" s="58" t="str">
        <v/>
      </c>
      <c r="D297" t="str">
        <v/>
      </c>
      <c r="E297" t="str">
        <v/>
      </c>
      <c r="F297" t="str">
        <v/>
      </c>
      <c r="G297" t="str">
        <v/>
      </c>
    </row>
    <row r="298" spans="1:7" ht="15.75" hidden="1" customHeight="1">
      <c r="A298" t="str">
        <v/>
      </c>
      <c r="B298" s="58" t="str">
        <v/>
      </c>
      <c r="C298" s="58" t="str">
        <v/>
      </c>
      <c r="D298" t="str">
        <v/>
      </c>
      <c r="E298" t="str">
        <v/>
      </c>
      <c r="F298" t="str">
        <v/>
      </c>
      <c r="G298" t="str">
        <v/>
      </c>
    </row>
    <row r="299" spans="1:7" ht="15.75" hidden="1" customHeight="1">
      <c r="A299" t="str">
        <v/>
      </c>
      <c r="B299" s="58" t="str">
        <v/>
      </c>
      <c r="C299" s="58" t="str">
        <v/>
      </c>
      <c r="D299" t="str">
        <v/>
      </c>
      <c r="E299" t="str">
        <v/>
      </c>
      <c r="F299" t="str">
        <v/>
      </c>
      <c r="G299" t="str">
        <v/>
      </c>
    </row>
    <row r="300" spans="1:7" ht="15.75" hidden="1" customHeight="1">
      <c r="A300" t="str">
        <v/>
      </c>
      <c r="B300" s="58" t="str">
        <v/>
      </c>
      <c r="C300" s="58" t="str">
        <v/>
      </c>
      <c r="D300" t="str">
        <v/>
      </c>
      <c r="E300" t="str">
        <v/>
      </c>
      <c r="F300" t="str">
        <v/>
      </c>
      <c r="G300" t="str">
        <v/>
      </c>
    </row>
    <row r="301" spans="1:7" ht="15.75" hidden="1" customHeight="1">
      <c r="A301" t="str">
        <v/>
      </c>
      <c r="B301" s="58" t="str">
        <v/>
      </c>
      <c r="C301" s="58" t="str">
        <v/>
      </c>
      <c r="D301" t="str">
        <v/>
      </c>
      <c r="E301" t="str">
        <v/>
      </c>
      <c r="F301" t="str">
        <v/>
      </c>
      <c r="G301" t="str">
        <v/>
      </c>
    </row>
    <row r="302" spans="1:7" ht="15.75" hidden="1" customHeight="1">
      <c r="A302" t="str">
        <v/>
      </c>
      <c r="B302" s="58" t="str">
        <v/>
      </c>
      <c r="C302" s="58" t="str">
        <v/>
      </c>
      <c r="D302" t="str">
        <v/>
      </c>
      <c r="E302" t="str">
        <v/>
      </c>
      <c r="F302" t="str">
        <v/>
      </c>
      <c r="G302" t="str">
        <v/>
      </c>
    </row>
    <row r="303" spans="1:7" ht="15.75" hidden="1" customHeight="1">
      <c r="A303" t="str">
        <v/>
      </c>
      <c r="B303" s="58" t="str">
        <v/>
      </c>
      <c r="C303" s="58" t="str">
        <v/>
      </c>
      <c r="D303" t="str">
        <v/>
      </c>
      <c r="E303" t="str">
        <v/>
      </c>
      <c r="F303" t="str">
        <v/>
      </c>
      <c r="G303" t="str">
        <v/>
      </c>
    </row>
    <row r="304" spans="1:7" ht="15.75" hidden="1" customHeight="1">
      <c r="A304" t="str">
        <v/>
      </c>
      <c r="B304" s="58" t="str">
        <v/>
      </c>
      <c r="C304" s="58" t="str">
        <v/>
      </c>
      <c r="D304" t="str">
        <v/>
      </c>
      <c r="E304" t="str">
        <v/>
      </c>
      <c r="F304" t="str">
        <v/>
      </c>
      <c r="G304" t="str">
        <v/>
      </c>
    </row>
    <row r="305" spans="1:7" ht="15.75" hidden="1" customHeight="1">
      <c r="A305" t="str">
        <v/>
      </c>
      <c r="B305" s="58" t="str">
        <v/>
      </c>
      <c r="C305" s="58" t="str">
        <v/>
      </c>
      <c r="D305" t="str">
        <v/>
      </c>
      <c r="E305" t="str">
        <v/>
      </c>
      <c r="F305" t="str">
        <v/>
      </c>
      <c r="G305" t="str">
        <v/>
      </c>
    </row>
    <row r="306" spans="1:7" ht="15.75" hidden="1" customHeight="1">
      <c r="A306" t="str">
        <v/>
      </c>
      <c r="B306" s="58" t="str">
        <v/>
      </c>
      <c r="C306" s="58" t="str">
        <v/>
      </c>
      <c r="D306" t="str">
        <v/>
      </c>
      <c r="E306" t="str">
        <v/>
      </c>
      <c r="F306" t="str">
        <v/>
      </c>
      <c r="G306" t="str">
        <v/>
      </c>
    </row>
    <row r="307" spans="1:7" ht="15.75" hidden="1" customHeight="1">
      <c r="A307" t="str">
        <v/>
      </c>
      <c r="B307" s="58" t="str">
        <v/>
      </c>
      <c r="C307" s="58" t="str">
        <v/>
      </c>
      <c r="D307" t="str">
        <v/>
      </c>
      <c r="E307" t="str">
        <v/>
      </c>
      <c r="F307" t="str">
        <v/>
      </c>
      <c r="G307" t="str">
        <v/>
      </c>
    </row>
    <row r="308" spans="1:7" ht="15.75" hidden="1" customHeight="1">
      <c r="A308" t="str">
        <v/>
      </c>
      <c r="B308" s="58" t="str">
        <v/>
      </c>
      <c r="C308" s="58" t="str">
        <v/>
      </c>
      <c r="D308" t="str">
        <v/>
      </c>
      <c r="E308" t="str">
        <v/>
      </c>
      <c r="F308" t="str">
        <v/>
      </c>
      <c r="G308" t="str">
        <v/>
      </c>
    </row>
    <row r="309" spans="1:7" ht="15.75" hidden="1" customHeight="1">
      <c r="A309" t="str">
        <v/>
      </c>
      <c r="B309" s="58" t="str">
        <v/>
      </c>
      <c r="C309" s="58" t="str">
        <v/>
      </c>
      <c r="D309" t="str">
        <v/>
      </c>
      <c r="E309" t="str">
        <v/>
      </c>
      <c r="F309" t="str">
        <v/>
      </c>
      <c r="G309" t="str">
        <v/>
      </c>
    </row>
    <row r="310" spans="1:7" ht="15.75" hidden="1" customHeight="1">
      <c r="A310" t="str">
        <v/>
      </c>
      <c r="B310" s="58" t="str">
        <v/>
      </c>
      <c r="C310" s="58" t="str">
        <v/>
      </c>
      <c r="D310" t="str">
        <v/>
      </c>
      <c r="E310" t="str">
        <v/>
      </c>
      <c r="F310" t="str">
        <v/>
      </c>
      <c r="G310" t="str">
        <v/>
      </c>
    </row>
    <row r="311" spans="1:7" ht="15.75" hidden="1" customHeight="1">
      <c r="A311" t="str">
        <v/>
      </c>
      <c r="B311" s="58" t="str">
        <v/>
      </c>
      <c r="C311" s="58" t="str">
        <v/>
      </c>
      <c r="D311" t="str">
        <v/>
      </c>
      <c r="E311" t="str">
        <v/>
      </c>
      <c r="F311" t="str">
        <v/>
      </c>
      <c r="G311" t="str">
        <v/>
      </c>
    </row>
    <row r="312" spans="1:7" ht="15.75" hidden="1" customHeight="1">
      <c r="A312" t="str">
        <v/>
      </c>
      <c r="B312" s="58" t="str">
        <v/>
      </c>
      <c r="C312" s="58" t="str">
        <v/>
      </c>
      <c r="D312" t="str">
        <v/>
      </c>
      <c r="E312" t="str">
        <v/>
      </c>
      <c r="F312" t="str">
        <v/>
      </c>
      <c r="G312" t="str">
        <v/>
      </c>
    </row>
    <row r="313" spans="1:7" ht="15.75" hidden="1" customHeight="1">
      <c r="A313" t="str">
        <v/>
      </c>
      <c r="B313" s="58" t="str">
        <v/>
      </c>
      <c r="C313" s="58" t="str">
        <v/>
      </c>
      <c r="D313" t="str">
        <v/>
      </c>
      <c r="E313" t="str">
        <v/>
      </c>
      <c r="F313" t="str">
        <v/>
      </c>
      <c r="G313" t="str">
        <v/>
      </c>
    </row>
    <row r="314" spans="1:7" ht="15.75" hidden="1" customHeight="1">
      <c r="A314" t="str">
        <v/>
      </c>
      <c r="B314" s="58" t="str">
        <v/>
      </c>
      <c r="C314" s="58" t="str">
        <v/>
      </c>
      <c r="D314" t="str">
        <v/>
      </c>
      <c r="E314" t="str">
        <v/>
      </c>
      <c r="F314" t="str">
        <v/>
      </c>
      <c r="G314" t="str">
        <v/>
      </c>
    </row>
    <row r="315" spans="1:7" ht="15.75" hidden="1" customHeight="1">
      <c r="A315" t="str">
        <v/>
      </c>
      <c r="B315" s="58" t="str">
        <v/>
      </c>
      <c r="C315" s="58" t="str">
        <v/>
      </c>
      <c r="D315" t="str">
        <v/>
      </c>
      <c r="E315" t="str">
        <v/>
      </c>
      <c r="F315" t="str">
        <v/>
      </c>
      <c r="G315" t="str">
        <v/>
      </c>
    </row>
    <row r="316" spans="1:7" ht="15.75" hidden="1" customHeight="1">
      <c r="A316" t="str">
        <v/>
      </c>
      <c r="B316" s="58" t="str">
        <v/>
      </c>
      <c r="C316" s="58" t="str">
        <v/>
      </c>
      <c r="D316" t="str">
        <v/>
      </c>
      <c r="E316" t="str">
        <v/>
      </c>
      <c r="F316" t="str">
        <v/>
      </c>
      <c r="G316" t="str">
        <v/>
      </c>
    </row>
    <row r="317" spans="1:7" ht="15.75" hidden="1" customHeight="1">
      <c r="A317" t="str">
        <v/>
      </c>
      <c r="B317" s="58" t="str">
        <v/>
      </c>
      <c r="C317" s="58" t="str">
        <v/>
      </c>
      <c r="D317" t="str">
        <v/>
      </c>
      <c r="E317" t="str">
        <v/>
      </c>
      <c r="F317" t="str">
        <v/>
      </c>
      <c r="G317" t="str">
        <v/>
      </c>
    </row>
    <row r="318" spans="1:7" ht="15.75" hidden="1" customHeight="1">
      <c r="A318" t="str">
        <v/>
      </c>
      <c r="B318" s="58" t="str">
        <v/>
      </c>
      <c r="C318" s="58" t="str">
        <v/>
      </c>
      <c r="D318" t="str">
        <v/>
      </c>
      <c r="E318" t="str">
        <v/>
      </c>
      <c r="F318" t="str">
        <v/>
      </c>
      <c r="G318" t="str">
        <v/>
      </c>
    </row>
    <row r="319" spans="1:7" ht="15.75" hidden="1" customHeight="1">
      <c r="A319" t="str">
        <v/>
      </c>
      <c r="B319" s="58" t="str">
        <v/>
      </c>
      <c r="C319" s="58" t="str">
        <v/>
      </c>
      <c r="D319" t="str">
        <v/>
      </c>
      <c r="E319" t="str">
        <v/>
      </c>
      <c r="F319" t="str">
        <v/>
      </c>
      <c r="G319" t="str">
        <v/>
      </c>
    </row>
    <row r="320" spans="1:7" ht="15.75" hidden="1" customHeight="1">
      <c r="A320" t="str">
        <v/>
      </c>
      <c r="B320" s="58" t="str">
        <v/>
      </c>
      <c r="C320" s="58" t="str">
        <v/>
      </c>
      <c r="D320" t="str">
        <v/>
      </c>
      <c r="E320" t="str">
        <v/>
      </c>
      <c r="F320" t="str">
        <v/>
      </c>
      <c r="G320" t="str">
        <v/>
      </c>
    </row>
    <row r="321" spans="1:7" ht="15.75" hidden="1" customHeight="1">
      <c r="A321" t="str">
        <v/>
      </c>
      <c r="B321" s="58" t="str">
        <v/>
      </c>
      <c r="C321" s="58" t="str">
        <v/>
      </c>
      <c r="D321" t="str">
        <v/>
      </c>
      <c r="E321" t="str">
        <v/>
      </c>
      <c r="F321" t="str">
        <v/>
      </c>
      <c r="G321" t="str">
        <v/>
      </c>
    </row>
    <row r="322" spans="1:7" ht="15.75" hidden="1" customHeight="1">
      <c r="A322" t="str">
        <v/>
      </c>
      <c r="B322" s="58" t="str">
        <v/>
      </c>
      <c r="C322" s="58" t="str">
        <v/>
      </c>
      <c r="D322" t="str">
        <v/>
      </c>
      <c r="E322" t="str">
        <v/>
      </c>
      <c r="F322" t="str">
        <v/>
      </c>
      <c r="G322" t="str">
        <v/>
      </c>
    </row>
    <row r="323" spans="1:7" ht="15.75" hidden="1" customHeight="1">
      <c r="A323" t="str">
        <v/>
      </c>
      <c r="B323" s="58" t="str">
        <v/>
      </c>
      <c r="C323" s="58" t="str">
        <v/>
      </c>
      <c r="D323" t="str">
        <v/>
      </c>
      <c r="E323" t="str">
        <v/>
      </c>
      <c r="F323" t="str">
        <v/>
      </c>
      <c r="G323" t="str">
        <v/>
      </c>
    </row>
    <row r="324" spans="1:7" ht="15.75" hidden="1" customHeight="1">
      <c r="A324" t="str">
        <v/>
      </c>
      <c r="B324" s="58" t="str">
        <v/>
      </c>
      <c r="C324" s="58" t="str">
        <v/>
      </c>
      <c r="D324" t="str">
        <v/>
      </c>
      <c r="E324" t="str">
        <v/>
      </c>
      <c r="F324" t="str">
        <v/>
      </c>
      <c r="G324" t="str">
        <v/>
      </c>
    </row>
    <row r="325" spans="1:7" ht="15.75" hidden="1" customHeight="1">
      <c r="A325" t="str">
        <v/>
      </c>
      <c r="B325" s="58" t="str">
        <v/>
      </c>
      <c r="C325" s="58" t="str">
        <v/>
      </c>
      <c r="D325" t="str">
        <v/>
      </c>
      <c r="E325" t="str">
        <v/>
      </c>
      <c r="F325" t="str">
        <v/>
      </c>
      <c r="G325" t="str">
        <v/>
      </c>
    </row>
    <row r="326" spans="1:7" ht="15.75" hidden="1" customHeight="1">
      <c r="A326" t="str">
        <v/>
      </c>
      <c r="B326" s="58" t="str">
        <v/>
      </c>
      <c r="C326" s="58" t="str">
        <v/>
      </c>
      <c r="D326" t="str">
        <v/>
      </c>
      <c r="E326" t="str">
        <v/>
      </c>
      <c r="F326" t="str">
        <v/>
      </c>
      <c r="G326" t="str">
        <v/>
      </c>
    </row>
    <row r="327" spans="1:7" ht="15.75" hidden="1" customHeight="1">
      <c r="A327" t="str">
        <v/>
      </c>
      <c r="B327" s="58" t="str">
        <v/>
      </c>
      <c r="C327" s="58" t="str">
        <v/>
      </c>
      <c r="D327" t="str">
        <v/>
      </c>
      <c r="E327" t="str">
        <v/>
      </c>
      <c r="F327" t="str">
        <v/>
      </c>
      <c r="G327" t="str">
        <v/>
      </c>
    </row>
    <row r="328" spans="1:7" ht="15.75" hidden="1" customHeight="1">
      <c r="A328" t="str">
        <v/>
      </c>
      <c r="B328" s="58" t="str">
        <v/>
      </c>
      <c r="C328" s="58" t="str">
        <v/>
      </c>
      <c r="D328" t="str">
        <v/>
      </c>
      <c r="E328" t="str">
        <v/>
      </c>
      <c r="F328" t="str">
        <v/>
      </c>
      <c r="G328" t="str">
        <v/>
      </c>
    </row>
    <row r="329" spans="1:7" ht="15.75" hidden="1" customHeight="1">
      <c r="A329" t="str">
        <v/>
      </c>
      <c r="B329" s="58" t="str">
        <v/>
      </c>
      <c r="C329" s="58" t="str">
        <v/>
      </c>
      <c r="D329" t="str">
        <v/>
      </c>
      <c r="E329" t="str">
        <v/>
      </c>
      <c r="F329" t="str">
        <v/>
      </c>
      <c r="G329" t="str">
        <v/>
      </c>
    </row>
    <row r="330" spans="1:7" ht="15.75" hidden="1" customHeight="1">
      <c r="A330" t="str">
        <v/>
      </c>
      <c r="B330" s="58" t="str">
        <v/>
      </c>
      <c r="C330" s="58" t="str">
        <v/>
      </c>
      <c r="D330" t="str">
        <v/>
      </c>
      <c r="E330" t="str">
        <v/>
      </c>
      <c r="F330" t="str">
        <v/>
      </c>
      <c r="G330" t="str">
        <v/>
      </c>
    </row>
    <row r="331" spans="1:7" ht="15.75" hidden="1" customHeight="1">
      <c r="A331" t="str">
        <v/>
      </c>
      <c r="B331" s="58" t="str">
        <v/>
      </c>
      <c r="C331" s="58" t="str">
        <v/>
      </c>
      <c r="D331" t="str">
        <v/>
      </c>
      <c r="E331" t="str">
        <v/>
      </c>
      <c r="F331" t="str">
        <v/>
      </c>
      <c r="G331" t="str">
        <v/>
      </c>
    </row>
    <row r="332" spans="1:7" ht="15.75" hidden="1" customHeight="1">
      <c r="A332" t="str">
        <v/>
      </c>
      <c r="B332" s="58" t="str">
        <v/>
      </c>
      <c r="C332" s="58" t="str">
        <v/>
      </c>
      <c r="D332" t="str">
        <v/>
      </c>
      <c r="E332" t="str">
        <v/>
      </c>
      <c r="F332" t="str">
        <v/>
      </c>
      <c r="G332" t="str">
        <v/>
      </c>
    </row>
    <row r="333" spans="1:7" ht="15.75" hidden="1" customHeight="1">
      <c r="A333" t="str">
        <v/>
      </c>
      <c r="B333" s="58" t="str">
        <v/>
      </c>
      <c r="C333" s="58" t="str">
        <v/>
      </c>
      <c r="D333" t="str">
        <v/>
      </c>
      <c r="E333" t="str">
        <v/>
      </c>
      <c r="F333" t="str">
        <v/>
      </c>
      <c r="G333" t="str">
        <v/>
      </c>
    </row>
    <row r="334" spans="1:7" ht="15.75" hidden="1" customHeight="1">
      <c r="A334" t="str">
        <v/>
      </c>
      <c r="B334" s="58" t="str">
        <v/>
      </c>
      <c r="C334" s="58" t="str">
        <v/>
      </c>
      <c r="D334" t="str">
        <v/>
      </c>
      <c r="E334" t="str">
        <v/>
      </c>
      <c r="F334" t="str">
        <v/>
      </c>
      <c r="G334" t="str">
        <v/>
      </c>
    </row>
    <row r="335" spans="1:7" ht="15.75" hidden="1" customHeight="1">
      <c r="A335" t="str">
        <v/>
      </c>
      <c r="B335" s="58" t="str">
        <v/>
      </c>
      <c r="C335" s="58" t="str">
        <v/>
      </c>
      <c r="D335" t="str">
        <v/>
      </c>
      <c r="E335" t="str">
        <v/>
      </c>
      <c r="F335" t="str">
        <v/>
      </c>
      <c r="G335" t="str">
        <v/>
      </c>
    </row>
    <row r="336" spans="1:7" ht="15.75" hidden="1" customHeight="1">
      <c r="A336" t="str">
        <v/>
      </c>
      <c r="B336" s="58" t="str">
        <v/>
      </c>
      <c r="C336" s="58" t="str">
        <v/>
      </c>
      <c r="D336" t="str">
        <v/>
      </c>
      <c r="E336" t="str">
        <v/>
      </c>
      <c r="F336" t="str">
        <v/>
      </c>
      <c r="G336" t="str">
        <v/>
      </c>
    </row>
    <row r="337" spans="1:7" ht="15.75" hidden="1" customHeight="1">
      <c r="A337" t="str">
        <v/>
      </c>
      <c r="B337" s="58" t="str">
        <v/>
      </c>
      <c r="C337" s="58" t="str">
        <v/>
      </c>
      <c r="D337" t="str">
        <v/>
      </c>
      <c r="E337" t="str">
        <v/>
      </c>
      <c r="F337" t="str">
        <v/>
      </c>
      <c r="G337" t="str">
        <v/>
      </c>
    </row>
    <row r="338" spans="1:7" ht="15.75" hidden="1" customHeight="1">
      <c r="A338" t="str">
        <v/>
      </c>
      <c r="B338" s="58" t="str">
        <v/>
      </c>
      <c r="C338" s="58" t="str">
        <v/>
      </c>
      <c r="D338" t="str">
        <v/>
      </c>
      <c r="E338" t="str">
        <v/>
      </c>
      <c r="F338" t="str">
        <v/>
      </c>
      <c r="G338" t="str">
        <v/>
      </c>
    </row>
    <row r="339" spans="1:7" ht="15.75" hidden="1" customHeight="1">
      <c r="A339" t="str">
        <v/>
      </c>
      <c r="B339" s="58" t="str">
        <v/>
      </c>
      <c r="C339" s="58" t="str">
        <v/>
      </c>
      <c r="D339" t="str">
        <v/>
      </c>
      <c r="E339" t="str">
        <v/>
      </c>
      <c r="F339" t="str">
        <v/>
      </c>
      <c r="G339" t="str">
        <v/>
      </c>
    </row>
    <row r="340" spans="1:7" ht="15.75" hidden="1" customHeight="1">
      <c r="A340" t="str">
        <v/>
      </c>
      <c r="B340" s="58" t="str">
        <v/>
      </c>
      <c r="C340" s="58" t="str">
        <v/>
      </c>
      <c r="D340" t="str">
        <v/>
      </c>
      <c r="E340" t="str">
        <v/>
      </c>
      <c r="F340" t="str">
        <v/>
      </c>
      <c r="G340" t="str">
        <v/>
      </c>
    </row>
    <row r="341" spans="1:7" ht="15.75" hidden="1" customHeight="1">
      <c r="A341" t="str">
        <v/>
      </c>
      <c r="B341" s="58" t="str">
        <v/>
      </c>
      <c r="C341" s="58" t="str">
        <v/>
      </c>
      <c r="D341" t="str">
        <v/>
      </c>
      <c r="E341" t="str">
        <v/>
      </c>
      <c r="F341" t="str">
        <v/>
      </c>
      <c r="G341" t="str">
        <v/>
      </c>
    </row>
    <row r="342" spans="1:7" ht="15.75" hidden="1" customHeight="1">
      <c r="A342" t="str">
        <v/>
      </c>
      <c r="B342" s="58" t="str">
        <v/>
      </c>
      <c r="C342" s="58" t="str">
        <v/>
      </c>
      <c r="D342" t="str">
        <v/>
      </c>
      <c r="E342" t="str">
        <v/>
      </c>
      <c r="F342" t="str">
        <v/>
      </c>
      <c r="G342" t="str">
        <v/>
      </c>
    </row>
    <row r="343" spans="1:7" ht="15.75" hidden="1" customHeight="1">
      <c r="A343" t="str">
        <v/>
      </c>
      <c r="B343" s="58" t="str">
        <v/>
      </c>
      <c r="C343" s="58" t="str">
        <v/>
      </c>
      <c r="D343" t="str">
        <v/>
      </c>
      <c r="E343" t="str">
        <v/>
      </c>
      <c r="F343" t="str">
        <v/>
      </c>
      <c r="G343" t="str">
        <v/>
      </c>
    </row>
    <row r="344" spans="1:7" ht="15.75" hidden="1" customHeight="1">
      <c r="A344" t="str">
        <v/>
      </c>
      <c r="B344" s="58" t="str">
        <v/>
      </c>
      <c r="C344" s="58" t="str">
        <v/>
      </c>
      <c r="D344" t="str">
        <v/>
      </c>
      <c r="E344" t="str">
        <v/>
      </c>
      <c r="F344" t="str">
        <v/>
      </c>
      <c r="G344" t="str">
        <v/>
      </c>
    </row>
    <row r="345" spans="1:7" ht="15.75" hidden="1" customHeight="1">
      <c r="A345" t="str">
        <v/>
      </c>
      <c r="B345" s="58" t="str">
        <v/>
      </c>
      <c r="C345" s="58" t="str">
        <v/>
      </c>
      <c r="D345" t="str">
        <v/>
      </c>
      <c r="E345" t="str">
        <v/>
      </c>
      <c r="F345" t="str">
        <v/>
      </c>
      <c r="G345" t="str">
        <v/>
      </c>
    </row>
    <row r="346" spans="1:7" ht="15.75" hidden="1" customHeight="1">
      <c r="A346" t="str">
        <v/>
      </c>
      <c r="B346" s="58" t="str">
        <v/>
      </c>
      <c r="C346" s="58" t="str">
        <v/>
      </c>
      <c r="D346" t="str">
        <v/>
      </c>
      <c r="E346" t="str">
        <v/>
      </c>
      <c r="F346" t="str">
        <v/>
      </c>
      <c r="G346" t="str">
        <v/>
      </c>
    </row>
    <row r="347" spans="1:7" ht="15.75" hidden="1" customHeight="1">
      <c r="A347" t="str">
        <v/>
      </c>
      <c r="B347" s="58" t="str">
        <v/>
      </c>
      <c r="C347" s="58" t="str">
        <v/>
      </c>
      <c r="D347" t="str">
        <v/>
      </c>
      <c r="E347" t="str">
        <v/>
      </c>
      <c r="F347" t="str">
        <v/>
      </c>
      <c r="G347" t="str">
        <v/>
      </c>
    </row>
    <row r="348" spans="1:7" ht="15.75" hidden="1" customHeight="1">
      <c r="A348" t="str">
        <v/>
      </c>
      <c r="B348" s="58" t="str">
        <v/>
      </c>
      <c r="C348" s="58" t="str">
        <v/>
      </c>
      <c r="D348" t="str">
        <v/>
      </c>
      <c r="E348" t="str">
        <v/>
      </c>
      <c r="F348" t="str">
        <v/>
      </c>
      <c r="G348" t="str">
        <v/>
      </c>
    </row>
    <row r="349" spans="1:7" ht="15.75" hidden="1" customHeight="1">
      <c r="A349" t="str">
        <v/>
      </c>
      <c r="B349" s="58" t="str">
        <v/>
      </c>
      <c r="C349" s="58" t="str">
        <v/>
      </c>
      <c r="D349" t="str">
        <v/>
      </c>
      <c r="E349" t="str">
        <v/>
      </c>
      <c r="F349" t="str">
        <v/>
      </c>
      <c r="G349" t="str">
        <v/>
      </c>
    </row>
    <row r="350" spans="1:7" ht="15.75" hidden="1" customHeight="1">
      <c r="A350" t="str">
        <v/>
      </c>
      <c r="B350" s="58" t="str">
        <v/>
      </c>
      <c r="C350" s="58" t="str">
        <v/>
      </c>
      <c r="D350" t="str">
        <v/>
      </c>
      <c r="E350" t="str">
        <v/>
      </c>
      <c r="F350" t="str">
        <v/>
      </c>
      <c r="G350" t="str">
        <v/>
      </c>
    </row>
    <row r="351" spans="1:7" ht="15.75" hidden="1" customHeight="1">
      <c r="A351" t="str">
        <v/>
      </c>
      <c r="B351" s="58" t="str">
        <v/>
      </c>
      <c r="C351" s="58" t="str">
        <v/>
      </c>
      <c r="D351" t="str">
        <v/>
      </c>
      <c r="E351" t="str">
        <v/>
      </c>
      <c r="F351" t="str">
        <v/>
      </c>
      <c r="G351" t="str">
        <v/>
      </c>
    </row>
    <row r="352" spans="1:7" ht="15.75" hidden="1" customHeight="1">
      <c r="A352" t="str">
        <v/>
      </c>
      <c r="B352" s="58" t="str">
        <v/>
      </c>
      <c r="C352" s="58" t="str">
        <v/>
      </c>
      <c r="D352" t="str">
        <v/>
      </c>
      <c r="E352" t="str">
        <v/>
      </c>
      <c r="F352" t="str">
        <v/>
      </c>
      <c r="G352" t="str">
        <v/>
      </c>
    </row>
    <row r="353" spans="1:7" ht="15.75" hidden="1" customHeight="1">
      <c r="A353" t="str">
        <v/>
      </c>
      <c r="B353" s="58" t="str">
        <v/>
      </c>
      <c r="C353" s="58" t="str">
        <v/>
      </c>
      <c r="D353" t="str">
        <v/>
      </c>
      <c r="E353" t="str">
        <v/>
      </c>
      <c r="F353" t="str">
        <v/>
      </c>
      <c r="G353" t="str">
        <v/>
      </c>
    </row>
    <row r="354" spans="1:7" ht="15.75" hidden="1" customHeight="1">
      <c r="A354" t="str">
        <v/>
      </c>
      <c r="B354" s="58" t="str">
        <v/>
      </c>
      <c r="C354" s="58" t="str">
        <v/>
      </c>
      <c r="D354" t="str">
        <v/>
      </c>
      <c r="E354" t="str">
        <v/>
      </c>
      <c r="F354" t="str">
        <v/>
      </c>
      <c r="G354" t="str">
        <v/>
      </c>
    </row>
    <row r="355" spans="1:7" ht="15.75" hidden="1" customHeight="1">
      <c r="A355" t="str">
        <v/>
      </c>
      <c r="B355" s="58" t="str">
        <v/>
      </c>
      <c r="C355" s="58" t="str">
        <v/>
      </c>
      <c r="D355" t="str">
        <v/>
      </c>
      <c r="E355" t="str">
        <v/>
      </c>
      <c r="F355" t="str">
        <v/>
      </c>
      <c r="G355" t="str">
        <v/>
      </c>
    </row>
    <row r="356" spans="1:7" ht="15.75" hidden="1" customHeight="1">
      <c r="A356" t="str">
        <v/>
      </c>
      <c r="B356" s="58" t="str">
        <v/>
      </c>
      <c r="C356" s="58" t="str">
        <v/>
      </c>
      <c r="D356" t="str">
        <v/>
      </c>
      <c r="E356" t="str">
        <v/>
      </c>
      <c r="F356" t="str">
        <v/>
      </c>
      <c r="G356" t="str">
        <v/>
      </c>
    </row>
    <row r="357" spans="1:7" ht="15.75" hidden="1" customHeight="1">
      <c r="A357" t="str">
        <v/>
      </c>
      <c r="B357" s="58" t="str">
        <v/>
      </c>
      <c r="C357" s="58" t="str">
        <v/>
      </c>
      <c r="D357" t="str">
        <v/>
      </c>
      <c r="E357" t="str">
        <v/>
      </c>
      <c r="F357" t="str">
        <v/>
      </c>
      <c r="G357" t="str">
        <v/>
      </c>
    </row>
    <row r="358" spans="1:7" ht="15.75" hidden="1" customHeight="1">
      <c r="A358" t="str">
        <v/>
      </c>
      <c r="B358" s="58" t="str">
        <v/>
      </c>
      <c r="C358" s="58" t="str">
        <v/>
      </c>
      <c r="D358" t="str">
        <v/>
      </c>
      <c r="E358" t="str">
        <v/>
      </c>
      <c r="F358" t="str">
        <v/>
      </c>
      <c r="G358" t="str">
        <v/>
      </c>
    </row>
    <row r="359" spans="1:7" ht="15.75" hidden="1" customHeight="1">
      <c r="A359" t="str">
        <v/>
      </c>
      <c r="B359" s="58" t="str">
        <v/>
      </c>
      <c r="C359" s="58" t="str">
        <v/>
      </c>
      <c r="D359" t="str">
        <v/>
      </c>
      <c r="E359" t="str">
        <v/>
      </c>
      <c r="F359" t="str">
        <v/>
      </c>
      <c r="G359" t="str">
        <v/>
      </c>
    </row>
    <row r="360" spans="1:7" ht="15.75" hidden="1" customHeight="1">
      <c r="A360" t="str">
        <v/>
      </c>
      <c r="B360" s="58" t="str">
        <v/>
      </c>
      <c r="C360" s="58" t="str">
        <v/>
      </c>
      <c r="D360" t="str">
        <v/>
      </c>
      <c r="E360" t="str">
        <v/>
      </c>
      <c r="F360" t="str">
        <v/>
      </c>
      <c r="G360" t="str">
        <v/>
      </c>
    </row>
    <row r="361" spans="1:7" ht="15.75" hidden="1" customHeight="1">
      <c r="A361" t="str">
        <v/>
      </c>
      <c r="B361" s="58" t="str">
        <v/>
      </c>
      <c r="C361" s="58" t="str">
        <v/>
      </c>
      <c r="D361" t="str">
        <v/>
      </c>
      <c r="E361" t="str">
        <v/>
      </c>
      <c r="F361" t="str">
        <v/>
      </c>
      <c r="G361" t="str">
        <v/>
      </c>
    </row>
    <row r="362" spans="1:7" ht="15.75" hidden="1" customHeight="1">
      <c r="A362" t="str">
        <v/>
      </c>
      <c r="B362" s="58" t="str">
        <v/>
      </c>
      <c r="C362" s="58" t="str">
        <v/>
      </c>
      <c r="D362" t="str">
        <v/>
      </c>
      <c r="E362" t="str">
        <v/>
      </c>
      <c r="F362" t="str">
        <v/>
      </c>
      <c r="G362" t="str">
        <v/>
      </c>
    </row>
    <row r="363" spans="1:7" ht="15.75" hidden="1" customHeight="1">
      <c r="A363" t="str">
        <v/>
      </c>
      <c r="B363" s="58" t="str">
        <v/>
      </c>
      <c r="C363" s="58" t="str">
        <v/>
      </c>
      <c r="D363" t="str">
        <v/>
      </c>
      <c r="E363" t="str">
        <v/>
      </c>
      <c r="F363" t="str">
        <v/>
      </c>
      <c r="G363" t="str">
        <v/>
      </c>
    </row>
    <row r="364" spans="1:7" ht="15.75" hidden="1" customHeight="1">
      <c r="A364" t="str">
        <v/>
      </c>
      <c r="B364" s="58" t="str">
        <v/>
      </c>
      <c r="C364" s="58" t="str">
        <v/>
      </c>
      <c r="D364" t="str">
        <v/>
      </c>
      <c r="E364" t="str">
        <v/>
      </c>
      <c r="F364" t="str">
        <v/>
      </c>
      <c r="G364" t="str">
        <v/>
      </c>
    </row>
    <row r="365" spans="1:7" ht="15.75" hidden="1" customHeight="1">
      <c r="A365" t="str">
        <v/>
      </c>
      <c r="B365" s="58" t="str">
        <v/>
      </c>
      <c r="C365" s="58" t="str">
        <v/>
      </c>
      <c r="D365" t="str">
        <v/>
      </c>
      <c r="E365" t="str">
        <v/>
      </c>
      <c r="F365" t="str">
        <v/>
      </c>
      <c r="G365" t="str">
        <v/>
      </c>
    </row>
    <row r="366" spans="1:7" ht="15.75" hidden="1" customHeight="1">
      <c r="A366" t="str">
        <v/>
      </c>
      <c r="B366" s="58" t="str">
        <v/>
      </c>
      <c r="C366" s="58" t="str">
        <v/>
      </c>
      <c r="D366" t="str">
        <v/>
      </c>
      <c r="E366" t="str">
        <v/>
      </c>
      <c r="F366" t="str">
        <v/>
      </c>
      <c r="G366" t="str">
        <v/>
      </c>
    </row>
    <row r="367" spans="1:7" ht="15.75" hidden="1" customHeight="1">
      <c r="A367" t="str">
        <v/>
      </c>
      <c r="B367" s="58" t="str">
        <v/>
      </c>
      <c r="C367" s="58" t="str">
        <v/>
      </c>
      <c r="D367" t="str">
        <v/>
      </c>
      <c r="E367" t="str">
        <v/>
      </c>
      <c r="F367" t="str">
        <v/>
      </c>
      <c r="G367" t="str">
        <v/>
      </c>
    </row>
    <row r="368" spans="1:7" ht="15.75" hidden="1" customHeight="1">
      <c r="A368" t="str">
        <v/>
      </c>
      <c r="B368" s="58" t="str">
        <v/>
      </c>
      <c r="C368" s="58" t="str">
        <v/>
      </c>
      <c r="D368" t="str">
        <v/>
      </c>
      <c r="E368" t="str">
        <v/>
      </c>
      <c r="F368" t="str">
        <v/>
      </c>
      <c r="G368" t="str">
        <v/>
      </c>
    </row>
    <row r="369" spans="1:7" ht="15.75" hidden="1" customHeight="1">
      <c r="A369" t="str">
        <v/>
      </c>
      <c r="B369" s="58" t="str">
        <v/>
      </c>
      <c r="C369" s="58" t="str">
        <v/>
      </c>
      <c r="D369" t="str">
        <v/>
      </c>
      <c r="E369" t="str">
        <v/>
      </c>
      <c r="F369" t="str">
        <v/>
      </c>
      <c r="G369" t="str">
        <v/>
      </c>
    </row>
    <row r="370" spans="1:7" ht="15.75" hidden="1" customHeight="1">
      <c r="A370" t="str">
        <v/>
      </c>
      <c r="B370" s="58" t="str">
        <v/>
      </c>
      <c r="C370" s="58" t="str">
        <v/>
      </c>
      <c r="D370" t="str">
        <v/>
      </c>
      <c r="E370" t="str">
        <v/>
      </c>
      <c r="F370" t="str">
        <v/>
      </c>
      <c r="G370" t="str">
        <v/>
      </c>
    </row>
    <row r="371" spans="1:7" ht="15.75" hidden="1" customHeight="1">
      <c r="A371" t="str">
        <v/>
      </c>
      <c r="B371" s="58" t="str">
        <v/>
      </c>
      <c r="C371" s="58" t="str">
        <v/>
      </c>
      <c r="D371" t="str">
        <v/>
      </c>
      <c r="E371" t="str">
        <v/>
      </c>
      <c r="F371" t="str">
        <v/>
      </c>
      <c r="G371" t="str">
        <v/>
      </c>
    </row>
    <row r="372" spans="1:7" ht="15.75" hidden="1" customHeight="1">
      <c r="A372" t="str">
        <v/>
      </c>
      <c r="B372" s="58" t="str">
        <v/>
      </c>
      <c r="C372" s="58" t="str">
        <v/>
      </c>
      <c r="D372" t="str">
        <v/>
      </c>
      <c r="E372" t="str">
        <v/>
      </c>
      <c r="F372" t="str">
        <v/>
      </c>
      <c r="G372" t="str">
        <v/>
      </c>
    </row>
    <row r="373" spans="1:7" ht="15.75" hidden="1" customHeight="1">
      <c r="A373" t="str">
        <v/>
      </c>
      <c r="B373" s="58" t="str">
        <v/>
      </c>
      <c r="C373" s="58" t="str">
        <v/>
      </c>
      <c r="D373" t="str">
        <v/>
      </c>
      <c r="E373" t="str">
        <v/>
      </c>
      <c r="F373" t="str">
        <v/>
      </c>
      <c r="G373" t="str">
        <v/>
      </c>
    </row>
    <row r="374" spans="1:7" ht="15.75" hidden="1" customHeight="1">
      <c r="A374" t="str">
        <v/>
      </c>
      <c r="B374" s="58" t="str">
        <v/>
      </c>
      <c r="C374" s="58" t="str">
        <v/>
      </c>
      <c r="D374" t="str">
        <v/>
      </c>
      <c r="E374" t="str">
        <v/>
      </c>
      <c r="F374" t="str">
        <v/>
      </c>
      <c r="G374" t="str">
        <v/>
      </c>
    </row>
    <row r="375" spans="1:7" ht="15.75" hidden="1" customHeight="1">
      <c r="A375" t="str">
        <v/>
      </c>
      <c r="B375" s="58" t="str">
        <v/>
      </c>
      <c r="C375" s="58" t="str">
        <v/>
      </c>
      <c r="D375" t="str">
        <v/>
      </c>
      <c r="E375" t="str">
        <v/>
      </c>
      <c r="F375" t="str">
        <v/>
      </c>
      <c r="G375" t="str">
        <v/>
      </c>
    </row>
    <row r="376" spans="1:7" ht="15.75" hidden="1" customHeight="1">
      <c r="A376" t="str">
        <v/>
      </c>
      <c r="B376" s="58" t="str">
        <v/>
      </c>
      <c r="C376" s="58" t="str">
        <v/>
      </c>
      <c r="D376" t="str">
        <v/>
      </c>
      <c r="E376" t="str">
        <v/>
      </c>
      <c r="F376" t="str">
        <v/>
      </c>
      <c r="G376" t="str">
        <v/>
      </c>
    </row>
    <row r="377" spans="1:7" ht="15.75" hidden="1" customHeight="1">
      <c r="A377" t="str">
        <v/>
      </c>
      <c r="B377" s="58" t="str">
        <v/>
      </c>
      <c r="C377" s="58" t="str">
        <v/>
      </c>
      <c r="D377" t="str">
        <v/>
      </c>
      <c r="E377" t="str">
        <v/>
      </c>
      <c r="F377" t="str">
        <v/>
      </c>
      <c r="G377" t="str">
        <v/>
      </c>
    </row>
    <row r="378" spans="1:7" ht="15.75" hidden="1" customHeight="1">
      <c r="A378" t="str">
        <v/>
      </c>
      <c r="B378" s="58" t="str">
        <v/>
      </c>
      <c r="C378" s="58" t="str">
        <v/>
      </c>
      <c r="D378" t="str">
        <v/>
      </c>
      <c r="E378" t="str">
        <v/>
      </c>
      <c r="F378" t="str">
        <v/>
      </c>
      <c r="G378" t="str">
        <v/>
      </c>
    </row>
    <row r="379" spans="1:7" ht="15.75" hidden="1" customHeight="1">
      <c r="A379" t="str">
        <v/>
      </c>
      <c r="B379" s="58" t="str">
        <v/>
      </c>
      <c r="C379" s="58" t="str">
        <v/>
      </c>
      <c r="D379" t="str">
        <v/>
      </c>
      <c r="E379" t="str">
        <v/>
      </c>
      <c r="F379" t="str">
        <v/>
      </c>
      <c r="G379" t="str">
        <v/>
      </c>
    </row>
    <row r="380" spans="1:7" ht="15.75" hidden="1" customHeight="1">
      <c r="A380" t="str">
        <v/>
      </c>
      <c r="B380" s="58" t="str">
        <v/>
      </c>
      <c r="C380" s="58" t="str">
        <v/>
      </c>
      <c r="D380" t="str">
        <v/>
      </c>
      <c r="E380" t="str">
        <v/>
      </c>
      <c r="F380" t="str">
        <v/>
      </c>
      <c r="G380" t="str">
        <v/>
      </c>
    </row>
    <row r="381" spans="1:7" ht="15.75" hidden="1" customHeight="1">
      <c r="A381" t="str">
        <v/>
      </c>
      <c r="B381" s="58" t="str">
        <v/>
      </c>
      <c r="C381" s="58" t="str">
        <v/>
      </c>
      <c r="D381" t="str">
        <v/>
      </c>
      <c r="E381" t="str">
        <v/>
      </c>
      <c r="F381" t="str">
        <v/>
      </c>
      <c r="G381" t="str">
        <v/>
      </c>
    </row>
    <row r="382" spans="1:7" ht="15.75" hidden="1" customHeight="1">
      <c r="A382" t="str">
        <v/>
      </c>
      <c r="B382" s="58" t="str">
        <v/>
      </c>
      <c r="C382" s="58" t="str">
        <v/>
      </c>
      <c r="D382" t="str">
        <v/>
      </c>
      <c r="E382" t="str">
        <v/>
      </c>
      <c r="F382" t="str">
        <v/>
      </c>
      <c r="G382" t="str">
        <v/>
      </c>
    </row>
    <row r="383" spans="1:7" ht="15.75" hidden="1" customHeight="1">
      <c r="A383" t="str">
        <v/>
      </c>
      <c r="B383" s="58" t="str">
        <v/>
      </c>
      <c r="C383" s="58" t="str">
        <v/>
      </c>
      <c r="D383" t="str">
        <v/>
      </c>
      <c r="E383" t="str">
        <v/>
      </c>
      <c r="F383" t="str">
        <v/>
      </c>
      <c r="G383" t="str">
        <v/>
      </c>
    </row>
    <row r="384" spans="1:7" ht="15.75" hidden="1" customHeight="1">
      <c r="A384" t="str">
        <v/>
      </c>
      <c r="B384" s="58" t="str">
        <v/>
      </c>
      <c r="C384" s="58" t="str">
        <v/>
      </c>
      <c r="D384" t="str">
        <v/>
      </c>
      <c r="E384" t="str">
        <v/>
      </c>
      <c r="F384" t="str">
        <v/>
      </c>
      <c r="G384" t="str">
        <v/>
      </c>
    </row>
    <row r="385" spans="1:7" ht="15.75" hidden="1" customHeight="1">
      <c r="A385" t="str">
        <v/>
      </c>
      <c r="B385" s="58" t="str">
        <v/>
      </c>
      <c r="C385" s="58" t="str">
        <v/>
      </c>
      <c r="D385" t="str">
        <v/>
      </c>
      <c r="E385" t="str">
        <v/>
      </c>
      <c r="F385" t="str">
        <v/>
      </c>
      <c r="G385" t="str">
        <v/>
      </c>
    </row>
    <row r="386" spans="1:7" ht="15.75" hidden="1" customHeight="1">
      <c r="A386" t="str">
        <v/>
      </c>
      <c r="B386" s="58" t="str">
        <v/>
      </c>
      <c r="C386" s="58" t="str">
        <v/>
      </c>
      <c r="D386" t="str">
        <v/>
      </c>
      <c r="E386" t="str">
        <v/>
      </c>
      <c r="F386" t="str">
        <v/>
      </c>
      <c r="G386" t="str">
        <v/>
      </c>
    </row>
    <row r="387" spans="1:7" ht="15.75" hidden="1" customHeight="1">
      <c r="A387" t="str">
        <v/>
      </c>
      <c r="B387" s="58" t="str">
        <v/>
      </c>
      <c r="C387" s="58" t="str">
        <v/>
      </c>
      <c r="D387" t="str">
        <v/>
      </c>
      <c r="E387" t="str">
        <v/>
      </c>
      <c r="F387" t="str">
        <v/>
      </c>
      <c r="G387" t="str">
        <v/>
      </c>
    </row>
    <row r="388" spans="1:7" ht="15.75" hidden="1" customHeight="1">
      <c r="A388" t="str">
        <v/>
      </c>
      <c r="B388" s="58" t="str">
        <v/>
      </c>
      <c r="C388" s="58" t="str">
        <v/>
      </c>
      <c r="D388" t="str">
        <v/>
      </c>
      <c r="E388" t="str">
        <v/>
      </c>
      <c r="F388" t="str">
        <v/>
      </c>
      <c r="G388" t="str">
        <v/>
      </c>
    </row>
    <row r="389" spans="1:7" ht="15.75" hidden="1" customHeight="1">
      <c r="A389" t="str">
        <v/>
      </c>
      <c r="B389" s="58" t="str">
        <v/>
      </c>
      <c r="C389" s="58" t="str">
        <v/>
      </c>
      <c r="D389" t="str">
        <v/>
      </c>
      <c r="E389" t="str">
        <v/>
      </c>
      <c r="F389" t="str">
        <v/>
      </c>
      <c r="G389" t="str">
        <v/>
      </c>
    </row>
    <row r="390" spans="1:7" ht="15.75" hidden="1" customHeight="1">
      <c r="A390" t="str">
        <v/>
      </c>
      <c r="B390" s="58" t="str">
        <v/>
      </c>
      <c r="C390" s="58" t="str">
        <v/>
      </c>
      <c r="D390" t="str">
        <v/>
      </c>
      <c r="E390" t="str">
        <v/>
      </c>
      <c r="F390" t="str">
        <v/>
      </c>
      <c r="G390" t="str">
        <v/>
      </c>
    </row>
    <row r="391" spans="1:7" ht="15.75" hidden="1" customHeight="1">
      <c r="A391" t="str">
        <v/>
      </c>
      <c r="B391" s="58" t="str">
        <v/>
      </c>
      <c r="C391" s="58" t="str">
        <v/>
      </c>
      <c r="D391" t="str">
        <v/>
      </c>
      <c r="E391" t="str">
        <v/>
      </c>
      <c r="F391" t="str">
        <v/>
      </c>
      <c r="G391" t="str">
        <v/>
      </c>
    </row>
    <row r="392" spans="1:7" ht="15.75" hidden="1" customHeight="1">
      <c r="A392" t="str">
        <v/>
      </c>
      <c r="B392" s="58" t="str">
        <v/>
      </c>
      <c r="C392" s="58" t="str">
        <v/>
      </c>
      <c r="D392" t="str">
        <v/>
      </c>
      <c r="E392" t="str">
        <v/>
      </c>
      <c r="F392" t="str">
        <v/>
      </c>
      <c r="G392" t="str">
        <v/>
      </c>
    </row>
    <row r="393" spans="1:7" ht="15.75" hidden="1" customHeight="1">
      <c r="A393" t="str">
        <v/>
      </c>
      <c r="B393" s="58" t="str">
        <v/>
      </c>
      <c r="C393" s="58" t="str">
        <v/>
      </c>
      <c r="D393" t="str">
        <v/>
      </c>
      <c r="E393" t="str">
        <v/>
      </c>
      <c r="F393" t="str">
        <v/>
      </c>
      <c r="G393" t="str">
        <v/>
      </c>
    </row>
    <row r="394" spans="1:7" ht="15.75" hidden="1" customHeight="1">
      <c r="A394" t="str">
        <v/>
      </c>
      <c r="B394" s="58" t="str">
        <v/>
      </c>
      <c r="C394" s="58" t="str">
        <v/>
      </c>
      <c r="D394" t="str">
        <v/>
      </c>
      <c r="E394" t="str">
        <v/>
      </c>
      <c r="F394" t="str">
        <v/>
      </c>
      <c r="G394" t="str">
        <v/>
      </c>
    </row>
    <row r="395" spans="1:7" ht="15.75" hidden="1" customHeight="1">
      <c r="A395" t="str">
        <v/>
      </c>
      <c r="B395" s="58" t="str">
        <v/>
      </c>
      <c r="C395" s="58" t="str">
        <v/>
      </c>
      <c r="D395" t="str">
        <v/>
      </c>
      <c r="E395" t="str">
        <v/>
      </c>
      <c r="F395" t="str">
        <v/>
      </c>
      <c r="G395" t="str">
        <v/>
      </c>
    </row>
    <row r="396" spans="1:7" ht="15.75" hidden="1" customHeight="1">
      <c r="A396" t="str">
        <v/>
      </c>
      <c r="B396" s="58" t="str">
        <v/>
      </c>
      <c r="C396" s="58" t="str">
        <v/>
      </c>
      <c r="D396" t="str">
        <v/>
      </c>
      <c r="E396" t="str">
        <v/>
      </c>
      <c r="F396" t="str">
        <v/>
      </c>
      <c r="G396" t="str">
        <v/>
      </c>
    </row>
    <row r="397" spans="1:7" ht="15.75" hidden="1" customHeight="1">
      <c r="A397" t="str">
        <v/>
      </c>
      <c r="B397" s="58" t="str">
        <v/>
      </c>
      <c r="C397" s="58" t="str">
        <v/>
      </c>
      <c r="D397" t="str">
        <v/>
      </c>
      <c r="E397" t="str">
        <v/>
      </c>
      <c r="F397" t="str">
        <v/>
      </c>
      <c r="G397" t="str">
        <v/>
      </c>
    </row>
    <row r="398" spans="1:7" ht="15.75" hidden="1" customHeight="1">
      <c r="A398" t="str">
        <v/>
      </c>
      <c r="B398" s="58" t="str">
        <v/>
      </c>
      <c r="C398" s="58" t="str">
        <v/>
      </c>
      <c r="D398" t="str">
        <v/>
      </c>
      <c r="E398" t="str">
        <v/>
      </c>
      <c r="F398" t="str">
        <v/>
      </c>
      <c r="G398" t="str">
        <v/>
      </c>
    </row>
    <row r="399" spans="1:7" ht="15.75" hidden="1" customHeight="1">
      <c r="A399" t="str">
        <v/>
      </c>
      <c r="B399" s="58" t="str">
        <v/>
      </c>
      <c r="C399" s="58" t="str">
        <v/>
      </c>
      <c r="D399" t="str">
        <v/>
      </c>
      <c r="E399" t="str">
        <v/>
      </c>
      <c r="F399" t="str">
        <v/>
      </c>
      <c r="G399" t="str">
        <v/>
      </c>
    </row>
    <row r="400" spans="1:7" ht="15.75" hidden="1" customHeight="1">
      <c r="A400" t="str">
        <v/>
      </c>
      <c r="B400" s="58" t="str">
        <v/>
      </c>
      <c r="C400" s="58" t="str">
        <v/>
      </c>
      <c r="D400" t="str">
        <v/>
      </c>
      <c r="E400" t="str">
        <v/>
      </c>
      <c r="F400" t="str">
        <v/>
      </c>
      <c r="G400" t="str">
        <v/>
      </c>
    </row>
    <row r="401" spans="1:7" ht="15.75" hidden="1" customHeight="1">
      <c r="A401" t="str">
        <v/>
      </c>
      <c r="B401" s="58" t="str">
        <v/>
      </c>
      <c r="C401" s="58" t="str">
        <v/>
      </c>
      <c r="D401" t="str">
        <v/>
      </c>
      <c r="E401" t="str">
        <v/>
      </c>
      <c r="F401" t="str">
        <v/>
      </c>
      <c r="G401" t="str">
        <v/>
      </c>
    </row>
    <row r="402" spans="1:7" ht="15.75" hidden="1" customHeight="1">
      <c r="A402" t="str">
        <v/>
      </c>
      <c r="B402" s="58" t="str">
        <v/>
      </c>
      <c r="C402" s="58" t="str">
        <v/>
      </c>
      <c r="D402" t="str">
        <v/>
      </c>
      <c r="E402" t="str">
        <v/>
      </c>
      <c r="F402" t="str">
        <v/>
      </c>
      <c r="G402" t="str">
        <v/>
      </c>
    </row>
    <row r="403" spans="1:7" ht="15.75" hidden="1" customHeight="1">
      <c r="A403" t="str">
        <v/>
      </c>
      <c r="B403" s="58" t="str">
        <v/>
      </c>
      <c r="C403" s="58" t="str">
        <v/>
      </c>
      <c r="D403" t="str">
        <v/>
      </c>
      <c r="E403" t="str">
        <v/>
      </c>
      <c r="F403" t="str">
        <v/>
      </c>
      <c r="G403" t="str">
        <v/>
      </c>
    </row>
    <row r="404" spans="1:7" ht="15.75" hidden="1" customHeight="1">
      <c r="A404" t="str">
        <v/>
      </c>
      <c r="B404" s="58" t="str">
        <v/>
      </c>
      <c r="C404" s="58" t="str">
        <v/>
      </c>
      <c r="D404" t="str">
        <v/>
      </c>
      <c r="E404" t="str">
        <v/>
      </c>
      <c r="F404" t="str">
        <v/>
      </c>
      <c r="G404" t="str">
        <v/>
      </c>
    </row>
    <row r="405" spans="1:7" ht="15.75" hidden="1" customHeight="1">
      <c r="A405" t="str">
        <v/>
      </c>
      <c r="B405" s="58" t="str">
        <v/>
      </c>
      <c r="C405" s="58" t="str">
        <v/>
      </c>
      <c r="D405" t="str">
        <v/>
      </c>
      <c r="E405" t="str">
        <v/>
      </c>
      <c r="F405" t="str">
        <v/>
      </c>
      <c r="G405" t="str">
        <v/>
      </c>
    </row>
    <row r="406" spans="1:7" ht="15.75" hidden="1" customHeight="1">
      <c r="A406" t="str">
        <v/>
      </c>
      <c r="B406" s="58" t="str">
        <v/>
      </c>
      <c r="C406" s="58" t="str">
        <v/>
      </c>
      <c r="D406" t="str">
        <v/>
      </c>
      <c r="E406" t="str">
        <v/>
      </c>
      <c r="F406" t="str">
        <v/>
      </c>
      <c r="G406" t="str">
        <v/>
      </c>
    </row>
    <row r="407" spans="1:7" ht="15.75" hidden="1" customHeight="1">
      <c r="A407" t="str">
        <v/>
      </c>
      <c r="B407" s="58" t="str">
        <v/>
      </c>
      <c r="C407" s="58" t="str">
        <v/>
      </c>
      <c r="D407" t="str">
        <v/>
      </c>
      <c r="E407" t="str">
        <v/>
      </c>
      <c r="F407" t="str">
        <v/>
      </c>
      <c r="G407" t="str">
        <v/>
      </c>
    </row>
    <row r="408" spans="1:7" ht="15.75" hidden="1" customHeight="1">
      <c r="A408" t="str">
        <v/>
      </c>
      <c r="B408" s="58" t="str">
        <v/>
      </c>
      <c r="C408" s="58" t="str">
        <v/>
      </c>
      <c r="D408" t="str">
        <v/>
      </c>
      <c r="E408" t="str">
        <v/>
      </c>
      <c r="F408" t="str">
        <v/>
      </c>
      <c r="G408" t="str">
        <v/>
      </c>
    </row>
    <row r="409" spans="1:7" ht="15.75" hidden="1" customHeight="1">
      <c r="A409" t="str">
        <v/>
      </c>
      <c r="B409" s="58" t="str">
        <v/>
      </c>
      <c r="C409" s="58" t="str">
        <v/>
      </c>
      <c r="D409" t="str">
        <v/>
      </c>
      <c r="E409" t="str">
        <v/>
      </c>
      <c r="F409" t="str">
        <v/>
      </c>
      <c r="G409" t="str">
        <v/>
      </c>
    </row>
    <row r="410" spans="1:7" ht="15.75" hidden="1" customHeight="1">
      <c r="A410" t="str">
        <v/>
      </c>
      <c r="B410" s="58" t="str">
        <v/>
      </c>
      <c r="C410" s="58" t="str">
        <v/>
      </c>
      <c r="D410" t="str">
        <v/>
      </c>
      <c r="E410" t="str">
        <v/>
      </c>
      <c r="F410" t="str">
        <v/>
      </c>
      <c r="G410" t="str">
        <v/>
      </c>
    </row>
    <row r="411" spans="1:7" ht="15.75" hidden="1" customHeight="1">
      <c r="A411" t="str">
        <v/>
      </c>
      <c r="B411" s="58" t="str">
        <v/>
      </c>
      <c r="C411" s="58" t="str">
        <v/>
      </c>
      <c r="D411" t="str">
        <v/>
      </c>
      <c r="E411" t="str">
        <v/>
      </c>
      <c r="F411" t="str">
        <v/>
      </c>
      <c r="G411" t="str">
        <v/>
      </c>
    </row>
    <row r="412" spans="1:7" ht="15.75" hidden="1" customHeight="1">
      <c r="A412" t="str">
        <v/>
      </c>
      <c r="B412" s="58" t="str">
        <v/>
      </c>
      <c r="C412" s="58" t="str">
        <v/>
      </c>
      <c r="D412" t="str">
        <v/>
      </c>
      <c r="E412" t="str">
        <v/>
      </c>
      <c r="F412" t="str">
        <v/>
      </c>
      <c r="G412" t="str">
        <v/>
      </c>
    </row>
    <row r="413" spans="1:7" ht="15.75" hidden="1" customHeight="1">
      <c r="A413" t="str">
        <v/>
      </c>
      <c r="B413" s="58" t="str">
        <v/>
      </c>
      <c r="C413" s="58" t="str">
        <v/>
      </c>
      <c r="D413" t="str">
        <v/>
      </c>
      <c r="E413" t="str">
        <v/>
      </c>
      <c r="F413" t="str">
        <v/>
      </c>
      <c r="G413" t="str">
        <v/>
      </c>
    </row>
    <row r="414" spans="1:7" ht="15.75" hidden="1" customHeight="1">
      <c r="A414" t="str">
        <v/>
      </c>
      <c r="B414" s="58" t="str">
        <v/>
      </c>
      <c r="C414" s="58" t="str">
        <v/>
      </c>
      <c r="D414" t="str">
        <v/>
      </c>
      <c r="E414" t="str">
        <v/>
      </c>
      <c r="F414" t="str">
        <v/>
      </c>
      <c r="G414" t="str">
        <v/>
      </c>
    </row>
    <row r="415" spans="1:7" ht="15.75" hidden="1" customHeight="1">
      <c r="A415" t="str">
        <v/>
      </c>
      <c r="B415" s="58" t="str">
        <v/>
      </c>
      <c r="C415" s="58" t="str">
        <v/>
      </c>
      <c r="D415" t="str">
        <v/>
      </c>
      <c r="E415" t="str">
        <v/>
      </c>
      <c r="F415" t="str">
        <v/>
      </c>
      <c r="G415" t="str">
        <v/>
      </c>
    </row>
    <row r="416" spans="1:7" ht="15.75" hidden="1" customHeight="1">
      <c r="A416" t="str">
        <v/>
      </c>
      <c r="B416" s="58" t="str">
        <v/>
      </c>
      <c r="C416" s="58" t="str">
        <v/>
      </c>
      <c r="D416" t="str">
        <v/>
      </c>
      <c r="E416" t="str">
        <v/>
      </c>
      <c r="F416" t="str">
        <v/>
      </c>
      <c r="G416" t="str">
        <v/>
      </c>
    </row>
    <row r="417" spans="1:7" ht="15.75" hidden="1" customHeight="1">
      <c r="A417" t="str">
        <v/>
      </c>
      <c r="B417" s="58" t="str">
        <v/>
      </c>
      <c r="C417" s="58" t="str">
        <v/>
      </c>
      <c r="D417" t="str">
        <v/>
      </c>
      <c r="E417" t="str">
        <v/>
      </c>
      <c r="F417" t="str">
        <v/>
      </c>
      <c r="G417" t="str">
        <v/>
      </c>
    </row>
    <row r="418" spans="1:7" ht="15.75" hidden="1" customHeight="1">
      <c r="A418" t="str">
        <v/>
      </c>
      <c r="B418" s="58" t="str">
        <v/>
      </c>
      <c r="C418" s="58" t="str">
        <v/>
      </c>
      <c r="D418" t="str">
        <v/>
      </c>
      <c r="E418" t="str">
        <v/>
      </c>
      <c r="F418" t="str">
        <v/>
      </c>
      <c r="G418" t="str">
        <v/>
      </c>
    </row>
    <row r="419" spans="1:7" ht="15.75" hidden="1" customHeight="1">
      <c r="A419" t="str">
        <v/>
      </c>
      <c r="B419" s="58" t="str">
        <v/>
      </c>
      <c r="C419" s="58" t="str">
        <v/>
      </c>
      <c r="D419" t="str">
        <v/>
      </c>
      <c r="E419" t="str">
        <v/>
      </c>
      <c r="F419" t="str">
        <v/>
      </c>
      <c r="G419" t="str">
        <v/>
      </c>
    </row>
    <row r="420" spans="1:7" ht="15.75" hidden="1" customHeight="1">
      <c r="A420" t="str">
        <v/>
      </c>
      <c r="B420" s="58" t="str">
        <v/>
      </c>
      <c r="C420" s="58" t="str">
        <v/>
      </c>
      <c r="D420" t="str">
        <v/>
      </c>
      <c r="E420" t="str">
        <v/>
      </c>
      <c r="F420" t="str">
        <v/>
      </c>
      <c r="G420" t="str">
        <v/>
      </c>
    </row>
    <row r="421" spans="1:7" ht="15.75" hidden="1" customHeight="1">
      <c r="A421" t="str">
        <v/>
      </c>
      <c r="B421" s="58" t="str">
        <v/>
      </c>
      <c r="C421" s="58" t="str">
        <v/>
      </c>
      <c r="D421" t="str">
        <v/>
      </c>
      <c r="E421" t="str">
        <v/>
      </c>
      <c r="F421" t="str">
        <v/>
      </c>
      <c r="G421" t="str">
        <v/>
      </c>
    </row>
    <row r="422" spans="1:7" ht="15.75" hidden="1" customHeight="1">
      <c r="A422" t="str">
        <v/>
      </c>
      <c r="B422" s="58" t="str">
        <v/>
      </c>
      <c r="C422" s="58" t="str">
        <v/>
      </c>
      <c r="D422" t="str">
        <v/>
      </c>
      <c r="E422" t="str">
        <v/>
      </c>
      <c r="F422" t="str">
        <v/>
      </c>
      <c r="G422" t="str">
        <v/>
      </c>
    </row>
    <row r="423" spans="1:7" ht="15.75" hidden="1" customHeight="1">
      <c r="A423" t="str">
        <v/>
      </c>
      <c r="B423" s="58" t="str">
        <v/>
      </c>
      <c r="C423" s="58" t="str">
        <v/>
      </c>
      <c r="D423" t="str">
        <v/>
      </c>
      <c r="E423" t="str">
        <v/>
      </c>
      <c r="F423" t="str">
        <v/>
      </c>
      <c r="G423" t="str">
        <v/>
      </c>
    </row>
    <row r="424" spans="1:7" ht="15.75" hidden="1" customHeight="1">
      <c r="A424" t="str">
        <v/>
      </c>
      <c r="B424" s="58" t="str">
        <v/>
      </c>
      <c r="C424" s="58" t="str">
        <v/>
      </c>
      <c r="D424" t="str">
        <v/>
      </c>
      <c r="E424" t="str">
        <v/>
      </c>
      <c r="F424" t="str">
        <v/>
      </c>
      <c r="G424" t="str">
        <v/>
      </c>
    </row>
    <row r="425" spans="1:7" ht="15.75" hidden="1" customHeight="1">
      <c r="A425" t="str">
        <v/>
      </c>
      <c r="B425" s="58" t="str">
        <v/>
      </c>
      <c r="C425" s="58" t="str">
        <v/>
      </c>
      <c r="D425" t="str">
        <v/>
      </c>
      <c r="E425" t="str">
        <v/>
      </c>
      <c r="F425" t="str">
        <v/>
      </c>
      <c r="G425" t="str">
        <v/>
      </c>
    </row>
    <row r="426" spans="1:7" ht="15.75" hidden="1" customHeight="1">
      <c r="A426" t="str">
        <v/>
      </c>
      <c r="B426" s="58" t="str">
        <v/>
      </c>
      <c r="C426" s="58" t="str">
        <v/>
      </c>
      <c r="D426" t="str">
        <v/>
      </c>
      <c r="E426" t="str">
        <v/>
      </c>
      <c r="F426" t="str">
        <v/>
      </c>
      <c r="G426" t="str">
        <v/>
      </c>
    </row>
    <row r="427" spans="1:7" ht="15.75" hidden="1" customHeight="1">
      <c r="A427" t="str">
        <v/>
      </c>
      <c r="B427" s="58" t="str">
        <v/>
      </c>
      <c r="C427" s="58" t="str">
        <v/>
      </c>
      <c r="D427" t="str">
        <v/>
      </c>
      <c r="E427" t="str">
        <v/>
      </c>
      <c r="F427" t="str">
        <v/>
      </c>
      <c r="G427" t="str">
        <v/>
      </c>
    </row>
    <row r="428" spans="1:7" ht="15.75" hidden="1" customHeight="1">
      <c r="A428" t="str">
        <v/>
      </c>
      <c r="B428" s="58" t="str">
        <v/>
      </c>
      <c r="C428" s="58" t="str">
        <v/>
      </c>
      <c r="D428" t="str">
        <v/>
      </c>
      <c r="E428" t="str">
        <v/>
      </c>
      <c r="F428" t="str">
        <v/>
      </c>
      <c r="G428" t="str">
        <v/>
      </c>
    </row>
    <row r="429" spans="1:7" ht="15.75" hidden="1" customHeight="1">
      <c r="A429" t="str">
        <v/>
      </c>
      <c r="B429" s="58" t="str">
        <v/>
      </c>
      <c r="C429" s="58" t="str">
        <v/>
      </c>
      <c r="D429" t="str">
        <v/>
      </c>
      <c r="E429" t="str">
        <v/>
      </c>
      <c r="F429" t="str">
        <v/>
      </c>
      <c r="G429" t="str">
        <v/>
      </c>
    </row>
    <row r="430" spans="1:7" ht="15.75" hidden="1" customHeight="1">
      <c r="A430" t="str">
        <v/>
      </c>
      <c r="B430" s="58" t="str">
        <v/>
      </c>
      <c r="C430" s="58" t="str">
        <v/>
      </c>
      <c r="D430" t="str">
        <v/>
      </c>
      <c r="E430" t="str">
        <v/>
      </c>
      <c r="F430" t="str">
        <v/>
      </c>
      <c r="G430" t="str">
        <v/>
      </c>
    </row>
    <row r="431" spans="1:7" ht="15.75" hidden="1" customHeight="1">
      <c r="A431" t="str">
        <v/>
      </c>
      <c r="B431" s="58" t="str">
        <v/>
      </c>
      <c r="C431" s="58" t="str">
        <v/>
      </c>
      <c r="D431" t="str">
        <v/>
      </c>
      <c r="E431" t="str">
        <v/>
      </c>
      <c r="F431" t="str">
        <v/>
      </c>
      <c r="G431" t="str">
        <v/>
      </c>
    </row>
    <row r="432" spans="1:7" ht="15.75" hidden="1" customHeight="1">
      <c r="A432" t="str">
        <v/>
      </c>
      <c r="B432" s="58" t="str">
        <v/>
      </c>
      <c r="C432" s="58" t="str">
        <v/>
      </c>
      <c r="D432" t="str">
        <v/>
      </c>
      <c r="E432" t="str">
        <v/>
      </c>
      <c r="F432" t="str">
        <v/>
      </c>
      <c r="G432" t="str">
        <v/>
      </c>
    </row>
    <row r="433" spans="1:7" ht="15.75" hidden="1" customHeight="1">
      <c r="A433" t="str">
        <v/>
      </c>
      <c r="B433" s="58" t="str">
        <v/>
      </c>
      <c r="C433" s="58" t="str">
        <v/>
      </c>
      <c r="D433" t="str">
        <v/>
      </c>
      <c r="E433" t="str">
        <v/>
      </c>
      <c r="F433" t="str">
        <v/>
      </c>
      <c r="G433" t="str">
        <v/>
      </c>
    </row>
    <row r="434" spans="1:7" ht="15.75" hidden="1" customHeight="1">
      <c r="A434" t="str">
        <v/>
      </c>
      <c r="B434" s="58" t="str">
        <v/>
      </c>
      <c r="C434" s="58" t="str">
        <v/>
      </c>
      <c r="D434" t="str">
        <v/>
      </c>
      <c r="E434" t="str">
        <v/>
      </c>
      <c r="F434" t="str">
        <v/>
      </c>
      <c r="G434" t="str">
        <v/>
      </c>
    </row>
    <row r="435" spans="1:7" ht="15.75" hidden="1" customHeight="1">
      <c r="A435" t="str">
        <v/>
      </c>
      <c r="B435" s="58" t="str">
        <v/>
      </c>
      <c r="C435" s="58" t="str">
        <v/>
      </c>
      <c r="D435" t="str">
        <v/>
      </c>
      <c r="E435" t="str">
        <v/>
      </c>
      <c r="F435" t="str">
        <v/>
      </c>
      <c r="G435" t="str">
        <v/>
      </c>
    </row>
    <row r="436" spans="1:7" ht="15.75" hidden="1" customHeight="1">
      <c r="A436" t="str">
        <v/>
      </c>
      <c r="B436" s="58" t="str">
        <v/>
      </c>
      <c r="C436" s="58" t="str">
        <v/>
      </c>
      <c r="D436" t="str">
        <v/>
      </c>
      <c r="E436" t="str">
        <v/>
      </c>
      <c r="F436" t="str">
        <v/>
      </c>
      <c r="G436" t="str">
        <v/>
      </c>
    </row>
    <row r="437" spans="1:7" ht="15.75" hidden="1" customHeight="1">
      <c r="A437" t="str">
        <v/>
      </c>
      <c r="B437" s="58" t="str">
        <v/>
      </c>
      <c r="C437" s="58" t="str">
        <v/>
      </c>
      <c r="D437" t="str">
        <v/>
      </c>
      <c r="E437" t="str">
        <v/>
      </c>
      <c r="F437" t="str">
        <v/>
      </c>
      <c r="G437" t="str">
        <v/>
      </c>
    </row>
    <row r="438" spans="1:7" ht="15.75" hidden="1" customHeight="1">
      <c r="A438" t="str">
        <v/>
      </c>
      <c r="B438" s="58" t="str">
        <v/>
      </c>
      <c r="C438" s="58" t="str">
        <v/>
      </c>
      <c r="D438" t="str">
        <v/>
      </c>
      <c r="E438" t="str">
        <v/>
      </c>
      <c r="F438" t="str">
        <v/>
      </c>
      <c r="G438" t="str">
        <v/>
      </c>
    </row>
    <row r="439" spans="1:7" ht="15.75" hidden="1" customHeight="1">
      <c r="A439" t="str">
        <v/>
      </c>
      <c r="B439" s="58" t="str">
        <v/>
      </c>
      <c r="C439" s="58" t="str">
        <v/>
      </c>
      <c r="D439" t="str">
        <v/>
      </c>
      <c r="E439" t="str">
        <v/>
      </c>
      <c r="F439" t="str">
        <v/>
      </c>
      <c r="G439" t="str">
        <v/>
      </c>
    </row>
    <row r="440" spans="1:7" ht="15.75" hidden="1" customHeight="1">
      <c r="A440" t="str">
        <v/>
      </c>
      <c r="B440" s="58" t="str">
        <v/>
      </c>
      <c r="C440" s="58" t="str">
        <v/>
      </c>
      <c r="D440" t="str">
        <v/>
      </c>
      <c r="E440" t="str">
        <v/>
      </c>
      <c r="F440" t="str">
        <v/>
      </c>
      <c r="G440" t="str">
        <v/>
      </c>
    </row>
    <row r="441" spans="1:7" ht="15.75" hidden="1" customHeight="1">
      <c r="A441" t="str">
        <v/>
      </c>
      <c r="B441" s="58" t="str">
        <v/>
      </c>
      <c r="C441" s="58" t="str">
        <v/>
      </c>
      <c r="D441" t="str">
        <v/>
      </c>
      <c r="E441" t="str">
        <v/>
      </c>
      <c r="F441" t="str">
        <v/>
      </c>
      <c r="G441" t="str">
        <v/>
      </c>
    </row>
    <row r="442" spans="1:7" ht="15.75" hidden="1" customHeight="1">
      <c r="A442" t="str">
        <v/>
      </c>
      <c r="B442" s="58" t="str">
        <v/>
      </c>
      <c r="C442" s="58" t="str">
        <v/>
      </c>
      <c r="D442" t="str">
        <v/>
      </c>
      <c r="E442" t="str">
        <v/>
      </c>
      <c r="F442" t="str">
        <v/>
      </c>
      <c r="G442" t="str">
        <v/>
      </c>
    </row>
    <row r="443" spans="1:7" ht="15.75" hidden="1" customHeight="1">
      <c r="A443" t="str">
        <v/>
      </c>
      <c r="B443" s="58" t="str">
        <v/>
      </c>
      <c r="C443" s="58" t="str">
        <v/>
      </c>
      <c r="D443" t="str">
        <v/>
      </c>
      <c r="E443" t="str">
        <v/>
      </c>
      <c r="F443" t="str">
        <v/>
      </c>
      <c r="G443" t="str">
        <v/>
      </c>
    </row>
    <row r="444" spans="1:7" ht="15.75" hidden="1" customHeight="1">
      <c r="A444" t="str">
        <v/>
      </c>
      <c r="B444" s="58" t="str">
        <v/>
      </c>
      <c r="C444" s="58" t="str">
        <v/>
      </c>
      <c r="D444" t="str">
        <v/>
      </c>
      <c r="E444" t="str">
        <v/>
      </c>
      <c r="F444" t="str">
        <v/>
      </c>
      <c r="G444" t="str">
        <v/>
      </c>
    </row>
    <row r="445" spans="1:7" ht="15.75" hidden="1" customHeight="1">
      <c r="A445" t="str">
        <v/>
      </c>
      <c r="B445" s="58" t="str">
        <v/>
      </c>
      <c r="C445" s="58" t="str">
        <v/>
      </c>
      <c r="D445" t="str">
        <v/>
      </c>
      <c r="E445" t="str">
        <v/>
      </c>
      <c r="F445" t="str">
        <v/>
      </c>
      <c r="G445" t="str">
        <v/>
      </c>
    </row>
    <row r="446" spans="1:7" ht="15.75" hidden="1" customHeight="1">
      <c r="A446" t="str">
        <v/>
      </c>
      <c r="B446" s="58" t="str">
        <v/>
      </c>
      <c r="C446" s="58" t="str">
        <v/>
      </c>
      <c r="D446" t="str">
        <v/>
      </c>
      <c r="E446" t="str">
        <v/>
      </c>
      <c r="F446" t="str">
        <v/>
      </c>
      <c r="G446" t="str">
        <v/>
      </c>
    </row>
    <row r="447" spans="1:7" ht="15.75" hidden="1" customHeight="1">
      <c r="A447" t="str">
        <v/>
      </c>
      <c r="B447" s="58" t="str">
        <v/>
      </c>
      <c r="C447" s="58" t="str">
        <v/>
      </c>
      <c r="D447" t="str">
        <v/>
      </c>
      <c r="E447" t="str">
        <v/>
      </c>
      <c r="F447" t="str">
        <v/>
      </c>
      <c r="G447" t="str">
        <v/>
      </c>
    </row>
    <row r="448" spans="1:7" ht="15.75" hidden="1" customHeight="1">
      <c r="A448" t="str">
        <v/>
      </c>
      <c r="B448" s="58" t="str">
        <v/>
      </c>
      <c r="C448" s="58" t="str">
        <v/>
      </c>
      <c r="D448" t="str">
        <v/>
      </c>
      <c r="E448" t="str">
        <v/>
      </c>
      <c r="F448" t="str">
        <v/>
      </c>
      <c r="G448" t="str">
        <v/>
      </c>
    </row>
    <row r="449" spans="1:7" ht="15.75" hidden="1" customHeight="1">
      <c r="A449" t="str">
        <v/>
      </c>
      <c r="B449" s="58" t="str">
        <v/>
      </c>
      <c r="C449" s="58" t="str">
        <v/>
      </c>
      <c r="D449" t="str">
        <v/>
      </c>
      <c r="E449" t="str">
        <v/>
      </c>
      <c r="F449" t="str">
        <v/>
      </c>
      <c r="G449" t="str">
        <v/>
      </c>
    </row>
    <row r="450" spans="1:7" ht="15.75" hidden="1" customHeight="1">
      <c r="A450" t="str">
        <v/>
      </c>
      <c r="B450" s="58" t="str">
        <v/>
      </c>
      <c r="C450" s="58" t="str">
        <v/>
      </c>
      <c r="D450" t="str">
        <v/>
      </c>
      <c r="E450" t="str">
        <v/>
      </c>
      <c r="F450" t="str">
        <v/>
      </c>
      <c r="G450" t="str">
        <v/>
      </c>
    </row>
    <row r="451" spans="1:7" ht="15.75" hidden="1" customHeight="1">
      <c r="A451" t="str">
        <v/>
      </c>
      <c r="B451" s="58" t="str">
        <v/>
      </c>
      <c r="C451" s="58" t="str">
        <v/>
      </c>
      <c r="D451" t="str">
        <v/>
      </c>
      <c r="E451" t="str">
        <v/>
      </c>
      <c r="F451" t="str">
        <v/>
      </c>
      <c r="G451" t="str">
        <v/>
      </c>
    </row>
    <row r="452" spans="1:7" ht="15.75" hidden="1" customHeight="1">
      <c r="A452" t="str">
        <v/>
      </c>
      <c r="B452" s="58" t="str">
        <v/>
      </c>
      <c r="C452" s="58" t="str">
        <v/>
      </c>
      <c r="D452" t="str">
        <v/>
      </c>
      <c r="E452" t="str">
        <v/>
      </c>
      <c r="F452" t="str">
        <v/>
      </c>
      <c r="G452" t="str">
        <v/>
      </c>
    </row>
    <row r="453" spans="1:7" ht="15.75" hidden="1" customHeight="1">
      <c r="A453" t="str">
        <v/>
      </c>
      <c r="B453" s="58" t="str">
        <v/>
      </c>
      <c r="C453" s="58" t="str">
        <v/>
      </c>
      <c r="D453" t="str">
        <v/>
      </c>
      <c r="E453" t="str">
        <v/>
      </c>
      <c r="F453" t="str">
        <v/>
      </c>
      <c r="G453" t="str">
        <v/>
      </c>
    </row>
    <row r="454" spans="1:7" ht="15.75" hidden="1" customHeight="1">
      <c r="A454" t="str">
        <v/>
      </c>
      <c r="B454" s="58" t="str">
        <v/>
      </c>
      <c r="C454" s="58" t="str">
        <v/>
      </c>
      <c r="D454" t="str">
        <v/>
      </c>
      <c r="E454" t="str">
        <v/>
      </c>
      <c r="F454" t="str">
        <v/>
      </c>
      <c r="G454" t="str">
        <v/>
      </c>
    </row>
    <row r="455" spans="1:7" ht="15.75" hidden="1" customHeight="1">
      <c r="A455" t="str">
        <v/>
      </c>
      <c r="B455" s="58" t="str">
        <v/>
      </c>
      <c r="C455" s="58" t="str">
        <v/>
      </c>
      <c r="D455" t="str">
        <v/>
      </c>
      <c r="E455" t="str">
        <v/>
      </c>
      <c r="F455" t="str">
        <v/>
      </c>
      <c r="G455" t="str">
        <v/>
      </c>
    </row>
    <row r="456" spans="1:7" ht="15.75" hidden="1" customHeight="1">
      <c r="A456" t="str">
        <v/>
      </c>
      <c r="B456" s="58" t="str">
        <v/>
      </c>
      <c r="C456" s="58" t="str">
        <v/>
      </c>
      <c r="D456" t="str">
        <v/>
      </c>
      <c r="E456" t="str">
        <v/>
      </c>
      <c r="F456" t="str">
        <v/>
      </c>
      <c r="G456" t="str">
        <v/>
      </c>
    </row>
    <row r="457" spans="1:7" ht="15.75" hidden="1" customHeight="1">
      <c r="A457" t="str">
        <v/>
      </c>
      <c r="B457" s="58" t="str">
        <v/>
      </c>
      <c r="C457" s="58" t="str">
        <v/>
      </c>
      <c r="D457" t="str">
        <v/>
      </c>
      <c r="E457" t="str">
        <v/>
      </c>
      <c r="F457" t="str">
        <v/>
      </c>
      <c r="G457" t="str">
        <v/>
      </c>
    </row>
    <row r="458" spans="1:7" ht="15.75" hidden="1" customHeight="1">
      <c r="A458" t="str">
        <v/>
      </c>
      <c r="B458" s="58" t="str">
        <v/>
      </c>
      <c r="C458" s="58" t="str">
        <v/>
      </c>
      <c r="D458" t="str">
        <v/>
      </c>
      <c r="E458" t="str">
        <v/>
      </c>
      <c r="F458" t="str">
        <v/>
      </c>
      <c r="G458" t="str">
        <v/>
      </c>
    </row>
    <row r="459" spans="1:7" ht="15.75" hidden="1" customHeight="1">
      <c r="A459" t="str">
        <v/>
      </c>
      <c r="B459" s="58" t="str">
        <v/>
      </c>
      <c r="C459" s="58" t="str">
        <v/>
      </c>
      <c r="D459" t="str">
        <v/>
      </c>
      <c r="E459" t="str">
        <v/>
      </c>
      <c r="F459" t="str">
        <v/>
      </c>
      <c r="G459" t="str">
        <v/>
      </c>
    </row>
    <row r="460" spans="1:7" ht="15.75" hidden="1" customHeight="1">
      <c r="A460" t="str">
        <v/>
      </c>
      <c r="B460" s="58" t="str">
        <v/>
      </c>
      <c r="C460" s="58" t="str">
        <v/>
      </c>
      <c r="D460" t="str">
        <v/>
      </c>
      <c r="E460" t="str">
        <v/>
      </c>
      <c r="F460" t="str">
        <v/>
      </c>
      <c r="G460" t="str">
        <v/>
      </c>
    </row>
    <row r="461" spans="1:7" ht="15.75" hidden="1" customHeight="1">
      <c r="A461" t="str">
        <v/>
      </c>
      <c r="B461" s="58" t="str">
        <v/>
      </c>
      <c r="C461" s="58" t="str">
        <v/>
      </c>
      <c r="D461" t="str">
        <v/>
      </c>
      <c r="E461" t="str">
        <v/>
      </c>
      <c r="F461" t="str">
        <v/>
      </c>
      <c r="G461" t="str">
        <v/>
      </c>
    </row>
    <row r="462" spans="1:7" ht="15.75" hidden="1" customHeight="1">
      <c r="A462" t="str">
        <v/>
      </c>
      <c r="B462" s="58" t="str">
        <v/>
      </c>
      <c r="C462" s="58" t="str">
        <v/>
      </c>
      <c r="D462" t="str">
        <v/>
      </c>
      <c r="E462" t="str">
        <v/>
      </c>
      <c r="F462" t="str">
        <v/>
      </c>
      <c r="G462" t="str">
        <v/>
      </c>
    </row>
    <row r="463" spans="1:7" ht="15.75" hidden="1" customHeight="1">
      <c r="A463" t="str">
        <v/>
      </c>
      <c r="B463" s="58" t="str">
        <v/>
      </c>
      <c r="C463" s="58" t="str">
        <v/>
      </c>
      <c r="D463" t="str">
        <v/>
      </c>
      <c r="E463" t="str">
        <v/>
      </c>
      <c r="F463" t="str">
        <v/>
      </c>
      <c r="G463" t="str">
        <v/>
      </c>
    </row>
    <row r="464" spans="1:7" ht="15.75" hidden="1" customHeight="1">
      <c r="A464" t="str">
        <v/>
      </c>
      <c r="B464" s="58" t="str">
        <v/>
      </c>
      <c r="C464" s="58" t="str">
        <v/>
      </c>
      <c r="D464" t="str">
        <v/>
      </c>
      <c r="E464" t="str">
        <v/>
      </c>
      <c r="F464" t="str">
        <v/>
      </c>
      <c r="G464" t="str">
        <v/>
      </c>
    </row>
    <row r="465" spans="1:7" ht="15.75" hidden="1" customHeight="1">
      <c r="A465" t="str">
        <v/>
      </c>
      <c r="B465" s="58" t="str">
        <v/>
      </c>
      <c r="C465" s="58" t="str">
        <v/>
      </c>
      <c r="D465" t="str">
        <v/>
      </c>
      <c r="E465" t="str">
        <v/>
      </c>
      <c r="F465" t="str">
        <v/>
      </c>
      <c r="G465" t="str">
        <v/>
      </c>
    </row>
    <row r="466" spans="1:7" ht="15.75" hidden="1" customHeight="1">
      <c r="A466" t="str">
        <v/>
      </c>
      <c r="B466" s="58" t="str">
        <v/>
      </c>
      <c r="C466" s="58" t="str">
        <v/>
      </c>
      <c r="D466" t="str">
        <v/>
      </c>
      <c r="E466" t="str">
        <v/>
      </c>
      <c r="F466" t="str">
        <v/>
      </c>
      <c r="G466" t="str">
        <v/>
      </c>
    </row>
    <row r="467" spans="1:7" ht="15.75" hidden="1" customHeight="1">
      <c r="A467" t="str">
        <v/>
      </c>
      <c r="B467" s="58" t="str">
        <v/>
      </c>
      <c r="C467" s="58" t="str">
        <v/>
      </c>
      <c r="D467" t="str">
        <v/>
      </c>
      <c r="E467" t="str">
        <v/>
      </c>
      <c r="F467" t="str">
        <v/>
      </c>
      <c r="G467" t="str">
        <v/>
      </c>
    </row>
    <row r="468" spans="1:7" ht="15.75" hidden="1" customHeight="1">
      <c r="A468" t="str">
        <v/>
      </c>
      <c r="B468" s="58" t="str">
        <v/>
      </c>
      <c r="C468" s="58" t="str">
        <v/>
      </c>
      <c r="D468" t="str">
        <v/>
      </c>
      <c r="E468" t="str">
        <v/>
      </c>
      <c r="F468" t="str">
        <v/>
      </c>
      <c r="G468" t="str">
        <v/>
      </c>
    </row>
    <row r="469" spans="1:7" ht="15.75" hidden="1" customHeight="1">
      <c r="A469" t="str">
        <v/>
      </c>
      <c r="B469" s="58" t="str">
        <v/>
      </c>
      <c r="C469" s="58" t="str">
        <v/>
      </c>
      <c r="D469" t="str">
        <v/>
      </c>
      <c r="E469" t="str">
        <v/>
      </c>
      <c r="F469" t="str">
        <v/>
      </c>
      <c r="G469" t="str">
        <v/>
      </c>
    </row>
    <row r="470" spans="1:7" ht="15.75" hidden="1" customHeight="1">
      <c r="A470" t="str">
        <v/>
      </c>
      <c r="B470" s="58" t="str">
        <v/>
      </c>
      <c r="C470" s="58" t="str">
        <v/>
      </c>
      <c r="D470" t="str">
        <v/>
      </c>
      <c r="E470" t="str">
        <v/>
      </c>
      <c r="F470" t="str">
        <v/>
      </c>
      <c r="G470" t="str">
        <v/>
      </c>
    </row>
    <row r="471" spans="1:7" ht="15.75" hidden="1" customHeight="1">
      <c r="A471" t="str">
        <v/>
      </c>
      <c r="B471" s="58" t="str">
        <v/>
      </c>
      <c r="C471" s="58" t="str">
        <v/>
      </c>
      <c r="D471" t="str">
        <v/>
      </c>
      <c r="E471" t="str">
        <v/>
      </c>
      <c r="F471" t="str">
        <v/>
      </c>
      <c r="G471" t="str">
        <v/>
      </c>
    </row>
    <row r="472" spans="1:7" ht="15.75" hidden="1" customHeight="1">
      <c r="A472" t="str">
        <v/>
      </c>
      <c r="B472" s="58" t="str">
        <v/>
      </c>
      <c r="C472" s="58" t="str">
        <v/>
      </c>
      <c r="D472" t="str">
        <v/>
      </c>
      <c r="E472" t="str">
        <v/>
      </c>
      <c r="F472" t="str">
        <v/>
      </c>
      <c r="G472" t="str">
        <v/>
      </c>
    </row>
    <row r="473" spans="1:7" ht="15.75" hidden="1" customHeight="1">
      <c r="A473" t="str">
        <v/>
      </c>
      <c r="B473" s="58" t="str">
        <v/>
      </c>
      <c r="C473" s="58" t="str">
        <v/>
      </c>
      <c r="D473" t="str">
        <v/>
      </c>
      <c r="E473" t="str">
        <v/>
      </c>
      <c r="F473" t="str">
        <v/>
      </c>
      <c r="G473" t="str">
        <v/>
      </c>
    </row>
    <row r="474" spans="1:7" ht="15.75" hidden="1" customHeight="1">
      <c r="A474" t="str">
        <v/>
      </c>
      <c r="B474" s="58" t="str">
        <v/>
      </c>
      <c r="C474" s="58" t="str">
        <v/>
      </c>
      <c r="D474" t="str">
        <v/>
      </c>
      <c r="E474" t="str">
        <v/>
      </c>
      <c r="F474" t="str">
        <v/>
      </c>
      <c r="G474" t="str">
        <v/>
      </c>
    </row>
    <row r="475" spans="1:7" ht="15.75" hidden="1" customHeight="1">
      <c r="A475" t="str">
        <v/>
      </c>
      <c r="B475" s="58" t="str">
        <v/>
      </c>
      <c r="C475" s="58" t="str">
        <v/>
      </c>
      <c r="D475" t="str">
        <v/>
      </c>
      <c r="E475" t="str">
        <v/>
      </c>
      <c r="F475" t="str">
        <v/>
      </c>
      <c r="G475" t="str">
        <v/>
      </c>
    </row>
    <row r="476" spans="1:7" ht="15.75" hidden="1" customHeight="1">
      <c r="A476" t="str">
        <v/>
      </c>
      <c r="B476" s="58" t="str">
        <v/>
      </c>
      <c r="C476" s="58" t="str">
        <v/>
      </c>
      <c r="D476" t="str">
        <v/>
      </c>
      <c r="E476" t="str">
        <v/>
      </c>
      <c r="F476" t="str">
        <v/>
      </c>
      <c r="G476" t="str">
        <v/>
      </c>
    </row>
    <row r="477" spans="1:7" ht="15.75" hidden="1" customHeight="1">
      <c r="A477" t="str">
        <v/>
      </c>
      <c r="B477" s="58" t="str">
        <v/>
      </c>
      <c r="C477" s="58" t="str">
        <v/>
      </c>
      <c r="D477" t="str">
        <v/>
      </c>
      <c r="E477" t="str">
        <v/>
      </c>
      <c r="F477" t="str">
        <v/>
      </c>
      <c r="G477" t="str">
        <v/>
      </c>
    </row>
    <row r="478" spans="1:7" ht="15.75" hidden="1" customHeight="1">
      <c r="A478" t="str">
        <v/>
      </c>
      <c r="B478" s="58" t="str">
        <v/>
      </c>
      <c r="C478" s="58" t="str">
        <v/>
      </c>
      <c r="D478" t="str">
        <v/>
      </c>
      <c r="E478" t="str">
        <v/>
      </c>
      <c r="F478" t="str">
        <v/>
      </c>
      <c r="G478" t="str">
        <v/>
      </c>
    </row>
    <row r="479" spans="1:7" ht="15.75" hidden="1" customHeight="1">
      <c r="A479" t="str">
        <v/>
      </c>
      <c r="B479" s="58" t="str">
        <v/>
      </c>
      <c r="C479" s="58" t="str">
        <v/>
      </c>
      <c r="D479" t="str">
        <v/>
      </c>
      <c r="E479" t="str">
        <v/>
      </c>
      <c r="F479" t="str">
        <v/>
      </c>
      <c r="G479" t="str">
        <v/>
      </c>
    </row>
    <row r="480" spans="1:7" ht="15.75" hidden="1" customHeight="1">
      <c r="A480" t="str">
        <v/>
      </c>
      <c r="B480" s="58" t="str">
        <v/>
      </c>
      <c r="C480" s="58" t="str">
        <v/>
      </c>
      <c r="D480" t="str">
        <v/>
      </c>
      <c r="E480" t="str">
        <v/>
      </c>
      <c r="F480" t="str">
        <v/>
      </c>
      <c r="G480" t="str">
        <v/>
      </c>
    </row>
    <row r="481" spans="1:7" ht="15.75" hidden="1" customHeight="1">
      <c r="A481" t="str">
        <v/>
      </c>
      <c r="B481" s="58" t="str">
        <v/>
      </c>
      <c r="C481" s="58" t="str">
        <v/>
      </c>
      <c r="D481" t="str">
        <v/>
      </c>
      <c r="E481" t="str">
        <v/>
      </c>
      <c r="F481" t="str">
        <v/>
      </c>
      <c r="G481" t="str">
        <v/>
      </c>
    </row>
    <row r="482" spans="1:7" ht="15.75" hidden="1" customHeight="1">
      <c r="A482" t="str">
        <v/>
      </c>
      <c r="B482" s="58" t="str">
        <v/>
      </c>
      <c r="C482" s="58" t="str">
        <v/>
      </c>
      <c r="D482" t="str">
        <v/>
      </c>
      <c r="E482" t="str">
        <v/>
      </c>
      <c r="F482" t="str">
        <v/>
      </c>
      <c r="G482" t="str">
        <v/>
      </c>
    </row>
    <row r="483" spans="1:7" ht="15.75" hidden="1" customHeight="1">
      <c r="A483" t="str">
        <v/>
      </c>
      <c r="B483" s="58" t="str">
        <v/>
      </c>
      <c r="C483" s="58" t="str">
        <v/>
      </c>
      <c r="D483" t="str">
        <v/>
      </c>
      <c r="E483" t="str">
        <v/>
      </c>
      <c r="F483" t="str">
        <v/>
      </c>
      <c r="G483" t="str">
        <v/>
      </c>
    </row>
    <row r="484" spans="1:7" ht="15.75" hidden="1" customHeight="1">
      <c r="A484" t="str">
        <v/>
      </c>
      <c r="B484" s="58" t="str">
        <v/>
      </c>
      <c r="C484" s="58" t="str">
        <v/>
      </c>
      <c r="D484" t="str">
        <v/>
      </c>
      <c r="E484" t="str">
        <v/>
      </c>
      <c r="F484" t="str">
        <v/>
      </c>
      <c r="G484" t="str">
        <v/>
      </c>
    </row>
    <row r="485" spans="1:7" ht="15.75" hidden="1" customHeight="1">
      <c r="A485" t="str">
        <v/>
      </c>
      <c r="B485" s="58" t="str">
        <v/>
      </c>
      <c r="C485" s="58" t="str">
        <v/>
      </c>
      <c r="D485" t="str">
        <v/>
      </c>
      <c r="E485" t="str">
        <v/>
      </c>
      <c r="F485" t="str">
        <v/>
      </c>
      <c r="G485" t="str">
        <v/>
      </c>
    </row>
    <row r="486" spans="1:7" ht="15.75" hidden="1" customHeight="1">
      <c r="A486" t="str">
        <v/>
      </c>
      <c r="B486" s="58" t="str">
        <v/>
      </c>
      <c r="C486" s="58" t="str">
        <v/>
      </c>
      <c r="D486" t="str">
        <v/>
      </c>
      <c r="E486" t="str">
        <v/>
      </c>
      <c r="F486" t="str">
        <v/>
      </c>
      <c r="G486" t="str">
        <v/>
      </c>
    </row>
    <row r="487" spans="1:7" ht="15.75" hidden="1" customHeight="1">
      <c r="A487" t="str">
        <v/>
      </c>
      <c r="B487" s="58" t="str">
        <v/>
      </c>
      <c r="C487" s="58" t="str">
        <v/>
      </c>
      <c r="D487" t="str">
        <v/>
      </c>
      <c r="E487" t="str">
        <v/>
      </c>
      <c r="F487" t="str">
        <v/>
      </c>
      <c r="G487" t="str">
        <v/>
      </c>
    </row>
    <row r="488" spans="1:7" ht="15.75" hidden="1" customHeight="1">
      <c r="A488" t="str">
        <v/>
      </c>
      <c r="B488" s="58" t="str">
        <v/>
      </c>
      <c r="C488" s="58" t="str">
        <v/>
      </c>
      <c r="D488" t="str">
        <v/>
      </c>
      <c r="E488" t="str">
        <v/>
      </c>
      <c r="F488" t="str">
        <v/>
      </c>
      <c r="G488" t="str">
        <v/>
      </c>
    </row>
    <row r="489" spans="1:7" ht="15.75" hidden="1" customHeight="1">
      <c r="A489" t="str">
        <v/>
      </c>
      <c r="B489" s="58" t="str">
        <v/>
      </c>
      <c r="C489" s="58" t="str">
        <v/>
      </c>
      <c r="D489" t="str">
        <v/>
      </c>
      <c r="E489" t="str">
        <v/>
      </c>
      <c r="F489" t="str">
        <v/>
      </c>
      <c r="G489" t="str">
        <v/>
      </c>
    </row>
    <row r="490" spans="1:7" ht="15.75" hidden="1" customHeight="1">
      <c r="A490" t="str">
        <v/>
      </c>
      <c r="B490" s="58" t="str">
        <v/>
      </c>
      <c r="C490" s="58" t="str">
        <v/>
      </c>
      <c r="D490" t="str">
        <v/>
      </c>
      <c r="E490" t="str">
        <v/>
      </c>
      <c r="F490" t="str">
        <v/>
      </c>
      <c r="G490" t="str">
        <v/>
      </c>
    </row>
    <row r="491" spans="1:7" ht="15.75" hidden="1" customHeight="1">
      <c r="A491" t="str">
        <v/>
      </c>
      <c r="B491" s="58" t="str">
        <v/>
      </c>
      <c r="C491" s="58" t="str">
        <v/>
      </c>
      <c r="D491" t="str">
        <v/>
      </c>
      <c r="E491" t="str">
        <v/>
      </c>
      <c r="F491" t="str">
        <v/>
      </c>
      <c r="G491" t="str">
        <v/>
      </c>
    </row>
    <row r="492" spans="1:7" ht="15.75" hidden="1" customHeight="1">
      <c r="A492" t="str">
        <v/>
      </c>
      <c r="B492" s="58" t="str">
        <v/>
      </c>
      <c r="C492" s="58" t="str">
        <v/>
      </c>
      <c r="D492" t="str">
        <v/>
      </c>
      <c r="E492" t="str">
        <v/>
      </c>
      <c r="F492" t="str">
        <v/>
      </c>
      <c r="G492" t="str">
        <v/>
      </c>
    </row>
    <row r="493" spans="1:7" ht="15.75" hidden="1" customHeight="1">
      <c r="A493" t="str">
        <v/>
      </c>
      <c r="B493" s="58" t="str">
        <v/>
      </c>
      <c r="C493" s="58" t="str">
        <v/>
      </c>
      <c r="D493" t="str">
        <v/>
      </c>
      <c r="E493" t="str">
        <v/>
      </c>
      <c r="F493" t="str">
        <v/>
      </c>
      <c r="G493" t="str">
        <v/>
      </c>
    </row>
    <row r="494" spans="1:7" ht="15.75" hidden="1" customHeight="1">
      <c r="A494" t="str">
        <v/>
      </c>
      <c r="B494" s="58" t="str">
        <v/>
      </c>
      <c r="C494" s="58" t="str">
        <v/>
      </c>
      <c r="D494" t="str">
        <v/>
      </c>
      <c r="E494" t="str">
        <v/>
      </c>
      <c r="F494" t="str">
        <v/>
      </c>
      <c r="G494" t="str">
        <v/>
      </c>
    </row>
    <row r="495" spans="1:7" ht="15.75" hidden="1" customHeight="1">
      <c r="A495" t="str">
        <v/>
      </c>
      <c r="B495" s="58" t="str">
        <v/>
      </c>
      <c r="C495" s="58" t="str">
        <v/>
      </c>
      <c r="D495" t="str">
        <v/>
      </c>
      <c r="E495" t="str">
        <v/>
      </c>
      <c r="F495" t="str">
        <v/>
      </c>
      <c r="G495" t="str">
        <v/>
      </c>
    </row>
    <row r="496" spans="1:7" ht="15.75" hidden="1" customHeight="1">
      <c r="A496" t="str">
        <v/>
      </c>
      <c r="B496" s="58" t="str">
        <v/>
      </c>
      <c r="C496" s="58" t="str">
        <v/>
      </c>
      <c r="D496" t="str">
        <v/>
      </c>
      <c r="E496" t="str">
        <v/>
      </c>
      <c r="F496" t="str">
        <v/>
      </c>
      <c r="G496" t="str">
        <v/>
      </c>
    </row>
    <row r="497" spans="1:7" ht="15.75" hidden="1" customHeight="1">
      <c r="A497" t="str">
        <v/>
      </c>
      <c r="B497" s="58" t="str">
        <v/>
      </c>
      <c r="C497" s="58" t="str">
        <v/>
      </c>
      <c r="D497" t="str">
        <v/>
      </c>
      <c r="E497" t="str">
        <v/>
      </c>
      <c r="F497" t="str">
        <v/>
      </c>
      <c r="G497" t="str">
        <v/>
      </c>
    </row>
    <row r="498" spans="1:7" ht="15.75" hidden="1" customHeight="1">
      <c r="A498" t="str">
        <v/>
      </c>
      <c r="B498" s="58" t="str">
        <v/>
      </c>
      <c r="C498" s="58" t="str">
        <v/>
      </c>
      <c r="D498" t="str">
        <v/>
      </c>
      <c r="E498" t="str">
        <v/>
      </c>
      <c r="F498" t="str">
        <v/>
      </c>
      <c r="G498" t="str">
        <v/>
      </c>
    </row>
    <row r="499" spans="1:7" ht="15.75" hidden="1" customHeight="1">
      <c r="A499" t="str">
        <v/>
      </c>
      <c r="B499" s="58" t="str">
        <v/>
      </c>
      <c r="C499" s="58" t="str">
        <v/>
      </c>
      <c r="D499" t="str">
        <v/>
      </c>
      <c r="E499" t="str">
        <v/>
      </c>
      <c r="F499" t="str">
        <v/>
      </c>
      <c r="G499" t="str">
        <v/>
      </c>
    </row>
    <row r="500" spans="1:7" ht="15.75" hidden="1" customHeight="1">
      <c r="A500" t="str">
        <v/>
      </c>
      <c r="B500" s="58" t="str">
        <v/>
      </c>
      <c r="C500" s="58" t="str">
        <v/>
      </c>
      <c r="D500" t="str">
        <v/>
      </c>
      <c r="E500" t="str">
        <v/>
      </c>
      <c r="F500" t="str">
        <v/>
      </c>
      <c r="G500" t="str">
        <v/>
      </c>
    </row>
    <row r="501" spans="1:7" ht="15.75" hidden="1" customHeight="1">
      <c r="A501" t="str">
        <v/>
      </c>
      <c r="B501" s="58" t="str">
        <v/>
      </c>
      <c r="C501" s="58" t="str">
        <v/>
      </c>
      <c r="D501" t="str">
        <v/>
      </c>
      <c r="E501" t="str">
        <v/>
      </c>
      <c r="F501" t="str">
        <v/>
      </c>
      <c r="G501" t="str">
        <v/>
      </c>
    </row>
    <row r="502" spans="1:7" ht="15.75" hidden="1" customHeight="1">
      <c r="A502" t="str">
        <v/>
      </c>
      <c r="B502" s="58" t="str">
        <v/>
      </c>
      <c r="C502" s="58"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3" priority="3">
      <formula>LEN(TRIM(G6))=0</formula>
    </cfRule>
    <cfRule type="cellIs" dxfId="12" priority="4" operator="lessThan">
      <formula>0</formula>
    </cfRule>
    <cfRule type="cellIs" dxfId="11" priority="5" operator="equal">
      <formula>0</formula>
    </cfRule>
    <cfRule type="cellIs" dxfId="10" priority="6" operator="between">
      <formula>$F6</formula>
      <formula>0</formula>
    </cfRule>
  </conditionalFormatting>
  <conditionalFormatting sqref="J6:J283">
    <cfRule type="cellIs" dxfId="9" priority="7" operator="equal">
      <formula>0</formula>
    </cfRule>
    <cfRule type="notContainsBlanks" dxfId="8" priority="8">
      <formula>LEN(TRIM(J6))&gt;0</formula>
    </cfRule>
    <cfRule type="containsBlanks" dxfId="7"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7"/>
  <sheetViews>
    <sheetView showGridLines="0" workbookViewId="0">
      <selection activeCell="B2" sqref="B2"/>
    </sheetView>
  </sheetViews>
  <sheetFormatPr defaultColWidth="12.5703125" defaultRowHeight="15.75" customHeight="1"/>
  <cols>
    <col min="2" max="2" width="18.42578125" style="59" customWidth="1"/>
    <col min="3" max="3" width="13.7109375" customWidth="1"/>
    <col min="6" max="6" width="63.5703125" customWidth="1"/>
  </cols>
  <sheetData>
    <row r="1" spans="2:6" ht="38.450000000000003">
      <c r="B1" s="64" t="s">
        <v>198</v>
      </c>
      <c r="C1" s="19"/>
      <c r="D1" s="60" t="s">
        <v>199</v>
      </c>
      <c r="F1" s="59" t="s">
        <v>200</v>
      </c>
    </row>
    <row r="2" spans="2:6" ht="12.6">
      <c r="B2" s="95" t="s">
        <v>201</v>
      </c>
      <c r="D2" s="61" t="s">
        <v>30</v>
      </c>
    </row>
    <row r="3" spans="2:6" ht="14.45">
      <c r="B3" s="96" t="s">
        <v>202</v>
      </c>
      <c r="D3" s="62" t="s">
        <v>43</v>
      </c>
    </row>
    <row r="4" spans="2:6" ht="14.45">
      <c r="B4" s="96" t="s">
        <v>203</v>
      </c>
      <c r="D4" s="62" t="s">
        <v>204</v>
      </c>
    </row>
    <row r="5" spans="2:6" ht="12.6">
      <c r="B5" s="96" t="s">
        <v>205</v>
      </c>
      <c r="D5" s="63" t="s">
        <v>206</v>
      </c>
    </row>
    <row r="6" spans="2:6" ht="12.6">
      <c r="B6" s="96" t="s">
        <v>207</v>
      </c>
      <c r="D6" s="63" t="s">
        <v>208</v>
      </c>
    </row>
    <row r="7" spans="2:6" ht="12.6">
      <c r="B7" s="96" t="s">
        <v>209</v>
      </c>
      <c r="D7" s="63" t="s">
        <v>94</v>
      </c>
      <c r="F7" s="18"/>
    </row>
    <row r="8" spans="2:6" ht="12.6">
      <c r="B8" s="96" t="s">
        <v>210</v>
      </c>
      <c r="D8" s="63"/>
      <c r="F8" s="18"/>
    </row>
    <row r="9" spans="2:6" ht="12.6">
      <c r="B9" s="96" t="s">
        <v>211</v>
      </c>
      <c r="D9" s="63"/>
      <c r="F9" s="18"/>
    </row>
    <row r="10" spans="2:6" ht="12.6">
      <c r="B10" s="96" t="s">
        <v>86</v>
      </c>
      <c r="D10" s="63"/>
    </row>
    <row r="11" spans="2:6" ht="14.45">
      <c r="B11" s="96" t="s">
        <v>85</v>
      </c>
      <c r="D11" s="62"/>
    </row>
    <row r="12" spans="2:6" ht="12.6">
      <c r="B12" s="96" t="s">
        <v>84</v>
      </c>
      <c r="D12" s="63"/>
    </row>
    <row r="13" spans="2:6" ht="14.45">
      <c r="B13" s="96" t="s">
        <v>212</v>
      </c>
      <c r="D13" s="62"/>
    </row>
    <row r="14" spans="2:6" ht="12.6">
      <c r="B14" s="96" t="s">
        <v>213</v>
      </c>
      <c r="D14" s="63"/>
    </row>
    <row r="15" spans="2:6" ht="14.45">
      <c r="B15" s="96" t="s">
        <v>214</v>
      </c>
      <c r="D15" s="62"/>
    </row>
    <row r="16" spans="2:6" ht="26.1">
      <c r="B16" s="96" t="s">
        <v>215</v>
      </c>
      <c r="D16" s="62"/>
    </row>
    <row r="17" spans="2:4" ht="14.45">
      <c r="B17" s="96" t="s">
        <v>63</v>
      </c>
      <c r="D17" s="62"/>
    </row>
    <row r="18" spans="2:4" ht="14.45">
      <c r="B18" s="96" t="s">
        <v>216</v>
      </c>
      <c r="D18" s="62"/>
    </row>
    <row r="19" spans="2:4" ht="12.6">
      <c r="B19" s="96" t="s">
        <v>75</v>
      </c>
      <c r="D19" s="63"/>
    </row>
    <row r="20" spans="2:4" ht="14.45">
      <c r="B20" s="96" t="s">
        <v>217</v>
      </c>
      <c r="D20" s="62"/>
    </row>
    <row r="21" spans="2:4" ht="12.6">
      <c r="B21" s="96" t="s">
        <v>218</v>
      </c>
      <c r="D21" s="63"/>
    </row>
    <row r="22" spans="2:4" ht="14.1">
      <c r="B22" s="97" t="s">
        <v>219</v>
      </c>
      <c r="D22" s="63"/>
    </row>
    <row r="23" spans="2:4" ht="12.6">
      <c r="B23" s="96" t="s">
        <v>220</v>
      </c>
      <c r="D23" s="63"/>
    </row>
    <row r="24" spans="2:4" ht="14.45">
      <c r="B24" s="96" t="s">
        <v>221</v>
      </c>
      <c r="D24" s="62"/>
    </row>
    <row r="25" spans="2:4" ht="14.45">
      <c r="B25" s="96" t="s">
        <v>96</v>
      </c>
      <c r="D25" s="62"/>
    </row>
    <row r="26" spans="2:4" ht="12.6">
      <c r="B26" s="96" t="s">
        <v>222</v>
      </c>
      <c r="D26" s="63"/>
    </row>
    <row r="27" spans="2:4" ht="14.1">
      <c r="B27" s="97" t="s">
        <v>223</v>
      </c>
      <c r="D27" s="63"/>
    </row>
    <row r="28" spans="2:4" ht="12.6">
      <c r="B28" s="96" t="s">
        <v>224</v>
      </c>
      <c r="D28" s="63"/>
    </row>
    <row r="29" spans="2:4" ht="14.45">
      <c r="B29" s="96" t="s">
        <v>225</v>
      </c>
      <c r="D29" s="62"/>
    </row>
    <row r="30" spans="2:4" ht="14.45">
      <c r="B30" s="96" t="s">
        <v>226</v>
      </c>
      <c r="D30" s="62"/>
    </row>
    <row r="31" spans="2:4" ht="12.6">
      <c r="B31" s="96" t="s">
        <v>92</v>
      </c>
      <c r="D31" s="63"/>
    </row>
    <row r="32" spans="2:4" ht="14.45">
      <c r="B32" s="96" t="s">
        <v>28</v>
      </c>
      <c r="D32" s="62"/>
    </row>
    <row r="33" spans="2:4" ht="14.45">
      <c r="B33" s="96" t="s">
        <v>227</v>
      </c>
      <c r="D33" s="62"/>
    </row>
    <row r="34" spans="2:4" ht="14.45">
      <c r="B34" s="96" t="s">
        <v>228</v>
      </c>
      <c r="D34" s="62"/>
    </row>
    <row r="35" spans="2:4" ht="14.45">
      <c r="B35" s="96" t="s">
        <v>229</v>
      </c>
      <c r="D35" s="62"/>
    </row>
    <row r="36" spans="2:4" ht="12.6">
      <c r="B36" s="96" t="s">
        <v>230</v>
      </c>
      <c r="D36" s="61"/>
    </row>
    <row r="37" spans="2:4" ht="14.45">
      <c r="B37" s="96" t="s">
        <v>81</v>
      </c>
      <c r="D37" s="62"/>
    </row>
    <row r="38" spans="2:4" ht="14.45">
      <c r="B38" s="96" t="s">
        <v>231</v>
      </c>
      <c r="D38" s="62"/>
    </row>
    <row r="39" spans="2:4" ht="14.45">
      <c r="B39" s="96" t="s">
        <v>232</v>
      </c>
      <c r="D39" s="62"/>
    </row>
    <row r="40" spans="2:4" ht="12.6">
      <c r="B40" s="96" t="s">
        <v>233</v>
      </c>
      <c r="D40" s="63"/>
    </row>
    <row r="41" spans="2:4" ht="26.1">
      <c r="B41" s="96" t="s">
        <v>234</v>
      </c>
      <c r="D41" s="62"/>
    </row>
    <row r="42" spans="2:4" ht="12.6">
      <c r="B42" s="96" t="s">
        <v>235</v>
      </c>
      <c r="D42" s="63"/>
    </row>
    <row r="43" spans="2:4" ht="12.6">
      <c r="B43" s="96" t="s">
        <v>83</v>
      </c>
      <c r="D43" s="63"/>
    </row>
    <row r="44" spans="2:4" ht="12.6">
      <c r="B44" s="96" t="s">
        <v>236</v>
      </c>
      <c r="D44" s="63"/>
    </row>
    <row r="45" spans="2:4" ht="12.6">
      <c r="B45" s="96" t="s">
        <v>237</v>
      </c>
      <c r="D45" s="63"/>
    </row>
    <row r="46" spans="2:4" ht="14.45">
      <c r="B46" s="96" t="s">
        <v>238</v>
      </c>
      <c r="D46" s="62"/>
    </row>
    <row r="47" spans="2:4" ht="14.45">
      <c r="B47" s="96" t="s">
        <v>239</v>
      </c>
      <c r="D47" s="62"/>
    </row>
    <row r="48" spans="2:4" ht="12.6">
      <c r="B48" s="96" t="s">
        <v>240</v>
      </c>
      <c r="D48" s="63"/>
    </row>
    <row r="49" spans="2:4" ht="14.45">
      <c r="B49" s="96" t="s">
        <v>69</v>
      </c>
      <c r="D49" s="62"/>
    </row>
    <row r="50" spans="2:4" ht="14.45">
      <c r="B50" s="96" t="s">
        <v>241</v>
      </c>
      <c r="D50" s="62"/>
    </row>
    <row r="51" spans="2:4" ht="14.45">
      <c r="B51" s="96" t="s">
        <v>242</v>
      </c>
      <c r="D51" s="62"/>
    </row>
    <row r="52" spans="2:4" ht="12.6">
      <c r="B52" s="96" t="s">
        <v>243</v>
      </c>
      <c r="D52" s="63"/>
    </row>
    <row r="53" spans="2:4" ht="12.6">
      <c r="B53" s="96" t="s">
        <v>244</v>
      </c>
      <c r="D53" s="63"/>
    </row>
    <row r="54" spans="2:4" ht="12.6">
      <c r="B54" s="96" t="s">
        <v>245</v>
      </c>
      <c r="D54" s="63"/>
    </row>
    <row r="55" spans="2:4" ht="14.45">
      <c r="B55" s="96" t="s">
        <v>246</v>
      </c>
      <c r="D55" s="62"/>
    </row>
    <row r="56" spans="2:4" ht="12.6">
      <c r="B56" s="96" t="s">
        <v>72</v>
      </c>
      <c r="D56" s="63"/>
    </row>
    <row r="57" spans="2:4" ht="14.45">
      <c r="B57" s="96" t="s">
        <v>247</v>
      </c>
      <c r="D57" s="62"/>
    </row>
    <row r="58" spans="2:4" ht="12.6">
      <c r="B58" s="96" t="s">
        <v>45</v>
      </c>
      <c r="D58" s="63"/>
    </row>
    <row r="59" spans="2:4" ht="12.6">
      <c r="B59" s="96" t="s">
        <v>248</v>
      </c>
      <c r="D59" s="63"/>
    </row>
    <row r="60" spans="2:4" ht="12.6">
      <c r="B60" s="96" t="s">
        <v>249</v>
      </c>
      <c r="D60" s="63"/>
    </row>
    <row r="61" spans="2:4" ht="14.45">
      <c r="B61" s="96" t="s">
        <v>250</v>
      </c>
      <c r="D61" s="62"/>
    </row>
    <row r="62" spans="2:4" ht="12.6">
      <c r="B62" s="96" t="s">
        <v>251</v>
      </c>
      <c r="D62" s="63"/>
    </row>
    <row r="63" spans="2:4" ht="14.45">
      <c r="B63" s="96" t="s">
        <v>252</v>
      </c>
      <c r="D63" s="62"/>
    </row>
    <row r="64" spans="2:4" ht="12.6">
      <c r="B64" s="96" t="s">
        <v>32</v>
      </c>
      <c r="D64" s="63"/>
    </row>
    <row r="65" spans="2:4" ht="14.45">
      <c r="B65" s="96" t="s">
        <v>35</v>
      </c>
      <c r="D65" s="62"/>
    </row>
    <row r="66" spans="2:4" ht="12.6">
      <c r="B66" s="66"/>
      <c r="D66" s="63"/>
    </row>
    <row r="67" spans="2:4" ht="12.6">
      <c r="B67" s="66"/>
      <c r="D67" s="63"/>
    </row>
    <row r="68" spans="2:4" ht="14.45">
      <c r="B68" s="65"/>
      <c r="D68" s="63"/>
    </row>
    <row r="69" spans="2:4" ht="14.45">
      <c r="B69" s="66"/>
      <c r="D69" s="62"/>
    </row>
    <row r="70" spans="2:4" ht="12.6">
      <c r="B70" s="66"/>
      <c r="D70" s="63"/>
    </row>
    <row r="71" spans="2:4" ht="12.6">
      <c r="B71" s="66"/>
      <c r="D71" s="63"/>
    </row>
    <row r="72" spans="2:4" ht="14.45">
      <c r="B72" s="65"/>
      <c r="D72" s="62"/>
    </row>
    <row r="73" spans="2:4" ht="14.45">
      <c r="B73" s="65"/>
      <c r="D73" s="62"/>
    </row>
    <row r="74" spans="2:4" ht="14.45">
      <c r="B74" s="65"/>
      <c r="D74" s="62"/>
    </row>
    <row r="75" spans="2:4" ht="14.45">
      <c r="B75" s="65"/>
      <c r="D75" s="62"/>
    </row>
    <row r="76" spans="2:4" ht="14.45">
      <c r="B76" s="65"/>
      <c r="D76" s="62"/>
    </row>
    <row r="77" spans="2:4" ht="14.45">
      <c r="B77" s="65"/>
      <c r="D77" s="62"/>
    </row>
    <row r="78" spans="2:4" ht="14.45">
      <c r="B78" s="65"/>
      <c r="D78" s="62"/>
    </row>
    <row r="79" spans="2:4" ht="14.45">
      <c r="B79" s="65"/>
      <c r="D79" s="62"/>
    </row>
    <row r="80" spans="2:4" ht="14.45">
      <c r="B80" s="65"/>
      <c r="D80" s="62"/>
    </row>
    <row r="81" spans="2:4" ht="14.45">
      <c r="B81" s="65"/>
      <c r="D81" s="62"/>
    </row>
    <row r="82" spans="2:4" ht="14.45">
      <c r="B82" s="65"/>
      <c r="D82" s="62"/>
    </row>
    <row r="83" spans="2:4" ht="14.45">
      <c r="B83" s="65"/>
      <c r="D83" s="62"/>
    </row>
    <row r="84" spans="2:4" ht="14.45">
      <c r="B84" s="65"/>
      <c r="D84" s="62"/>
    </row>
    <row r="85" spans="2:4" ht="14.45">
      <c r="B85" s="65"/>
      <c r="D85" s="62"/>
    </row>
    <row r="86" spans="2:4" ht="14.45">
      <c r="B86" s="65"/>
      <c r="D86" s="62"/>
    </row>
    <row r="87" spans="2:4" ht="14.45">
      <c r="B87" s="65"/>
      <c r="D87" s="62"/>
    </row>
    <row r="88" spans="2:4" ht="14.45">
      <c r="B88" s="65"/>
      <c r="D88" s="62"/>
    </row>
    <row r="89" spans="2:4" ht="12.6">
      <c r="B89" s="67"/>
      <c r="D89" s="40"/>
    </row>
    <row r="90" spans="2:4" ht="12.6">
      <c r="B90" s="67"/>
      <c r="D90" s="40"/>
    </row>
    <row r="91" spans="2:4" ht="12.6">
      <c r="B91" s="67"/>
      <c r="D91" s="40"/>
    </row>
    <row r="92" spans="2:4" ht="12.6">
      <c r="B92" s="67"/>
      <c r="D92" s="40"/>
    </row>
    <row r="93" spans="2:4" ht="12.6">
      <c r="B93" s="67"/>
      <c r="D93" s="40"/>
    </row>
    <row r="94" spans="2:4" ht="12.6">
      <c r="B94" s="67"/>
      <c r="D94" s="40"/>
    </row>
    <row r="95" spans="2:4" ht="12.6">
      <c r="B95" s="67"/>
      <c r="D95" s="40"/>
    </row>
    <row r="96" spans="2:4" ht="12.6">
      <c r="B96" s="67"/>
      <c r="D96" s="40"/>
    </row>
    <row r="97" spans="2:4" ht="12.6">
      <c r="B97" s="67"/>
      <c r="D97" s="40"/>
    </row>
    <row r="98" spans="2:4" ht="12.6">
      <c r="B98" s="67"/>
      <c r="D98" s="40"/>
    </row>
    <row r="99" spans="2:4" ht="12.6">
      <c r="B99" s="67"/>
      <c r="D99" s="40"/>
    </row>
    <row r="100" spans="2:4" ht="12.6">
      <c r="B100" s="67"/>
      <c r="D100" s="40"/>
    </row>
    <row r="101" spans="2:4" ht="12.6">
      <c r="B101" s="67"/>
      <c r="D101" s="40"/>
    </row>
    <row r="102" spans="2:4" ht="12.6">
      <c r="B102" s="67"/>
      <c r="D102" s="40"/>
    </row>
    <row r="103" spans="2:4" ht="12.6">
      <c r="B103" s="67"/>
      <c r="D103" s="40"/>
    </row>
    <row r="104" spans="2:4" ht="12.6">
      <c r="B104" s="67"/>
      <c r="D104" s="40"/>
    </row>
    <row r="105" spans="2:4" ht="12.6">
      <c r="B105" s="67"/>
      <c r="D105" s="40"/>
    </row>
    <row r="106" spans="2:4" ht="12.6">
      <c r="B106" s="67"/>
      <c r="D106" s="40"/>
    </row>
    <row r="107" spans="2:4" ht="12.6">
      <c r="B107" s="67"/>
      <c r="D107" s="40"/>
    </row>
    <row r="108" spans="2:4" ht="12.6">
      <c r="B108" s="67"/>
      <c r="D108" s="40"/>
    </row>
    <row r="109" spans="2:4" ht="12.6">
      <c r="B109" s="67"/>
      <c r="D109" s="40"/>
    </row>
    <row r="110" spans="2:4" ht="12.6">
      <c r="B110" s="67"/>
      <c r="D110" s="40"/>
    </row>
    <row r="111" spans="2:4" ht="12.6">
      <c r="B111" s="67"/>
      <c r="D111" s="40"/>
    </row>
    <row r="112" spans="2:4" ht="12.6">
      <c r="B112" s="67"/>
      <c r="D112" s="40"/>
    </row>
    <row r="113" spans="2:4" ht="12.6">
      <c r="B113" s="67"/>
      <c r="D113" s="40"/>
    </row>
    <row r="114" spans="2:4" ht="12.6">
      <c r="B114" s="67"/>
      <c r="D114" s="40"/>
    </row>
    <row r="115" spans="2:4" ht="12.6">
      <c r="B115" s="67"/>
      <c r="D115" s="40"/>
    </row>
    <row r="116" spans="2:4" ht="12.6">
      <c r="B116" s="67"/>
      <c r="D116" s="40"/>
    </row>
    <row r="117" spans="2:4" ht="12.6">
      <c r="B117" s="67"/>
      <c r="D117" s="40"/>
    </row>
    <row r="118" spans="2:4" ht="12.6">
      <c r="B118" s="67"/>
      <c r="D118" s="40"/>
    </row>
    <row r="119" spans="2:4" ht="12.6">
      <c r="B119" s="67"/>
      <c r="D119" s="40"/>
    </row>
    <row r="120" spans="2:4" ht="12.6">
      <c r="B120" s="67"/>
      <c r="D120" s="40"/>
    </row>
    <row r="121" spans="2:4" ht="12.6">
      <c r="B121" s="67"/>
      <c r="D121" s="40"/>
    </row>
    <row r="122" spans="2:4" ht="12.6">
      <c r="B122" s="67"/>
      <c r="D122" s="40"/>
    </row>
    <row r="123" spans="2:4" ht="12.6">
      <c r="B123" s="67"/>
      <c r="D123" s="40"/>
    </row>
    <row r="124" spans="2:4" ht="12.6">
      <c r="B124" s="67"/>
      <c r="D124" s="40"/>
    </row>
    <row r="125" spans="2:4" ht="12.6">
      <c r="B125" s="67"/>
      <c r="D125" s="40"/>
    </row>
    <row r="126" spans="2:4" ht="12.6">
      <c r="B126" s="67"/>
      <c r="D126" s="40"/>
    </row>
    <row r="127" spans="2:4" ht="12.6">
      <c r="B127" s="67"/>
      <c r="D127" s="40"/>
    </row>
    <row r="128" spans="2:4" ht="12.6">
      <c r="B128" s="67"/>
      <c r="D128" s="40"/>
    </row>
    <row r="129" spans="2:4" ht="12.6">
      <c r="B129" s="67"/>
      <c r="D129" s="40"/>
    </row>
    <row r="130" spans="2:4" ht="12.6">
      <c r="B130" s="67"/>
      <c r="D130" s="40"/>
    </row>
    <row r="131" spans="2:4" ht="12.6">
      <c r="B131" s="67"/>
      <c r="D131" s="40"/>
    </row>
    <row r="132" spans="2:4" ht="12.6">
      <c r="B132" s="67"/>
      <c r="D132" s="40"/>
    </row>
    <row r="133" spans="2:4" ht="12.6">
      <c r="B133" s="67"/>
      <c r="D133" s="40"/>
    </row>
    <row r="134" spans="2:4" ht="12.6">
      <c r="B134" s="67"/>
      <c r="D134" s="40"/>
    </row>
    <row r="135" spans="2:4" ht="12.6">
      <c r="B135" s="67"/>
      <c r="D135" s="40"/>
    </row>
    <row r="136" spans="2:4" ht="12.6">
      <c r="B136" s="67"/>
      <c r="D136" s="40"/>
    </row>
    <row r="137" spans="2:4" ht="12.6">
      <c r="B137" s="67"/>
      <c r="D137" s="40"/>
    </row>
    <row r="138" spans="2:4" ht="12.6">
      <c r="B138" s="67"/>
      <c r="D138" s="40"/>
    </row>
    <row r="139" spans="2:4" ht="12.6">
      <c r="B139" s="67"/>
      <c r="D139" s="40"/>
    </row>
    <row r="140" spans="2:4" ht="12.6">
      <c r="B140" s="67"/>
      <c r="D140" s="40"/>
    </row>
    <row r="141" spans="2:4" ht="12.6">
      <c r="B141" s="67"/>
      <c r="D141" s="40"/>
    </row>
    <row r="142" spans="2:4" ht="12.6">
      <c r="B142" s="67"/>
      <c r="D142" s="40"/>
    </row>
    <row r="143" spans="2:4" ht="12.6">
      <c r="B143" s="67"/>
      <c r="D143" s="40"/>
    </row>
    <row r="144" spans="2:4" ht="12.6">
      <c r="B144" s="67"/>
      <c r="D144" s="40"/>
    </row>
    <row r="145" spans="2:4" ht="12.6">
      <c r="B145" s="67"/>
      <c r="D145" s="40"/>
    </row>
    <row r="146" spans="2:4" ht="12.6">
      <c r="B146" s="67"/>
      <c r="D146" s="40"/>
    </row>
    <row r="147" spans="2:4" ht="12.6">
      <c r="B147" s="67"/>
      <c r="D147" s="40"/>
    </row>
    <row r="148" spans="2:4" ht="12.6">
      <c r="B148" s="67"/>
      <c r="D148" s="40"/>
    </row>
    <row r="149" spans="2:4" ht="12.6">
      <c r="B149" s="67"/>
      <c r="D149" s="40"/>
    </row>
    <row r="150" spans="2:4" ht="12.6">
      <c r="B150" s="67"/>
      <c r="D150" s="40"/>
    </row>
    <row r="151" spans="2:4" ht="12.6">
      <c r="B151" s="67"/>
      <c r="D151" s="40"/>
    </row>
    <row r="152" spans="2:4" ht="12.6">
      <c r="B152" s="67"/>
      <c r="D152" s="40"/>
    </row>
    <row r="153" spans="2:4" ht="12.6">
      <c r="B153" s="67"/>
      <c r="D153" s="40"/>
    </row>
    <row r="154" spans="2:4" ht="12.6">
      <c r="B154" s="67"/>
      <c r="D154" s="40"/>
    </row>
    <row r="155" spans="2:4" ht="12.6">
      <c r="B155" s="67"/>
      <c r="D155" s="40"/>
    </row>
    <row r="156" spans="2:4" ht="12.6">
      <c r="B156" s="67"/>
      <c r="D156" s="40"/>
    </row>
    <row r="157" spans="2:4" ht="12.6">
      <c r="B157" s="67"/>
      <c r="D157" s="40"/>
    </row>
    <row r="158" spans="2:4" ht="12.6">
      <c r="B158" s="67"/>
      <c r="D158" s="40"/>
    </row>
    <row r="159" spans="2:4" ht="12.6">
      <c r="B159" s="67"/>
      <c r="D159" s="40"/>
    </row>
    <row r="160" spans="2:4" ht="12.6">
      <c r="B160" s="67"/>
      <c r="D160" s="40"/>
    </row>
    <row r="161" spans="2:4" ht="12.6">
      <c r="B161" s="67"/>
      <c r="D161" s="40"/>
    </row>
    <row r="162" spans="2:4" ht="12.6">
      <c r="B162" s="67"/>
      <c r="D162" s="40"/>
    </row>
    <row r="163" spans="2:4" ht="12.6">
      <c r="B163" s="67"/>
      <c r="D163" s="40"/>
    </row>
    <row r="164" spans="2:4" ht="12.6">
      <c r="B164" s="67"/>
      <c r="D164" s="40"/>
    </row>
    <row r="165" spans="2:4" ht="12.6">
      <c r="B165" s="67"/>
      <c r="D165" s="40"/>
    </row>
    <row r="166" spans="2:4" ht="12.6">
      <c r="B166" s="67"/>
      <c r="D166" s="40"/>
    </row>
    <row r="167" spans="2:4" ht="12.6">
      <c r="B167" s="67"/>
      <c r="D167" s="40"/>
    </row>
    <row r="168" spans="2:4" ht="12.6">
      <c r="B168" s="67"/>
      <c r="D168" s="40"/>
    </row>
    <row r="169" spans="2:4" ht="12.6">
      <c r="B169" s="67"/>
      <c r="D169" s="40"/>
    </row>
    <row r="170" spans="2:4" ht="12.6">
      <c r="B170" s="67"/>
      <c r="D170" s="40"/>
    </row>
    <row r="171" spans="2:4" ht="12.6">
      <c r="B171" s="67"/>
      <c r="D171" s="40"/>
    </row>
    <row r="172" spans="2:4" ht="12.6">
      <c r="B172" s="67"/>
      <c r="D172" s="40"/>
    </row>
    <row r="173" spans="2:4" ht="12.6">
      <c r="B173" s="67"/>
      <c r="D173" s="40"/>
    </row>
    <row r="174" spans="2:4" ht="12.6">
      <c r="B174" s="67"/>
      <c r="D174" s="40"/>
    </row>
    <row r="175" spans="2:4" ht="12.6">
      <c r="B175" s="67"/>
      <c r="D175" s="40"/>
    </row>
    <row r="176" spans="2:4" ht="12.6">
      <c r="B176" s="67"/>
      <c r="D176" s="40"/>
    </row>
    <row r="177" spans="2:4" ht="12.6">
      <c r="B177" s="67"/>
      <c r="D177" s="40"/>
    </row>
    <row r="178" spans="2:4" ht="12.6">
      <c r="B178" s="67"/>
      <c r="D178" s="40"/>
    </row>
    <row r="179" spans="2:4" ht="12.6">
      <c r="B179" s="67"/>
      <c r="D179" s="40"/>
    </row>
    <row r="180" spans="2:4" ht="12.6">
      <c r="B180" s="67"/>
      <c r="D180" s="40"/>
    </row>
    <row r="181" spans="2:4" ht="12.6">
      <c r="B181" s="67"/>
      <c r="D181" s="40"/>
    </row>
    <row r="182" spans="2:4" ht="12.6">
      <c r="B182" s="67"/>
      <c r="D182" s="40"/>
    </row>
    <row r="183" spans="2:4" ht="12.6">
      <c r="B183" s="67"/>
      <c r="D183" s="40"/>
    </row>
    <row r="184" spans="2:4" ht="12.6">
      <c r="B184" s="67"/>
      <c r="D184" s="40"/>
    </row>
    <row r="185" spans="2:4" ht="12.6">
      <c r="B185" s="67"/>
      <c r="D185" s="40"/>
    </row>
    <row r="186" spans="2:4" ht="12.6">
      <c r="B186" s="67"/>
      <c r="D186" s="40"/>
    </row>
    <row r="187" spans="2:4" ht="12.6">
      <c r="B187" s="67"/>
      <c r="D187" s="40"/>
    </row>
    <row r="188" spans="2:4" ht="12.6">
      <c r="B188" s="67"/>
      <c r="D188" s="40"/>
    </row>
    <row r="189" spans="2:4" ht="12.6">
      <c r="B189" s="67"/>
      <c r="D189" s="40"/>
    </row>
    <row r="190" spans="2:4" ht="12.6">
      <c r="B190" s="67"/>
      <c r="D190" s="40"/>
    </row>
    <row r="191" spans="2:4" ht="12.6">
      <c r="B191" s="67"/>
      <c r="D191" s="40"/>
    </row>
    <row r="192" spans="2:4" ht="12.6">
      <c r="B192" s="67"/>
      <c r="D192" s="40"/>
    </row>
    <row r="193" spans="2:4" ht="12.6">
      <c r="B193" s="67"/>
      <c r="D193" s="40"/>
    </row>
    <row r="194" spans="2:4" ht="12.6">
      <c r="B194" s="67"/>
      <c r="D194" s="40"/>
    </row>
    <row r="195" spans="2:4" ht="12.6">
      <c r="B195" s="67"/>
      <c r="D195" s="40"/>
    </row>
    <row r="196" spans="2:4" ht="12.6">
      <c r="B196" s="67"/>
      <c r="D196" s="40"/>
    </row>
    <row r="197" spans="2:4" ht="12.6">
      <c r="B197" s="67"/>
      <c r="D197" s="40"/>
    </row>
    <row r="198" spans="2:4" ht="12.6">
      <c r="B198" s="67"/>
      <c r="D198" s="40"/>
    </row>
    <row r="199" spans="2:4" ht="12.6">
      <c r="B199" s="67"/>
      <c r="D199" s="40"/>
    </row>
    <row r="200" spans="2:4" ht="12.6">
      <c r="B200" s="67"/>
      <c r="D200" s="40"/>
    </row>
    <row r="201" spans="2:4" ht="12.6">
      <c r="B201" s="67"/>
      <c r="D201" s="40"/>
    </row>
    <row r="202" spans="2:4" ht="12.6">
      <c r="B202" s="67"/>
      <c r="D202" s="40"/>
    </row>
    <row r="203" spans="2:4" ht="12.6">
      <c r="B203" s="67"/>
      <c r="D203" s="40"/>
    </row>
    <row r="204" spans="2:4" ht="12.6">
      <c r="B204" s="67"/>
      <c r="D204" s="40"/>
    </row>
    <row r="205" spans="2:4" ht="12.6">
      <c r="B205" s="67"/>
      <c r="D205" s="40"/>
    </row>
    <row r="206" spans="2:4" ht="12.6">
      <c r="B206" s="67"/>
      <c r="D206" s="40"/>
    </row>
    <row r="207" spans="2:4" ht="12.6">
      <c r="B207" s="67"/>
      <c r="D207" s="40"/>
    </row>
    <row r="208" spans="2:4" ht="12.6">
      <c r="B208" s="67"/>
      <c r="D208" s="40"/>
    </row>
    <row r="209" spans="2:4" ht="12.6">
      <c r="B209" s="67"/>
      <c r="D209" s="40"/>
    </row>
    <row r="210" spans="2:4" ht="12.6">
      <c r="B210" s="67"/>
      <c r="D210" s="40"/>
    </row>
    <row r="211" spans="2:4" ht="12.6">
      <c r="B211" s="67"/>
      <c r="D211" s="40"/>
    </row>
    <row r="212" spans="2:4" ht="12.6">
      <c r="B212" s="67"/>
      <c r="D212" s="40"/>
    </row>
    <row r="213" spans="2:4" ht="12.6">
      <c r="B213" s="67"/>
      <c r="D213" s="40"/>
    </row>
    <row r="214" spans="2:4" ht="12.6">
      <c r="B214" s="67"/>
      <c r="D214" s="40"/>
    </row>
    <row r="215" spans="2:4" ht="12.6">
      <c r="B215" s="67"/>
      <c r="D215" s="40"/>
    </row>
    <row r="216" spans="2:4" ht="12.6">
      <c r="B216" s="67"/>
      <c r="D216" s="40"/>
    </row>
    <row r="217" spans="2:4" ht="12.6">
      <c r="B217" s="67"/>
      <c r="D217" s="40"/>
    </row>
    <row r="218" spans="2:4" ht="12.6">
      <c r="B218" s="67"/>
      <c r="D218" s="40"/>
    </row>
    <row r="219" spans="2:4" ht="12.6">
      <c r="B219" s="67"/>
      <c r="D219" s="40"/>
    </row>
    <row r="220" spans="2:4" ht="12.6">
      <c r="B220" s="67"/>
      <c r="D220" s="40"/>
    </row>
    <row r="221" spans="2:4" ht="12.6">
      <c r="B221" s="67"/>
      <c r="D221" s="40"/>
    </row>
    <row r="222" spans="2:4" ht="12.6">
      <c r="B222" s="67"/>
      <c r="D222" s="40"/>
    </row>
    <row r="223" spans="2:4" ht="12.6">
      <c r="B223" s="67"/>
      <c r="D223" s="40"/>
    </row>
    <row r="224" spans="2:4" ht="12.6">
      <c r="B224" s="67"/>
      <c r="D224" s="40"/>
    </row>
    <row r="225" spans="2:4" ht="12.6">
      <c r="B225" s="67"/>
      <c r="D225" s="40"/>
    </row>
    <row r="226" spans="2:4" ht="12.6">
      <c r="B226" s="67"/>
      <c r="D226" s="40"/>
    </row>
    <row r="227" spans="2:4" ht="12.6">
      <c r="B227" s="67"/>
      <c r="D227" s="40"/>
    </row>
    <row r="228" spans="2:4" ht="12.6">
      <c r="B228" s="67"/>
      <c r="D228" s="40"/>
    </row>
    <row r="229" spans="2:4" ht="12.6">
      <c r="B229" s="67"/>
      <c r="D229" s="40"/>
    </row>
    <row r="230" spans="2:4" ht="12.6">
      <c r="B230" s="67"/>
      <c r="D230" s="40"/>
    </row>
    <row r="231" spans="2:4" ht="12.6">
      <c r="B231" s="67"/>
      <c r="D231" s="40"/>
    </row>
    <row r="232" spans="2:4" ht="12.6">
      <c r="B232" s="67"/>
      <c r="D232" s="40"/>
    </row>
    <row r="233" spans="2:4" ht="12.6">
      <c r="B233" s="67"/>
      <c r="D233" s="40"/>
    </row>
    <row r="234" spans="2:4" ht="12.6">
      <c r="B234" s="67"/>
      <c r="D234" s="40"/>
    </row>
    <row r="235" spans="2:4" ht="12.6">
      <c r="B235" s="67"/>
      <c r="D235" s="40"/>
    </row>
    <row r="236" spans="2:4" ht="12.6">
      <c r="B236" s="67"/>
      <c r="D236" s="40"/>
    </row>
    <row r="237" spans="2:4" ht="12.6">
      <c r="B237" s="67"/>
      <c r="D237" s="40"/>
    </row>
    <row r="238" spans="2:4" ht="12.6">
      <c r="B238" s="67"/>
      <c r="D238" s="40"/>
    </row>
    <row r="239" spans="2:4" ht="12.6">
      <c r="B239" s="67"/>
      <c r="D239" s="40"/>
    </row>
    <row r="240" spans="2:4" ht="12.6">
      <c r="B240" s="67"/>
      <c r="D240" s="40"/>
    </row>
    <row r="241" spans="2:4" ht="12.6">
      <c r="B241" s="67"/>
      <c r="D241" s="40"/>
    </row>
    <row r="242" spans="2:4" ht="12.6">
      <c r="B242" s="67"/>
      <c r="D242" s="40"/>
    </row>
    <row r="243" spans="2:4" ht="12.6">
      <c r="B243" s="67"/>
      <c r="D243" s="40"/>
    </row>
    <row r="244" spans="2:4" ht="12.6">
      <c r="B244" s="67"/>
      <c r="D244" s="40"/>
    </row>
    <row r="245" spans="2:4" ht="12.6">
      <c r="B245" s="67"/>
      <c r="D245" s="40"/>
    </row>
    <row r="246" spans="2:4" ht="12.6">
      <c r="B246" s="67"/>
      <c r="D246" s="40"/>
    </row>
    <row r="247" spans="2:4" ht="12.6">
      <c r="B247" s="67"/>
      <c r="D247" s="40"/>
    </row>
    <row r="248" spans="2:4" ht="12.6">
      <c r="B248" s="67"/>
      <c r="D248" s="40"/>
    </row>
    <row r="249" spans="2:4" ht="12.6">
      <c r="B249" s="67"/>
      <c r="D249" s="40"/>
    </row>
    <row r="250" spans="2:4" ht="12.6">
      <c r="B250" s="67"/>
      <c r="D250" s="40"/>
    </row>
    <row r="251" spans="2:4" ht="12.6">
      <c r="B251" s="67"/>
      <c r="D251" s="40"/>
    </row>
    <row r="252" spans="2:4" ht="12.6">
      <c r="B252" s="67"/>
      <c r="D252" s="40"/>
    </row>
    <row r="253" spans="2:4" ht="12.6">
      <c r="B253" s="67"/>
      <c r="D253" s="40"/>
    </row>
    <row r="254" spans="2:4" ht="12.6">
      <c r="B254" s="67"/>
      <c r="D254" s="40"/>
    </row>
    <row r="255" spans="2:4" ht="12.6">
      <c r="B255" s="67"/>
      <c r="D255" s="40"/>
    </row>
    <row r="256" spans="2:4" ht="12.6">
      <c r="B256" s="67"/>
      <c r="D256" s="40"/>
    </row>
    <row r="257" spans="2:4" ht="12.6">
      <c r="B257" s="67"/>
      <c r="D257" s="40"/>
    </row>
    <row r="258" spans="2:4" ht="12.6">
      <c r="B258" s="67"/>
      <c r="D258" s="40"/>
    </row>
    <row r="259" spans="2:4" ht="12.6">
      <c r="B259" s="67"/>
      <c r="D259" s="40"/>
    </row>
    <row r="260" spans="2:4" ht="12.6">
      <c r="B260" s="67"/>
      <c r="D260" s="40"/>
    </row>
    <row r="261" spans="2:4" ht="12.6">
      <c r="B261" s="67"/>
      <c r="D261" s="40"/>
    </row>
    <row r="262" spans="2:4" ht="12.6">
      <c r="B262" s="67"/>
      <c r="D262" s="40"/>
    </row>
    <row r="263" spans="2:4" ht="12.6">
      <c r="B263" s="67"/>
      <c r="D263" s="40"/>
    </row>
    <row r="264" spans="2:4" ht="12.6">
      <c r="B264" s="67"/>
      <c r="D264" s="40"/>
    </row>
    <row r="265" spans="2:4" ht="12.6">
      <c r="B265" s="67"/>
      <c r="D265" s="40"/>
    </row>
    <row r="266" spans="2:4" ht="12.6">
      <c r="B266" s="67"/>
      <c r="D266" s="40"/>
    </row>
    <row r="267" spans="2:4" ht="12.6">
      <c r="B267" s="67"/>
      <c r="D267" s="40"/>
    </row>
    <row r="268" spans="2:4" ht="12.6">
      <c r="B268" s="67"/>
      <c r="D268" s="40"/>
    </row>
    <row r="269" spans="2:4" ht="12.6">
      <c r="B269" s="67"/>
      <c r="D269" s="40"/>
    </row>
    <row r="270" spans="2:4" ht="12.6">
      <c r="B270" s="67"/>
      <c r="D270" s="40"/>
    </row>
    <row r="271" spans="2:4" ht="12.6">
      <c r="B271" s="67"/>
      <c r="D271" s="40"/>
    </row>
    <row r="272" spans="2:4" ht="12.6">
      <c r="B272" s="67"/>
      <c r="D272" s="40"/>
    </row>
    <row r="273" spans="2:4" ht="12.6">
      <c r="B273" s="67"/>
      <c r="D273" s="40"/>
    </row>
    <row r="274" spans="2:4" ht="12.6">
      <c r="B274" s="67"/>
      <c r="D274" s="40"/>
    </row>
    <row r="275" spans="2:4" ht="12.6">
      <c r="B275" s="67"/>
      <c r="D275" s="40"/>
    </row>
    <row r="276" spans="2:4" ht="12.6">
      <c r="B276" s="67"/>
      <c r="D276" s="40"/>
    </row>
    <row r="277" spans="2:4" ht="12.6">
      <c r="B277" s="67"/>
      <c r="D277" s="40"/>
    </row>
    <row r="278" spans="2:4" ht="12.6">
      <c r="B278" s="67"/>
      <c r="D278" s="40"/>
    </row>
    <row r="279" spans="2:4" ht="12.6">
      <c r="B279" s="67"/>
      <c r="D279" s="40"/>
    </row>
    <row r="280" spans="2:4" ht="12.6">
      <c r="B280" s="67"/>
      <c r="D280" s="40"/>
    </row>
    <row r="281" spans="2:4" ht="12.6">
      <c r="B281" s="67"/>
      <c r="D281" s="40"/>
    </row>
    <row r="282" spans="2:4" ht="12.6">
      <c r="B282" s="67"/>
      <c r="D282" s="40"/>
    </row>
    <row r="283" spans="2:4" ht="12.6">
      <c r="B283" s="67"/>
      <c r="D283" s="40"/>
    </row>
    <row r="284" spans="2:4" ht="12.6">
      <c r="B284" s="67"/>
      <c r="D284" s="40"/>
    </row>
    <row r="285" spans="2:4" ht="12.6">
      <c r="B285" s="67"/>
      <c r="D285" s="40"/>
    </row>
    <row r="286" spans="2:4" ht="12.6">
      <c r="B286" s="67"/>
      <c r="D286" s="40"/>
    </row>
    <row r="287" spans="2:4" ht="12.6">
      <c r="B287" s="67"/>
      <c r="D287" s="40"/>
    </row>
    <row r="288" spans="2:4" ht="12.6">
      <c r="B288" s="67"/>
      <c r="D288" s="40"/>
    </row>
    <row r="289" spans="2:4" ht="12.6">
      <c r="B289" s="67"/>
      <c r="D289" s="40"/>
    </row>
    <row r="290" spans="2:4" ht="12.6">
      <c r="B290" s="67"/>
      <c r="D290" s="40"/>
    </row>
    <row r="291" spans="2:4" ht="12.6">
      <c r="B291" s="67"/>
      <c r="D291" s="40"/>
    </row>
    <row r="292" spans="2:4" ht="12.6">
      <c r="B292" s="67"/>
      <c r="D292" s="40"/>
    </row>
    <row r="293" spans="2:4" ht="12.6">
      <c r="B293" s="67"/>
      <c r="D293" s="40"/>
    </row>
    <row r="294" spans="2:4" ht="12.6">
      <c r="B294" s="67"/>
      <c r="D294" s="40"/>
    </row>
    <row r="295" spans="2:4" ht="12.6">
      <c r="B295" s="67"/>
      <c r="D295" s="40"/>
    </row>
    <row r="296" spans="2:4" ht="12.6">
      <c r="B296" s="67"/>
      <c r="D296" s="40"/>
    </row>
    <row r="297" spans="2:4" ht="12.6">
      <c r="B297" s="67"/>
      <c r="D297" s="40"/>
    </row>
    <row r="298" spans="2:4" ht="12.6">
      <c r="B298" s="67"/>
      <c r="D298" s="40"/>
    </row>
    <row r="299" spans="2:4" ht="12.6">
      <c r="B299" s="67"/>
      <c r="D299" s="40"/>
    </row>
    <row r="300" spans="2:4" ht="12.6">
      <c r="B300" s="67"/>
      <c r="D300" s="40"/>
    </row>
    <row r="301" spans="2:4" ht="12.6">
      <c r="B301" s="67"/>
      <c r="D301" s="40"/>
    </row>
    <row r="302" spans="2:4" ht="12.6">
      <c r="B302" s="67"/>
      <c r="D302" s="40"/>
    </row>
    <row r="303" spans="2:4" ht="12.6">
      <c r="B303" s="67"/>
      <c r="D303" s="40"/>
    </row>
    <row r="304" spans="2:4" ht="12.6">
      <c r="B304" s="67"/>
      <c r="D304" s="40"/>
    </row>
    <row r="305" spans="2:4" ht="12.6">
      <c r="B305" s="67"/>
      <c r="D305" s="40"/>
    </row>
    <row r="306" spans="2:4" ht="12.6">
      <c r="B306" s="67"/>
      <c r="D306" s="40"/>
    </row>
    <row r="307" spans="2:4" ht="12.6">
      <c r="B307" s="67"/>
      <c r="D307" s="40"/>
    </row>
    <row r="308" spans="2:4" ht="12.6">
      <c r="B308" s="67"/>
      <c r="D308" s="40"/>
    </row>
    <row r="309" spans="2:4" ht="12.6">
      <c r="B309" s="67"/>
      <c r="D309" s="40"/>
    </row>
    <row r="310" spans="2:4" ht="12.6">
      <c r="B310" s="67"/>
      <c r="D310" s="40"/>
    </row>
    <row r="311" spans="2:4" ht="12.6">
      <c r="B311" s="67"/>
      <c r="D311" s="40"/>
    </row>
    <row r="312" spans="2:4" ht="12.6">
      <c r="B312" s="67"/>
      <c r="D312" s="40"/>
    </row>
    <row r="313" spans="2:4" ht="12.6">
      <c r="B313" s="67"/>
      <c r="D313" s="40"/>
    </row>
    <row r="314" spans="2:4" ht="12.6">
      <c r="B314" s="67"/>
      <c r="D314" s="40"/>
    </row>
    <row r="315" spans="2:4" ht="12.6">
      <c r="B315" s="67"/>
      <c r="D315" s="40"/>
    </row>
    <row r="316" spans="2:4" ht="12.6">
      <c r="B316" s="67"/>
      <c r="D316" s="40"/>
    </row>
    <row r="317" spans="2:4" ht="12.6">
      <c r="B317" s="67"/>
      <c r="D317" s="40"/>
    </row>
    <row r="318" spans="2:4" ht="12.6">
      <c r="B318" s="67"/>
      <c r="D318" s="40"/>
    </row>
    <row r="319" spans="2:4" ht="12.6">
      <c r="B319" s="67"/>
      <c r="D319" s="40"/>
    </row>
    <row r="320" spans="2:4" ht="12.6">
      <c r="B320" s="67"/>
      <c r="D320" s="40"/>
    </row>
    <row r="321" spans="2:4" ht="12.6">
      <c r="B321" s="67"/>
      <c r="D321" s="40"/>
    </row>
    <row r="322" spans="2:4" ht="12.6">
      <c r="B322" s="67"/>
      <c r="D322" s="40"/>
    </row>
    <row r="323" spans="2:4" ht="12.6">
      <c r="B323" s="67"/>
      <c r="D323" s="40"/>
    </row>
    <row r="324" spans="2:4" ht="12.6">
      <c r="B324" s="67"/>
      <c r="D324" s="40"/>
    </row>
    <row r="325" spans="2:4" ht="12.6">
      <c r="B325" s="67"/>
      <c r="D325" s="40"/>
    </row>
    <row r="326" spans="2:4" ht="12.6">
      <c r="B326" s="67"/>
      <c r="D326" s="40"/>
    </row>
    <row r="327" spans="2:4" ht="12.6">
      <c r="B327" s="67"/>
      <c r="D327" s="40"/>
    </row>
    <row r="328" spans="2:4" ht="12.6">
      <c r="B328" s="67"/>
      <c r="D328" s="40"/>
    </row>
    <row r="329" spans="2:4" ht="12.6">
      <c r="B329" s="67"/>
      <c r="D329" s="40"/>
    </row>
    <row r="330" spans="2:4" ht="12.6">
      <c r="B330" s="67"/>
      <c r="D330" s="40"/>
    </row>
    <row r="331" spans="2:4" ht="12.6">
      <c r="B331" s="67"/>
      <c r="D331" s="40"/>
    </row>
    <row r="332" spans="2:4" ht="12.6">
      <c r="B332" s="67"/>
      <c r="D332" s="40"/>
    </row>
    <row r="333" spans="2:4" ht="12.6">
      <c r="B333" s="67"/>
      <c r="D333" s="40"/>
    </row>
    <row r="334" spans="2:4" ht="12.6">
      <c r="B334" s="67"/>
      <c r="D334" s="40"/>
    </row>
    <row r="335" spans="2:4" ht="12.6">
      <c r="B335" s="67"/>
      <c r="D335" s="40"/>
    </row>
    <row r="336" spans="2:4" ht="12.6">
      <c r="B336" s="67"/>
      <c r="D336" s="40"/>
    </row>
    <row r="337" spans="2:4" ht="12.6">
      <c r="B337" s="67"/>
      <c r="D337" s="40"/>
    </row>
    <row r="338" spans="2:4" ht="12.6">
      <c r="B338" s="67"/>
      <c r="D338" s="40"/>
    </row>
    <row r="339" spans="2:4" ht="12.6">
      <c r="B339" s="67"/>
      <c r="D339" s="40"/>
    </row>
    <row r="340" spans="2:4" ht="12.6">
      <c r="B340" s="67"/>
      <c r="D340" s="40"/>
    </row>
    <row r="341" spans="2:4" ht="12.6">
      <c r="B341" s="67"/>
      <c r="D341" s="40"/>
    </row>
    <row r="342" spans="2:4" ht="12.6">
      <c r="B342" s="67"/>
      <c r="D342" s="40"/>
    </row>
    <row r="343" spans="2:4" ht="12.6">
      <c r="B343" s="67"/>
      <c r="D343" s="40"/>
    </row>
    <row r="344" spans="2:4" ht="12.6">
      <c r="B344" s="67"/>
      <c r="D344" s="40"/>
    </row>
    <row r="345" spans="2:4" ht="12.6">
      <c r="B345" s="67"/>
      <c r="D345" s="40"/>
    </row>
    <row r="346" spans="2:4" ht="12.6">
      <c r="B346" s="67"/>
      <c r="D346" s="40"/>
    </row>
    <row r="347" spans="2:4" ht="12.6">
      <c r="B347" s="67"/>
      <c r="D347" s="40"/>
    </row>
    <row r="348" spans="2:4" ht="12.6">
      <c r="B348" s="67"/>
      <c r="D348" s="40"/>
    </row>
    <row r="349" spans="2:4" ht="12.6">
      <c r="B349" s="67"/>
      <c r="D349" s="40"/>
    </row>
    <row r="350" spans="2:4" ht="12.6">
      <c r="B350" s="67"/>
      <c r="D350" s="40"/>
    </row>
    <row r="351" spans="2:4" ht="12.6">
      <c r="B351" s="67"/>
      <c r="D351" s="40"/>
    </row>
    <row r="352" spans="2:4" ht="12.6">
      <c r="B352" s="67"/>
      <c r="D352" s="40"/>
    </row>
    <row r="353" spans="2:4" ht="12.6">
      <c r="B353" s="67"/>
      <c r="D353" s="40"/>
    </row>
    <row r="354" spans="2:4" ht="12.6">
      <c r="B354" s="67"/>
      <c r="D354" s="40"/>
    </row>
    <row r="355" spans="2:4" ht="12.6">
      <c r="B355" s="67"/>
      <c r="D355" s="40"/>
    </row>
    <row r="356" spans="2:4" ht="12.6">
      <c r="B356" s="67"/>
      <c r="D356" s="40"/>
    </row>
    <row r="357" spans="2:4" ht="12.6">
      <c r="B357" s="67"/>
      <c r="D357" s="40"/>
    </row>
    <row r="358" spans="2:4" ht="12.6">
      <c r="B358" s="67"/>
      <c r="D358" s="40"/>
    </row>
    <row r="359" spans="2:4" ht="12.6">
      <c r="B359" s="67"/>
      <c r="D359" s="40"/>
    </row>
    <row r="360" spans="2:4" ht="12.6">
      <c r="B360" s="67"/>
      <c r="D360" s="40"/>
    </row>
    <row r="361" spans="2:4" ht="12.6">
      <c r="B361" s="67"/>
      <c r="D361" s="40"/>
    </row>
    <row r="362" spans="2:4" ht="12.6">
      <c r="B362" s="67"/>
      <c r="D362" s="40"/>
    </row>
    <row r="363" spans="2:4" ht="12.6">
      <c r="B363" s="67"/>
      <c r="D363" s="40"/>
    </row>
    <row r="364" spans="2:4" ht="12.6">
      <c r="B364" s="67"/>
      <c r="D364" s="40"/>
    </row>
    <row r="365" spans="2:4" ht="12.6">
      <c r="B365" s="67"/>
      <c r="D365" s="40"/>
    </row>
    <row r="366" spans="2:4" ht="12.6">
      <c r="B366" s="67"/>
      <c r="D366" s="40"/>
    </row>
    <row r="367" spans="2:4" ht="12.6">
      <c r="B367" s="67"/>
      <c r="D367" s="40"/>
    </row>
    <row r="368" spans="2:4" ht="12.6">
      <c r="B368" s="67"/>
      <c r="D368" s="40"/>
    </row>
    <row r="369" spans="2:4" ht="12.6">
      <c r="B369" s="67"/>
      <c r="D369" s="40"/>
    </row>
    <row r="370" spans="2:4" ht="12.6">
      <c r="B370" s="67"/>
      <c r="D370" s="40"/>
    </row>
    <row r="371" spans="2:4" ht="12.6">
      <c r="B371" s="67"/>
      <c r="D371" s="40"/>
    </row>
    <row r="372" spans="2:4" ht="12.6">
      <c r="B372" s="67"/>
      <c r="D372" s="40"/>
    </row>
    <row r="373" spans="2:4" ht="12.6">
      <c r="B373" s="67"/>
      <c r="D373" s="40"/>
    </row>
    <row r="374" spans="2:4" ht="12.6">
      <c r="B374" s="67"/>
      <c r="D374" s="40"/>
    </row>
    <row r="375" spans="2:4" ht="12.6">
      <c r="B375" s="67"/>
      <c r="D375" s="40"/>
    </row>
    <row r="376" spans="2:4" ht="12.6">
      <c r="B376" s="67"/>
      <c r="D376" s="40"/>
    </row>
    <row r="377" spans="2:4" ht="12.6">
      <c r="B377" s="67"/>
      <c r="D377" s="40"/>
    </row>
    <row r="378" spans="2:4" ht="12.6">
      <c r="B378" s="67"/>
      <c r="D378" s="40"/>
    </row>
    <row r="379" spans="2:4" ht="12.6">
      <c r="B379" s="67"/>
      <c r="D379" s="40"/>
    </row>
    <row r="380" spans="2:4" ht="12.6">
      <c r="B380" s="67"/>
      <c r="D380" s="40"/>
    </row>
    <row r="381" spans="2:4" ht="12.6">
      <c r="B381" s="67"/>
      <c r="D381" s="40"/>
    </row>
    <row r="382" spans="2:4" ht="12.6">
      <c r="B382" s="67"/>
      <c r="D382" s="40"/>
    </row>
    <row r="383" spans="2:4" ht="12.6">
      <c r="B383" s="67"/>
      <c r="D383" s="40"/>
    </row>
    <row r="384" spans="2:4" ht="12.6">
      <c r="B384" s="67"/>
      <c r="D384" s="40"/>
    </row>
    <row r="385" spans="2:4" ht="12.6">
      <c r="B385" s="67"/>
      <c r="D385" s="40"/>
    </row>
    <row r="386" spans="2:4" ht="12.6">
      <c r="B386" s="67"/>
      <c r="D386" s="40"/>
    </row>
    <row r="387" spans="2:4" ht="12.6">
      <c r="B387" s="67"/>
      <c r="D387" s="40"/>
    </row>
    <row r="388" spans="2:4" ht="12.6">
      <c r="B388" s="67"/>
      <c r="D388" s="40"/>
    </row>
    <row r="389" spans="2:4" ht="12.6">
      <c r="B389" s="67"/>
      <c r="D389" s="40"/>
    </row>
    <row r="390" spans="2:4" ht="12.6">
      <c r="B390" s="67"/>
      <c r="D390" s="40"/>
    </row>
    <row r="391" spans="2:4" ht="12.6">
      <c r="B391" s="67"/>
      <c r="D391" s="40"/>
    </row>
    <row r="392" spans="2:4" ht="12.6">
      <c r="B392" s="67"/>
      <c r="D392" s="40"/>
    </row>
    <row r="393" spans="2:4" ht="12.6">
      <c r="B393" s="67"/>
      <c r="D393" s="40"/>
    </row>
    <row r="394" spans="2:4" ht="12.6">
      <c r="B394" s="67"/>
      <c r="D394" s="40"/>
    </row>
    <row r="395" spans="2:4" ht="12.6">
      <c r="B395" s="67"/>
      <c r="D395" s="40"/>
    </row>
    <row r="396" spans="2:4" ht="12.6">
      <c r="B396" s="67"/>
      <c r="D396" s="40"/>
    </row>
    <row r="397" spans="2:4" ht="12.6">
      <c r="B397" s="67"/>
      <c r="D397" s="40"/>
    </row>
    <row r="398" spans="2:4" ht="12.6">
      <c r="B398" s="67"/>
      <c r="D398" s="40"/>
    </row>
    <row r="399" spans="2:4" ht="12.6">
      <c r="B399" s="67"/>
      <c r="D399" s="40"/>
    </row>
    <row r="400" spans="2:4" ht="12.6">
      <c r="B400" s="67"/>
      <c r="D400" s="40"/>
    </row>
    <row r="401" spans="2:4" ht="12.6">
      <c r="B401" s="67"/>
      <c r="D401" s="40"/>
    </row>
    <row r="402" spans="2:4" ht="12.6">
      <c r="B402" s="67"/>
      <c r="D402" s="40"/>
    </row>
    <row r="403" spans="2:4" ht="12.6">
      <c r="B403" s="67"/>
      <c r="D403" s="40"/>
    </row>
    <row r="404" spans="2:4" ht="12.6">
      <c r="B404" s="67"/>
      <c r="D404" s="40"/>
    </row>
    <row r="405" spans="2:4" ht="12.6">
      <c r="B405" s="67"/>
      <c r="D405" s="40"/>
    </row>
    <row r="406" spans="2:4" ht="12.6">
      <c r="B406" s="67"/>
      <c r="D406" s="40"/>
    </row>
    <row r="407" spans="2:4" ht="12.6">
      <c r="B407" s="67"/>
      <c r="D407" s="40"/>
    </row>
    <row r="408" spans="2:4" ht="12.6">
      <c r="B408" s="67"/>
      <c r="D408" s="40"/>
    </row>
    <row r="409" spans="2:4" ht="12.6">
      <c r="B409" s="67"/>
      <c r="D409" s="40"/>
    </row>
    <row r="410" spans="2:4" ht="12.6">
      <c r="B410" s="67"/>
      <c r="D410" s="40"/>
    </row>
    <row r="411" spans="2:4" ht="12.6">
      <c r="B411" s="67"/>
      <c r="D411" s="40"/>
    </row>
    <row r="412" spans="2:4" ht="12.6">
      <c r="B412" s="67"/>
      <c r="D412" s="40"/>
    </row>
    <row r="413" spans="2:4" ht="12.6">
      <c r="B413" s="67"/>
      <c r="D413" s="40"/>
    </row>
    <row r="414" spans="2:4" ht="12.6">
      <c r="B414" s="67"/>
      <c r="D414" s="40"/>
    </row>
    <row r="415" spans="2:4" ht="12.6">
      <c r="B415" s="67"/>
      <c r="D415" s="40"/>
    </row>
    <row r="416" spans="2:4" ht="12.6">
      <c r="B416" s="67"/>
      <c r="D416" s="40"/>
    </row>
    <row r="417" spans="2:4" ht="12.6">
      <c r="B417" s="67"/>
      <c r="D417" s="40"/>
    </row>
    <row r="418" spans="2:4" ht="12.6">
      <c r="B418" s="67"/>
      <c r="D418" s="40"/>
    </row>
    <row r="419" spans="2:4" ht="12.6">
      <c r="B419" s="67"/>
      <c r="D419" s="40"/>
    </row>
    <row r="420" spans="2:4" ht="12.6">
      <c r="B420" s="67"/>
      <c r="D420" s="40"/>
    </row>
    <row r="421" spans="2:4" ht="12.6">
      <c r="B421" s="67"/>
      <c r="D421" s="40"/>
    </row>
    <row r="422" spans="2:4" ht="12.6">
      <c r="B422" s="67"/>
      <c r="D422" s="40"/>
    </row>
    <row r="423" spans="2:4" ht="12.6">
      <c r="B423" s="67"/>
      <c r="D423" s="40"/>
    </row>
    <row r="424" spans="2:4" ht="12.6">
      <c r="B424" s="67"/>
      <c r="D424" s="40"/>
    </row>
    <row r="425" spans="2:4" ht="12.6">
      <c r="B425" s="67"/>
      <c r="D425" s="40"/>
    </row>
    <row r="426" spans="2:4" ht="12.6">
      <c r="B426" s="67"/>
      <c r="D426" s="40"/>
    </row>
    <row r="427" spans="2:4" ht="12.6">
      <c r="B427" s="67"/>
      <c r="D427" s="40"/>
    </row>
    <row r="428" spans="2:4" ht="12.6">
      <c r="B428" s="67"/>
      <c r="D428" s="40"/>
    </row>
    <row r="429" spans="2:4" ht="12.6">
      <c r="B429" s="67"/>
      <c r="D429" s="40"/>
    </row>
    <row r="430" spans="2:4" ht="12.6">
      <c r="B430" s="67"/>
      <c r="D430" s="40"/>
    </row>
    <row r="431" spans="2:4" ht="12.6">
      <c r="B431" s="67"/>
      <c r="D431" s="40"/>
    </row>
    <row r="432" spans="2:4" ht="12.6">
      <c r="B432" s="67"/>
      <c r="D432" s="40"/>
    </row>
    <row r="433" spans="2:4" ht="12.6">
      <c r="B433" s="67"/>
      <c r="D433" s="40"/>
    </row>
    <row r="434" spans="2:4" ht="12.6">
      <c r="B434" s="67"/>
      <c r="D434" s="40"/>
    </row>
    <row r="435" spans="2:4" ht="12.6">
      <c r="B435" s="67"/>
      <c r="D435" s="40"/>
    </row>
    <row r="436" spans="2:4" ht="12.6">
      <c r="B436" s="67"/>
      <c r="D436" s="40"/>
    </row>
    <row r="437" spans="2:4" ht="12.6">
      <c r="B437" s="67"/>
      <c r="D437" s="40"/>
    </row>
    <row r="438" spans="2:4" ht="12.6">
      <c r="B438" s="67"/>
      <c r="D438" s="40"/>
    </row>
    <row r="439" spans="2:4" ht="12.6">
      <c r="B439" s="67"/>
      <c r="D439" s="40"/>
    </row>
    <row r="440" spans="2:4" ht="12.6">
      <c r="B440" s="67"/>
      <c r="D440" s="40"/>
    </row>
    <row r="441" spans="2:4" ht="12.6">
      <c r="B441" s="67"/>
      <c r="D441" s="40"/>
    </row>
    <row r="442" spans="2:4" ht="12.6">
      <c r="B442" s="67"/>
      <c r="D442" s="40"/>
    </row>
    <row r="443" spans="2:4" ht="12.6">
      <c r="B443" s="67"/>
      <c r="D443" s="40"/>
    </row>
    <row r="444" spans="2:4" ht="12.6">
      <c r="B444" s="67"/>
      <c r="D444" s="40"/>
    </row>
    <row r="445" spans="2:4" ht="12.6">
      <c r="B445" s="67"/>
      <c r="D445" s="40"/>
    </row>
    <row r="446" spans="2:4" ht="12.6">
      <c r="B446" s="67"/>
      <c r="D446" s="40"/>
    </row>
    <row r="447" spans="2:4" ht="12.6">
      <c r="B447" s="67"/>
      <c r="D447" s="40"/>
    </row>
    <row r="448" spans="2:4" ht="12.6">
      <c r="B448" s="67"/>
      <c r="D448" s="40"/>
    </row>
    <row r="449" spans="2:4" ht="12.6">
      <c r="B449" s="67"/>
      <c r="D449" s="40"/>
    </row>
    <row r="450" spans="2:4" ht="12.6">
      <c r="B450" s="67"/>
      <c r="D450" s="40"/>
    </row>
    <row r="451" spans="2:4" ht="12.6">
      <c r="B451" s="67"/>
      <c r="D451" s="40"/>
    </row>
    <row r="452" spans="2:4" ht="12.6">
      <c r="B452" s="67"/>
      <c r="D452" s="40"/>
    </row>
    <row r="453" spans="2:4" ht="12.6">
      <c r="B453" s="67"/>
      <c r="D453" s="40"/>
    </row>
    <row r="454" spans="2:4" ht="12.6">
      <c r="B454" s="67"/>
      <c r="D454" s="40"/>
    </row>
    <row r="455" spans="2:4" ht="12.6">
      <c r="B455" s="67"/>
      <c r="D455" s="40"/>
    </row>
    <row r="456" spans="2:4" ht="12.6">
      <c r="B456" s="67"/>
      <c r="D456" s="40"/>
    </row>
    <row r="457" spans="2:4" ht="12.6">
      <c r="B457" s="67"/>
      <c r="D457" s="40"/>
    </row>
    <row r="458" spans="2:4" ht="12.6">
      <c r="B458" s="67"/>
      <c r="D458" s="40"/>
    </row>
    <row r="459" spans="2:4" ht="12.6">
      <c r="B459" s="67"/>
      <c r="D459" s="40"/>
    </row>
    <row r="460" spans="2:4" ht="12.6">
      <c r="B460" s="67"/>
      <c r="D460" s="40"/>
    </row>
    <row r="461" spans="2:4" ht="12.6">
      <c r="B461" s="67"/>
      <c r="D461" s="40"/>
    </row>
    <row r="462" spans="2:4" ht="12.6">
      <c r="B462" s="67"/>
      <c r="D462" s="40"/>
    </row>
    <row r="463" spans="2:4" ht="12.6">
      <c r="B463" s="67"/>
      <c r="D463" s="40"/>
    </row>
    <row r="464" spans="2:4" ht="12.6">
      <c r="B464" s="67"/>
      <c r="D464" s="40"/>
    </row>
    <row r="465" spans="2:4" ht="12.6">
      <c r="B465" s="67"/>
      <c r="D465" s="40"/>
    </row>
    <row r="466" spans="2:4" ht="12.6">
      <c r="B466" s="67"/>
      <c r="D466" s="40"/>
    </row>
    <row r="467" spans="2:4" ht="12.6">
      <c r="B467" s="67"/>
      <c r="D467" s="40"/>
    </row>
    <row r="468" spans="2:4" ht="12.6">
      <c r="B468" s="67"/>
      <c r="D468" s="40"/>
    </row>
    <row r="469" spans="2:4" ht="12.6">
      <c r="B469" s="67"/>
      <c r="D469" s="40"/>
    </row>
    <row r="470" spans="2:4" ht="12.6">
      <c r="B470" s="67"/>
      <c r="D470" s="40"/>
    </row>
    <row r="471" spans="2:4" ht="12.6">
      <c r="B471" s="67"/>
      <c r="D471" s="40"/>
    </row>
    <row r="472" spans="2:4" ht="12.6">
      <c r="B472" s="67"/>
      <c r="D472" s="40"/>
    </row>
    <row r="473" spans="2:4" ht="12.6">
      <c r="B473" s="67"/>
      <c r="D473" s="40"/>
    </row>
    <row r="474" spans="2:4" ht="12.6">
      <c r="B474" s="67"/>
      <c r="D474" s="40"/>
    </row>
    <row r="475" spans="2:4" ht="12.6">
      <c r="B475" s="67"/>
      <c r="D475" s="40"/>
    </row>
    <row r="476" spans="2:4" ht="12.6">
      <c r="B476" s="67"/>
      <c r="D476" s="40"/>
    </row>
    <row r="477" spans="2:4" ht="12.6">
      <c r="B477" s="67"/>
      <c r="D477" s="40"/>
    </row>
    <row r="478" spans="2:4" ht="12.6">
      <c r="B478" s="67"/>
      <c r="D478" s="40"/>
    </row>
    <row r="479" spans="2:4" ht="12.6">
      <c r="B479" s="67"/>
      <c r="D479" s="40"/>
    </row>
    <row r="480" spans="2:4" ht="12.6">
      <c r="B480" s="67"/>
      <c r="D480" s="40"/>
    </row>
    <row r="481" spans="2:4" ht="12.6">
      <c r="B481" s="67"/>
      <c r="D481" s="40"/>
    </row>
    <row r="482" spans="2:4" ht="12.6">
      <c r="B482" s="67"/>
      <c r="D482" s="40"/>
    </row>
    <row r="483" spans="2:4" ht="12.6">
      <c r="B483" s="67"/>
      <c r="D483" s="40"/>
    </row>
    <row r="484" spans="2:4" ht="12.6">
      <c r="B484" s="67"/>
      <c r="D484" s="40"/>
    </row>
    <row r="485" spans="2:4" ht="12.6">
      <c r="B485" s="67"/>
      <c r="D485" s="40"/>
    </row>
    <row r="486" spans="2:4" ht="12.6">
      <c r="B486" s="67"/>
      <c r="D486" s="40"/>
    </row>
    <row r="487" spans="2:4" ht="12.6">
      <c r="B487" s="67"/>
      <c r="D487" s="40"/>
    </row>
    <row r="488" spans="2:4" ht="12.6">
      <c r="B488" s="67"/>
      <c r="D488" s="40"/>
    </row>
    <row r="489" spans="2:4" ht="12.6">
      <c r="B489" s="67"/>
      <c r="D489" s="40"/>
    </row>
    <row r="490" spans="2:4" ht="12.6">
      <c r="B490" s="67"/>
      <c r="D490" s="40"/>
    </row>
    <row r="491" spans="2:4" ht="12.6">
      <c r="B491" s="67"/>
      <c r="D491" s="40"/>
    </row>
    <row r="492" spans="2:4" ht="12.6">
      <c r="B492" s="67"/>
      <c r="D492" s="40"/>
    </row>
    <row r="493" spans="2:4" ht="12.6">
      <c r="B493" s="67"/>
      <c r="D493" s="40"/>
    </row>
    <row r="494" spans="2:4" ht="12.6">
      <c r="B494" s="67"/>
      <c r="D494" s="40"/>
    </row>
    <row r="495" spans="2:4" ht="12.6">
      <c r="B495" s="67"/>
      <c r="D495" s="40"/>
    </row>
    <row r="496" spans="2:4" ht="12.6">
      <c r="B496" s="67"/>
      <c r="D496" s="40"/>
    </row>
    <row r="497" spans="2:4" ht="12.6">
      <c r="B497" s="67"/>
      <c r="D497" s="40"/>
    </row>
    <row r="498" spans="2:4" ht="12.6">
      <c r="B498" s="67"/>
      <c r="D498" s="40"/>
    </row>
    <row r="499" spans="2:4" ht="12.6">
      <c r="B499" s="67"/>
      <c r="D499" s="40"/>
    </row>
    <row r="500" spans="2:4" ht="12.6">
      <c r="B500" s="67"/>
      <c r="D500" s="40"/>
    </row>
    <row r="501" spans="2:4" ht="12.6">
      <c r="B501" s="67"/>
      <c r="D501" s="40"/>
    </row>
    <row r="502" spans="2:4" ht="12.6">
      <c r="B502" s="67"/>
      <c r="D502" s="40"/>
    </row>
    <row r="503" spans="2:4" ht="12.6">
      <c r="B503" s="67"/>
      <c r="D503" s="40"/>
    </row>
    <row r="504" spans="2:4" ht="12.6">
      <c r="B504" s="67"/>
      <c r="D504" s="40"/>
    </row>
    <row r="505" spans="2:4" ht="12.6">
      <c r="B505" s="67"/>
      <c r="D505" s="40"/>
    </row>
    <row r="506" spans="2:4" ht="12.6">
      <c r="B506" s="67"/>
      <c r="D506" s="40"/>
    </row>
    <row r="507" spans="2:4" ht="12.6">
      <c r="B507" s="67"/>
      <c r="D507" s="40"/>
    </row>
    <row r="508" spans="2:4" ht="12.6">
      <c r="B508" s="67"/>
      <c r="D508" s="40"/>
    </row>
    <row r="509" spans="2:4" ht="12.6">
      <c r="B509" s="67"/>
      <c r="D509" s="40"/>
    </row>
    <row r="510" spans="2:4" ht="12.6">
      <c r="B510" s="67"/>
      <c r="D510" s="40"/>
    </row>
    <row r="511" spans="2:4" ht="12.6">
      <c r="B511" s="67"/>
      <c r="D511" s="40"/>
    </row>
    <row r="512" spans="2:4" ht="12.6">
      <c r="B512" s="67"/>
      <c r="D512" s="40"/>
    </row>
    <row r="513" spans="2:4" ht="12.6">
      <c r="B513" s="67"/>
      <c r="D513" s="40"/>
    </row>
    <row r="514" spans="2:4" ht="12.6">
      <c r="B514" s="67"/>
      <c r="D514" s="40"/>
    </row>
    <row r="515" spans="2:4" ht="12.6">
      <c r="B515" s="67"/>
      <c r="D515" s="40"/>
    </row>
    <row r="516" spans="2:4" ht="12.6">
      <c r="B516" s="67"/>
      <c r="D516" s="40"/>
    </row>
    <row r="517" spans="2:4" ht="12.6">
      <c r="B517" s="67"/>
      <c r="D517" s="40"/>
    </row>
    <row r="518" spans="2:4" ht="12.6">
      <c r="B518" s="67"/>
      <c r="D518" s="40"/>
    </row>
    <row r="519" spans="2:4" ht="12.6">
      <c r="B519" s="67"/>
      <c r="D519" s="40"/>
    </row>
    <row r="520" spans="2:4" ht="12.6">
      <c r="B520" s="67"/>
      <c r="D520" s="40"/>
    </row>
    <row r="521" spans="2:4" ht="12.6">
      <c r="B521" s="67"/>
      <c r="D521" s="40"/>
    </row>
    <row r="522" spans="2:4" ht="12.6">
      <c r="B522" s="67"/>
      <c r="D522" s="40"/>
    </row>
    <row r="523" spans="2:4" ht="12.6">
      <c r="B523" s="67"/>
      <c r="D523" s="40"/>
    </row>
    <row r="524" spans="2:4" ht="12.6">
      <c r="B524" s="67"/>
      <c r="D524" s="40"/>
    </row>
    <row r="525" spans="2:4" ht="12.6">
      <c r="B525" s="67"/>
      <c r="D525" s="40"/>
    </row>
    <row r="526" spans="2:4" ht="12.6">
      <c r="B526" s="67"/>
      <c r="D526" s="40"/>
    </row>
    <row r="527" spans="2:4" ht="12.6">
      <c r="B527" s="67"/>
      <c r="D527" s="40"/>
    </row>
    <row r="528" spans="2:4" ht="12.6">
      <c r="B528" s="67"/>
      <c r="D528" s="40"/>
    </row>
    <row r="529" spans="2:4" ht="12.6">
      <c r="B529" s="67"/>
      <c r="D529" s="40"/>
    </row>
    <row r="530" spans="2:4" ht="12.6">
      <c r="B530" s="67"/>
      <c r="D530" s="40"/>
    </row>
    <row r="531" spans="2:4" ht="12.6">
      <c r="B531" s="67"/>
      <c r="D531" s="40"/>
    </row>
    <row r="532" spans="2:4" ht="12.6">
      <c r="B532" s="67"/>
      <c r="D532" s="40"/>
    </row>
    <row r="533" spans="2:4" ht="12.6">
      <c r="B533" s="67"/>
      <c r="D533" s="40"/>
    </row>
    <row r="534" spans="2:4" ht="12.6">
      <c r="B534" s="67"/>
      <c r="D534" s="40"/>
    </row>
    <row r="535" spans="2:4" ht="12.6">
      <c r="B535" s="67"/>
      <c r="D535" s="40"/>
    </row>
    <row r="536" spans="2:4" ht="12.6">
      <c r="B536" s="67"/>
      <c r="D536" s="40"/>
    </row>
    <row r="537" spans="2:4" ht="12.6">
      <c r="B537" s="67"/>
      <c r="D537" s="40"/>
    </row>
    <row r="538" spans="2:4" ht="12.6">
      <c r="B538" s="67"/>
      <c r="D538" s="40"/>
    </row>
    <row r="539" spans="2:4" ht="12.6">
      <c r="B539" s="67"/>
      <c r="D539" s="40"/>
    </row>
    <row r="540" spans="2:4" ht="12.6">
      <c r="B540" s="67"/>
      <c r="D540" s="40"/>
    </row>
    <row r="541" spans="2:4" ht="12.6">
      <c r="B541" s="67"/>
      <c r="D541" s="40"/>
    </row>
    <row r="542" spans="2:4" ht="12.6">
      <c r="B542" s="67"/>
      <c r="D542" s="40"/>
    </row>
    <row r="543" spans="2:4" ht="12.6">
      <c r="B543" s="67"/>
      <c r="D543" s="40"/>
    </row>
    <row r="544" spans="2:4" ht="12.6">
      <c r="B544" s="67"/>
      <c r="D544" s="40"/>
    </row>
    <row r="545" spans="2:4" ht="12.6">
      <c r="B545" s="67"/>
      <c r="D545" s="40"/>
    </row>
    <row r="546" spans="2:4" ht="12.6">
      <c r="B546" s="67"/>
      <c r="D546" s="40"/>
    </row>
    <row r="547" spans="2:4" ht="12.6">
      <c r="B547" s="67"/>
      <c r="D547" s="40"/>
    </row>
    <row r="548" spans="2:4" ht="12.6">
      <c r="B548" s="67"/>
      <c r="D548" s="40"/>
    </row>
    <row r="549" spans="2:4" ht="12.6">
      <c r="B549" s="67"/>
      <c r="D549" s="40"/>
    </row>
    <row r="550" spans="2:4" ht="12.6">
      <c r="B550" s="67"/>
      <c r="D550" s="40"/>
    </row>
    <row r="551" spans="2:4" ht="12.6">
      <c r="B551" s="67"/>
      <c r="D551" s="40"/>
    </row>
    <row r="552" spans="2:4" ht="12.6">
      <c r="B552" s="67"/>
      <c r="D552" s="40"/>
    </row>
    <row r="553" spans="2:4" ht="12.6">
      <c r="B553" s="67"/>
      <c r="D553" s="40"/>
    </row>
    <row r="554" spans="2:4" ht="12.6">
      <c r="B554" s="67"/>
      <c r="D554" s="40"/>
    </row>
    <row r="555" spans="2:4" ht="12.6">
      <c r="B555" s="67"/>
      <c r="D555" s="40"/>
    </row>
    <row r="556" spans="2:4" ht="12.6">
      <c r="B556" s="67"/>
      <c r="D556" s="40"/>
    </row>
    <row r="557" spans="2:4" ht="12.6">
      <c r="B557" s="67"/>
      <c r="D557" s="40"/>
    </row>
    <row r="558" spans="2:4" ht="12.6">
      <c r="B558" s="67"/>
      <c r="D558" s="40"/>
    </row>
    <row r="559" spans="2:4" ht="12.6">
      <c r="B559" s="67"/>
      <c r="D559" s="40"/>
    </row>
    <row r="560" spans="2:4" ht="12.6">
      <c r="B560" s="67"/>
      <c r="D560" s="40"/>
    </row>
    <row r="561" spans="2:4" ht="12.6">
      <c r="B561" s="67"/>
      <c r="D561" s="40"/>
    </row>
    <row r="562" spans="2:4" ht="12.6">
      <c r="B562" s="67"/>
      <c r="D562" s="40"/>
    </row>
    <row r="563" spans="2:4" ht="12.6">
      <c r="B563" s="67"/>
      <c r="D563" s="40"/>
    </row>
    <row r="564" spans="2:4" ht="12.6">
      <c r="B564" s="67"/>
      <c r="D564" s="40"/>
    </row>
    <row r="565" spans="2:4" ht="12.6">
      <c r="B565" s="67"/>
      <c r="D565" s="40"/>
    </row>
    <row r="566" spans="2:4" ht="12.6">
      <c r="B566" s="67"/>
      <c r="D566" s="40"/>
    </row>
    <row r="567" spans="2:4" ht="12.6">
      <c r="B567" s="67"/>
      <c r="D567" s="40"/>
    </row>
    <row r="568" spans="2:4" ht="12.6">
      <c r="B568" s="67"/>
      <c r="D568" s="40"/>
    </row>
    <row r="569" spans="2:4" ht="12.6">
      <c r="B569" s="67"/>
      <c r="D569" s="40"/>
    </row>
    <row r="570" spans="2:4" ht="12.6">
      <c r="B570" s="67"/>
      <c r="D570" s="40"/>
    </row>
    <row r="571" spans="2:4" ht="12.6">
      <c r="B571" s="67"/>
      <c r="D571" s="40"/>
    </row>
    <row r="572" spans="2:4" ht="12.6">
      <c r="B572" s="67"/>
      <c r="D572" s="40"/>
    </row>
    <row r="573" spans="2:4" ht="12.6">
      <c r="B573" s="67"/>
      <c r="D573" s="40"/>
    </row>
    <row r="574" spans="2:4" ht="12.6">
      <c r="B574" s="67"/>
      <c r="D574" s="40"/>
    </row>
    <row r="575" spans="2:4" ht="12.6">
      <c r="B575" s="67"/>
      <c r="D575" s="40"/>
    </row>
    <row r="576" spans="2:4" ht="12.6">
      <c r="B576" s="67"/>
      <c r="D576" s="40"/>
    </row>
    <row r="577" spans="2:4" ht="12.6">
      <c r="B577" s="67"/>
      <c r="D577" s="40"/>
    </row>
    <row r="578" spans="2:4" ht="12.6">
      <c r="B578" s="67"/>
      <c r="D578" s="40"/>
    </row>
    <row r="579" spans="2:4" ht="12.6">
      <c r="B579" s="67"/>
      <c r="D579" s="40"/>
    </row>
    <row r="580" spans="2:4" ht="12.6">
      <c r="B580" s="67"/>
      <c r="D580" s="40"/>
    </row>
    <row r="581" spans="2:4" ht="12.6">
      <c r="B581" s="67"/>
      <c r="D581" s="40"/>
    </row>
    <row r="582" spans="2:4" ht="12.6">
      <c r="B582" s="67"/>
      <c r="D582" s="40"/>
    </row>
    <row r="583" spans="2:4" ht="12.6">
      <c r="B583" s="67"/>
      <c r="D583" s="40"/>
    </row>
    <row r="584" spans="2:4" ht="12.6">
      <c r="B584" s="67"/>
      <c r="D584" s="40"/>
    </row>
    <row r="585" spans="2:4" ht="12.6">
      <c r="B585" s="67"/>
      <c r="D585" s="40"/>
    </row>
    <row r="586" spans="2:4" ht="12.6">
      <c r="B586" s="67"/>
      <c r="D586" s="40"/>
    </row>
    <row r="587" spans="2:4" ht="12.6">
      <c r="B587" s="67"/>
      <c r="D587" s="40"/>
    </row>
    <row r="588" spans="2:4" ht="12.6">
      <c r="B588" s="67"/>
      <c r="D588" s="40"/>
    </row>
    <row r="589" spans="2:4" ht="12.6">
      <c r="B589" s="67"/>
      <c r="D589" s="40"/>
    </row>
    <row r="590" spans="2:4" ht="12.6">
      <c r="B590" s="67"/>
      <c r="D590" s="40"/>
    </row>
    <row r="591" spans="2:4" ht="12.6">
      <c r="B591" s="67"/>
      <c r="D591" s="40"/>
    </row>
    <row r="592" spans="2:4" ht="12.6">
      <c r="B592" s="67"/>
      <c r="D592" s="40"/>
    </row>
    <row r="593" spans="2:4" ht="12.6">
      <c r="B593" s="67"/>
      <c r="D593" s="40"/>
    </row>
    <row r="594" spans="2:4" ht="12.6">
      <c r="B594" s="67"/>
      <c r="D594" s="40"/>
    </row>
    <row r="595" spans="2:4" ht="12.6">
      <c r="B595" s="67"/>
      <c r="D595" s="40"/>
    </row>
    <row r="596" spans="2:4" ht="12.6">
      <c r="B596" s="67"/>
      <c r="D596" s="40"/>
    </row>
    <row r="597" spans="2:4" ht="12.6">
      <c r="B597" s="67"/>
      <c r="D597" s="40"/>
    </row>
    <row r="598" spans="2:4" ht="12.6">
      <c r="B598" s="67"/>
      <c r="D598" s="40"/>
    </row>
    <row r="599" spans="2:4" ht="12.6">
      <c r="B599" s="67"/>
      <c r="D599" s="40"/>
    </row>
    <row r="600" spans="2:4" ht="12.6">
      <c r="B600" s="67"/>
      <c r="D600" s="40"/>
    </row>
    <row r="601" spans="2:4" ht="12.6">
      <c r="B601" s="67"/>
      <c r="D601" s="40"/>
    </row>
    <row r="602" spans="2:4" ht="12.6">
      <c r="B602" s="67"/>
      <c r="D602" s="40"/>
    </row>
    <row r="603" spans="2:4" ht="12.6">
      <c r="B603" s="67"/>
      <c r="D603" s="40"/>
    </row>
    <row r="604" spans="2:4" ht="12.6">
      <c r="B604" s="67"/>
      <c r="D604" s="40"/>
    </row>
    <row r="605" spans="2:4" ht="12.6">
      <c r="B605" s="67"/>
      <c r="D605" s="40"/>
    </row>
    <row r="606" spans="2:4" ht="12.6">
      <c r="B606" s="67"/>
      <c r="D606" s="40"/>
    </row>
    <row r="607" spans="2:4" ht="12.6">
      <c r="B607" s="67"/>
      <c r="D607" s="40"/>
    </row>
    <row r="608" spans="2:4" ht="12.6">
      <c r="B608" s="67"/>
      <c r="D608" s="40"/>
    </row>
    <row r="609" spans="2:4" ht="12.6">
      <c r="B609" s="67"/>
      <c r="D609" s="40"/>
    </row>
    <row r="610" spans="2:4" ht="12.6">
      <c r="B610" s="67"/>
      <c r="D610" s="40"/>
    </row>
    <row r="611" spans="2:4" ht="12.6">
      <c r="B611" s="67"/>
      <c r="D611" s="40"/>
    </row>
    <row r="612" spans="2:4" ht="12.6">
      <c r="B612" s="67"/>
      <c r="D612" s="40"/>
    </row>
    <row r="613" spans="2:4" ht="12.6">
      <c r="B613" s="67"/>
      <c r="D613" s="40"/>
    </row>
    <row r="614" spans="2:4" ht="12.6">
      <c r="B614" s="67"/>
      <c r="D614" s="40"/>
    </row>
    <row r="615" spans="2:4" ht="12.6">
      <c r="B615" s="67"/>
      <c r="D615" s="40"/>
    </row>
    <row r="616" spans="2:4" ht="12.6">
      <c r="B616" s="67"/>
      <c r="D616" s="40"/>
    </row>
    <row r="617" spans="2:4" ht="12.6">
      <c r="B617" s="67"/>
      <c r="D617" s="40"/>
    </row>
    <row r="618" spans="2:4" ht="12.6">
      <c r="B618" s="67"/>
      <c r="D618" s="40"/>
    </row>
    <row r="619" spans="2:4" ht="12.6">
      <c r="B619" s="67"/>
      <c r="D619" s="40"/>
    </row>
    <row r="620" spans="2:4" ht="12.6">
      <c r="B620" s="67"/>
      <c r="D620" s="40"/>
    </row>
    <row r="621" spans="2:4" ht="12.6">
      <c r="B621" s="67"/>
      <c r="D621" s="40"/>
    </row>
    <row r="622" spans="2:4" ht="12.6">
      <c r="B622" s="67"/>
      <c r="D622" s="40"/>
    </row>
    <row r="623" spans="2:4" ht="12.6">
      <c r="B623" s="67"/>
      <c r="D623" s="40"/>
    </row>
    <row r="624" spans="2:4" ht="12.6">
      <c r="B624" s="67"/>
      <c r="D624" s="40"/>
    </row>
    <row r="625" spans="2:4" ht="12.6">
      <c r="B625" s="67"/>
      <c r="D625" s="40"/>
    </row>
    <row r="626" spans="2:4" ht="12.6">
      <c r="B626" s="67"/>
      <c r="D626" s="40"/>
    </row>
    <row r="627" spans="2:4" ht="12.6">
      <c r="B627" s="67"/>
      <c r="D627" s="40"/>
    </row>
    <row r="628" spans="2:4" ht="12.6">
      <c r="B628" s="67"/>
      <c r="D628" s="40"/>
    </row>
    <row r="629" spans="2:4" ht="12.6">
      <c r="B629" s="67"/>
      <c r="D629" s="40"/>
    </row>
    <row r="630" spans="2:4" ht="12.6">
      <c r="B630" s="67"/>
      <c r="D630" s="40"/>
    </row>
    <row r="631" spans="2:4" ht="12.6">
      <c r="B631" s="67"/>
      <c r="D631" s="40"/>
    </row>
    <row r="632" spans="2:4" ht="12.6">
      <c r="B632" s="67"/>
      <c r="D632" s="40"/>
    </row>
    <row r="633" spans="2:4" ht="12.6">
      <c r="B633" s="67"/>
      <c r="D633" s="40"/>
    </row>
    <row r="634" spans="2:4" ht="12.6">
      <c r="B634" s="67"/>
      <c r="D634" s="40"/>
    </row>
    <row r="635" spans="2:4" ht="12.6">
      <c r="B635" s="67"/>
      <c r="D635" s="40"/>
    </row>
    <row r="636" spans="2:4" ht="12.6">
      <c r="B636" s="67"/>
      <c r="D636" s="40"/>
    </row>
    <row r="637" spans="2:4" ht="12.6">
      <c r="B637" s="67"/>
      <c r="D637" s="40"/>
    </row>
    <row r="638" spans="2:4" ht="12.6">
      <c r="B638" s="67"/>
      <c r="D638" s="40"/>
    </row>
    <row r="639" spans="2:4" ht="12.6">
      <c r="B639" s="67"/>
      <c r="D639" s="40"/>
    </row>
    <row r="640" spans="2:4" ht="12.6">
      <c r="B640" s="67"/>
      <c r="D640" s="40"/>
    </row>
    <row r="641" spans="2:4" ht="12.6">
      <c r="B641" s="67"/>
      <c r="D641" s="40"/>
    </row>
    <row r="642" spans="2:4" ht="12.6">
      <c r="B642" s="67"/>
      <c r="D642" s="40"/>
    </row>
    <row r="643" spans="2:4" ht="12.6">
      <c r="B643" s="67"/>
      <c r="D643" s="40"/>
    </row>
    <row r="644" spans="2:4" ht="12.6">
      <c r="B644" s="67"/>
      <c r="D644" s="40"/>
    </row>
    <row r="645" spans="2:4" ht="12.6">
      <c r="B645" s="67"/>
      <c r="D645" s="40"/>
    </row>
    <row r="646" spans="2:4" ht="12.6">
      <c r="B646" s="67"/>
      <c r="D646" s="40"/>
    </row>
    <row r="647" spans="2:4" ht="12.6">
      <c r="B647" s="67"/>
      <c r="D647" s="40"/>
    </row>
    <row r="648" spans="2:4" ht="12.6">
      <c r="B648" s="67"/>
      <c r="D648" s="40"/>
    </row>
    <row r="649" spans="2:4" ht="12.6">
      <c r="B649" s="67"/>
      <c r="D649" s="40"/>
    </row>
    <row r="650" spans="2:4" ht="12.6">
      <c r="B650" s="67"/>
      <c r="D650" s="40"/>
    </row>
    <row r="651" spans="2:4" ht="12.6">
      <c r="B651" s="67"/>
      <c r="D651" s="40"/>
    </row>
    <row r="652" spans="2:4" ht="12.6">
      <c r="B652" s="67"/>
      <c r="D652" s="40"/>
    </row>
    <row r="653" spans="2:4" ht="12.6">
      <c r="B653" s="67"/>
      <c r="D653" s="40"/>
    </row>
    <row r="654" spans="2:4" ht="12.6">
      <c r="B654" s="67"/>
      <c r="D654" s="40"/>
    </row>
    <row r="655" spans="2:4" ht="12.6">
      <c r="B655" s="67"/>
      <c r="D655" s="40"/>
    </row>
    <row r="656" spans="2:4" ht="12.6">
      <c r="B656" s="67"/>
      <c r="D656" s="40"/>
    </row>
    <row r="657" spans="2:4" ht="12.6">
      <c r="B657" s="67"/>
      <c r="D657" s="40"/>
    </row>
    <row r="658" spans="2:4" ht="12.6">
      <c r="B658" s="67"/>
      <c r="D658" s="40"/>
    </row>
    <row r="659" spans="2:4" ht="12.6">
      <c r="B659" s="67"/>
      <c r="D659" s="40"/>
    </row>
    <row r="660" spans="2:4" ht="12.6">
      <c r="B660" s="67"/>
      <c r="D660" s="40"/>
    </row>
    <row r="661" spans="2:4" ht="12.6">
      <c r="B661" s="67"/>
      <c r="D661" s="40"/>
    </row>
    <row r="662" spans="2:4" ht="12.6">
      <c r="B662" s="67"/>
      <c r="D662" s="40"/>
    </row>
    <row r="663" spans="2:4" ht="12.6">
      <c r="B663" s="67"/>
      <c r="D663" s="40"/>
    </row>
    <row r="664" spans="2:4" ht="12.6">
      <c r="B664" s="67"/>
      <c r="D664" s="40"/>
    </row>
    <row r="665" spans="2:4" ht="12.6">
      <c r="B665" s="67"/>
      <c r="D665" s="40"/>
    </row>
    <row r="666" spans="2:4" ht="12.6">
      <c r="B666" s="67"/>
      <c r="D666" s="40"/>
    </row>
    <row r="667" spans="2:4" ht="12.6">
      <c r="B667" s="67"/>
      <c r="D667" s="40"/>
    </row>
    <row r="668" spans="2:4" ht="12.6">
      <c r="B668" s="67"/>
      <c r="D668" s="40"/>
    </row>
    <row r="669" spans="2:4" ht="12.6">
      <c r="B669" s="67"/>
      <c r="D669" s="40"/>
    </row>
    <row r="670" spans="2:4" ht="12.6">
      <c r="B670" s="67"/>
      <c r="D670" s="40"/>
    </row>
    <row r="671" spans="2:4" ht="12.6">
      <c r="B671" s="67"/>
      <c r="D671" s="40"/>
    </row>
    <row r="672" spans="2:4" ht="12.6">
      <c r="B672" s="67"/>
      <c r="D672" s="40"/>
    </row>
    <row r="673" spans="2:4" ht="12.6">
      <c r="B673" s="67"/>
      <c r="D673" s="40"/>
    </row>
    <row r="674" spans="2:4" ht="12.6">
      <c r="B674" s="67"/>
      <c r="D674" s="40"/>
    </row>
    <row r="675" spans="2:4" ht="12.6">
      <c r="B675" s="67"/>
      <c r="D675" s="40"/>
    </row>
    <row r="676" spans="2:4" ht="12.6">
      <c r="B676" s="67"/>
      <c r="D676" s="40"/>
    </row>
    <row r="677" spans="2:4" ht="12.6">
      <c r="B677" s="67"/>
      <c r="D677" s="40"/>
    </row>
    <row r="678" spans="2:4" ht="12.6">
      <c r="B678" s="67"/>
      <c r="D678" s="40"/>
    </row>
    <row r="679" spans="2:4" ht="12.6">
      <c r="B679" s="67"/>
      <c r="D679" s="40"/>
    </row>
    <row r="680" spans="2:4" ht="12.6">
      <c r="B680" s="67"/>
      <c r="D680" s="40"/>
    </row>
    <row r="681" spans="2:4" ht="12.6">
      <c r="B681" s="67"/>
      <c r="D681" s="40"/>
    </row>
    <row r="682" spans="2:4" ht="12.6">
      <c r="B682" s="67"/>
      <c r="D682" s="40"/>
    </row>
    <row r="683" spans="2:4" ht="12.6">
      <c r="B683" s="67"/>
      <c r="D683" s="40"/>
    </row>
    <row r="684" spans="2:4" ht="12.6">
      <c r="B684" s="67"/>
      <c r="D684" s="40"/>
    </row>
    <row r="685" spans="2:4" ht="12.6">
      <c r="B685" s="67"/>
      <c r="D685" s="40"/>
    </row>
    <row r="686" spans="2:4" ht="12.6">
      <c r="B686" s="67"/>
      <c r="D686" s="40"/>
    </row>
    <row r="687" spans="2:4" ht="12.6">
      <c r="B687" s="67"/>
      <c r="D687" s="40"/>
    </row>
    <row r="688" spans="2:4" ht="12.6">
      <c r="B688" s="67"/>
      <c r="D688" s="40"/>
    </row>
    <row r="689" spans="2:4" ht="12.6">
      <c r="B689" s="67"/>
      <c r="D689" s="40"/>
    </row>
    <row r="690" spans="2:4" ht="12.6">
      <c r="B690" s="67"/>
      <c r="D690" s="40"/>
    </row>
    <row r="691" spans="2:4" ht="12.6">
      <c r="B691" s="67"/>
      <c r="D691" s="40"/>
    </row>
    <row r="692" spans="2:4" ht="12.6">
      <c r="B692" s="67"/>
      <c r="D692" s="40"/>
    </row>
    <row r="693" spans="2:4" ht="12.6">
      <c r="B693" s="67"/>
      <c r="D693" s="40"/>
    </row>
    <row r="694" spans="2:4" ht="12.6">
      <c r="B694" s="67"/>
      <c r="D694" s="40"/>
    </row>
    <row r="695" spans="2:4" ht="12.6">
      <c r="B695" s="67"/>
      <c r="D695" s="40"/>
    </row>
    <row r="696" spans="2:4" ht="12.6">
      <c r="B696" s="67"/>
      <c r="D696" s="40"/>
    </row>
    <row r="697" spans="2:4" ht="12.6">
      <c r="B697" s="67"/>
      <c r="D697" s="40"/>
    </row>
    <row r="698" spans="2:4" ht="12.6">
      <c r="B698" s="67"/>
      <c r="D698" s="40"/>
    </row>
    <row r="699" spans="2:4" ht="12.6">
      <c r="B699" s="67"/>
      <c r="D699" s="40"/>
    </row>
    <row r="700" spans="2:4" ht="12.6">
      <c r="B700" s="67"/>
      <c r="D700" s="40"/>
    </row>
    <row r="701" spans="2:4" ht="12.6">
      <c r="B701" s="67"/>
      <c r="D701" s="40"/>
    </row>
    <row r="702" spans="2:4" ht="12.6">
      <c r="B702" s="67"/>
      <c r="D702" s="40"/>
    </row>
    <row r="703" spans="2:4" ht="12.6">
      <c r="B703" s="67"/>
      <c r="D703" s="40"/>
    </row>
    <row r="704" spans="2:4" ht="12.6">
      <c r="B704" s="67"/>
      <c r="D704" s="40"/>
    </row>
    <row r="705" spans="2:4" ht="12.6">
      <c r="B705" s="67"/>
      <c r="D705" s="40"/>
    </row>
    <row r="706" spans="2:4" ht="12.6">
      <c r="B706" s="67"/>
      <c r="D706" s="40"/>
    </row>
    <row r="707" spans="2:4" ht="12.6">
      <c r="B707" s="67"/>
      <c r="D707" s="40"/>
    </row>
    <row r="708" spans="2:4" ht="12.6">
      <c r="B708" s="67"/>
      <c r="D708" s="40"/>
    </row>
    <row r="709" spans="2:4" ht="12.6">
      <c r="B709" s="67"/>
      <c r="D709" s="40"/>
    </row>
    <row r="710" spans="2:4" ht="12.6">
      <c r="B710" s="67"/>
      <c r="D710" s="40"/>
    </row>
    <row r="711" spans="2:4" ht="12.6">
      <c r="B711" s="67"/>
      <c r="D711" s="40"/>
    </row>
    <row r="712" spans="2:4" ht="12.6">
      <c r="B712" s="67"/>
      <c r="D712" s="40"/>
    </row>
    <row r="713" spans="2:4" ht="12.6">
      <c r="B713" s="67"/>
      <c r="D713" s="40"/>
    </row>
    <row r="714" spans="2:4" ht="12.6">
      <c r="B714" s="67"/>
      <c r="D714" s="40"/>
    </row>
    <row r="715" spans="2:4" ht="12.6">
      <c r="B715" s="67"/>
      <c r="D715" s="40"/>
    </row>
    <row r="716" spans="2:4" ht="12.6">
      <c r="B716" s="67"/>
      <c r="D716" s="40"/>
    </row>
    <row r="717" spans="2:4" ht="12.6">
      <c r="B717" s="67"/>
      <c r="D717" s="40"/>
    </row>
    <row r="718" spans="2:4" ht="12.6">
      <c r="B718" s="67"/>
      <c r="D718" s="40"/>
    </row>
    <row r="719" spans="2:4" ht="12.6">
      <c r="B719" s="67"/>
      <c r="D719" s="40"/>
    </row>
    <row r="720" spans="2:4" ht="12.6">
      <c r="B720" s="67"/>
      <c r="D720" s="40"/>
    </row>
    <row r="721" spans="2:4" ht="12.6">
      <c r="B721" s="67"/>
      <c r="D721" s="40"/>
    </row>
    <row r="722" spans="2:4" ht="12.6">
      <c r="B722" s="67"/>
      <c r="D722" s="40"/>
    </row>
    <row r="723" spans="2:4" ht="12.6">
      <c r="B723" s="67"/>
      <c r="D723" s="40"/>
    </row>
    <row r="724" spans="2:4" ht="12.6">
      <c r="B724" s="67"/>
      <c r="D724" s="40"/>
    </row>
    <row r="725" spans="2:4" ht="12.6">
      <c r="B725" s="67"/>
      <c r="D725" s="40"/>
    </row>
    <row r="726" spans="2:4" ht="12.6">
      <c r="B726" s="67"/>
      <c r="D726" s="40"/>
    </row>
    <row r="727" spans="2:4" ht="12.6">
      <c r="B727" s="67"/>
      <c r="D727" s="40"/>
    </row>
    <row r="728" spans="2:4" ht="12.6">
      <c r="B728" s="67"/>
      <c r="D728" s="40"/>
    </row>
    <row r="729" spans="2:4" ht="12.6">
      <c r="B729" s="67"/>
      <c r="D729" s="40"/>
    </row>
    <row r="730" spans="2:4" ht="12.6">
      <c r="B730" s="67"/>
      <c r="D730" s="40"/>
    </row>
    <row r="731" spans="2:4" ht="12.6">
      <c r="B731" s="67"/>
      <c r="D731" s="40"/>
    </row>
    <row r="732" spans="2:4" ht="12.6">
      <c r="B732" s="67"/>
      <c r="D732" s="40"/>
    </row>
    <row r="733" spans="2:4" ht="12.6">
      <c r="B733" s="67"/>
      <c r="D733" s="40"/>
    </row>
    <row r="734" spans="2:4" ht="12.6">
      <c r="B734" s="67"/>
      <c r="D734" s="40"/>
    </row>
    <row r="735" spans="2:4" ht="12.6">
      <c r="B735" s="67"/>
      <c r="D735" s="40"/>
    </row>
    <row r="736" spans="2:4" ht="12.6">
      <c r="B736" s="67"/>
      <c r="D736" s="40"/>
    </row>
    <row r="737" spans="2:4" ht="12.6">
      <c r="B737" s="67"/>
      <c r="D737" s="40"/>
    </row>
    <row r="738" spans="2:4" ht="12.6">
      <c r="B738" s="67"/>
      <c r="D738" s="40"/>
    </row>
    <row r="739" spans="2:4" ht="12.6">
      <c r="B739" s="67"/>
      <c r="D739" s="40"/>
    </row>
    <row r="740" spans="2:4" ht="12.6">
      <c r="B740" s="67"/>
      <c r="D740" s="40"/>
    </row>
    <row r="741" spans="2:4" ht="12.6">
      <c r="B741" s="67"/>
      <c r="D741" s="40"/>
    </row>
    <row r="742" spans="2:4" ht="12.6">
      <c r="B742" s="67"/>
      <c r="D742" s="40"/>
    </row>
    <row r="743" spans="2:4" ht="12.6">
      <c r="B743" s="67"/>
      <c r="D743" s="40"/>
    </row>
    <row r="744" spans="2:4" ht="12.6">
      <c r="B744" s="67"/>
      <c r="D744" s="40"/>
    </row>
    <row r="745" spans="2:4" ht="12.6">
      <c r="B745" s="67"/>
      <c r="D745" s="40"/>
    </row>
    <row r="746" spans="2:4" ht="12.6">
      <c r="B746" s="67"/>
      <c r="D746" s="40"/>
    </row>
    <row r="747" spans="2:4" ht="12.6">
      <c r="B747" s="67"/>
      <c r="D747" s="40"/>
    </row>
    <row r="748" spans="2:4" ht="12.6">
      <c r="B748" s="67"/>
      <c r="D748" s="40"/>
    </row>
    <row r="749" spans="2:4" ht="12.6">
      <c r="B749" s="67"/>
      <c r="D749" s="40"/>
    </row>
    <row r="750" spans="2:4" ht="12.6">
      <c r="B750" s="67"/>
      <c r="D750" s="40"/>
    </row>
    <row r="751" spans="2:4" ht="12.6">
      <c r="B751" s="67"/>
      <c r="D751" s="40"/>
    </row>
    <row r="752" spans="2:4" ht="12.6">
      <c r="B752" s="67"/>
      <c r="D752" s="40"/>
    </row>
    <row r="753" spans="2:4" ht="12.6">
      <c r="B753" s="67"/>
      <c r="D753" s="40"/>
    </row>
    <row r="754" spans="2:4" ht="12.6">
      <c r="B754" s="67"/>
      <c r="D754" s="40"/>
    </row>
    <row r="755" spans="2:4" ht="12.6">
      <c r="B755" s="67"/>
      <c r="D755" s="40"/>
    </row>
    <row r="756" spans="2:4" ht="12.6">
      <c r="B756" s="67"/>
      <c r="D756" s="40"/>
    </row>
    <row r="757" spans="2:4" ht="12.6">
      <c r="B757" s="67"/>
      <c r="D757" s="40"/>
    </row>
    <row r="758" spans="2:4" ht="12.6">
      <c r="B758" s="67"/>
      <c r="D758" s="40"/>
    </row>
    <row r="759" spans="2:4" ht="12.6">
      <c r="B759" s="67"/>
      <c r="D759" s="40"/>
    </row>
    <row r="760" spans="2:4" ht="12.6">
      <c r="B760" s="67"/>
      <c r="D760" s="40"/>
    </row>
    <row r="761" spans="2:4" ht="12.6">
      <c r="B761" s="67"/>
      <c r="D761" s="40"/>
    </row>
    <row r="762" spans="2:4" ht="12.6">
      <c r="B762" s="67"/>
      <c r="D762" s="40"/>
    </row>
    <row r="763" spans="2:4" ht="12.6">
      <c r="B763" s="67"/>
      <c r="D763" s="40"/>
    </row>
    <row r="764" spans="2:4" ht="12.6">
      <c r="B764" s="67"/>
      <c r="D764" s="40"/>
    </row>
    <row r="765" spans="2:4" ht="12.6">
      <c r="B765" s="67"/>
      <c r="D765" s="40"/>
    </row>
    <row r="766" spans="2:4" ht="12.6">
      <c r="B766" s="67"/>
      <c r="D766" s="40"/>
    </row>
    <row r="767" spans="2:4" ht="12.6">
      <c r="B767" s="67"/>
      <c r="D767" s="40"/>
    </row>
    <row r="768" spans="2:4" ht="12.6">
      <c r="B768" s="67"/>
      <c r="D768" s="40"/>
    </row>
    <row r="769" spans="2:4" ht="12.6">
      <c r="B769" s="67"/>
      <c r="D769" s="40"/>
    </row>
    <row r="770" spans="2:4" ht="12.6">
      <c r="B770" s="67"/>
      <c r="D770" s="40"/>
    </row>
    <row r="771" spans="2:4" ht="12.6">
      <c r="B771" s="67"/>
      <c r="D771" s="40"/>
    </row>
    <row r="772" spans="2:4" ht="12.6">
      <c r="B772" s="67"/>
      <c r="D772" s="40"/>
    </row>
    <row r="773" spans="2:4" ht="12.6">
      <c r="B773" s="67"/>
      <c r="D773" s="40"/>
    </row>
    <row r="774" spans="2:4" ht="12.6">
      <c r="B774" s="67"/>
      <c r="D774" s="40"/>
    </row>
    <row r="775" spans="2:4" ht="12.6">
      <c r="B775" s="67"/>
      <c r="D775" s="40"/>
    </row>
    <row r="776" spans="2:4" ht="12.6">
      <c r="B776" s="67"/>
      <c r="D776" s="40"/>
    </row>
    <row r="777" spans="2:4" ht="12.6">
      <c r="B777" s="67"/>
      <c r="D777" s="40"/>
    </row>
    <row r="778" spans="2:4" ht="12.6">
      <c r="B778" s="67"/>
      <c r="D778" s="40"/>
    </row>
    <row r="779" spans="2:4" ht="12.6">
      <c r="B779" s="67"/>
      <c r="D779" s="40"/>
    </row>
    <row r="780" spans="2:4" ht="12.6">
      <c r="B780" s="67"/>
      <c r="D780" s="40"/>
    </row>
    <row r="781" spans="2:4" ht="12.6">
      <c r="B781" s="67"/>
      <c r="D781" s="40"/>
    </row>
    <row r="782" spans="2:4" ht="12.6">
      <c r="B782" s="67"/>
      <c r="D782" s="40"/>
    </row>
    <row r="783" spans="2:4" ht="12.6">
      <c r="B783" s="67"/>
      <c r="D783" s="40"/>
    </row>
    <row r="784" spans="2:4" ht="12.6">
      <c r="B784" s="67"/>
      <c r="D784" s="40"/>
    </row>
    <row r="785" spans="2:4" ht="12.6">
      <c r="B785" s="67"/>
      <c r="D785" s="40"/>
    </row>
    <row r="786" spans="2:4" ht="12.6">
      <c r="B786" s="67"/>
      <c r="D786" s="40"/>
    </row>
    <row r="787" spans="2:4" ht="12.6">
      <c r="B787" s="67"/>
      <c r="D787" s="40"/>
    </row>
    <row r="788" spans="2:4" ht="12.6">
      <c r="B788" s="67"/>
      <c r="D788" s="40"/>
    </row>
    <row r="789" spans="2:4" ht="12.6">
      <c r="B789" s="67"/>
      <c r="D789" s="40"/>
    </row>
    <row r="790" spans="2:4" ht="12.6">
      <c r="B790" s="67"/>
      <c r="D790" s="40"/>
    </row>
    <row r="791" spans="2:4" ht="12.6">
      <c r="B791" s="67"/>
      <c r="D791" s="40"/>
    </row>
    <row r="792" spans="2:4" ht="12.6">
      <c r="B792" s="67"/>
      <c r="D792" s="40"/>
    </row>
    <row r="793" spans="2:4" ht="12.6">
      <c r="B793" s="67"/>
      <c r="D793" s="40"/>
    </row>
    <row r="794" spans="2:4" ht="12.6">
      <c r="B794" s="67"/>
      <c r="D794" s="40"/>
    </row>
    <row r="795" spans="2:4" ht="12.6">
      <c r="B795" s="67"/>
      <c r="D795" s="40"/>
    </row>
    <row r="796" spans="2:4" ht="12.6">
      <c r="B796" s="67"/>
      <c r="D796" s="40"/>
    </row>
    <row r="797" spans="2:4" ht="12.6">
      <c r="B797" s="67"/>
      <c r="D797" s="40"/>
    </row>
    <row r="798" spans="2:4" ht="12.6">
      <c r="B798" s="67"/>
      <c r="D798" s="40"/>
    </row>
    <row r="799" spans="2:4" ht="12.6">
      <c r="B799" s="67"/>
      <c r="D799" s="40"/>
    </row>
    <row r="800" spans="2:4" ht="12.6">
      <c r="B800" s="67"/>
      <c r="D800" s="40"/>
    </row>
    <row r="801" spans="2:4" ht="12.6">
      <c r="B801" s="67"/>
      <c r="D801" s="40"/>
    </row>
    <row r="802" spans="2:4" ht="12.6">
      <c r="B802" s="67"/>
      <c r="D802" s="40"/>
    </row>
    <row r="803" spans="2:4" ht="12.6">
      <c r="B803" s="67"/>
      <c r="D803" s="40"/>
    </row>
    <row r="804" spans="2:4" ht="12.6">
      <c r="B804" s="67"/>
      <c r="D804" s="40"/>
    </row>
    <row r="805" spans="2:4" ht="12.6">
      <c r="B805" s="67"/>
      <c r="D805" s="40"/>
    </row>
    <row r="806" spans="2:4" ht="12.6">
      <c r="B806" s="67"/>
      <c r="D806" s="40"/>
    </row>
    <row r="807" spans="2:4" ht="12.6">
      <c r="B807" s="67"/>
      <c r="D807" s="40"/>
    </row>
    <row r="808" spans="2:4" ht="12.6">
      <c r="B808" s="67"/>
      <c r="D808" s="40"/>
    </row>
    <row r="809" spans="2:4" ht="12.6">
      <c r="B809" s="67"/>
      <c r="D809" s="40"/>
    </row>
    <row r="810" spans="2:4" ht="12.6">
      <c r="B810" s="67"/>
      <c r="D810" s="40"/>
    </row>
    <row r="811" spans="2:4" ht="12.6">
      <c r="B811" s="67"/>
      <c r="D811" s="40"/>
    </row>
    <row r="812" spans="2:4" ht="12.6">
      <c r="B812" s="67"/>
      <c r="D812" s="40"/>
    </row>
    <row r="813" spans="2:4" ht="12.6">
      <c r="B813" s="67"/>
      <c r="D813" s="40"/>
    </row>
    <row r="814" spans="2:4" ht="12.6">
      <c r="B814" s="67"/>
      <c r="D814" s="40"/>
    </row>
    <row r="815" spans="2:4" ht="12.6">
      <c r="B815" s="67"/>
      <c r="D815" s="40"/>
    </row>
    <row r="816" spans="2:4" ht="12.6">
      <c r="B816" s="67"/>
      <c r="D816" s="40"/>
    </row>
    <row r="817" spans="2:4" ht="12.6">
      <c r="B817" s="67"/>
      <c r="D817" s="40"/>
    </row>
    <row r="818" spans="2:4" ht="12.6">
      <c r="B818" s="67"/>
      <c r="D818" s="40"/>
    </row>
    <row r="819" spans="2:4" ht="12.6">
      <c r="B819" s="67"/>
      <c r="D819" s="40"/>
    </row>
    <row r="820" spans="2:4" ht="12.6">
      <c r="B820" s="67"/>
      <c r="D820" s="40"/>
    </row>
    <row r="821" spans="2:4" ht="12.6">
      <c r="B821" s="67"/>
      <c r="D821" s="40"/>
    </row>
    <row r="822" spans="2:4" ht="12.6">
      <c r="B822" s="67"/>
      <c r="D822" s="40"/>
    </row>
    <row r="823" spans="2:4" ht="12.6">
      <c r="B823" s="67"/>
      <c r="D823" s="40"/>
    </row>
    <row r="824" spans="2:4" ht="12.6">
      <c r="B824" s="67"/>
      <c r="D824" s="40"/>
    </row>
    <row r="825" spans="2:4" ht="12.6">
      <c r="B825" s="67"/>
      <c r="D825" s="40"/>
    </row>
    <row r="826" spans="2:4" ht="12.6">
      <c r="B826" s="67"/>
      <c r="D826" s="40"/>
    </row>
    <row r="827" spans="2:4" ht="12.6">
      <c r="B827" s="67"/>
      <c r="D827" s="40"/>
    </row>
    <row r="828" spans="2:4" ht="12.6">
      <c r="B828" s="67"/>
      <c r="D828" s="40"/>
    </row>
    <row r="829" spans="2:4" ht="12.6">
      <c r="B829" s="67"/>
      <c r="D829" s="40"/>
    </row>
    <row r="830" spans="2:4" ht="12.6">
      <c r="B830" s="67"/>
      <c r="D830" s="40"/>
    </row>
    <row r="831" spans="2:4" ht="12.6">
      <c r="B831" s="67"/>
      <c r="D831" s="40"/>
    </row>
    <row r="832" spans="2:4" ht="12.6">
      <c r="B832" s="67"/>
      <c r="D832" s="40"/>
    </row>
    <row r="833" spans="2:4" ht="12.6">
      <c r="B833" s="67"/>
      <c r="D833" s="40"/>
    </row>
    <row r="834" spans="2:4" ht="12.6">
      <c r="B834" s="67"/>
      <c r="D834" s="40"/>
    </row>
    <row r="835" spans="2:4" ht="12.6">
      <c r="B835" s="67"/>
      <c r="D835" s="40"/>
    </row>
    <row r="836" spans="2:4" ht="12.6">
      <c r="B836" s="67"/>
      <c r="D836" s="40"/>
    </row>
    <row r="837" spans="2:4" ht="12.6">
      <c r="B837" s="67"/>
      <c r="D837" s="40"/>
    </row>
    <row r="838" spans="2:4" ht="12.6">
      <c r="B838" s="67"/>
      <c r="D838" s="40"/>
    </row>
    <row r="839" spans="2:4" ht="12.6">
      <c r="B839" s="67"/>
      <c r="D839" s="40"/>
    </row>
    <row r="840" spans="2:4" ht="12.6">
      <c r="B840" s="67"/>
      <c r="D840" s="40"/>
    </row>
    <row r="841" spans="2:4" ht="12.6">
      <c r="B841" s="67"/>
      <c r="D841" s="40"/>
    </row>
    <row r="842" spans="2:4" ht="12.6">
      <c r="B842" s="67"/>
      <c r="D842" s="40"/>
    </row>
    <row r="843" spans="2:4" ht="12.6">
      <c r="B843" s="67"/>
      <c r="D843" s="40"/>
    </row>
    <row r="844" spans="2:4" ht="12.6">
      <c r="B844" s="67"/>
      <c r="D844" s="40"/>
    </row>
    <row r="845" spans="2:4" ht="12.6">
      <c r="B845" s="67"/>
      <c r="D845" s="40"/>
    </row>
    <row r="846" spans="2:4" ht="12.6">
      <c r="B846" s="67"/>
      <c r="D846" s="40"/>
    </row>
    <row r="847" spans="2:4" ht="12.6">
      <c r="B847" s="67"/>
      <c r="D847" s="40"/>
    </row>
    <row r="848" spans="2:4" ht="12.6">
      <c r="B848" s="67"/>
      <c r="D848" s="40"/>
    </row>
    <row r="849" spans="2:4" ht="12.6">
      <c r="B849" s="67"/>
      <c r="D849" s="40"/>
    </row>
    <row r="850" spans="2:4" ht="12.6">
      <c r="B850" s="67"/>
      <c r="D850" s="40"/>
    </row>
    <row r="851" spans="2:4" ht="12.6">
      <c r="B851" s="67"/>
      <c r="D851" s="40"/>
    </row>
    <row r="852" spans="2:4" ht="12.6">
      <c r="B852" s="67"/>
      <c r="D852" s="40"/>
    </row>
    <row r="853" spans="2:4" ht="12.6">
      <c r="B853" s="67"/>
      <c r="D853" s="40"/>
    </row>
    <row r="854" spans="2:4" ht="12.6">
      <c r="B854" s="67"/>
      <c r="D854" s="40"/>
    </row>
    <row r="855" spans="2:4" ht="12.6">
      <c r="B855" s="67"/>
      <c r="D855" s="40"/>
    </row>
    <row r="856" spans="2:4" ht="12.6">
      <c r="B856" s="67"/>
      <c r="D856" s="40"/>
    </row>
    <row r="857" spans="2:4" ht="12.6">
      <c r="B857" s="67"/>
      <c r="D857" s="40"/>
    </row>
    <row r="858" spans="2:4" ht="12.6">
      <c r="B858" s="67"/>
      <c r="D858" s="40"/>
    </row>
    <row r="859" spans="2:4" ht="12.6">
      <c r="B859" s="67"/>
      <c r="D859" s="40"/>
    </row>
    <row r="860" spans="2:4" ht="12.6">
      <c r="B860" s="67"/>
      <c r="D860" s="40"/>
    </row>
    <row r="861" spans="2:4" ht="12.6">
      <c r="B861" s="67"/>
      <c r="D861" s="40"/>
    </row>
    <row r="862" spans="2:4" ht="12.6">
      <c r="B862" s="67"/>
      <c r="D862" s="40"/>
    </row>
    <row r="863" spans="2:4" ht="12.6">
      <c r="B863" s="67"/>
      <c r="D863" s="40"/>
    </row>
    <row r="864" spans="2:4" ht="12.6">
      <c r="B864" s="67"/>
      <c r="D864" s="40"/>
    </row>
    <row r="865" spans="2:4" ht="12.6">
      <c r="B865" s="67"/>
      <c r="D865" s="40"/>
    </row>
    <row r="866" spans="2:4" ht="12.6">
      <c r="B866" s="67"/>
      <c r="D866" s="40"/>
    </row>
    <row r="867" spans="2:4" ht="12.6">
      <c r="B867" s="67"/>
      <c r="D867" s="40"/>
    </row>
    <row r="868" spans="2:4" ht="12.6">
      <c r="B868" s="67"/>
      <c r="D868" s="40"/>
    </row>
    <row r="869" spans="2:4" ht="12.6">
      <c r="B869" s="67"/>
      <c r="D869" s="40"/>
    </row>
    <row r="870" spans="2:4" ht="12.6">
      <c r="B870" s="67"/>
      <c r="D870" s="40"/>
    </row>
    <row r="871" spans="2:4" ht="12.6">
      <c r="B871" s="67"/>
      <c r="D871" s="40"/>
    </row>
    <row r="872" spans="2:4" ht="12.6">
      <c r="B872" s="67"/>
      <c r="D872" s="40"/>
    </row>
    <row r="873" spans="2:4" ht="12.6">
      <c r="B873" s="67"/>
      <c r="D873" s="40"/>
    </row>
    <row r="874" spans="2:4" ht="12.6">
      <c r="B874" s="67"/>
      <c r="D874" s="40"/>
    </row>
    <row r="875" spans="2:4" ht="12.6">
      <c r="B875" s="67"/>
      <c r="D875" s="40"/>
    </row>
    <row r="876" spans="2:4" ht="12.6">
      <c r="B876" s="67"/>
      <c r="D876" s="40"/>
    </row>
    <row r="877" spans="2:4" ht="12.6">
      <c r="B877" s="67"/>
      <c r="D877" s="40"/>
    </row>
    <row r="878" spans="2:4" ht="12.6">
      <c r="B878" s="67"/>
      <c r="D878" s="40"/>
    </row>
    <row r="879" spans="2:4" ht="12.6">
      <c r="B879" s="67"/>
      <c r="D879" s="40"/>
    </row>
    <row r="880" spans="2:4" ht="12.6">
      <c r="B880" s="67"/>
      <c r="D880" s="40"/>
    </row>
    <row r="881" spans="2:4" ht="12.6">
      <c r="B881" s="67"/>
      <c r="D881" s="40"/>
    </row>
    <row r="882" spans="2:4" ht="12.6">
      <c r="B882" s="67"/>
      <c r="D882" s="40"/>
    </row>
    <row r="883" spans="2:4" ht="12.6">
      <c r="B883" s="67"/>
      <c r="D883" s="40"/>
    </row>
    <row r="884" spans="2:4" ht="12.6">
      <c r="B884" s="67"/>
      <c r="D884" s="40"/>
    </row>
    <row r="885" spans="2:4" ht="12.6">
      <c r="B885" s="67"/>
      <c r="D885" s="40"/>
    </row>
    <row r="886" spans="2:4" ht="12.6">
      <c r="B886" s="67"/>
      <c r="D886" s="40"/>
    </row>
    <row r="887" spans="2:4" ht="12.6">
      <c r="B887" s="67"/>
      <c r="D887" s="40"/>
    </row>
    <row r="888" spans="2:4" ht="12.6">
      <c r="B888" s="67"/>
      <c r="D888" s="40"/>
    </row>
    <row r="889" spans="2:4" ht="12.6">
      <c r="B889" s="67"/>
      <c r="D889" s="40"/>
    </row>
    <row r="890" spans="2:4" ht="12.6">
      <c r="B890" s="67"/>
      <c r="D890" s="40"/>
    </row>
    <row r="891" spans="2:4" ht="12.6">
      <c r="B891" s="67"/>
      <c r="D891" s="40"/>
    </row>
    <row r="892" spans="2:4" ht="12.6">
      <c r="B892" s="67"/>
      <c r="D892" s="40"/>
    </row>
    <row r="893" spans="2:4" ht="12.6">
      <c r="B893" s="67"/>
      <c r="D893" s="40"/>
    </row>
    <row r="894" spans="2:4" ht="12.6">
      <c r="B894" s="67"/>
      <c r="D894" s="40"/>
    </row>
    <row r="895" spans="2:4" ht="12.6">
      <c r="B895" s="67"/>
      <c r="D895" s="40"/>
    </row>
    <row r="896" spans="2:4" ht="12.6">
      <c r="B896" s="67"/>
      <c r="D896" s="40"/>
    </row>
    <row r="897" spans="2:4" ht="12.6">
      <c r="B897" s="67"/>
      <c r="D897" s="40"/>
    </row>
    <row r="898" spans="2:4" ht="12.6">
      <c r="B898" s="67"/>
      <c r="D898" s="40"/>
    </row>
    <row r="899" spans="2:4" ht="12.6">
      <c r="B899" s="67"/>
      <c r="D899" s="40"/>
    </row>
    <row r="900" spans="2:4" ht="12.6">
      <c r="B900" s="67"/>
      <c r="D900" s="40"/>
    </row>
    <row r="901" spans="2:4" ht="12.6">
      <c r="B901" s="67"/>
      <c r="D901" s="40"/>
    </row>
    <row r="902" spans="2:4" ht="12.6">
      <c r="B902" s="67"/>
      <c r="D902" s="40"/>
    </row>
    <row r="903" spans="2:4" ht="12.6">
      <c r="B903" s="67"/>
      <c r="D903" s="40"/>
    </row>
    <row r="904" spans="2:4" ht="12.6">
      <c r="B904" s="67"/>
      <c r="D904" s="40"/>
    </row>
    <row r="905" spans="2:4" ht="12.6">
      <c r="B905" s="67"/>
      <c r="D905" s="40"/>
    </row>
    <row r="906" spans="2:4" ht="12.6">
      <c r="B906" s="67"/>
      <c r="D906" s="40"/>
    </row>
    <row r="907" spans="2:4" ht="12.6">
      <c r="B907" s="67"/>
      <c r="D907" s="40"/>
    </row>
    <row r="908" spans="2:4" ht="12.6">
      <c r="B908" s="67"/>
      <c r="D908" s="40"/>
    </row>
    <row r="909" spans="2:4" ht="12.6">
      <c r="B909" s="67"/>
      <c r="D909" s="40"/>
    </row>
    <row r="910" spans="2:4" ht="12.6">
      <c r="B910" s="67"/>
      <c r="D910" s="40"/>
    </row>
    <row r="911" spans="2:4" ht="12.6">
      <c r="B911" s="67"/>
      <c r="D911" s="40"/>
    </row>
    <row r="912" spans="2:4" ht="12.6">
      <c r="B912" s="67"/>
      <c r="D912" s="40"/>
    </row>
    <row r="913" spans="2:4" ht="12.6">
      <c r="B913" s="67"/>
      <c r="D913" s="40"/>
    </row>
    <row r="914" spans="2:4" ht="12.6">
      <c r="B914" s="67"/>
      <c r="D914" s="40"/>
    </row>
    <row r="915" spans="2:4" ht="12.6">
      <c r="B915" s="67"/>
      <c r="D915" s="40"/>
    </row>
    <row r="916" spans="2:4" ht="12.6">
      <c r="B916" s="67"/>
      <c r="D916" s="40"/>
    </row>
    <row r="917" spans="2:4" ht="12.6">
      <c r="B917" s="67"/>
      <c r="D917" s="40"/>
    </row>
    <row r="918" spans="2:4" ht="12.6">
      <c r="B918" s="67"/>
      <c r="D918" s="40"/>
    </row>
    <row r="919" spans="2:4" ht="12.6">
      <c r="B919" s="67"/>
      <c r="D919" s="40"/>
    </row>
    <row r="920" spans="2:4" ht="12.6">
      <c r="B920" s="67"/>
      <c r="D920" s="40"/>
    </row>
    <row r="921" spans="2:4" ht="12.6">
      <c r="B921" s="67"/>
      <c r="D921" s="40"/>
    </row>
    <row r="922" spans="2:4" ht="12.6">
      <c r="B922" s="67"/>
      <c r="D922" s="40"/>
    </row>
    <row r="923" spans="2:4" ht="12.6">
      <c r="B923" s="67"/>
      <c r="D923" s="40"/>
    </row>
    <row r="924" spans="2:4" ht="12.6">
      <c r="B924" s="67"/>
      <c r="D924" s="40"/>
    </row>
    <row r="925" spans="2:4" ht="12.6">
      <c r="B925" s="67"/>
      <c r="D925" s="40"/>
    </row>
    <row r="926" spans="2:4" ht="12.6">
      <c r="B926" s="67"/>
      <c r="D926" s="40"/>
    </row>
    <row r="927" spans="2:4" ht="12.6">
      <c r="B927" s="67"/>
      <c r="D927" s="40"/>
    </row>
    <row r="928" spans="2:4" ht="12.6">
      <c r="B928" s="67"/>
      <c r="D928" s="40"/>
    </row>
    <row r="929" spans="2:4" ht="12.6">
      <c r="B929" s="67"/>
      <c r="D929" s="40"/>
    </row>
    <row r="930" spans="2:4" ht="12.6">
      <c r="B930" s="67"/>
      <c r="D930" s="40"/>
    </row>
    <row r="931" spans="2:4" ht="12.6">
      <c r="B931" s="67"/>
      <c r="D931" s="40"/>
    </row>
    <row r="932" spans="2:4" ht="12.6">
      <c r="B932" s="67"/>
      <c r="D932" s="40"/>
    </row>
    <row r="933" spans="2:4" ht="12.6">
      <c r="B933" s="67"/>
      <c r="D933" s="40"/>
    </row>
    <row r="934" spans="2:4" ht="12.6">
      <c r="B934" s="67"/>
      <c r="D934" s="40"/>
    </row>
    <row r="935" spans="2:4" ht="12.6">
      <c r="B935" s="67"/>
      <c r="D935" s="40"/>
    </row>
    <row r="936" spans="2:4" ht="12.6">
      <c r="B936" s="67"/>
      <c r="D936" s="40"/>
    </row>
    <row r="937" spans="2:4" ht="12.6">
      <c r="B937" s="67"/>
      <c r="D937" s="40"/>
    </row>
    <row r="938" spans="2:4" ht="12.6">
      <c r="B938" s="67"/>
      <c r="D938" s="40"/>
    </row>
    <row r="939" spans="2:4" ht="12.6">
      <c r="B939" s="67"/>
      <c r="D939" s="40"/>
    </row>
    <row r="940" spans="2:4" ht="12.6">
      <c r="B940" s="67"/>
      <c r="D940" s="40"/>
    </row>
    <row r="941" spans="2:4" ht="12.6">
      <c r="B941" s="67"/>
      <c r="D941" s="40"/>
    </row>
    <row r="942" spans="2:4" ht="12.6">
      <c r="B942" s="67"/>
      <c r="D942" s="40"/>
    </row>
    <row r="943" spans="2:4" ht="12.6">
      <c r="B943" s="67"/>
      <c r="D943" s="40"/>
    </row>
    <row r="944" spans="2:4" ht="12.6">
      <c r="B944" s="67"/>
      <c r="D944" s="40"/>
    </row>
    <row r="945" spans="2:4" ht="12.6">
      <c r="B945" s="67"/>
      <c r="D945" s="40"/>
    </row>
    <row r="946" spans="2:4" ht="12.6">
      <c r="B946" s="67"/>
      <c r="D946" s="40"/>
    </row>
    <row r="947" spans="2:4" ht="12.6">
      <c r="B947" s="67"/>
      <c r="D947" s="40"/>
    </row>
    <row r="948" spans="2:4" ht="12.6">
      <c r="B948" s="67"/>
      <c r="D948" s="40"/>
    </row>
    <row r="949" spans="2:4" ht="12.6">
      <c r="B949" s="67"/>
      <c r="D949" s="40"/>
    </row>
    <row r="950" spans="2:4" ht="12.6">
      <c r="B950" s="67"/>
      <c r="D950" s="40"/>
    </row>
    <row r="951" spans="2:4" ht="12.6">
      <c r="B951" s="67"/>
      <c r="D951" s="40"/>
    </row>
    <row r="952" spans="2:4" ht="12.6">
      <c r="B952" s="67"/>
      <c r="D952" s="40"/>
    </row>
    <row r="953" spans="2:4" ht="12.6">
      <c r="B953" s="67"/>
      <c r="D953" s="40"/>
    </row>
    <row r="954" spans="2:4" ht="12.6">
      <c r="B954" s="67"/>
      <c r="D954" s="40"/>
    </row>
    <row r="955" spans="2:4" ht="12.6">
      <c r="B955" s="67"/>
      <c r="D955" s="40"/>
    </row>
    <row r="956" spans="2:4" ht="12.6">
      <c r="B956" s="67"/>
      <c r="D956" s="40"/>
    </row>
    <row r="957" spans="2:4" ht="12.6">
      <c r="B957" s="67"/>
      <c r="D957" s="40"/>
    </row>
    <row r="958" spans="2:4" ht="12.6">
      <c r="B958" s="67"/>
      <c r="D958" s="40"/>
    </row>
    <row r="959" spans="2:4" ht="12.6">
      <c r="B959" s="67"/>
      <c r="D959" s="40"/>
    </row>
    <row r="960" spans="2:4" ht="12.6">
      <c r="B960" s="67"/>
      <c r="D960" s="40"/>
    </row>
    <row r="961" spans="2:4" ht="12.6">
      <c r="B961" s="67"/>
      <c r="D961" s="40"/>
    </row>
    <row r="962" spans="2:4" ht="12.6">
      <c r="B962" s="67"/>
      <c r="D962" s="40"/>
    </row>
    <row r="963" spans="2:4" ht="12.6">
      <c r="B963" s="67"/>
      <c r="D963" s="40"/>
    </row>
    <row r="964" spans="2:4" ht="12.6">
      <c r="B964" s="67"/>
      <c r="D964" s="40"/>
    </row>
    <row r="965" spans="2:4" ht="12.6">
      <c r="B965" s="67"/>
      <c r="D965" s="40"/>
    </row>
    <row r="966" spans="2:4" ht="12.6">
      <c r="B966" s="67"/>
      <c r="D966" s="40"/>
    </row>
    <row r="967" spans="2:4" ht="12.6">
      <c r="B967" s="67"/>
      <c r="D967" s="40"/>
    </row>
    <row r="968" spans="2:4" ht="12.6">
      <c r="B968" s="67"/>
      <c r="D968" s="40"/>
    </row>
    <row r="969" spans="2:4" ht="12.6">
      <c r="B969" s="67"/>
      <c r="D969" s="40"/>
    </row>
    <row r="970" spans="2:4" ht="12.6">
      <c r="B970" s="67"/>
      <c r="D970" s="40"/>
    </row>
    <row r="971" spans="2:4" ht="12.6">
      <c r="B971" s="67"/>
      <c r="D971" s="40"/>
    </row>
    <row r="972" spans="2:4" ht="12.6">
      <c r="B972" s="67"/>
      <c r="D972" s="40"/>
    </row>
    <row r="973" spans="2:4" ht="12.6">
      <c r="B973" s="67"/>
      <c r="D973" s="40"/>
    </row>
    <row r="974" spans="2:4" ht="12.6">
      <c r="B974" s="67"/>
      <c r="D974" s="40"/>
    </row>
    <row r="975" spans="2:4" ht="12.6">
      <c r="B975" s="67"/>
      <c r="D975" s="40"/>
    </row>
    <row r="976" spans="2:4" ht="12.6">
      <c r="B976" s="67"/>
      <c r="D976" s="40"/>
    </row>
    <row r="977" spans="2:4" ht="12.6">
      <c r="B977" s="67"/>
      <c r="D977" s="40"/>
    </row>
    <row r="978" spans="2:4" ht="12.6">
      <c r="B978" s="67"/>
      <c r="D978" s="40"/>
    </row>
    <row r="979" spans="2:4" ht="12.6">
      <c r="B979" s="67"/>
      <c r="D979" s="40"/>
    </row>
    <row r="980" spans="2:4" ht="12.6">
      <c r="B980" s="67"/>
      <c r="D980" s="40"/>
    </row>
    <row r="981" spans="2:4" ht="12.6">
      <c r="B981" s="67"/>
      <c r="D981" s="40"/>
    </row>
    <row r="982" spans="2:4" ht="12.6">
      <c r="B982" s="67"/>
      <c r="D982" s="40"/>
    </row>
    <row r="983" spans="2:4" ht="12.6">
      <c r="B983" s="67"/>
      <c r="D983" s="40"/>
    </row>
    <row r="984" spans="2:4" ht="12.6">
      <c r="B984" s="67"/>
      <c r="D984" s="40"/>
    </row>
    <row r="985" spans="2:4" ht="12.6">
      <c r="B985" s="67"/>
      <c r="D985" s="40"/>
    </row>
    <row r="986" spans="2:4" ht="12.6">
      <c r="B986" s="67"/>
      <c r="D986" s="40"/>
    </row>
    <row r="987" spans="2:4" ht="12.6">
      <c r="B987" s="67"/>
      <c r="D987" s="40"/>
    </row>
    <row r="988" spans="2:4" ht="12.6">
      <c r="B988" s="67"/>
      <c r="D988" s="40"/>
    </row>
    <row r="989" spans="2:4" ht="12.6">
      <c r="B989" s="67"/>
      <c r="D989" s="40"/>
    </row>
    <row r="990" spans="2:4" ht="12.6">
      <c r="B990" s="67"/>
      <c r="D990" s="40"/>
    </row>
    <row r="991" spans="2:4" ht="12.6">
      <c r="B991" s="67"/>
      <c r="D991" s="40"/>
    </row>
    <row r="992" spans="2:4" ht="12.6">
      <c r="B992" s="67"/>
      <c r="D992" s="40"/>
    </row>
    <row r="993" spans="2:4" ht="12.6">
      <c r="B993" s="67"/>
      <c r="D993" s="40"/>
    </row>
    <row r="994" spans="2:4" ht="12.6">
      <c r="B994" s="67"/>
      <c r="D994" s="40"/>
    </row>
    <row r="995" spans="2:4" ht="12.6">
      <c r="B995" s="67"/>
      <c r="D995" s="40"/>
    </row>
    <row r="996" spans="2:4" ht="12.6">
      <c r="B996" s="67"/>
      <c r="D996" s="40"/>
    </row>
    <row r="997" spans="2:4" ht="12.6">
      <c r="D997" s="40"/>
    </row>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tabSelected="1" topLeftCell="B5" workbookViewId="0">
      <selection activeCell="K13" sqref="K13"/>
    </sheetView>
  </sheetViews>
  <sheetFormatPr defaultColWidth="12.5703125" defaultRowHeight="15.75" customHeight="1"/>
  <cols>
    <col min="1" max="1" width="28.7109375" customWidth="1"/>
    <col min="2" max="2" width="17.42578125" style="58" customWidth="1"/>
    <col min="3" max="3" width="22.42578125" style="58"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70" customWidth="1"/>
    <col min="12" max="12" width="4.28515625" customWidth="1"/>
    <col min="13" max="13" width="14" bestFit="1" customWidth="1"/>
  </cols>
  <sheetData>
    <row r="1" spans="1:15" ht="19.5" customHeight="1">
      <c r="A1" s="161" t="s">
        <v>253</v>
      </c>
      <c r="B1" s="161"/>
      <c r="C1" s="161"/>
      <c r="D1" s="161"/>
      <c r="E1" s="161"/>
      <c r="F1" s="161"/>
      <c r="G1" s="161"/>
      <c r="H1" s="161"/>
      <c r="I1" s="161"/>
      <c r="J1" s="161"/>
      <c r="K1" s="161"/>
      <c r="M1" s="86" t="s">
        <v>181</v>
      </c>
      <c r="O1" s="80"/>
    </row>
    <row r="2" spans="1:15" ht="18" customHeight="1">
      <c r="A2" s="162" t="str">
        <f>CONCATENATE('Buyer Contact Info'!L5,'Buyer Contact Info'!M5,'Buyer Contact Info'!N5,'Buyer Contact Info'!O5)</f>
        <v>Place your orders on the right in UNIT by Thursday at 17:00</v>
      </c>
      <c r="B2" s="162"/>
      <c r="C2" s="162"/>
      <c r="D2" s="162"/>
      <c r="E2" s="162"/>
      <c r="F2" s="162"/>
      <c r="G2" s="162"/>
      <c r="H2" s="162"/>
      <c r="I2" s="162"/>
      <c r="J2" s="162"/>
      <c r="K2" s="162"/>
      <c r="M2" s="87" t="str">
        <f>HYPERLINK("mailto:"&amp;O2&amp;"?cc="&amp;O3, "email us here" )</f>
        <v>email us here</v>
      </c>
      <c r="O2" s="81" t="s">
        <v>182</v>
      </c>
    </row>
    <row r="3" spans="1:15" ht="24" customHeight="1">
      <c r="A3" s="71"/>
      <c r="B3" s="71"/>
      <c r="C3" s="71"/>
      <c r="D3" s="71"/>
      <c r="E3" s="71"/>
      <c r="F3" s="71"/>
      <c r="G3" s="71"/>
      <c r="H3" s="71"/>
      <c r="J3" s="73" t="s">
        <v>195</v>
      </c>
      <c r="K3" s="74">
        <f>SUMPRODUCT(J6:J283,'GROWERS'' PAGE'!E4:E281)</f>
        <v>0</v>
      </c>
      <c r="O3" s="81" t="s">
        <v>183</v>
      </c>
    </row>
    <row r="4" spans="1:15" ht="10.5" customHeight="1">
      <c r="A4" s="79" t="str" cm="1">
        <f t="array" ref="A4:G283">IF('GROWERS'' PAGE'!A2:G281="","",'GROWERS'' PAGE'!A2:G281)</f>
        <v>Weekly Offering - Growers/Producers place produce here by Tuesday midday</v>
      </c>
      <c r="B4" s="56" t="str">
        <v/>
      </c>
      <c r="C4" s="56" t="str">
        <v/>
      </c>
      <c r="D4" s="41" t="str">
        <v/>
      </c>
      <c r="E4" s="41" t="str">
        <v/>
      </c>
      <c r="F4" s="41" t="str">
        <v/>
      </c>
      <c r="G4" s="41" t="str">
        <v/>
      </c>
      <c r="H4" s="47"/>
      <c r="K4" s="47"/>
    </row>
    <row r="5" spans="1:15" ht="36.75" customHeight="1">
      <c r="A5" s="4" t="str">
        <v>Growers</v>
      </c>
      <c r="B5" s="57" t="str">
        <v>Produce Name</v>
      </c>
      <c r="C5" s="57" t="str">
        <v>Additional Info</v>
      </c>
      <c r="D5" s="6" t="str">
        <v>UNIT</v>
      </c>
      <c r="E5" s="78" t="str">
        <v>Price/   UNIT (£)</v>
      </c>
      <c r="F5" s="76" t="str">
        <v>Initial Stock Available in UNIT</v>
      </c>
      <c r="G5" s="77" t="str">
        <v xml:space="preserve">Remaining Stock in UNIT </v>
      </c>
      <c r="H5" s="68" t="s">
        <v>184</v>
      </c>
      <c r="I5" s="75"/>
      <c r="J5" s="72" t="s">
        <v>196</v>
      </c>
      <c r="K5"/>
    </row>
    <row r="6" spans="1:15" ht="14.25" customHeight="1">
      <c r="A6" s="8" t="str">
        <v>Blacklands</v>
      </c>
      <c r="B6" s="49" t="str">
        <v/>
      </c>
      <c r="C6" s="49" t="str">
        <v/>
      </c>
      <c r="D6" s="49" t="str">
        <v/>
      </c>
      <c r="E6" s="52" t="str">
        <v/>
      </c>
      <c r="F6" s="9" t="str">
        <v/>
      </c>
      <c r="G6" s="39" t="str">
        <v/>
      </c>
      <c r="H6" s="69" t="e">
        <f>VLOOKUP(A6,'Grower Contact Info'!$B$3:$C$29,4,FALSE)</f>
        <v>#REF!</v>
      </c>
      <c r="I6" s="12"/>
      <c r="J6" s="11"/>
      <c r="K6"/>
    </row>
    <row r="7" spans="1:15" ht="14.45">
      <c r="A7" s="8" t="str">
        <v>Blacklands</v>
      </c>
      <c r="B7" s="49" t="str">
        <v/>
      </c>
      <c r="C7" s="49" t="str">
        <v/>
      </c>
      <c r="D7" s="49" t="str">
        <v/>
      </c>
      <c r="E7" s="52" t="str">
        <v/>
      </c>
      <c r="F7" s="9" t="str">
        <v/>
      </c>
      <c r="G7" s="39" t="str">
        <v/>
      </c>
      <c r="H7" s="69" t="e">
        <f>VLOOKUP(A7,'Grower Contact Info'!$B$3:$C$29,4,FALSE)</f>
        <v>#REF!</v>
      </c>
      <c r="I7" s="12"/>
      <c r="J7" s="11"/>
      <c r="K7"/>
    </row>
    <row r="8" spans="1:15" ht="14.45">
      <c r="A8" s="8" t="str">
        <v>Blacklands</v>
      </c>
      <c r="B8" s="49" t="str">
        <v/>
      </c>
      <c r="C8" s="49" t="str">
        <v/>
      </c>
      <c r="D8" s="49" t="str">
        <v/>
      </c>
      <c r="E8" s="52" t="str">
        <v/>
      </c>
      <c r="F8" s="9" t="str">
        <v/>
      </c>
      <c r="G8" s="39" t="str">
        <v/>
      </c>
      <c r="H8" s="69" t="e">
        <f>VLOOKUP(A8,'Grower Contact Info'!$B$3:$C$29,4,FALSE)</f>
        <v>#REF!</v>
      </c>
      <c r="I8" s="12"/>
      <c r="J8" s="11"/>
      <c r="K8"/>
    </row>
    <row r="9" spans="1:15" ht="14.45">
      <c r="A9" s="8" t="str">
        <v>Blacklands</v>
      </c>
      <c r="B9" s="49" t="str">
        <v/>
      </c>
      <c r="C9" s="49" t="str">
        <v/>
      </c>
      <c r="D9" s="49" t="str">
        <v/>
      </c>
      <c r="E9" s="52" t="str">
        <v/>
      </c>
      <c r="F9" s="9" t="str">
        <v/>
      </c>
      <c r="G9" s="55" t="str">
        <v/>
      </c>
      <c r="H9" s="69" t="e">
        <f>VLOOKUP(A9,'Grower Contact Info'!$B$3:$C$29,4,FALSE)</f>
        <v>#REF!</v>
      </c>
      <c r="I9" s="12"/>
      <c r="J9" s="11"/>
      <c r="K9"/>
    </row>
    <row r="10" spans="1:15" ht="14.45">
      <c r="A10" s="8" t="str">
        <v>Blacklands</v>
      </c>
      <c r="B10" s="49" t="str">
        <v/>
      </c>
      <c r="C10" s="49" t="str">
        <v/>
      </c>
      <c r="D10" s="49" t="str">
        <v/>
      </c>
      <c r="E10" s="52" t="str">
        <v/>
      </c>
      <c r="F10" s="9" t="str">
        <v/>
      </c>
      <c r="G10" s="39" t="str">
        <v/>
      </c>
      <c r="H10" s="69" t="e">
        <f>VLOOKUP(A10,'Grower Contact Info'!$B$3:$C$29,4,FALSE)</f>
        <v>#REF!</v>
      </c>
      <c r="I10" s="12"/>
      <c r="J10" s="11"/>
      <c r="K10"/>
    </row>
    <row r="11" spans="1:15" ht="14.45">
      <c r="A11" s="8" t="str">
        <v>Blacklands</v>
      </c>
      <c r="B11" s="49" t="str">
        <v/>
      </c>
      <c r="C11" s="49" t="str">
        <v/>
      </c>
      <c r="D11" s="49" t="str">
        <v/>
      </c>
      <c r="E11" s="52" t="str">
        <v/>
      </c>
      <c r="F11" s="9" t="str">
        <v/>
      </c>
      <c r="G11" s="39" t="str">
        <v/>
      </c>
      <c r="H11" s="69" t="e">
        <f>VLOOKUP(A11,'Grower Contact Info'!$B$3:$C$29,4,FALSE)</f>
        <v>#REF!</v>
      </c>
      <c r="I11" s="12"/>
      <c r="J11" s="11"/>
      <c r="K11"/>
    </row>
    <row r="12" spans="1:15" ht="14.45">
      <c r="A12" s="8" t="str">
        <v>Blacklands</v>
      </c>
      <c r="B12" s="49" t="str">
        <v/>
      </c>
      <c r="C12" s="49" t="str">
        <v/>
      </c>
      <c r="D12" s="49" t="str">
        <v/>
      </c>
      <c r="E12" s="52" t="str">
        <v/>
      </c>
      <c r="F12" s="9" t="str">
        <v/>
      </c>
      <c r="G12" s="39" t="str">
        <v/>
      </c>
      <c r="H12" s="69" t="e">
        <f>VLOOKUP(A12,'Grower Contact Info'!$B$3:$C$29,4,FALSE)</f>
        <v>#REF!</v>
      </c>
      <c r="I12" s="12"/>
      <c r="J12" s="11"/>
      <c r="K12"/>
    </row>
    <row r="13" spans="1:15" ht="14.45">
      <c r="A13" s="8" t="str">
        <v>Blacklands</v>
      </c>
      <c r="B13" s="49" t="str">
        <v/>
      </c>
      <c r="C13" s="49" t="str">
        <v/>
      </c>
      <c r="D13" s="49" t="str">
        <v/>
      </c>
      <c r="E13" s="52" t="str">
        <v/>
      </c>
      <c r="F13" s="9" t="str">
        <v/>
      </c>
      <c r="G13" s="39" t="str">
        <v/>
      </c>
      <c r="H13" s="69" t="e">
        <f>VLOOKUP(A13,'Grower Contact Info'!$B$3:$C$29,4,FALSE)</f>
        <v>#REF!</v>
      </c>
      <c r="I13" s="12"/>
      <c r="J13" s="11"/>
      <c r="K13"/>
    </row>
    <row r="14" spans="1:15" ht="14.45">
      <c r="A14" s="8" t="str">
        <v>Blacklands</v>
      </c>
      <c r="B14" s="49" t="str">
        <v/>
      </c>
      <c r="C14" s="49" t="str">
        <v/>
      </c>
      <c r="D14" s="49" t="str">
        <v/>
      </c>
      <c r="E14" s="52" t="str">
        <v/>
      </c>
      <c r="F14" s="9" t="str">
        <v/>
      </c>
      <c r="G14" s="39" t="str">
        <v/>
      </c>
      <c r="H14" s="69" t="e">
        <f>VLOOKUP(A14,'Grower Contact Info'!$B$3:$C$29,4,FALSE)</f>
        <v>#REF!</v>
      </c>
      <c r="I14" s="12"/>
      <c r="J14" s="11"/>
      <c r="K14"/>
    </row>
    <row r="15" spans="1:15" ht="14.45">
      <c r="A15" s="8" t="str">
        <v>Blacklands</v>
      </c>
      <c r="B15" s="49" t="str">
        <v/>
      </c>
      <c r="C15" s="49" t="str">
        <v/>
      </c>
      <c r="D15" s="49" t="str">
        <v/>
      </c>
      <c r="E15" s="52" t="str">
        <v/>
      </c>
      <c r="F15" s="9" t="str">
        <v/>
      </c>
      <c r="G15" s="39" t="str">
        <v/>
      </c>
      <c r="H15" s="69" t="e">
        <f>VLOOKUP(A15,'Grower Contact Info'!$B$3:$C$29,4,FALSE)</f>
        <v>#REF!</v>
      </c>
      <c r="I15" s="12"/>
      <c r="J15" s="11"/>
      <c r="K15"/>
    </row>
    <row r="16" spans="1:15" ht="14.45">
      <c r="A16" s="8" t="str">
        <v>Blacklands</v>
      </c>
      <c r="B16" s="49" t="str">
        <v/>
      </c>
      <c r="C16" s="49" t="str">
        <v/>
      </c>
      <c r="D16" s="49" t="str">
        <v/>
      </c>
      <c r="E16" s="52" t="str">
        <v/>
      </c>
      <c r="F16" s="9" t="str">
        <v/>
      </c>
      <c r="G16" s="39" t="str">
        <v/>
      </c>
      <c r="H16" s="69" t="e">
        <f>VLOOKUP(A16,'Grower Contact Info'!$B$3:$C$29,4,FALSE)</f>
        <v>#REF!</v>
      </c>
      <c r="I16" s="12"/>
      <c r="J16" s="11"/>
      <c r="K16"/>
    </row>
    <row r="17" spans="1:11" ht="14.45">
      <c r="A17" s="8" t="str">
        <v>Blacklands</v>
      </c>
      <c r="B17" s="49" t="str">
        <v/>
      </c>
      <c r="C17" s="49" t="str">
        <v/>
      </c>
      <c r="D17" s="49" t="str">
        <v/>
      </c>
      <c r="E17" s="52" t="str">
        <v/>
      </c>
      <c r="F17" s="9" t="str">
        <v/>
      </c>
      <c r="G17" s="39" t="str">
        <v/>
      </c>
      <c r="H17" s="69" t="e">
        <f>VLOOKUP(A17,'Grower Contact Info'!$B$3:$C$29,4,FALSE)</f>
        <v>#REF!</v>
      </c>
      <c r="I17" s="12"/>
      <c r="J17" s="13"/>
      <c r="K17"/>
    </row>
    <row r="18" spans="1:11" ht="14.45">
      <c r="A18" s="8" t="str">
        <v>Blacklands</v>
      </c>
      <c r="B18" s="49" t="str">
        <v/>
      </c>
      <c r="C18" s="49" t="str">
        <v/>
      </c>
      <c r="D18" s="49" t="str">
        <v/>
      </c>
      <c r="E18" s="52" t="str">
        <v/>
      </c>
      <c r="F18" s="9" t="str">
        <v/>
      </c>
      <c r="G18" s="39" t="str">
        <v/>
      </c>
      <c r="H18" s="69" t="e">
        <f>VLOOKUP(A18,'Grower Contact Info'!$B$3:$C$29,4,FALSE)</f>
        <v>#REF!</v>
      </c>
      <c r="I18" s="12"/>
      <c r="J18" s="13"/>
      <c r="K18"/>
    </row>
    <row r="19" spans="1:11" ht="14.45">
      <c r="A19" s="8" t="str">
        <v>Blacklands</v>
      </c>
      <c r="B19" s="49" t="str">
        <v/>
      </c>
      <c r="C19" s="49" t="str">
        <v/>
      </c>
      <c r="D19" s="49" t="str">
        <v/>
      </c>
      <c r="E19" s="52" t="str">
        <v/>
      </c>
      <c r="F19" s="9" t="str">
        <v/>
      </c>
      <c r="G19" s="39" t="str">
        <v/>
      </c>
      <c r="H19" s="69" t="e">
        <f>VLOOKUP(A19,'Grower Contact Info'!$B$3:$C$29,4,FALSE)</f>
        <v>#REF!</v>
      </c>
      <c r="I19" s="12"/>
      <c r="J19" s="13"/>
      <c r="K19"/>
    </row>
    <row r="20" spans="1:11" ht="14.45">
      <c r="A20" s="8" t="str">
        <v>Blacklands</v>
      </c>
      <c r="B20" s="49" t="str">
        <v/>
      </c>
      <c r="C20" s="49" t="str">
        <v/>
      </c>
      <c r="D20" s="49" t="str">
        <v/>
      </c>
      <c r="E20" s="52" t="str">
        <v/>
      </c>
      <c r="F20" s="9" t="str">
        <v/>
      </c>
      <c r="G20" s="39" t="str">
        <v/>
      </c>
      <c r="H20" s="69" t="e">
        <f>VLOOKUP(A20,'Grower Contact Info'!$B$3:$C$29,4,FALSE)</f>
        <v>#REF!</v>
      </c>
      <c r="I20" s="12"/>
      <c r="J20" s="13"/>
      <c r="K20"/>
    </row>
    <row r="21" spans="1:11" ht="14.45">
      <c r="A21" s="8" t="str">
        <v>Blacklands</v>
      </c>
      <c r="B21" s="49" t="str">
        <v/>
      </c>
      <c r="C21" s="49" t="str">
        <v/>
      </c>
      <c r="D21" s="49" t="str">
        <v/>
      </c>
      <c r="E21" s="52" t="str">
        <v/>
      </c>
      <c r="F21" s="9" t="str">
        <v/>
      </c>
      <c r="G21" s="39" t="str">
        <v/>
      </c>
      <c r="H21" s="69" t="e">
        <f>VLOOKUP(A21,'Grower Contact Info'!$B$3:$C$29,4,FALSE)</f>
        <v>#REF!</v>
      </c>
      <c r="I21" s="12"/>
      <c r="J21" s="13"/>
      <c r="K21"/>
    </row>
    <row r="22" spans="1:11" ht="14.45">
      <c r="A22" s="8" t="str">
        <v>Blacklands</v>
      </c>
      <c r="B22" s="49" t="str">
        <v/>
      </c>
      <c r="C22" s="49" t="str">
        <v/>
      </c>
      <c r="D22" s="49" t="str">
        <v/>
      </c>
      <c r="E22" s="52" t="str">
        <v/>
      </c>
      <c r="F22" s="9" t="str">
        <v/>
      </c>
      <c r="G22" s="39" t="str">
        <v/>
      </c>
      <c r="H22" s="69" t="e">
        <f>VLOOKUP(A22,'Grower Contact Info'!$B$3:$C$29,4,FALSE)</f>
        <v>#REF!</v>
      </c>
      <c r="I22" s="12"/>
      <c r="J22" s="13"/>
      <c r="K22"/>
    </row>
    <row r="23" spans="1:11" ht="14.45">
      <c r="A23" s="8" t="str">
        <v>Blacklands</v>
      </c>
      <c r="B23" s="49" t="str">
        <v/>
      </c>
      <c r="C23" s="49" t="str">
        <v/>
      </c>
      <c r="D23" s="49" t="str">
        <v/>
      </c>
      <c r="E23" s="52" t="str">
        <v/>
      </c>
      <c r="F23" s="9" t="str">
        <v/>
      </c>
      <c r="G23" s="39" t="str">
        <v/>
      </c>
      <c r="H23" s="69" t="e">
        <f>VLOOKUP(A23,'Grower Contact Info'!$B$3:$C$29,4,FALSE)</f>
        <v>#REF!</v>
      </c>
      <c r="I23" s="12"/>
      <c r="J23" s="13"/>
      <c r="K23"/>
    </row>
    <row r="24" spans="1:11" ht="14.45">
      <c r="A24" s="8" t="str">
        <v>Blacklands</v>
      </c>
      <c r="B24" s="49" t="str">
        <v/>
      </c>
      <c r="C24" s="49" t="str">
        <v/>
      </c>
      <c r="D24" s="49" t="str">
        <v/>
      </c>
      <c r="E24" s="52" t="str">
        <v/>
      </c>
      <c r="F24" s="9" t="str">
        <v/>
      </c>
      <c r="G24" s="39" t="str">
        <v/>
      </c>
      <c r="H24" s="69" t="e">
        <f>VLOOKUP(A24,'Grower Contact Info'!$B$3:$C$29,4,FALSE)</f>
        <v>#REF!</v>
      </c>
      <c r="I24" s="12"/>
      <c r="J24" s="13"/>
      <c r="K24"/>
    </row>
    <row r="25" spans="1:11" ht="14.45">
      <c r="A25" s="8" t="str">
        <v>Blacklands</v>
      </c>
      <c r="B25" s="49" t="str">
        <v/>
      </c>
      <c r="C25" s="49" t="str">
        <v/>
      </c>
      <c r="D25" s="49" t="str">
        <v/>
      </c>
      <c r="E25" s="52" t="str">
        <v/>
      </c>
      <c r="F25" s="9" t="str">
        <v/>
      </c>
      <c r="G25" s="39" t="str">
        <v/>
      </c>
      <c r="H25" s="69" t="e">
        <f>VLOOKUP(A25,'Grower Contact Info'!$B$3:$C$29,4,FALSE)</f>
        <v>#REF!</v>
      </c>
      <c r="I25" s="12"/>
      <c r="J25" s="13"/>
      <c r="K25"/>
    </row>
    <row r="26" spans="1:11" ht="14.45">
      <c r="A26" s="8" t="str">
        <v>Blacklands</v>
      </c>
      <c r="B26" s="49" t="str">
        <v/>
      </c>
      <c r="C26" s="49" t="str">
        <v/>
      </c>
      <c r="D26" s="49" t="str">
        <v/>
      </c>
      <c r="E26" s="52" t="str">
        <v/>
      </c>
      <c r="F26" s="9" t="str">
        <v/>
      </c>
      <c r="G26" s="39" t="str">
        <v/>
      </c>
      <c r="H26" s="69" t="e">
        <f>VLOOKUP(A26,'Grower Contact Info'!$B$3:$C$29,4,FALSE)</f>
        <v>#REF!</v>
      </c>
      <c r="I26" s="12"/>
      <c r="J26" s="13"/>
      <c r="K26"/>
    </row>
    <row r="27" spans="1:11" ht="14.45">
      <c r="A27" s="8" t="str">
        <v>Blacklands</v>
      </c>
      <c r="B27" s="49" t="str">
        <v/>
      </c>
      <c r="C27" s="49" t="str">
        <v/>
      </c>
      <c r="D27" s="49" t="str">
        <v/>
      </c>
      <c r="E27" s="52" t="str">
        <v/>
      </c>
      <c r="F27" s="9" t="str">
        <v/>
      </c>
      <c r="G27" s="39" t="str">
        <v/>
      </c>
      <c r="H27" s="69" t="e">
        <f>VLOOKUP(A27,'Grower Contact Info'!$B$3:$C$29,4,FALSE)</f>
        <v>#REF!</v>
      </c>
      <c r="I27" s="12"/>
      <c r="J27" s="13"/>
      <c r="K27"/>
    </row>
    <row r="28" spans="1:11" ht="14.45">
      <c r="A28" s="8" t="str">
        <v>Blacklands</v>
      </c>
      <c r="B28" s="49" t="str">
        <v/>
      </c>
      <c r="C28" s="49" t="str">
        <v/>
      </c>
      <c r="D28" s="49" t="str">
        <v/>
      </c>
      <c r="E28" s="52" t="str">
        <v/>
      </c>
      <c r="F28" s="9" t="str">
        <v/>
      </c>
      <c r="G28" s="39" t="str">
        <v/>
      </c>
      <c r="H28" s="69" t="e">
        <f>VLOOKUP(A28,'Grower Contact Info'!$B$3:$C$29,4,FALSE)</f>
        <v>#REF!</v>
      </c>
      <c r="I28" s="12"/>
      <c r="J28" s="13"/>
      <c r="K28"/>
    </row>
    <row r="29" spans="1:11" ht="14.45">
      <c r="A29" s="8" t="str">
        <v>Blacklands</v>
      </c>
      <c r="B29" s="49" t="str">
        <v/>
      </c>
      <c r="C29" s="49" t="str">
        <v/>
      </c>
      <c r="D29" s="49" t="str">
        <v/>
      </c>
      <c r="E29" s="52" t="str">
        <v/>
      </c>
      <c r="F29" s="9" t="str">
        <v/>
      </c>
      <c r="G29" s="39" t="str">
        <v/>
      </c>
      <c r="H29" s="69" t="e">
        <f>VLOOKUP(A29,'Grower Contact Info'!$B$3:$C$29,4,FALSE)</f>
        <v>#REF!</v>
      </c>
      <c r="I29" s="12"/>
      <c r="J29" s="13"/>
      <c r="K29"/>
    </row>
    <row r="30" spans="1:11" ht="14.45">
      <c r="A30" s="8" t="str">
        <v>Blacklands</v>
      </c>
      <c r="B30" s="49" t="str">
        <v/>
      </c>
      <c r="C30" s="49" t="str">
        <v/>
      </c>
      <c r="D30" s="49" t="str">
        <v/>
      </c>
      <c r="E30" s="52" t="str">
        <v/>
      </c>
      <c r="F30" s="9" t="str">
        <v/>
      </c>
      <c r="G30" s="39" t="str">
        <v/>
      </c>
      <c r="H30" s="69" t="e">
        <f>VLOOKUP(A30,'Grower Contact Info'!$B$3:$C$29,4,FALSE)</f>
        <v>#REF!</v>
      </c>
      <c r="I30" s="12"/>
      <c r="J30" s="13"/>
      <c r="K30"/>
    </row>
    <row r="31" spans="1:11" ht="14.45">
      <c r="A31" s="8" t="str">
        <v>Worthy Earth at Bletchingdon</v>
      </c>
      <c r="B31" s="49" t="str">
        <v/>
      </c>
      <c r="C31" s="49" t="str">
        <v/>
      </c>
      <c r="D31" s="49" t="str">
        <v/>
      </c>
      <c r="E31" s="52" t="str">
        <v/>
      </c>
      <c r="F31" s="9" t="str">
        <v/>
      </c>
      <c r="G31" s="39" t="str">
        <v/>
      </c>
      <c r="H31" s="69" t="e">
        <f>VLOOKUP(A31,'Grower Contact Info'!$B$3:$C$29,4,FALSE)</f>
        <v>#REF!</v>
      </c>
      <c r="I31" s="12"/>
      <c r="J31" s="13"/>
      <c r="K31"/>
    </row>
    <row r="32" spans="1:11" ht="14.45">
      <c r="A32" s="8" t="str">
        <v>Worthy Earth at Bletchingdon</v>
      </c>
      <c r="B32" s="49" t="str">
        <v/>
      </c>
      <c r="C32" s="49" t="str">
        <v/>
      </c>
      <c r="D32" s="49" t="str">
        <v/>
      </c>
      <c r="E32" s="52" t="str">
        <v/>
      </c>
      <c r="F32" s="9" t="str">
        <v/>
      </c>
      <c r="G32" s="39" t="str">
        <v/>
      </c>
      <c r="H32" s="69" t="e">
        <f>VLOOKUP(A32,'Grower Contact Info'!$B$3:$C$29,4,FALSE)</f>
        <v>#REF!</v>
      </c>
      <c r="I32" s="12"/>
      <c r="J32" s="13"/>
      <c r="K32"/>
    </row>
    <row r="33" spans="1:11" ht="14.45">
      <c r="A33" s="8" t="str">
        <v>Worthy Earth at Bletchingdon</v>
      </c>
      <c r="B33" s="49" t="str">
        <v/>
      </c>
      <c r="C33" s="49" t="str">
        <v/>
      </c>
      <c r="D33" s="49" t="str">
        <v/>
      </c>
      <c r="E33" s="52" t="str">
        <v/>
      </c>
      <c r="F33" s="9" t="str">
        <v/>
      </c>
      <c r="G33" s="39" t="str">
        <v/>
      </c>
      <c r="H33" s="69" t="e">
        <f>VLOOKUP(A33,'Grower Contact Info'!$B$3:$C$29,4,FALSE)</f>
        <v>#REF!</v>
      </c>
      <c r="I33" s="12"/>
      <c r="J33" s="11"/>
      <c r="K33"/>
    </row>
    <row r="34" spans="1:11" ht="14.45">
      <c r="A34" s="8" t="str">
        <v>Worthy Earth at Bletchingdon</v>
      </c>
      <c r="B34" s="49" t="str">
        <v/>
      </c>
      <c r="C34" s="49" t="str">
        <v/>
      </c>
      <c r="D34" s="49" t="str">
        <v/>
      </c>
      <c r="E34" s="52" t="str">
        <v/>
      </c>
      <c r="F34" s="9" t="str">
        <v/>
      </c>
      <c r="G34" s="39" t="str">
        <v/>
      </c>
      <c r="H34" s="69" t="e">
        <f>VLOOKUP(A34,'Grower Contact Info'!$B$3:$C$29,4,FALSE)</f>
        <v>#REF!</v>
      </c>
      <c r="I34" s="12"/>
      <c r="J34" s="13"/>
      <c r="K34"/>
    </row>
    <row r="35" spans="1:11" ht="14.45">
      <c r="A35" s="8" t="str">
        <v>Worthy Earth at Bletchingdon</v>
      </c>
      <c r="B35" s="49" t="str">
        <v/>
      </c>
      <c r="C35" s="49" t="str">
        <v/>
      </c>
      <c r="D35" s="49" t="str">
        <v/>
      </c>
      <c r="E35" s="52" t="str">
        <v/>
      </c>
      <c r="F35" s="9" t="str">
        <v/>
      </c>
      <c r="G35" s="39" t="str">
        <v/>
      </c>
      <c r="H35" s="69" t="e">
        <f>VLOOKUP(A35,'Grower Contact Info'!$B$3:$C$29,4,FALSE)</f>
        <v>#REF!</v>
      </c>
      <c r="I35" s="12"/>
      <c r="J35" s="13"/>
      <c r="K35"/>
    </row>
    <row r="36" spans="1:11" ht="14.45">
      <c r="A36" s="8" t="str">
        <v>Worthy Earth at Bletchingdon</v>
      </c>
      <c r="B36" s="49" t="str">
        <v/>
      </c>
      <c r="C36" s="49" t="str">
        <v/>
      </c>
      <c r="D36" s="49" t="str">
        <v/>
      </c>
      <c r="E36" s="52" t="str">
        <v/>
      </c>
      <c r="F36" s="9" t="str">
        <v/>
      </c>
      <c r="G36" s="39" t="str">
        <v/>
      </c>
      <c r="H36" s="69" t="e">
        <f>VLOOKUP(A36,'Grower Contact Info'!$B$3:$C$29,4,FALSE)</f>
        <v>#REF!</v>
      </c>
      <c r="J36" s="13"/>
      <c r="K36"/>
    </row>
    <row r="37" spans="1:11" ht="14.45">
      <c r="A37" s="8" t="str">
        <v>Worthy Earth at Bletchingdon</v>
      </c>
      <c r="B37" s="49" t="str">
        <v/>
      </c>
      <c r="C37" s="49" t="str">
        <v/>
      </c>
      <c r="D37" s="49" t="str">
        <v/>
      </c>
      <c r="E37" s="52" t="str">
        <v/>
      </c>
      <c r="F37" s="9" t="str">
        <v/>
      </c>
      <c r="G37" s="39" t="str">
        <v/>
      </c>
      <c r="H37" s="69" t="e">
        <f>VLOOKUP(A37,'Grower Contact Info'!$B$3:$C$29,4,FALSE)</f>
        <v>#REF!</v>
      </c>
      <c r="J37" s="13"/>
      <c r="K37"/>
    </row>
    <row r="38" spans="1:11" ht="14.45">
      <c r="A38" s="8" t="str">
        <v>Worthy Earth at Bletchingdon</v>
      </c>
      <c r="B38" s="49" t="str">
        <v/>
      </c>
      <c r="C38" s="49" t="str">
        <v/>
      </c>
      <c r="D38" s="49" t="str">
        <v/>
      </c>
      <c r="E38" s="52" t="str">
        <v/>
      </c>
      <c r="F38" s="9" t="str">
        <v/>
      </c>
      <c r="G38" s="39" t="str">
        <v/>
      </c>
      <c r="H38" s="69" t="e">
        <f>VLOOKUP(A38,'Grower Contact Info'!$B$3:$C$29,4,FALSE)</f>
        <v>#REF!</v>
      </c>
      <c r="J38" s="13"/>
      <c r="K38"/>
    </row>
    <row r="39" spans="1:11" ht="14.45">
      <c r="A39" s="8" t="str">
        <v>Worthy Earth at Bletchingdon</v>
      </c>
      <c r="B39" s="49" t="str">
        <v/>
      </c>
      <c r="C39" s="49" t="str">
        <v/>
      </c>
      <c r="D39" s="49" t="str">
        <v/>
      </c>
      <c r="E39" s="52" t="str">
        <v/>
      </c>
      <c r="F39" s="9" t="str">
        <v/>
      </c>
      <c r="G39" s="39" t="str">
        <v/>
      </c>
      <c r="H39" s="69" t="e">
        <f>VLOOKUP(A39,'Grower Contact Info'!$B$3:$C$29,4,FALSE)</f>
        <v>#REF!</v>
      </c>
      <c r="J39" s="13"/>
      <c r="K39"/>
    </row>
    <row r="40" spans="1:11" ht="14.45">
      <c r="A40" s="8" t="str">
        <v>Worthy Earth at Bletchingdon</v>
      </c>
      <c r="B40" s="49" t="str">
        <v/>
      </c>
      <c r="C40" s="49" t="str">
        <v/>
      </c>
      <c r="D40" s="49" t="str">
        <v/>
      </c>
      <c r="E40" s="52" t="str">
        <v/>
      </c>
      <c r="F40" s="9" t="str">
        <v/>
      </c>
      <c r="G40" s="39" t="str">
        <v/>
      </c>
      <c r="H40" s="69" t="e">
        <f>VLOOKUP(A40,'Grower Contact Info'!$B$3:$C$29,4,FALSE)</f>
        <v>#REF!</v>
      </c>
      <c r="J40" s="13"/>
      <c r="K40"/>
    </row>
    <row r="41" spans="1:11" ht="14.45">
      <c r="A41" s="8" t="str">
        <v>Worthy Earth at Bletchingdon</v>
      </c>
      <c r="B41" s="49" t="str">
        <v/>
      </c>
      <c r="C41" s="49" t="str">
        <v/>
      </c>
      <c r="D41" s="49" t="str">
        <v/>
      </c>
      <c r="E41" s="52" t="str">
        <v/>
      </c>
      <c r="F41" s="9" t="str">
        <v/>
      </c>
      <c r="G41" s="39" t="str">
        <v/>
      </c>
      <c r="H41" s="69" t="e">
        <f>VLOOKUP(A41,'Grower Contact Info'!$B$3:$C$29,4,FALSE)</f>
        <v>#REF!</v>
      </c>
      <c r="J41" s="13"/>
      <c r="K41"/>
    </row>
    <row r="42" spans="1:11" ht="14.45">
      <c r="A42" s="14" t="str">
        <v>Worthy Earth at Bletchingdon</v>
      </c>
      <c r="B42" s="50" t="str">
        <v/>
      </c>
      <c r="C42" s="50" t="str">
        <v/>
      </c>
      <c r="D42" s="50" t="str">
        <v/>
      </c>
      <c r="E42" s="53" t="str">
        <v/>
      </c>
      <c r="F42" s="9" t="str">
        <v/>
      </c>
      <c r="G42" s="39" t="str">
        <v/>
      </c>
      <c r="H42" s="69" t="e">
        <f>VLOOKUP(A42,'Grower Contact Info'!$B$3:$C$29,4,FALSE)</f>
        <v>#REF!</v>
      </c>
      <c r="J42" s="13"/>
      <c r="K42"/>
    </row>
    <row r="43" spans="1:11" ht="14.45">
      <c r="A43" s="16" t="str">
        <v>Worthy Earth at Bletchingdon</v>
      </c>
      <c r="B43" s="51" t="str">
        <v/>
      </c>
      <c r="C43" s="51" t="str">
        <v/>
      </c>
      <c r="D43" s="51" t="str">
        <v/>
      </c>
      <c r="E43" s="54" t="str">
        <v/>
      </c>
      <c r="F43" s="9" t="str">
        <v/>
      </c>
      <c r="G43" s="39" t="str">
        <v/>
      </c>
      <c r="H43" s="69" t="e">
        <f>VLOOKUP(A43,'Grower Contact Info'!$B$3:$C$29,4,FALSE)</f>
        <v>#REF!</v>
      </c>
      <c r="J43" s="13"/>
      <c r="K43"/>
    </row>
    <row r="44" spans="1:11" ht="14.45">
      <c r="A44" s="16" t="str">
        <v>Worthy Earth at Bletchingdon</v>
      </c>
      <c r="B44" s="51" t="str">
        <v/>
      </c>
      <c r="C44" s="51" t="str">
        <v/>
      </c>
      <c r="D44" s="51" t="str">
        <v/>
      </c>
      <c r="E44" s="54" t="str">
        <v/>
      </c>
      <c r="F44" s="9" t="str">
        <v/>
      </c>
      <c r="G44" s="39" t="str">
        <v/>
      </c>
      <c r="H44" s="69" t="e">
        <f>VLOOKUP(A44,'Grower Contact Info'!$B$3:$C$29,4,FALSE)</f>
        <v>#REF!</v>
      </c>
      <c r="J44" s="13"/>
      <c r="K44"/>
    </row>
    <row r="45" spans="1:11" ht="14.45">
      <c r="A45" s="16" t="str">
        <v>Worthy Earth at Bletchingdon</v>
      </c>
      <c r="B45" s="51" t="str">
        <v/>
      </c>
      <c r="C45" s="51" t="str">
        <v/>
      </c>
      <c r="D45" s="51" t="str">
        <v/>
      </c>
      <c r="E45" s="54" t="str">
        <v/>
      </c>
      <c r="F45" s="9" t="str">
        <v/>
      </c>
      <c r="G45" s="39" t="str">
        <v/>
      </c>
      <c r="H45" s="69" t="e">
        <f>VLOOKUP(A45,'Grower Contact Info'!$B$3:$C$29,4,FALSE)</f>
        <v>#REF!</v>
      </c>
      <c r="J45" s="13"/>
      <c r="K45"/>
    </row>
    <row r="46" spans="1:11" ht="14.45">
      <c r="A46" s="16" t="str">
        <v>Worthy Earth at Bletchingdon</v>
      </c>
      <c r="B46" s="51" t="str">
        <v/>
      </c>
      <c r="C46" s="51" t="str">
        <v/>
      </c>
      <c r="D46" s="51" t="str">
        <v/>
      </c>
      <c r="E46" s="54" t="str">
        <v/>
      </c>
      <c r="F46" s="9" t="str">
        <v/>
      </c>
      <c r="G46" s="39" t="str">
        <v/>
      </c>
      <c r="H46" s="69" t="e">
        <f>VLOOKUP(A46,'Grower Contact Info'!$B$3:$C$29,4,FALSE)</f>
        <v>#REF!</v>
      </c>
      <c r="J46" s="13"/>
      <c r="K46"/>
    </row>
    <row r="47" spans="1:11" ht="14.45">
      <c r="A47" s="16" t="str">
        <v>Worthy Earth at Bletchingdon</v>
      </c>
      <c r="B47" s="51" t="str">
        <v/>
      </c>
      <c r="C47" s="51" t="str">
        <v/>
      </c>
      <c r="D47" s="51" t="str">
        <v/>
      </c>
      <c r="E47" s="54" t="str">
        <v/>
      </c>
      <c r="F47" s="9" t="str">
        <v/>
      </c>
      <c r="G47" s="39" t="str">
        <v/>
      </c>
      <c r="H47" s="69" t="e">
        <f>VLOOKUP(A47,'Grower Contact Info'!$B$3:$C$29,4,FALSE)</f>
        <v>#REF!</v>
      </c>
      <c r="J47" s="13"/>
      <c r="K47"/>
    </row>
    <row r="48" spans="1:11" ht="14.45">
      <c r="A48" s="8" t="str">
        <v>Worthy Earth at Bletchingdon</v>
      </c>
      <c r="B48" s="49" t="str">
        <v/>
      </c>
      <c r="C48" s="49" t="str">
        <v/>
      </c>
      <c r="D48" s="49" t="str">
        <v/>
      </c>
      <c r="E48" s="52" t="str">
        <v/>
      </c>
      <c r="F48" s="9" t="str">
        <v/>
      </c>
      <c r="G48" s="39" t="str">
        <v/>
      </c>
      <c r="H48" s="69" t="e">
        <f>VLOOKUP(A48,'Grower Contact Info'!$B$3:$C$29,4,FALSE)</f>
        <v>#REF!</v>
      </c>
      <c r="J48" s="13"/>
      <c r="K48"/>
    </row>
    <row r="49" spans="1:11" ht="14.45">
      <c r="A49" s="8" t="str">
        <v>Worthy Earth at Bletchingdon</v>
      </c>
      <c r="B49" s="49" t="str">
        <v/>
      </c>
      <c r="C49" s="49" t="str">
        <v/>
      </c>
      <c r="D49" s="49" t="str">
        <v/>
      </c>
      <c r="E49" s="52" t="str">
        <v/>
      </c>
      <c r="F49" s="9" t="str">
        <v/>
      </c>
      <c r="G49" s="39" t="str">
        <v/>
      </c>
      <c r="H49" s="69" t="e">
        <f>VLOOKUP(A49,'Grower Contact Info'!$B$3:$C$29,4,FALSE)</f>
        <v>#REF!</v>
      </c>
      <c r="J49" s="13"/>
      <c r="K49"/>
    </row>
    <row r="50" spans="1:11" ht="14.45">
      <c r="A50" s="8" t="str">
        <v>Worthy Earth at Bletchingdon</v>
      </c>
      <c r="B50" s="49" t="str">
        <v/>
      </c>
      <c r="C50" s="49" t="str">
        <v/>
      </c>
      <c r="D50" s="49" t="str">
        <v/>
      </c>
      <c r="E50" s="52" t="str">
        <v/>
      </c>
      <c r="F50" s="9" t="str">
        <v/>
      </c>
      <c r="G50" s="39" t="str">
        <v/>
      </c>
      <c r="H50" s="69" t="e">
        <f>VLOOKUP(A50,'Grower Contact Info'!$B$3:$C$29,4,FALSE)</f>
        <v>#REF!</v>
      </c>
      <c r="J50" s="13"/>
      <c r="K50"/>
    </row>
    <row r="51" spans="1:11" ht="14.45">
      <c r="A51" s="8" t="str">
        <v>Worthy Earth at Bletchingdon</v>
      </c>
      <c r="B51" s="49" t="str">
        <v/>
      </c>
      <c r="C51" s="49" t="str">
        <v/>
      </c>
      <c r="D51" s="49" t="str">
        <v/>
      </c>
      <c r="E51" s="52" t="str">
        <v/>
      </c>
      <c r="F51" s="9" t="str">
        <v/>
      </c>
      <c r="G51" s="39" t="str">
        <v/>
      </c>
      <c r="H51" s="69" t="e">
        <f>VLOOKUP(A51,'Grower Contact Info'!$B$3:$C$29,4,FALSE)</f>
        <v>#REF!</v>
      </c>
      <c r="J51" s="13"/>
      <c r="K51"/>
    </row>
    <row r="52" spans="1:11" ht="14.45">
      <c r="A52" s="8" t="str">
        <v>Worthy Earth at Bletchingdon</v>
      </c>
      <c r="B52" s="49" t="str">
        <v/>
      </c>
      <c r="C52" s="49" t="str">
        <v/>
      </c>
      <c r="D52" s="49" t="str">
        <v/>
      </c>
      <c r="E52" s="52" t="str">
        <v/>
      </c>
      <c r="F52" s="9" t="str">
        <v/>
      </c>
      <c r="G52" s="39" t="str">
        <v/>
      </c>
      <c r="H52" s="69" t="e">
        <f>VLOOKUP(A52,'Grower Contact Info'!$B$3:$C$29,4,FALSE)</f>
        <v>#REF!</v>
      </c>
      <c r="J52" s="13"/>
      <c r="K52"/>
    </row>
    <row r="53" spans="1:11" ht="14.45">
      <c r="A53" s="8" t="str">
        <v>Worthy Earth at Bletchingdon</v>
      </c>
      <c r="B53" s="49" t="str">
        <v/>
      </c>
      <c r="C53" s="49" t="str">
        <v/>
      </c>
      <c r="D53" s="49" t="str">
        <v/>
      </c>
      <c r="E53" s="52" t="str">
        <v/>
      </c>
      <c r="F53" s="9" t="str">
        <v/>
      </c>
      <c r="G53" s="39" t="str">
        <v/>
      </c>
      <c r="H53" s="69" t="e">
        <f>VLOOKUP(A53,'Grower Contact Info'!$B$3:$C$29,4,FALSE)</f>
        <v>#REF!</v>
      </c>
      <c r="J53" s="13"/>
      <c r="K53"/>
    </row>
    <row r="54" spans="1:11" ht="14.45">
      <c r="A54" s="8" t="str">
        <v>Worthy Earth at Bletchingdon</v>
      </c>
      <c r="B54" s="49" t="str">
        <v/>
      </c>
      <c r="C54" s="49" t="str">
        <v/>
      </c>
      <c r="D54" s="49" t="str">
        <v/>
      </c>
      <c r="E54" s="52" t="str">
        <v/>
      </c>
      <c r="F54" s="9" t="str">
        <v/>
      </c>
      <c r="G54" s="39" t="str">
        <v/>
      </c>
      <c r="H54" s="69" t="e">
        <f>VLOOKUP(A54,'Grower Contact Info'!$B$3:$C$29,4,FALSE)</f>
        <v>#REF!</v>
      </c>
      <c r="J54" s="13"/>
      <c r="K54"/>
    </row>
    <row r="55" spans="1:11" ht="14.45">
      <c r="A55" s="8" t="str">
        <v>Worthy Earth at Bletchingdon</v>
      </c>
      <c r="B55" s="49" t="str">
        <v/>
      </c>
      <c r="C55" s="49" t="str">
        <v/>
      </c>
      <c r="D55" s="49" t="str">
        <v/>
      </c>
      <c r="E55" s="52" t="str">
        <v/>
      </c>
      <c r="F55" s="9" t="str">
        <v/>
      </c>
      <c r="G55" s="39" t="str">
        <v/>
      </c>
      <c r="H55" s="69" t="e">
        <f>VLOOKUP(A55,'Grower Contact Info'!$B$3:$C$29,4,FALSE)</f>
        <v>#REF!</v>
      </c>
      <c r="J55" s="13"/>
      <c r="K55"/>
    </row>
    <row r="56" spans="1:11" ht="14.45">
      <c r="A56" s="8" t="str">
        <v>Bruern Farms</v>
      </c>
      <c r="B56" s="49" t="str">
        <v>Einkorn Flour</v>
      </c>
      <c r="C56" s="49" t="str">
        <v> </v>
      </c>
      <c r="D56" s="49" t="str">
        <v>kg</v>
      </c>
      <c r="E56" s="52">
        <v>3</v>
      </c>
      <c r="F56" s="9">
        <v>40</v>
      </c>
      <c r="G56" s="39">
        <v>40</v>
      </c>
      <c r="H56" s="69" t="e">
        <f>VLOOKUP(A56,'Grower Contact Info'!$B$3:$C$29,4,FALSE)</f>
        <v>#REF!</v>
      </c>
      <c r="J56" s="13"/>
      <c r="K56"/>
    </row>
    <row r="57" spans="1:11" ht="14.45">
      <c r="A57" s="8" t="str">
        <v>Bruern Farms</v>
      </c>
      <c r="B57" s="49" t="str">
        <v>Wholemeal Flour</v>
      </c>
      <c r="C57" s="49" t="str">
        <v> </v>
      </c>
      <c r="D57" s="49" t="str">
        <v>Kg</v>
      </c>
      <c r="E57" s="52">
        <v>1.25</v>
      </c>
      <c r="F57" s="9">
        <v>100</v>
      </c>
      <c r="G57" s="39">
        <v>100</v>
      </c>
      <c r="H57" s="69" t="e">
        <f>VLOOKUP(A57,'Grower Contact Info'!$B$3:$C$29,4,FALSE)</f>
        <v>#REF!</v>
      </c>
      <c r="J57" s="11"/>
      <c r="K57"/>
    </row>
    <row r="58" spans="1:11" ht="14.45">
      <c r="A58" s="8" t="str">
        <v>Bruern Farms</v>
      </c>
      <c r="B58" s="49" t="str">
        <v>white flour</v>
      </c>
      <c r="C58" s="49" t="str">
        <v> </v>
      </c>
      <c r="D58" s="49" t="str">
        <v>kg</v>
      </c>
      <c r="E58" s="52">
        <v>1.25</v>
      </c>
      <c r="F58" s="9">
        <v>100</v>
      </c>
      <c r="G58" s="39">
        <v>100</v>
      </c>
      <c r="H58" s="69" t="e">
        <f>VLOOKUP(A58,'Grower Contact Info'!$B$3:$C$29,4,FALSE)</f>
        <v>#REF!</v>
      </c>
      <c r="J58" s="13"/>
      <c r="K58"/>
    </row>
    <row r="59" spans="1:11" ht="14.45">
      <c r="A59" s="8" t="str">
        <v>Bruern Farms</v>
      </c>
      <c r="B59" s="49" t="str">
        <v>Wild Venison</v>
      </c>
      <c r="C59" s="49" t="str">
        <v>carcass</v>
      </c>
      <c r="D59" s="49" t="str">
        <v>kg</v>
      </c>
      <c r="E59" s="52">
        <v>5</v>
      </c>
      <c r="F59" s="9">
        <v>2</v>
      </c>
      <c r="G59" s="39">
        <v>2</v>
      </c>
      <c r="H59" s="69" t="e">
        <f>VLOOKUP(A59,'Grower Contact Info'!$B$3:$C$29,4,FALSE)</f>
        <v>#REF!</v>
      </c>
      <c r="J59" s="13"/>
      <c r="K59"/>
    </row>
    <row r="60" spans="1:11" ht="14.45">
      <c r="A60" s="8" t="str">
        <v>Bruern Farms</v>
      </c>
      <c r="B60" s="49" t="str">
        <v>Wild Venison</v>
      </c>
      <c r="C60" s="49" t="str">
        <v>diced</v>
      </c>
      <c r="D60" s="49" t="str">
        <v>kg</v>
      </c>
      <c r="E60" s="52">
        <v>14</v>
      </c>
      <c r="F60" s="9">
        <v>10</v>
      </c>
      <c r="G60" s="39">
        <v>0</v>
      </c>
      <c r="H60" s="69" t="e">
        <f>VLOOKUP(A60,'Grower Contact Info'!$B$3:$C$29,4,FALSE)</f>
        <v>#REF!</v>
      </c>
      <c r="J60" s="13"/>
      <c r="K60"/>
    </row>
    <row r="61" spans="1:11" ht="14.45">
      <c r="A61" s="8" t="str">
        <v>Bruern Farms</v>
      </c>
      <c r="B61" s="49" t="str">
        <v>Wild Venison</v>
      </c>
      <c r="C61" s="49" t="str">
        <v>minced</v>
      </c>
      <c r="D61" s="49" t="str">
        <v>kg</v>
      </c>
      <c r="E61" s="52">
        <v>13.5</v>
      </c>
      <c r="F61" s="9">
        <v>10</v>
      </c>
      <c r="G61" s="39">
        <v>10</v>
      </c>
      <c r="H61" s="69" t="e">
        <f>VLOOKUP(A61,'Grower Contact Info'!$B$3:$C$29,4,FALSE)</f>
        <v>#REF!</v>
      </c>
      <c r="J61" s="13"/>
      <c r="K61"/>
    </row>
    <row r="62" spans="1:11" ht="14.45">
      <c r="A62" s="8" t="str">
        <v>Bruern Farms</v>
      </c>
      <c r="B62" s="49" t="str">
        <v>Wild Venison</v>
      </c>
      <c r="C62" s="49" t="str">
        <v>loin</v>
      </c>
      <c r="D62" s="49" t="str">
        <v>kg</v>
      </c>
      <c r="E62" s="52">
        <v>45</v>
      </c>
      <c r="F62" s="9">
        <v>4</v>
      </c>
      <c r="G62" s="39">
        <v>4</v>
      </c>
      <c r="H62" s="69" t="e">
        <f>VLOOKUP(A62,'Grower Contact Info'!$B$3:$C$29,4,FALSE)</f>
        <v>#REF!</v>
      </c>
      <c r="J62" s="13"/>
      <c r="K62"/>
    </row>
    <row r="63" spans="1:11" ht="14.45">
      <c r="A63" s="8" t="str">
        <v>Bruern Farms</v>
      </c>
      <c r="B63" s="49" t="str">
        <v>Wild Venison</v>
      </c>
      <c r="C63" s="49" t="str">
        <v>haunch (w/bone)</v>
      </c>
      <c r="D63" s="49" t="str">
        <v>kg</v>
      </c>
      <c r="E63" s="52">
        <v>6</v>
      </c>
      <c r="F63" s="9">
        <v>4</v>
      </c>
      <c r="G63" s="39">
        <v>4</v>
      </c>
      <c r="H63" s="69" t="e">
        <f>VLOOKUP(A63,'Grower Contact Info'!$B$3:$C$29,4,FALSE)</f>
        <v>#REF!</v>
      </c>
      <c r="J63" s="13"/>
      <c r="K63"/>
    </row>
    <row r="64" spans="1:11" ht="14.45">
      <c r="A64" s="8" t="str">
        <v>Bruern Farms</v>
      </c>
      <c r="B64" s="49" t="str">
        <v>Wild Venison</v>
      </c>
      <c r="C64" s="49" t="str">
        <v>sausages</v>
      </c>
      <c r="D64" s="49" t="str">
        <v>kg</v>
      </c>
      <c r="E64" s="52" t="str">
        <v/>
      </c>
      <c r="F64" s="9" t="str">
        <v/>
      </c>
      <c r="G64" s="39" t="str">
        <v/>
      </c>
      <c r="H64" s="69" t="e">
        <f>VLOOKUP(A64,'Grower Contact Info'!$B$3:$C$29,4,FALSE)</f>
        <v>#REF!</v>
      </c>
      <c r="J64" s="13"/>
      <c r="K64"/>
    </row>
    <row r="65" spans="1:11" ht="14.45">
      <c r="A65" s="8" t="str">
        <v>Bruern Farms</v>
      </c>
      <c r="B65" s="49" t="str">
        <v>Wild Venison</v>
      </c>
      <c r="C65" s="49" t="str">
        <v>burgers</v>
      </c>
      <c r="D65" s="49" t="str">
        <v>each</v>
      </c>
      <c r="E65" s="52">
        <v>1.5</v>
      </c>
      <c r="F65" s="9">
        <v>20</v>
      </c>
      <c r="G65" s="39">
        <v>20</v>
      </c>
      <c r="H65" s="69" t="e">
        <f>VLOOKUP(A65,'Grower Contact Info'!$B$3:$C$29,4,FALSE)</f>
        <v>#REF!</v>
      </c>
      <c r="J65" s="13"/>
      <c r="K65"/>
    </row>
    <row r="66" spans="1:11" ht="14.45">
      <c r="A66" s="8" t="str">
        <v>Bruern Farms</v>
      </c>
      <c r="B66" s="49" t="str">
        <v/>
      </c>
      <c r="C66" s="49" t="str">
        <v/>
      </c>
      <c r="D66" s="49" t="str">
        <v/>
      </c>
      <c r="E66" s="52" t="str">
        <v/>
      </c>
      <c r="F66" s="9" t="str">
        <v/>
      </c>
      <c r="G66" s="39" t="str">
        <v/>
      </c>
      <c r="H66" s="69" t="e">
        <f>VLOOKUP(A66,'Grower Contact Info'!$B$3:$C$29,4,FALSE)</f>
        <v>#REF!</v>
      </c>
      <c r="J66" s="13"/>
      <c r="K66"/>
    </row>
    <row r="67" spans="1:11" ht="14.45">
      <c r="A67" s="8" t="str">
        <v>Bruern Farms</v>
      </c>
      <c r="B67" s="49" t="str">
        <v/>
      </c>
      <c r="C67" s="49" t="str">
        <v/>
      </c>
      <c r="D67" s="49" t="str">
        <v/>
      </c>
      <c r="E67" s="52" t="str">
        <v/>
      </c>
      <c r="F67" s="9" t="str">
        <v/>
      </c>
      <c r="G67" s="39" t="str">
        <v/>
      </c>
      <c r="H67" s="69" t="e">
        <f>VLOOKUP(A67,'Grower Contact Info'!$B$3:$C$29,4,FALSE)</f>
        <v>#REF!</v>
      </c>
      <c r="J67" s="13"/>
      <c r="K67"/>
    </row>
    <row r="68" spans="1:11" ht="14.45">
      <c r="A68" s="8" t="str">
        <v>Bruern Farms</v>
      </c>
      <c r="B68" s="49" t="str">
        <v/>
      </c>
      <c r="C68" s="49" t="str">
        <v/>
      </c>
      <c r="D68" s="49" t="str">
        <v/>
      </c>
      <c r="E68" s="52" t="str">
        <v/>
      </c>
      <c r="F68" s="9" t="str">
        <v/>
      </c>
      <c r="G68" s="39" t="str">
        <v/>
      </c>
      <c r="H68" s="69" t="e">
        <f>VLOOKUP(A68,'Grower Contact Info'!$B$3:$C$29,4,FALSE)</f>
        <v>#REF!</v>
      </c>
      <c r="J68" s="13"/>
      <c r="K68"/>
    </row>
    <row r="69" spans="1:11" ht="14.45">
      <c r="A69" s="8" t="str">
        <v>Bruern Farms</v>
      </c>
      <c r="B69" s="49" t="str">
        <v/>
      </c>
      <c r="C69" s="49" t="str">
        <v/>
      </c>
      <c r="D69" s="49" t="str">
        <v/>
      </c>
      <c r="E69" s="52" t="str">
        <v/>
      </c>
      <c r="F69" s="9" t="str">
        <v/>
      </c>
      <c r="G69" s="39" t="str">
        <v/>
      </c>
      <c r="H69" s="69" t="e">
        <f>VLOOKUP(A69,'Grower Contact Info'!$B$3:$C$29,4,FALSE)</f>
        <v>#REF!</v>
      </c>
      <c r="J69" s="13"/>
      <c r="K69"/>
    </row>
    <row r="70" spans="1:11" ht="14.45">
      <c r="A70" s="8" t="str">
        <v>Bruern Farms</v>
      </c>
      <c r="B70" s="49" t="str">
        <v/>
      </c>
      <c r="C70" s="49" t="str">
        <v/>
      </c>
      <c r="D70" s="49" t="str">
        <v/>
      </c>
      <c r="E70" s="52" t="str">
        <v/>
      </c>
      <c r="F70" s="9" t="str">
        <v/>
      </c>
      <c r="G70" s="39" t="str">
        <v/>
      </c>
      <c r="H70" s="69" t="e">
        <f>VLOOKUP(A70,'Grower Contact Info'!$B$3:$C$29,4,FALSE)</f>
        <v>#REF!</v>
      </c>
      <c r="J70" s="13"/>
      <c r="K70"/>
    </row>
    <row r="71" spans="1:11" ht="14.45">
      <c r="A71" s="8" t="str">
        <v>Bruern Farms</v>
      </c>
      <c r="B71" s="49" t="str">
        <v/>
      </c>
      <c r="C71" s="49" t="str">
        <v/>
      </c>
      <c r="D71" s="49" t="str">
        <v/>
      </c>
      <c r="E71" s="52" t="str">
        <v/>
      </c>
      <c r="F71" s="9" t="str">
        <v/>
      </c>
      <c r="G71" s="39" t="str">
        <v/>
      </c>
      <c r="H71" s="69" t="e">
        <f>VLOOKUP(A71,'Grower Contact Info'!$B$3:$C$29,4,FALSE)</f>
        <v>#REF!</v>
      </c>
      <c r="J71" s="13"/>
      <c r="K71"/>
    </row>
    <row r="72" spans="1:11" ht="14.45">
      <c r="A72" s="8" t="str">
        <v>Bruern Farms</v>
      </c>
      <c r="B72" s="49" t="str">
        <v/>
      </c>
      <c r="C72" s="49" t="str">
        <v/>
      </c>
      <c r="D72" s="49" t="str">
        <v/>
      </c>
      <c r="E72" s="52" t="str">
        <v/>
      </c>
      <c r="F72" s="9" t="str">
        <v/>
      </c>
      <c r="G72" s="39" t="str">
        <v/>
      </c>
      <c r="H72" s="69" t="e">
        <f>VLOOKUP(A72,'Grower Contact Info'!$B$3:$C$29,4,FALSE)</f>
        <v>#REF!</v>
      </c>
      <c r="J72" s="13"/>
      <c r="K72"/>
    </row>
    <row r="73" spans="1:11" ht="14.45">
      <c r="A73" s="8" t="str">
        <v>Bruern Farms</v>
      </c>
      <c r="B73" s="49" t="str">
        <v/>
      </c>
      <c r="C73" s="49" t="str">
        <v/>
      </c>
      <c r="D73" s="49" t="str">
        <v/>
      </c>
      <c r="E73" s="52" t="str">
        <v/>
      </c>
      <c r="F73" s="9" t="str">
        <v/>
      </c>
      <c r="G73" s="39" t="str">
        <v/>
      </c>
      <c r="H73" s="69" t="e">
        <f>VLOOKUP(A73,'Grower Contact Info'!$B$3:$C$29,4,FALSE)</f>
        <v>#REF!</v>
      </c>
      <c r="J73" s="13"/>
      <c r="K73"/>
    </row>
    <row r="74" spans="1:11" ht="14.45">
      <c r="A74" s="8" t="str">
        <v>Bruern Farms</v>
      </c>
      <c r="B74" s="49" t="str">
        <v/>
      </c>
      <c r="C74" s="49" t="str">
        <v/>
      </c>
      <c r="D74" s="49" t="str">
        <v/>
      </c>
      <c r="E74" s="52" t="str">
        <v/>
      </c>
      <c r="F74" s="9" t="str">
        <v/>
      </c>
      <c r="G74" s="39" t="str">
        <v/>
      </c>
      <c r="H74" s="69" t="e">
        <f>VLOOKUP(A74,'Grower Contact Info'!$B$3:$C$29,4,FALSE)</f>
        <v>#REF!</v>
      </c>
      <c r="J74" s="13"/>
      <c r="K74"/>
    </row>
    <row r="75" spans="1:11" ht="14.45">
      <c r="A75" s="8" t="str">
        <v>Bruern Farms</v>
      </c>
      <c r="B75" s="49" t="str">
        <v/>
      </c>
      <c r="C75" s="49" t="str">
        <v/>
      </c>
      <c r="D75" s="49" t="str">
        <v/>
      </c>
      <c r="E75" s="52" t="str">
        <v/>
      </c>
      <c r="F75" s="9" t="str">
        <v/>
      </c>
      <c r="G75" s="39" t="str">
        <v/>
      </c>
      <c r="H75" s="69" t="e">
        <f>VLOOKUP(A75,'Grower Contact Info'!$B$3:$C$29,4,FALSE)</f>
        <v>#REF!</v>
      </c>
      <c r="J75" s="13"/>
      <c r="K75"/>
    </row>
    <row r="76" spans="1:11" ht="14.45">
      <c r="A76" s="8" t="str">
        <v>Bruern Farms</v>
      </c>
      <c r="B76" s="49" t="str">
        <v/>
      </c>
      <c r="C76" s="49" t="str">
        <v/>
      </c>
      <c r="D76" s="49" t="str">
        <v/>
      </c>
      <c r="E76" s="52" t="str">
        <v/>
      </c>
      <c r="F76" s="9" t="str">
        <v/>
      </c>
      <c r="G76" s="39" t="str">
        <v/>
      </c>
      <c r="H76" s="69" t="e">
        <f>VLOOKUP(A76,'Grower Contact Info'!$B$3:$C$29,4,FALSE)</f>
        <v>#REF!</v>
      </c>
      <c r="J76" s="13"/>
      <c r="K76"/>
    </row>
    <row r="77" spans="1:11" ht="14.45">
      <c r="A77" s="8" t="str">
        <v>Bruern Farms</v>
      </c>
      <c r="B77" s="49" t="str">
        <v/>
      </c>
      <c r="C77" s="49" t="str">
        <v/>
      </c>
      <c r="D77" s="49" t="str">
        <v/>
      </c>
      <c r="E77" s="52" t="str">
        <v/>
      </c>
      <c r="F77" s="9" t="str">
        <v/>
      </c>
      <c r="G77" s="39" t="str">
        <v/>
      </c>
      <c r="H77" s="69" t="e">
        <f>VLOOKUP(A77,'Grower Contact Info'!$B$3:$C$29,4,FALSE)</f>
        <v>#REF!</v>
      </c>
      <c r="J77" s="13"/>
      <c r="K77"/>
    </row>
    <row r="78" spans="1:11" ht="14.45">
      <c r="A78" s="8" t="str">
        <v>Bruern Farms</v>
      </c>
      <c r="B78" s="49" t="str">
        <v/>
      </c>
      <c r="C78" s="49" t="str">
        <v/>
      </c>
      <c r="D78" s="49" t="str">
        <v/>
      </c>
      <c r="E78" s="52" t="str">
        <v/>
      </c>
      <c r="F78" s="9" t="str">
        <v/>
      </c>
      <c r="G78" s="39" t="str">
        <v/>
      </c>
      <c r="H78" s="69" t="e">
        <f>VLOOKUP(A78,'Grower Contact Info'!$B$3:$C$29,4,FALSE)</f>
        <v>#REF!</v>
      </c>
      <c r="J78" s="13"/>
      <c r="K78"/>
    </row>
    <row r="79" spans="1:11" ht="14.45">
      <c r="A79" s="8" t="str">
        <v>Bruern Farms</v>
      </c>
      <c r="B79" s="49" t="str">
        <v/>
      </c>
      <c r="C79" s="49" t="str">
        <v/>
      </c>
      <c r="D79" s="49" t="str">
        <v/>
      </c>
      <c r="E79" s="52" t="str">
        <v/>
      </c>
      <c r="F79" s="9" t="str">
        <v/>
      </c>
      <c r="G79" s="39" t="str">
        <v/>
      </c>
      <c r="H79" s="69" t="e">
        <f>VLOOKUP(A79,'Grower Contact Info'!$B$3:$C$29,4,FALSE)</f>
        <v>#REF!</v>
      </c>
      <c r="J79" s="13"/>
      <c r="K79"/>
    </row>
    <row r="80" spans="1:11" ht="14.45">
      <c r="A80" s="8" t="str">
        <v>Bruern Farms</v>
      </c>
      <c r="B80" s="49" t="str">
        <v/>
      </c>
      <c r="C80" s="49" t="str">
        <v/>
      </c>
      <c r="D80" s="49" t="str">
        <v/>
      </c>
      <c r="E80" s="52" t="str">
        <v/>
      </c>
      <c r="F80" s="9" t="str">
        <v/>
      </c>
      <c r="G80" s="39" t="str">
        <v/>
      </c>
      <c r="H80" s="69" t="e">
        <f>VLOOKUP(A80,'Grower Contact Info'!$B$3:$C$29,4,FALSE)</f>
        <v>#REF!</v>
      </c>
      <c r="J80" s="13"/>
      <c r="K80"/>
    </row>
    <row r="81" spans="1:11" ht="14.45">
      <c r="A81" s="8" t="str">
        <v>Bruern Farms</v>
      </c>
      <c r="B81" s="49" t="str">
        <v/>
      </c>
      <c r="C81" s="49" t="str">
        <v/>
      </c>
      <c r="D81" s="49" t="str">
        <v/>
      </c>
      <c r="E81" s="52" t="str">
        <v/>
      </c>
      <c r="F81" s="9" t="str">
        <v/>
      </c>
      <c r="G81" s="39" t="str">
        <v/>
      </c>
      <c r="H81" s="69" t="e">
        <f>VLOOKUP(A81,'Grower Contact Info'!$B$3:$C$29,4,FALSE)</f>
        <v>#REF!</v>
      </c>
      <c r="J81" s="11"/>
      <c r="K81"/>
    </row>
    <row r="82" spans="1:11" ht="14.45">
      <c r="A82" s="8" t="str">
        <v>Bruern Farms</v>
      </c>
      <c r="B82" s="49" t="str">
        <v/>
      </c>
      <c r="C82" s="49" t="str">
        <v/>
      </c>
      <c r="D82" s="49" t="str">
        <v/>
      </c>
      <c r="E82" s="52" t="str">
        <v/>
      </c>
      <c r="F82" s="9" t="str">
        <v/>
      </c>
      <c r="G82" s="39" t="str">
        <v/>
      </c>
      <c r="H82" s="69" t="e">
        <f>VLOOKUP(A82,'Grower Contact Info'!$B$3:$C$29,4,FALSE)</f>
        <v>#REF!</v>
      </c>
      <c r="J82" s="13"/>
      <c r="K82"/>
    </row>
    <row r="83" spans="1:11" ht="14.45">
      <c r="A83" s="8" t="str">
        <v>Bruern Farms</v>
      </c>
      <c r="B83" s="49" t="str">
        <v/>
      </c>
      <c r="C83" s="49" t="str">
        <v/>
      </c>
      <c r="D83" s="49" t="str">
        <v/>
      </c>
      <c r="E83" s="52" t="str">
        <v/>
      </c>
      <c r="F83" s="9" t="str">
        <v/>
      </c>
      <c r="G83" s="39" t="str">
        <v/>
      </c>
      <c r="H83" s="69" t="e">
        <f>VLOOKUP(A83,'Grower Contact Info'!$B$3:$C$29,4,FALSE)</f>
        <v>#REF!</v>
      </c>
      <c r="J83" s="13"/>
      <c r="K83"/>
    </row>
    <row r="84" spans="1:11" ht="14.45">
      <c r="A84" s="8" t="str">
        <v>Forge Farm</v>
      </c>
      <c r="B84" s="49" t="str">
        <v>Squash</v>
      </c>
      <c r="C84" s="49" t="str">
        <v>Organic culinary mixed small (15-18)</v>
      </c>
      <c r="D84" s="49" t="str">
        <v>5 kg nets</v>
      </c>
      <c r="E84" s="52" t="str">
        <v>£30.00</v>
      </c>
      <c r="F84" s="9">
        <v>9</v>
      </c>
      <c r="G84" s="39">
        <v>9</v>
      </c>
      <c r="H84" s="69" t="e">
        <f>VLOOKUP(A84,'Grower Contact Info'!$B$3:$C$29,4,FALSE)</f>
        <v>#REF!</v>
      </c>
      <c r="J84" s="13"/>
      <c r="K84"/>
    </row>
    <row r="85" spans="1:11" ht="14.45">
      <c r="A85" s="8" t="str">
        <v>Forge Farm</v>
      </c>
      <c r="B85" s="49" t="str">
        <v>Honey</v>
      </c>
      <c r="C85" s="49" t="str">
        <v>Raw</v>
      </c>
      <c r="D85" s="49" t="str">
        <v>≈1.7 ltr glass jar</v>
      </c>
      <c r="E85" s="52" t="str">
        <v>£60.00</v>
      </c>
      <c r="F85" s="9">
        <v>12</v>
      </c>
      <c r="G85" s="39">
        <v>12</v>
      </c>
      <c r="H85" s="69" t="e">
        <f>VLOOKUP(A85,'Grower Contact Info'!$B$3:$C$29,4,FALSE)</f>
        <v>#REF!</v>
      </c>
      <c r="J85" s="13"/>
      <c r="K85"/>
    </row>
    <row r="86" spans="1:11" ht="14.45">
      <c r="A86" s="8" t="str">
        <v>Forge Farm</v>
      </c>
      <c r="B86" s="49" t="str">
        <v>Vinegar</v>
      </c>
      <c r="C86" s="49" t="str">
        <v>From Organic Apple &amp; Pear/with mother</v>
      </c>
      <c r="D86" s="49" t="str">
        <v>2 ltr jug</v>
      </c>
      <c r="E86" s="52" t="str">
        <v>£25.00</v>
      </c>
      <c r="F86" s="9">
        <v>15</v>
      </c>
      <c r="G86" s="39">
        <v>15</v>
      </c>
      <c r="H86" s="69" t="e">
        <f>VLOOKUP(A86,'Grower Contact Info'!$B$3:$C$29,4,FALSE)</f>
        <v>#REF!</v>
      </c>
      <c r="J86" s="13"/>
      <c r="K86"/>
    </row>
    <row r="87" spans="1:11" ht="14.45">
      <c r="A87" s="8" t="str">
        <v>Forge Farm</v>
      </c>
      <c r="B87" s="49" t="str">
        <v>Sweetcorn</v>
      </c>
      <c r="C87" s="49" t="str">
        <v>Organic Hopi Kernals</v>
      </c>
      <c r="D87" s="49" t="str">
        <v>kg</v>
      </c>
      <c r="E87" s="52" t="str">
        <v>£25.00</v>
      </c>
      <c r="F87" s="9">
        <v>50</v>
      </c>
      <c r="G87" s="39">
        <v>50</v>
      </c>
      <c r="H87" s="69" t="e">
        <f>VLOOKUP(A87,'Grower Contact Info'!$B$3:$C$29,4,FALSE)</f>
        <v>#REF!</v>
      </c>
      <c r="J87" s="13"/>
      <c r="K87"/>
    </row>
    <row r="88" spans="1:11" ht="14.45">
      <c r="A88" s="8" t="str">
        <v>Forge Farm</v>
      </c>
      <c r="B88" s="49" t="str">
        <v/>
      </c>
      <c r="C88" s="49" t="str">
        <v/>
      </c>
      <c r="D88" s="49" t="str">
        <v/>
      </c>
      <c r="E88" s="52" t="str">
        <v/>
      </c>
      <c r="F88" s="9" t="str">
        <v/>
      </c>
      <c r="G88" s="39" t="str">
        <v/>
      </c>
      <c r="H88" s="69" t="e">
        <f>VLOOKUP(A88,'Grower Contact Info'!$B$3:$C$29,4,FALSE)</f>
        <v>#REF!</v>
      </c>
      <c r="J88" s="13"/>
      <c r="K88"/>
    </row>
    <row r="89" spans="1:11" ht="14.45">
      <c r="A89" s="8" t="str">
        <v>Forge Farm</v>
      </c>
      <c r="B89" s="49" t="str">
        <v/>
      </c>
      <c r="C89" s="49" t="str">
        <v/>
      </c>
      <c r="D89" s="49" t="str">
        <v/>
      </c>
      <c r="E89" s="52" t="str">
        <v/>
      </c>
      <c r="F89" s="9" t="str">
        <v/>
      </c>
      <c r="G89" s="39" t="str">
        <v/>
      </c>
      <c r="H89" s="69" t="e">
        <f>VLOOKUP(A89,'Grower Contact Info'!$B$3:$C$29,4,FALSE)</f>
        <v>#REF!</v>
      </c>
      <c r="J89" s="13"/>
      <c r="K89"/>
    </row>
    <row r="90" spans="1:11" ht="14.45">
      <c r="A90" s="8" t="str">
        <v>Forge Farm</v>
      </c>
      <c r="B90" s="49" t="str">
        <v/>
      </c>
      <c r="C90" s="49" t="str">
        <v/>
      </c>
      <c r="D90" s="49" t="str">
        <v/>
      </c>
      <c r="E90" s="52" t="str">
        <v/>
      </c>
      <c r="F90" s="9" t="str">
        <v/>
      </c>
      <c r="G90" s="39" t="str">
        <v/>
      </c>
      <c r="H90" s="69" t="e">
        <f>VLOOKUP(A90,'Grower Contact Info'!$B$3:$C$29,4,FALSE)</f>
        <v>#REF!</v>
      </c>
      <c r="J90" s="13"/>
      <c r="K90"/>
    </row>
    <row r="91" spans="1:11" ht="14.45">
      <c r="A91" s="8" t="str">
        <v>Forge Farm</v>
      </c>
      <c r="B91" s="49" t="str">
        <v/>
      </c>
      <c r="C91" s="49" t="str">
        <v/>
      </c>
      <c r="D91" s="49" t="str">
        <v/>
      </c>
      <c r="E91" s="52" t="str">
        <v/>
      </c>
      <c r="F91" s="9" t="str">
        <v/>
      </c>
      <c r="G91" s="39" t="str">
        <v/>
      </c>
      <c r="H91" s="69" t="e">
        <f>VLOOKUP(A91,'Grower Contact Info'!$B$3:$C$29,4,FALSE)</f>
        <v>#REF!</v>
      </c>
      <c r="J91" s="13"/>
      <c r="K91"/>
    </row>
    <row r="92" spans="1:11" ht="14.45">
      <c r="A92" s="8" t="str">
        <v>Forge Farm</v>
      </c>
      <c r="B92" s="49" t="str">
        <v/>
      </c>
      <c r="C92" s="49" t="str">
        <v/>
      </c>
      <c r="D92" s="49" t="str">
        <v/>
      </c>
      <c r="E92" s="52" t="str">
        <v/>
      </c>
      <c r="F92" s="9" t="str">
        <v/>
      </c>
      <c r="G92" s="39" t="str">
        <v/>
      </c>
      <c r="H92" s="69" t="e">
        <f>VLOOKUP(A92,'Grower Contact Info'!$B$3:$C$29,4,FALSE)</f>
        <v>#REF!</v>
      </c>
      <c r="J92" s="13"/>
      <c r="K92"/>
    </row>
    <row r="93" spans="1:11" ht="14.45">
      <c r="A93" s="8" t="str">
        <v>Forge Farm</v>
      </c>
      <c r="B93" s="49" t="str">
        <v/>
      </c>
      <c r="C93" s="49" t="str">
        <v/>
      </c>
      <c r="D93" s="49" t="str">
        <v/>
      </c>
      <c r="E93" s="52" t="str">
        <v/>
      </c>
      <c r="F93" s="9" t="str">
        <v/>
      </c>
      <c r="G93" s="39" t="str">
        <v/>
      </c>
      <c r="H93" s="69" t="e">
        <f>VLOOKUP(A93,'Grower Contact Info'!$B$3:$C$29,4,FALSE)</f>
        <v>#REF!</v>
      </c>
      <c r="J93" s="13"/>
      <c r="K93"/>
    </row>
    <row r="94" spans="1:11" ht="14.45">
      <c r="A94" s="8" t="str">
        <v>Forge Farm</v>
      </c>
      <c r="B94" s="49" t="str">
        <v/>
      </c>
      <c r="C94" s="49" t="str">
        <v/>
      </c>
      <c r="D94" s="49" t="str">
        <v/>
      </c>
      <c r="E94" s="52" t="str">
        <v/>
      </c>
      <c r="F94" s="9" t="str">
        <v/>
      </c>
      <c r="G94" s="39" t="str">
        <v/>
      </c>
      <c r="H94" s="69" t="e">
        <f>VLOOKUP(A94,'Grower Contact Info'!$B$3:$C$29,4,FALSE)</f>
        <v>#REF!</v>
      </c>
      <c r="J94" s="13"/>
      <c r="K94"/>
    </row>
    <row r="95" spans="1:11" ht="14.45">
      <c r="A95" s="8" t="str">
        <v>Forge Farm</v>
      </c>
      <c r="B95" s="49" t="str">
        <v/>
      </c>
      <c r="C95" s="49" t="str">
        <v/>
      </c>
      <c r="D95" s="49" t="str">
        <v/>
      </c>
      <c r="E95" s="52" t="str">
        <v/>
      </c>
      <c r="F95" s="9" t="str">
        <v/>
      </c>
      <c r="G95" s="39" t="str">
        <v/>
      </c>
      <c r="H95" s="69" t="e">
        <f>VLOOKUP(A95,'Grower Contact Info'!$B$3:$C$29,4,FALSE)</f>
        <v>#REF!</v>
      </c>
      <c r="J95" s="13"/>
      <c r="K95"/>
    </row>
    <row r="96" spans="1:11" ht="14.45">
      <c r="A96" s="8" t="str">
        <v>Forge Farm</v>
      </c>
      <c r="B96" s="49" t="str">
        <v/>
      </c>
      <c r="C96" s="49" t="str">
        <v/>
      </c>
      <c r="D96" s="49" t="str">
        <v/>
      </c>
      <c r="E96" s="52" t="str">
        <v/>
      </c>
      <c r="F96" s="9" t="str">
        <v/>
      </c>
      <c r="G96" s="39" t="str">
        <v/>
      </c>
      <c r="H96" s="69" t="e">
        <f>VLOOKUP(A96,'Grower Contact Info'!$B$3:$C$29,4,FALSE)</f>
        <v>#REF!</v>
      </c>
      <c r="J96" s="13"/>
      <c r="K96"/>
    </row>
    <row r="97" spans="1:11" ht="14.45">
      <c r="A97" s="8" t="str">
        <v>Forge Farm</v>
      </c>
      <c r="B97" s="49" t="str">
        <v/>
      </c>
      <c r="C97" s="49" t="str">
        <v/>
      </c>
      <c r="D97" s="49" t="str">
        <v/>
      </c>
      <c r="E97" s="52" t="str">
        <v/>
      </c>
      <c r="F97" s="9" t="str">
        <v/>
      </c>
      <c r="G97" s="39" t="str">
        <v/>
      </c>
      <c r="H97" s="69" t="e">
        <f>VLOOKUP(A97,'Grower Contact Info'!$B$3:$C$29,4,FALSE)</f>
        <v>#REF!</v>
      </c>
      <c r="J97" s="13"/>
      <c r="K97"/>
    </row>
    <row r="98" spans="1:11" ht="14.45">
      <c r="A98" s="8" t="str">
        <v>Forge Farm</v>
      </c>
      <c r="B98" s="49" t="str">
        <v/>
      </c>
      <c r="C98" s="49" t="str">
        <v/>
      </c>
      <c r="D98" s="49" t="str">
        <v/>
      </c>
      <c r="E98" s="52" t="str">
        <v/>
      </c>
      <c r="F98" s="9" t="str">
        <v/>
      </c>
      <c r="G98" s="39" t="str">
        <v/>
      </c>
      <c r="H98" s="69" t="e">
        <f>VLOOKUP(A98,'Grower Contact Info'!$B$3:$C$29,4,FALSE)</f>
        <v>#REF!</v>
      </c>
      <c r="J98" s="13"/>
      <c r="K98"/>
    </row>
    <row r="99" spans="1:11" ht="14.45">
      <c r="A99" s="8" t="str">
        <v>Forge Farm</v>
      </c>
      <c r="B99" s="49" t="str">
        <v/>
      </c>
      <c r="C99" s="49" t="str">
        <v/>
      </c>
      <c r="D99" s="49" t="str">
        <v/>
      </c>
      <c r="E99" s="52" t="str">
        <v/>
      </c>
      <c r="F99" s="9" t="str">
        <v/>
      </c>
      <c r="G99" s="39" t="str">
        <v/>
      </c>
      <c r="H99" s="69" t="e">
        <f>VLOOKUP(A99,'Grower Contact Info'!$B$3:$C$29,4,FALSE)</f>
        <v>#REF!</v>
      </c>
      <c r="J99" s="13"/>
      <c r="K99"/>
    </row>
    <row r="100" spans="1:11" ht="14.45">
      <c r="A100" s="8" t="str">
        <v>Forge Farm</v>
      </c>
      <c r="B100" s="49" t="str">
        <v/>
      </c>
      <c r="C100" s="49" t="str">
        <v/>
      </c>
      <c r="D100" s="49" t="str">
        <v/>
      </c>
      <c r="E100" s="52" t="str">
        <v/>
      </c>
      <c r="F100" s="9" t="str">
        <v/>
      </c>
      <c r="G100" s="39" t="str">
        <v/>
      </c>
      <c r="H100" s="69" t="e">
        <f>VLOOKUP(A100,'Grower Contact Info'!$B$3:$C$29,4,FALSE)</f>
        <v>#REF!</v>
      </c>
      <c r="J100" s="13"/>
      <c r="K100"/>
    </row>
    <row r="101" spans="1:11" ht="14.45">
      <c r="A101" s="8" t="str">
        <v>Forge Farm</v>
      </c>
      <c r="B101" s="49" t="str">
        <v/>
      </c>
      <c r="C101" s="49" t="str">
        <v/>
      </c>
      <c r="D101" s="49" t="str">
        <v/>
      </c>
      <c r="E101" s="52" t="str">
        <v/>
      </c>
      <c r="F101" s="9" t="str">
        <v/>
      </c>
      <c r="G101" s="39" t="str">
        <v/>
      </c>
      <c r="H101" s="69" t="e">
        <f>VLOOKUP(A101,'Grower Contact Info'!$B$3:$C$29,4,FALSE)</f>
        <v>#REF!</v>
      </c>
      <c r="J101" s="13"/>
      <c r="K101"/>
    </row>
    <row r="102" spans="1:11" ht="14.45">
      <c r="A102" s="8" t="str">
        <v>Forge Farm</v>
      </c>
      <c r="B102" s="49" t="str">
        <v/>
      </c>
      <c r="C102" s="49" t="str">
        <v/>
      </c>
      <c r="D102" s="49" t="str">
        <v/>
      </c>
      <c r="E102" s="52" t="str">
        <v/>
      </c>
      <c r="F102" s="9" t="str">
        <v/>
      </c>
      <c r="G102" s="39" t="str">
        <v/>
      </c>
      <c r="H102" s="69" t="e">
        <f>VLOOKUP(A102,'Grower Contact Info'!$B$3:$C$29,4,FALSE)</f>
        <v>#REF!</v>
      </c>
      <c r="J102" s="13"/>
      <c r="K102"/>
    </row>
    <row r="103" spans="1:11" ht="14.45">
      <c r="A103" s="8" t="str">
        <v>Forge Farm</v>
      </c>
      <c r="B103" s="49" t="str">
        <v/>
      </c>
      <c r="C103" s="49" t="str">
        <v/>
      </c>
      <c r="D103" s="49" t="str">
        <v/>
      </c>
      <c r="E103" s="52" t="str">
        <v/>
      </c>
      <c r="F103" s="9" t="str">
        <v/>
      </c>
      <c r="G103" s="39" t="str">
        <v/>
      </c>
      <c r="H103" s="69" t="e">
        <f>VLOOKUP(A103,'Grower Contact Info'!$B$3:$C$29,4,FALSE)</f>
        <v>#REF!</v>
      </c>
      <c r="J103" s="13"/>
      <c r="K103"/>
    </row>
    <row r="104" spans="1:11" ht="14.45">
      <c r="A104" s="8" t="str">
        <v>Forge Farm</v>
      </c>
      <c r="B104" s="49" t="str">
        <v/>
      </c>
      <c r="C104" s="49" t="str">
        <v/>
      </c>
      <c r="D104" s="49" t="str">
        <v/>
      </c>
      <c r="E104" s="52" t="str">
        <v/>
      </c>
      <c r="F104" s="9" t="str">
        <v/>
      </c>
      <c r="G104" s="39" t="str">
        <v/>
      </c>
      <c r="H104" s="69" t="e">
        <f>VLOOKUP(A104,'Grower Contact Info'!$B$3:$C$29,4,FALSE)</f>
        <v>#REF!</v>
      </c>
      <c r="J104" s="11"/>
      <c r="K104"/>
    </row>
    <row r="105" spans="1:11" ht="14.45">
      <c r="A105" s="8" t="str">
        <v>Forge Farm</v>
      </c>
      <c r="B105" s="49" t="str">
        <v/>
      </c>
      <c r="C105" s="49" t="str">
        <v/>
      </c>
      <c r="D105" s="49" t="str">
        <v/>
      </c>
      <c r="E105" s="52" t="str">
        <v/>
      </c>
      <c r="F105" s="9" t="str">
        <v/>
      </c>
      <c r="G105" s="39" t="str">
        <v/>
      </c>
      <c r="H105" s="69" t="e">
        <f>VLOOKUP(A105,'Grower Contact Info'!$B$3:$C$29,4,FALSE)</f>
        <v>#REF!</v>
      </c>
      <c r="J105" s="13"/>
      <c r="K105"/>
    </row>
    <row r="106" spans="1:11" ht="14.45">
      <c r="A106" s="8" t="str">
        <v>Forge Farm</v>
      </c>
      <c r="B106" s="49" t="str">
        <v/>
      </c>
      <c r="C106" s="49" t="str">
        <v/>
      </c>
      <c r="D106" s="49" t="str">
        <v/>
      </c>
      <c r="E106" s="52" t="str">
        <v/>
      </c>
      <c r="F106" s="9" t="str">
        <v/>
      </c>
      <c r="G106" s="39" t="str">
        <v/>
      </c>
      <c r="H106" s="69" t="e">
        <f>VLOOKUP(A106,'Grower Contact Info'!$B$3:$C$29,4,FALSE)</f>
        <v>#REF!</v>
      </c>
      <c r="J106" s="13"/>
      <c r="K106"/>
    </row>
    <row r="107" spans="1:11" ht="14.45">
      <c r="A107" s="8" t="str">
        <v>Forge Farm</v>
      </c>
      <c r="B107" s="49" t="str">
        <v/>
      </c>
      <c r="C107" s="49" t="str">
        <v/>
      </c>
      <c r="D107" s="49" t="str">
        <v/>
      </c>
      <c r="E107" s="52" t="str">
        <v/>
      </c>
      <c r="F107" s="9" t="str">
        <v/>
      </c>
      <c r="G107" s="39" t="str">
        <v/>
      </c>
      <c r="H107" s="69" t="e">
        <f>VLOOKUP(A107,'Grower Contact Info'!$B$3:$C$29,4,FALSE)</f>
        <v>#REF!</v>
      </c>
      <c r="J107" s="13"/>
      <c r="K107"/>
    </row>
    <row r="108" spans="1:11" ht="14.45">
      <c r="A108" s="8" t="str">
        <v>Forge Farm</v>
      </c>
      <c r="B108" s="49" t="str">
        <v/>
      </c>
      <c r="C108" s="49" t="str">
        <v/>
      </c>
      <c r="D108" s="49" t="str">
        <v/>
      </c>
      <c r="E108" s="52" t="str">
        <v/>
      </c>
      <c r="F108" s="9" t="str">
        <v/>
      </c>
      <c r="G108" s="39" t="str">
        <v/>
      </c>
      <c r="H108" s="69" t="e">
        <f>VLOOKUP(A108,'Grower Contact Info'!$B$3:$C$29,4,FALSE)</f>
        <v>#REF!</v>
      </c>
      <c r="J108" s="13"/>
      <c r="K108"/>
    </row>
    <row r="109" spans="1:11" ht="14.45">
      <c r="A109" s="8" t="str">
        <v>Nettlebed Creamery</v>
      </c>
      <c r="B109" s="49" t="str">
        <v/>
      </c>
      <c r="C109" s="49" t="str">
        <v/>
      </c>
      <c r="D109" s="49" t="str">
        <v/>
      </c>
      <c r="E109" s="52" t="str">
        <v/>
      </c>
      <c r="F109" s="9" t="str">
        <v/>
      </c>
      <c r="G109" s="39" t="str">
        <v/>
      </c>
      <c r="H109" s="69" t="e">
        <f>VLOOKUP(A109,'Grower Contact Info'!$B$3:$C$29,4,FALSE)</f>
        <v>#REF!</v>
      </c>
      <c r="J109" s="13"/>
      <c r="K109"/>
    </row>
    <row r="110" spans="1:11" ht="14.45">
      <c r="A110" s="8" t="str">
        <v>Nettlebed Creamery</v>
      </c>
      <c r="B110" s="49" t="str">
        <v/>
      </c>
      <c r="C110" s="49" t="str">
        <v/>
      </c>
      <c r="D110" s="49" t="str">
        <v/>
      </c>
      <c r="E110" s="52" t="str">
        <v/>
      </c>
      <c r="F110" s="9" t="str">
        <v/>
      </c>
      <c r="G110" s="39" t="str">
        <v/>
      </c>
      <c r="H110" s="69" t="e">
        <f>VLOOKUP(A110,'Grower Contact Info'!$B$3:$C$29,4,FALSE)</f>
        <v>#REF!</v>
      </c>
      <c r="J110" s="13"/>
      <c r="K110"/>
    </row>
    <row r="111" spans="1:11" ht="14.45">
      <c r="A111" s="8" t="str">
        <v>Nettlebed Creamery</v>
      </c>
      <c r="B111" s="49" t="str">
        <v/>
      </c>
      <c r="C111" s="49" t="str">
        <v/>
      </c>
      <c r="D111" s="49" t="str">
        <v/>
      </c>
      <c r="E111" s="52" t="str">
        <v/>
      </c>
      <c r="F111" s="9" t="str">
        <v/>
      </c>
      <c r="G111" s="39" t="str">
        <v/>
      </c>
      <c r="H111" s="69" t="e">
        <f>VLOOKUP(A111,'Grower Contact Info'!$B$3:$C$29,4,FALSE)</f>
        <v>#REF!</v>
      </c>
      <c r="J111" s="13"/>
      <c r="K111"/>
    </row>
    <row r="112" spans="1:11" ht="14.45">
      <c r="A112" s="8" t="str">
        <v>Nettlebed Creamery</v>
      </c>
      <c r="B112" s="49" t="str">
        <v/>
      </c>
      <c r="C112" s="49" t="str">
        <v/>
      </c>
      <c r="D112" s="49" t="str">
        <v/>
      </c>
      <c r="E112" s="52" t="str">
        <v/>
      </c>
      <c r="F112" s="9" t="str">
        <v/>
      </c>
      <c r="G112" s="39" t="str">
        <v/>
      </c>
      <c r="H112" s="69" t="e">
        <f>VLOOKUP(A112,'Grower Contact Info'!$B$3:$C$29,4,FALSE)</f>
        <v>#REF!</v>
      </c>
      <c r="J112" s="13"/>
      <c r="K112"/>
    </row>
    <row r="113" spans="1:11" ht="14.45">
      <c r="A113" s="8" t="str">
        <v>Nettlebed Creamery</v>
      </c>
      <c r="B113" s="49" t="str">
        <v/>
      </c>
      <c r="C113" s="49" t="str">
        <v/>
      </c>
      <c r="D113" s="49" t="str">
        <v/>
      </c>
      <c r="E113" s="52" t="str">
        <v/>
      </c>
      <c r="F113" s="9" t="str">
        <v/>
      </c>
      <c r="G113" s="39" t="str">
        <v/>
      </c>
      <c r="H113" s="69" t="e">
        <f>VLOOKUP(A113,'Grower Contact Info'!$B$3:$C$29,4,FALSE)</f>
        <v>#REF!</v>
      </c>
      <c r="J113" s="13"/>
      <c r="K113"/>
    </row>
    <row r="114" spans="1:11" ht="14.45">
      <c r="A114" s="8" t="str">
        <v>Nettlebed Creamery</v>
      </c>
      <c r="B114" s="49" t="str">
        <v/>
      </c>
      <c r="C114" s="49" t="str">
        <v/>
      </c>
      <c r="D114" s="49" t="str">
        <v/>
      </c>
      <c r="E114" s="52" t="str">
        <v/>
      </c>
      <c r="F114" s="9" t="str">
        <v/>
      </c>
      <c r="G114" s="39" t="str">
        <v/>
      </c>
      <c r="H114" s="69" t="e">
        <f>VLOOKUP(A114,'Grower Contact Info'!$B$3:$C$29,4,FALSE)</f>
        <v>#REF!</v>
      </c>
      <c r="J114" s="13"/>
      <c r="K114"/>
    </row>
    <row r="115" spans="1:11" ht="14.45">
      <c r="A115" s="8" t="str">
        <v>Nettlebed Creamery</v>
      </c>
      <c r="B115" s="49" t="str">
        <v/>
      </c>
      <c r="C115" s="49" t="str">
        <v/>
      </c>
      <c r="D115" s="49" t="str">
        <v/>
      </c>
      <c r="E115" s="52" t="str">
        <v/>
      </c>
      <c r="F115" s="9" t="str">
        <v/>
      </c>
      <c r="G115" s="39" t="str">
        <v/>
      </c>
      <c r="H115" s="69" t="e">
        <f>VLOOKUP(A115,'Grower Contact Info'!$B$3:$C$29,4,FALSE)</f>
        <v>#REF!</v>
      </c>
      <c r="J115" s="13"/>
      <c r="K115"/>
    </row>
    <row r="116" spans="1:11" ht="14.45">
      <c r="A116" s="8" t="str">
        <v>Nettlebed Creamery</v>
      </c>
      <c r="B116" s="49" t="str">
        <v/>
      </c>
      <c r="C116" s="49" t="str">
        <v/>
      </c>
      <c r="D116" s="49" t="str">
        <v/>
      </c>
      <c r="E116" s="52" t="str">
        <v/>
      </c>
      <c r="F116" s="9" t="str">
        <v/>
      </c>
      <c r="G116" s="39" t="str">
        <v/>
      </c>
      <c r="H116" s="69" t="e">
        <f>VLOOKUP(A116,'Grower Contact Info'!$B$3:$C$29,4,FALSE)</f>
        <v>#REF!</v>
      </c>
      <c r="J116" s="13"/>
      <c r="K116"/>
    </row>
    <row r="117" spans="1:11" ht="14.45">
      <c r="A117" s="8" t="str">
        <v>Nettlebed Creamery</v>
      </c>
      <c r="B117" s="49" t="str">
        <v/>
      </c>
      <c r="C117" s="49" t="str">
        <v/>
      </c>
      <c r="D117" s="49" t="str">
        <v/>
      </c>
      <c r="E117" s="52" t="str">
        <v/>
      </c>
      <c r="F117" s="9" t="str">
        <v/>
      </c>
      <c r="G117" s="39" t="str">
        <v/>
      </c>
      <c r="H117" s="69" t="e">
        <f>VLOOKUP(A117,'Grower Contact Info'!$B$3:$C$29,4,FALSE)</f>
        <v>#REF!</v>
      </c>
      <c r="J117" s="13"/>
      <c r="K117"/>
    </row>
    <row r="118" spans="1:11" ht="14.45">
      <c r="A118" s="8" t="str">
        <v>Nettlebed Creamery</v>
      </c>
      <c r="B118" s="49" t="str">
        <v/>
      </c>
      <c r="C118" s="49" t="str">
        <v/>
      </c>
      <c r="D118" s="49" t="str">
        <v/>
      </c>
      <c r="E118" s="52" t="str">
        <v/>
      </c>
      <c r="F118" s="9" t="str">
        <v/>
      </c>
      <c r="G118" s="39" t="str">
        <v/>
      </c>
      <c r="H118" s="69" t="e">
        <f>VLOOKUP(A118,'Grower Contact Info'!$B$3:$C$29,4,FALSE)</f>
        <v>#REF!</v>
      </c>
      <c r="J118" s="13"/>
      <c r="K118"/>
    </row>
    <row r="119" spans="1:11" ht="14.45">
      <c r="A119" s="8" t="str">
        <v>Nettlebed Creamery</v>
      </c>
      <c r="B119" s="49" t="str">
        <v/>
      </c>
      <c r="C119" s="49" t="str">
        <v/>
      </c>
      <c r="D119" s="49" t="str">
        <v/>
      </c>
      <c r="E119" s="52" t="str">
        <v/>
      </c>
      <c r="F119" s="9" t="str">
        <v/>
      </c>
      <c r="G119" s="39" t="str">
        <v/>
      </c>
      <c r="H119" s="69" t="e">
        <f>VLOOKUP(A119,'Grower Contact Info'!$B$3:$C$29,4,FALSE)</f>
        <v>#REF!</v>
      </c>
      <c r="J119" s="13"/>
      <c r="K119"/>
    </row>
    <row r="120" spans="1:11" ht="14.45">
      <c r="A120" s="8" t="str">
        <v>Nettlebed Creamery</v>
      </c>
      <c r="B120" s="49" t="str">
        <v/>
      </c>
      <c r="C120" s="49" t="str">
        <v/>
      </c>
      <c r="D120" s="49" t="str">
        <v/>
      </c>
      <c r="E120" s="52" t="str">
        <v/>
      </c>
      <c r="F120" s="9" t="str">
        <v/>
      </c>
      <c r="G120" s="39" t="str">
        <v/>
      </c>
      <c r="H120" s="69" t="e">
        <f>VLOOKUP(A120,'Grower Contact Info'!$B$3:$C$29,4,FALSE)</f>
        <v>#REF!</v>
      </c>
      <c r="J120" s="13"/>
      <c r="K120"/>
    </row>
    <row r="121" spans="1:11" ht="14.45">
      <c r="A121" s="8" t="str">
        <v>Nettlebed Creamery</v>
      </c>
      <c r="B121" s="49" t="str">
        <v/>
      </c>
      <c r="C121" s="49" t="str">
        <v/>
      </c>
      <c r="D121" s="49" t="str">
        <v/>
      </c>
      <c r="E121" s="52" t="str">
        <v/>
      </c>
      <c r="F121" s="9" t="str">
        <v/>
      </c>
      <c r="G121" s="39" t="str">
        <v/>
      </c>
      <c r="H121" s="69" t="e">
        <f>VLOOKUP(A121,'Grower Contact Info'!$B$3:$C$29,4,FALSE)</f>
        <v>#REF!</v>
      </c>
      <c r="J121" s="13"/>
      <c r="K121"/>
    </row>
    <row r="122" spans="1:11" ht="14.45">
      <c r="A122" s="8" t="str">
        <v>Nettlebed Creamery</v>
      </c>
      <c r="B122" s="49" t="str">
        <v/>
      </c>
      <c r="C122" s="49" t="str">
        <v/>
      </c>
      <c r="D122" s="49" t="str">
        <v/>
      </c>
      <c r="E122" s="52" t="str">
        <v/>
      </c>
      <c r="F122" s="9" t="str">
        <v/>
      </c>
      <c r="G122" s="39" t="str">
        <v/>
      </c>
      <c r="H122" s="69" t="e">
        <f>VLOOKUP(A122,'Grower Contact Info'!$B$3:$C$29,4,FALSE)</f>
        <v>#REF!</v>
      </c>
      <c r="J122" s="13"/>
      <c r="K122"/>
    </row>
    <row r="123" spans="1:11" ht="14.45">
      <c r="A123" s="8" t="str">
        <v>Nettlebed Creamery</v>
      </c>
      <c r="B123" s="49" t="str">
        <v/>
      </c>
      <c r="C123" s="49" t="str">
        <v/>
      </c>
      <c r="D123" s="49" t="str">
        <v/>
      </c>
      <c r="E123" s="52" t="str">
        <v/>
      </c>
      <c r="F123" s="9" t="str">
        <v/>
      </c>
      <c r="G123" s="39" t="str">
        <v/>
      </c>
      <c r="H123" s="69" t="e">
        <f>VLOOKUP(A123,'Grower Contact Info'!$B$3:$C$29,4,FALSE)</f>
        <v>#REF!</v>
      </c>
      <c r="J123" s="13"/>
      <c r="K123"/>
    </row>
    <row r="124" spans="1:11" ht="14.45">
      <c r="A124" s="8" t="str">
        <v>Nettlebed Creamery</v>
      </c>
      <c r="B124" s="49" t="str">
        <v/>
      </c>
      <c r="C124" s="49" t="str">
        <v/>
      </c>
      <c r="D124" s="49" t="str">
        <v/>
      </c>
      <c r="E124" s="52" t="str">
        <v/>
      </c>
      <c r="F124" s="9" t="str">
        <v/>
      </c>
      <c r="G124" s="39" t="str">
        <v/>
      </c>
      <c r="H124" s="69" t="e">
        <f>VLOOKUP(A124,'Grower Contact Info'!$B$3:$C$29,4,FALSE)</f>
        <v>#REF!</v>
      </c>
      <c r="J124" s="13"/>
      <c r="K124"/>
    </row>
    <row r="125" spans="1:11" ht="14.45">
      <c r="A125" s="8" t="str">
        <v>Nettlebed Creamery</v>
      </c>
      <c r="B125" s="49" t="str">
        <v/>
      </c>
      <c r="C125" s="49" t="str">
        <v/>
      </c>
      <c r="D125" s="49" t="str">
        <v/>
      </c>
      <c r="E125" s="52" t="str">
        <v/>
      </c>
      <c r="F125" s="9" t="str">
        <v/>
      </c>
      <c r="G125" s="39" t="str">
        <v/>
      </c>
      <c r="H125" s="69" t="e">
        <f>VLOOKUP(A125,'Grower Contact Info'!$B$3:$C$29,4,FALSE)</f>
        <v>#REF!</v>
      </c>
      <c r="J125" s="13"/>
      <c r="K125"/>
    </row>
    <row r="126" spans="1:11" ht="14.45">
      <c r="A126" s="8" t="str">
        <v>Nettlebed Creamery</v>
      </c>
      <c r="B126" s="49" t="str">
        <v/>
      </c>
      <c r="C126" s="49" t="str">
        <v/>
      </c>
      <c r="D126" s="49" t="str">
        <v/>
      </c>
      <c r="E126" s="52" t="str">
        <v/>
      </c>
      <c r="F126" s="9" t="str">
        <v/>
      </c>
      <c r="G126" s="39" t="str">
        <v/>
      </c>
      <c r="H126" s="69" t="e">
        <f>VLOOKUP(A126,'Grower Contact Info'!$B$3:$C$29,4,FALSE)</f>
        <v>#REF!</v>
      </c>
      <c r="J126" s="13"/>
      <c r="K126"/>
    </row>
    <row r="127" spans="1:11" ht="14.45">
      <c r="A127" s="8" t="str">
        <v>Nettlebed Creamery</v>
      </c>
      <c r="B127" s="49" t="str">
        <v/>
      </c>
      <c r="C127" s="49" t="str">
        <v/>
      </c>
      <c r="D127" s="49" t="str">
        <v/>
      </c>
      <c r="E127" s="52" t="str">
        <v/>
      </c>
      <c r="F127" s="9" t="str">
        <v/>
      </c>
      <c r="G127" s="39" t="str">
        <v/>
      </c>
      <c r="H127" s="69" t="e">
        <f>VLOOKUP(A127,'Grower Contact Info'!$B$3:$C$29,4,FALSE)</f>
        <v>#REF!</v>
      </c>
      <c r="J127" s="13"/>
      <c r="K127"/>
    </row>
    <row r="128" spans="1:11" ht="14.45">
      <c r="A128" s="8" t="str">
        <v>Nettlebed Creamery</v>
      </c>
      <c r="B128" s="49" t="str">
        <v/>
      </c>
      <c r="C128" s="49" t="str">
        <v/>
      </c>
      <c r="D128" s="49" t="str">
        <v/>
      </c>
      <c r="E128" s="52" t="str">
        <v/>
      </c>
      <c r="F128" s="9" t="str">
        <v/>
      </c>
      <c r="G128" s="39" t="str">
        <v/>
      </c>
      <c r="H128" s="69" t="e">
        <f>VLOOKUP(A128,'Grower Contact Info'!$B$3:$C$29,4,FALSE)</f>
        <v>#REF!</v>
      </c>
      <c r="J128" s="13"/>
      <c r="K128"/>
    </row>
    <row r="129" spans="1:11" ht="14.45">
      <c r="A129" s="8" t="str">
        <v>Nettlebed Creamery</v>
      </c>
      <c r="B129" s="49" t="str">
        <v/>
      </c>
      <c r="C129" s="49" t="str">
        <v/>
      </c>
      <c r="D129" s="49" t="str">
        <v/>
      </c>
      <c r="E129" s="52" t="str">
        <v/>
      </c>
      <c r="F129" s="9" t="str">
        <v/>
      </c>
      <c r="G129" s="39" t="str">
        <v/>
      </c>
      <c r="H129" s="69" t="e">
        <f>VLOOKUP(A129,'Grower Contact Info'!$B$3:$C$29,4,FALSE)</f>
        <v>#REF!</v>
      </c>
      <c r="J129" s="13"/>
      <c r="K129"/>
    </row>
    <row r="130" spans="1:11" ht="14.45">
      <c r="A130" s="8" t="str">
        <v>Nettlebed Creamery</v>
      </c>
      <c r="B130" s="49" t="str">
        <v/>
      </c>
      <c r="C130" s="49" t="str">
        <v/>
      </c>
      <c r="D130" s="49" t="str">
        <v/>
      </c>
      <c r="E130" s="52" t="str">
        <v/>
      </c>
      <c r="F130" s="9" t="str">
        <v/>
      </c>
      <c r="G130" s="39" t="str">
        <v/>
      </c>
      <c r="H130" s="69" t="e">
        <f>VLOOKUP(A130,'Grower Contact Info'!$B$3:$C$29,4,FALSE)</f>
        <v>#REF!</v>
      </c>
      <c r="J130" s="11"/>
      <c r="K130"/>
    </row>
    <row r="131" spans="1:11" ht="14.45">
      <c r="A131" s="8" t="str">
        <v>Nettlebed Creamery</v>
      </c>
      <c r="B131" s="49" t="str">
        <v/>
      </c>
      <c r="C131" s="49" t="str">
        <v/>
      </c>
      <c r="D131" s="49" t="str">
        <v/>
      </c>
      <c r="E131" s="52" t="str">
        <v/>
      </c>
      <c r="F131" s="9" t="str">
        <v/>
      </c>
      <c r="G131" s="39" t="str">
        <v/>
      </c>
      <c r="H131" s="69" t="e">
        <f>VLOOKUP(A131,'Grower Contact Info'!$B$3:$C$29,4,FALSE)</f>
        <v>#REF!</v>
      </c>
      <c r="J131" s="13"/>
      <c r="K131"/>
    </row>
    <row r="132" spans="1:11" ht="14.45">
      <c r="A132" s="8" t="str">
        <v>Nettlebed Creamery</v>
      </c>
      <c r="B132" s="49" t="str">
        <v/>
      </c>
      <c r="C132" s="49" t="str">
        <v/>
      </c>
      <c r="D132" s="49" t="str">
        <v/>
      </c>
      <c r="E132" s="52" t="str">
        <v/>
      </c>
      <c r="F132" s="9" t="str">
        <v/>
      </c>
      <c r="G132" s="39" t="str">
        <v/>
      </c>
      <c r="H132" s="69" t="e">
        <f>VLOOKUP(A132,'Grower Contact Info'!$B$3:$C$29,4,FALSE)</f>
        <v>#REF!</v>
      </c>
      <c r="J132" s="13"/>
      <c r="K132"/>
    </row>
    <row r="133" spans="1:11" ht="14.45">
      <c r="A133" s="8" t="str">
        <v>Nettlebed Creamery</v>
      </c>
      <c r="B133" s="49" t="str">
        <v/>
      </c>
      <c r="C133" s="49" t="str">
        <v/>
      </c>
      <c r="D133" s="49" t="str">
        <v/>
      </c>
      <c r="E133" s="52" t="str">
        <v/>
      </c>
      <c r="F133" s="9" t="str">
        <v/>
      </c>
      <c r="G133" s="39" t="str">
        <v/>
      </c>
      <c r="H133" s="69" t="e">
        <f>VLOOKUP(A133,'Grower Contact Info'!$B$3:$C$29,4,FALSE)</f>
        <v>#REF!</v>
      </c>
      <c r="J133" s="13"/>
      <c r="K133"/>
    </row>
    <row r="134" spans="1:11" ht="14.45">
      <c r="A134" s="8" t="str">
        <v>Brighthampton Veg</v>
      </c>
      <c r="B134" s="49" t="str">
        <v>Beetroot</v>
      </c>
      <c r="C134" s="49" t="str">
        <v>Cylindra, good for slicing</v>
      </c>
      <c r="D134" s="49" t="str">
        <v>kg</v>
      </c>
      <c r="E134" s="52">
        <v>1.8</v>
      </c>
      <c r="F134" s="9">
        <v>25</v>
      </c>
      <c r="G134" s="39">
        <v>6</v>
      </c>
      <c r="H134" s="69" t="e">
        <f>VLOOKUP(A134,'Grower Contact Info'!$B$3:$C$29,4,FALSE)</f>
        <v>#REF!</v>
      </c>
      <c r="J134" s="13"/>
      <c r="K134"/>
    </row>
    <row r="135" spans="1:11" ht="14.45">
      <c r="A135" s="8" t="str">
        <v>Brighthampton Veg</v>
      </c>
      <c r="B135" s="49" t="str">
        <v>Beetroot</v>
      </c>
      <c r="C135" s="49" t="str">
        <v>Bona, round great raw/cooked</v>
      </c>
      <c r="D135" s="49" t="str">
        <v>kg</v>
      </c>
      <c r="E135" s="52">
        <v>1.8</v>
      </c>
      <c r="F135" s="9">
        <v>50</v>
      </c>
      <c r="G135" s="39">
        <v>40</v>
      </c>
      <c r="H135" s="69" t="e">
        <f>VLOOKUP(A135,'Grower Contact Info'!$B$3:$C$29,4,FALSE)</f>
        <v>#REF!</v>
      </c>
      <c r="J135" s="13"/>
      <c r="K135"/>
    </row>
    <row r="136" spans="1:11" ht="14.45">
      <c r="A136" s="8" t="str">
        <v>Brighthampton Veg</v>
      </c>
      <c r="B136" s="49" t="str">
        <v>Beetroot</v>
      </c>
      <c r="C136" s="49" t="str">
        <v>Chioggia or 'Candy' shave it!</v>
      </c>
      <c r="D136" s="49" t="str">
        <v>kg</v>
      </c>
      <c r="E136" s="52">
        <v>2</v>
      </c>
      <c r="F136" s="9">
        <v>15</v>
      </c>
      <c r="G136" s="39">
        <v>10</v>
      </c>
      <c r="H136" s="69" t="e">
        <f>VLOOKUP(A136,'Grower Contact Info'!$B$3:$C$29,4,FALSE)</f>
        <v>#REF!</v>
      </c>
      <c r="J136" s="13"/>
      <c r="K136"/>
    </row>
    <row r="137" spans="1:11" ht="14.45">
      <c r="A137" s="8" t="str">
        <v>Brighthampton Veg</v>
      </c>
      <c r="B137" s="49" t="str">
        <v>Celeriac</v>
      </c>
      <c r="C137" s="49" t="str">
        <v>Monarch, great flavour</v>
      </c>
      <c r="D137" s="49" t="str">
        <v>kg</v>
      </c>
      <c r="E137" s="52">
        <v>2.5</v>
      </c>
      <c r="F137" s="9">
        <v>25</v>
      </c>
      <c r="G137" s="39">
        <v>0</v>
      </c>
      <c r="H137" s="69" t="e">
        <f>VLOOKUP(A137,'Grower Contact Info'!$B$3:$C$29,4,FALSE)</f>
        <v>#REF!</v>
      </c>
      <c r="J137" s="13"/>
      <c r="K137"/>
    </row>
    <row r="138" spans="1:11" ht="14.45">
      <c r="A138" s="8" t="str">
        <v>Brighthampton Veg</v>
      </c>
      <c r="B138" s="49" t="str">
        <v>Onions (white)</v>
      </c>
      <c r="C138" s="49" t="str">
        <v>Sturon</v>
      </c>
      <c r="D138" s="49" t="str">
        <v>kg</v>
      </c>
      <c r="E138" s="52">
        <v>1.9</v>
      </c>
      <c r="F138" s="9">
        <v>20</v>
      </c>
      <c r="G138" s="39">
        <v>0</v>
      </c>
      <c r="H138" s="69" t="e">
        <f>VLOOKUP(A138,'Grower Contact Info'!$B$3:$C$29,4,FALSE)</f>
        <v>#REF!</v>
      </c>
      <c r="J138" s="13"/>
      <c r="K138"/>
    </row>
    <row r="139" spans="1:11" ht="14.45">
      <c r="A139" s="8" t="str">
        <v>Brighthampton Veg</v>
      </c>
      <c r="B139" s="49" t="str">
        <v>Squash</v>
      </c>
      <c r="C139" s="49" t="str">
        <v>Crown Prince, dense orange sweet flesh</v>
      </c>
      <c r="D139" s="49" t="str">
        <v>kg</v>
      </c>
      <c r="E139" s="52">
        <v>1.95</v>
      </c>
      <c r="F139" s="9">
        <v>50</v>
      </c>
      <c r="G139" s="39">
        <v>30</v>
      </c>
      <c r="H139" s="69" t="e">
        <f>VLOOKUP(A139,'Grower Contact Info'!$B$3:$C$29,4,FALSE)</f>
        <v>#REF!</v>
      </c>
      <c r="J139" s="13"/>
      <c r="K139"/>
    </row>
    <row r="140" spans="1:11" ht="14.45">
      <c r="A140" s="8" t="str">
        <v>Brighthampton Veg</v>
      </c>
      <c r="B140" s="49" t="str">
        <v>Salad Leaves</v>
      </c>
      <c r="C140" s="49" t="str">
        <v>Mustards, endive, sorrel, lettuce</v>
      </c>
      <c r="D140" s="49" t="str">
        <v>kg</v>
      </c>
      <c r="E140" s="52">
        <v>12.5</v>
      </c>
      <c r="F140" s="9">
        <v>4</v>
      </c>
      <c r="G140" s="39">
        <v>1</v>
      </c>
      <c r="H140" s="69" t="e">
        <f>VLOOKUP(A140,'Grower Contact Info'!$B$3:$C$29,4,FALSE)</f>
        <v>#REF!</v>
      </c>
      <c r="J140" s="13"/>
      <c r="K140"/>
    </row>
    <row r="141" spans="1:11" ht="14.45">
      <c r="A141" s="8" t="str">
        <v>Brighthampton Veg</v>
      </c>
      <c r="B141" s="49" t="str">
        <v>Salad Leaves</v>
      </c>
      <c r="C141" s="49" t="str">
        <v>Namenia - peppery leaf</v>
      </c>
      <c r="D141" s="49" t="str">
        <v>kg</v>
      </c>
      <c r="E141" s="52">
        <v>10</v>
      </c>
      <c r="F141" s="9">
        <v>3</v>
      </c>
      <c r="G141" s="39">
        <v>1</v>
      </c>
      <c r="H141" s="69" t="e">
        <f>VLOOKUP(A141,'Grower Contact Info'!$B$3:$C$29,4,FALSE)</f>
        <v>#REF!</v>
      </c>
      <c r="J141" s="13"/>
      <c r="K141"/>
    </row>
    <row r="142" spans="1:11" ht="14.45">
      <c r="A142" s="8" t="str">
        <v>Brighthampton Veg</v>
      </c>
      <c r="B142" s="49" t="str">
        <v>Carrots</v>
      </c>
      <c r="C142" s="49" t="str">
        <v>Berlicum</v>
      </c>
      <c r="D142" s="49" t="str">
        <v>kg</v>
      </c>
      <c r="E142" s="52">
        <v>1.8</v>
      </c>
      <c r="F142" s="9">
        <v>25</v>
      </c>
      <c r="G142" s="39">
        <v>0</v>
      </c>
      <c r="H142" s="69" t="e">
        <f>VLOOKUP(A142,'Grower Contact Info'!$B$3:$C$29,4,FALSE)</f>
        <v>#REF!</v>
      </c>
      <c r="J142" s="13"/>
      <c r="K142"/>
    </row>
    <row r="143" spans="1:11" ht="14.45">
      <c r="A143" s="8" t="str">
        <v>Brighthampton Veg</v>
      </c>
      <c r="B143" s="49" t="str">
        <v/>
      </c>
      <c r="C143" s="49" t="str">
        <v/>
      </c>
      <c r="D143" s="49" t="str">
        <v/>
      </c>
      <c r="E143" s="52" t="str">
        <v/>
      </c>
      <c r="F143" s="9" t="str">
        <v/>
      </c>
      <c r="G143" s="39" t="str">
        <v/>
      </c>
      <c r="H143" s="69" t="e">
        <f>VLOOKUP(A143,'Grower Contact Info'!$B$3:$C$29,4,FALSE)</f>
        <v>#REF!</v>
      </c>
      <c r="J143" s="13"/>
      <c r="K143"/>
    </row>
    <row r="144" spans="1:11" ht="14.45">
      <c r="A144" s="8" t="str">
        <v>Brighthampton Veg</v>
      </c>
      <c r="B144" s="49" t="str">
        <v/>
      </c>
      <c r="C144" s="49" t="str">
        <v/>
      </c>
      <c r="D144" s="49" t="str">
        <v/>
      </c>
      <c r="E144" s="52" t="str">
        <v/>
      </c>
      <c r="F144" s="9" t="str">
        <v/>
      </c>
      <c r="G144" s="39" t="str">
        <v/>
      </c>
      <c r="H144" s="69" t="e">
        <f>VLOOKUP(A144,'Grower Contact Info'!$B$3:$C$29,4,FALSE)</f>
        <v>#REF!</v>
      </c>
      <c r="J144" s="11"/>
      <c r="K144"/>
    </row>
    <row r="145" spans="1:11" ht="14.45">
      <c r="A145" s="8" t="str">
        <v>Brighthampton Veg</v>
      </c>
      <c r="B145" s="49" t="str">
        <v/>
      </c>
      <c r="C145" s="49" t="str">
        <v/>
      </c>
      <c r="D145" s="49" t="str">
        <v/>
      </c>
      <c r="E145" s="52" t="str">
        <v/>
      </c>
      <c r="F145" s="9" t="str">
        <v/>
      </c>
      <c r="G145" s="39" t="str">
        <v/>
      </c>
      <c r="H145" s="69" t="e">
        <f>VLOOKUP(A145,'Grower Contact Info'!$B$3:$C$29,4,FALSE)</f>
        <v>#REF!</v>
      </c>
      <c r="J145" s="11"/>
      <c r="K145"/>
    </row>
    <row r="146" spans="1:11" ht="14.45">
      <c r="A146" s="8" t="str">
        <v>Brighthampton Veg</v>
      </c>
      <c r="B146" s="49" t="str">
        <v/>
      </c>
      <c r="C146" s="49" t="str">
        <v/>
      </c>
      <c r="D146" s="49" t="str">
        <v/>
      </c>
      <c r="E146" s="52" t="str">
        <v/>
      </c>
      <c r="F146" s="9" t="str">
        <v/>
      </c>
      <c r="G146" s="39" t="str">
        <v/>
      </c>
      <c r="H146" s="69" t="e">
        <f>VLOOKUP(A146,'Grower Contact Info'!$B$3:$C$29,4,FALSE)</f>
        <v>#REF!</v>
      </c>
      <c r="J146" s="11"/>
      <c r="K146"/>
    </row>
    <row r="147" spans="1:11" ht="14.45">
      <c r="A147" s="8" t="str">
        <v>Brighthampton Veg</v>
      </c>
      <c r="B147" s="49" t="str">
        <v/>
      </c>
      <c r="C147" s="49" t="str">
        <v/>
      </c>
      <c r="D147" s="49" t="str">
        <v/>
      </c>
      <c r="E147" s="52" t="str">
        <v/>
      </c>
      <c r="F147" s="9" t="str">
        <v/>
      </c>
      <c r="G147" s="39" t="str">
        <v/>
      </c>
      <c r="H147" s="69" t="e">
        <f>VLOOKUP(A147,'Grower Contact Info'!$B$3:$C$29,4,FALSE)</f>
        <v>#REF!</v>
      </c>
      <c r="J147" s="11"/>
      <c r="K147"/>
    </row>
    <row r="148" spans="1:11" ht="14.45">
      <c r="A148" s="8" t="str">
        <v>Brighthampton Veg</v>
      </c>
      <c r="B148" s="49" t="str">
        <v/>
      </c>
      <c r="C148" s="49" t="str">
        <v/>
      </c>
      <c r="D148" s="49" t="str">
        <v/>
      </c>
      <c r="E148" s="52" t="str">
        <v/>
      </c>
      <c r="F148" s="9" t="str">
        <v/>
      </c>
      <c r="G148" s="39" t="str">
        <v/>
      </c>
      <c r="H148" s="69" t="e">
        <f>VLOOKUP(A148,'Grower Contact Info'!$B$3:$C$29,4,FALSE)</f>
        <v>#REF!</v>
      </c>
      <c r="J148" s="11"/>
      <c r="K148"/>
    </row>
    <row r="149" spans="1:11" ht="14.45">
      <c r="A149" s="8" t="str">
        <v>Brighthampton Veg</v>
      </c>
      <c r="B149" s="49" t="str">
        <v/>
      </c>
      <c r="C149" s="49" t="str">
        <v/>
      </c>
      <c r="D149" s="49" t="str">
        <v/>
      </c>
      <c r="E149" s="52" t="str">
        <v/>
      </c>
      <c r="F149" s="9" t="str">
        <v/>
      </c>
      <c r="G149" s="39" t="str">
        <v/>
      </c>
      <c r="H149" s="69" t="e">
        <f>VLOOKUP(A149,'Grower Contact Info'!$B$3:$C$29,4,FALSE)</f>
        <v>#REF!</v>
      </c>
      <c r="J149" s="11"/>
      <c r="K149"/>
    </row>
    <row r="150" spans="1:11" ht="14.45">
      <c r="A150" s="8" t="str">
        <v>Brighthampton Veg</v>
      </c>
      <c r="B150" s="49" t="str">
        <v/>
      </c>
      <c r="C150" s="49" t="str">
        <v/>
      </c>
      <c r="D150" s="49" t="str">
        <v/>
      </c>
      <c r="E150" s="52" t="str">
        <v/>
      </c>
      <c r="F150" s="9" t="str">
        <v/>
      </c>
      <c r="G150" s="39" t="str">
        <v/>
      </c>
      <c r="H150" s="69" t="e">
        <f>VLOOKUP(A150,'Grower Contact Info'!$B$3:$C$29,4,FALSE)</f>
        <v>#REF!</v>
      </c>
      <c r="J150" s="11"/>
      <c r="K150"/>
    </row>
    <row r="151" spans="1:11" ht="14.45">
      <c r="A151" s="8" t="str">
        <v>Brighthampton Veg</v>
      </c>
      <c r="B151" s="49" t="str">
        <v/>
      </c>
      <c r="C151" s="49" t="str">
        <v/>
      </c>
      <c r="D151" s="49" t="str">
        <v/>
      </c>
      <c r="E151" s="52" t="str">
        <v/>
      </c>
      <c r="F151" s="9" t="str">
        <v/>
      </c>
      <c r="G151" s="39" t="str">
        <v/>
      </c>
      <c r="H151" s="69" t="e">
        <f>VLOOKUP(A151,'Grower Contact Info'!$B$3:$C$29,4,FALSE)</f>
        <v>#REF!</v>
      </c>
      <c r="J151" s="11"/>
      <c r="K151"/>
    </row>
    <row r="152" spans="1:11" ht="14.45">
      <c r="A152" s="8" t="str">
        <v>Brighthampton Veg</v>
      </c>
      <c r="B152" s="49" t="str">
        <v/>
      </c>
      <c r="C152" s="49" t="str">
        <v/>
      </c>
      <c r="D152" s="49" t="str">
        <v/>
      </c>
      <c r="E152" s="52" t="str">
        <v/>
      </c>
      <c r="F152" s="9" t="str">
        <v/>
      </c>
      <c r="G152" s="39" t="str">
        <v/>
      </c>
      <c r="H152" s="69" t="e">
        <f>VLOOKUP(A152,'Grower Contact Info'!$B$3:$C$29,4,FALSE)</f>
        <v>#REF!</v>
      </c>
      <c r="J152" s="13"/>
      <c r="K152"/>
    </row>
    <row r="153" spans="1:11" ht="14.45">
      <c r="A153" s="8" t="str">
        <v>Brighthampton Veg</v>
      </c>
      <c r="B153" s="49" t="str">
        <v/>
      </c>
      <c r="C153" s="49" t="str">
        <v/>
      </c>
      <c r="D153" s="49" t="str">
        <v/>
      </c>
      <c r="E153" s="52" t="str">
        <v/>
      </c>
      <c r="F153" s="9" t="str">
        <v/>
      </c>
      <c r="G153" s="39" t="str">
        <v/>
      </c>
      <c r="H153" s="69" t="e">
        <f>VLOOKUP(A153,'Grower Contact Info'!$B$3:$C$29,4,FALSE)</f>
        <v>#REF!</v>
      </c>
      <c r="J153" s="13"/>
      <c r="K153"/>
    </row>
    <row r="154" spans="1:11" ht="14.45">
      <c r="A154" s="8" t="str">
        <v>North Aston Farms</v>
      </c>
      <c r="B154" s="49" t="str">
        <v/>
      </c>
      <c r="C154" s="49" t="str">
        <v/>
      </c>
      <c r="D154" s="49" t="str">
        <v/>
      </c>
      <c r="E154" s="52" t="str">
        <v/>
      </c>
      <c r="F154" s="9" t="str">
        <v/>
      </c>
      <c r="G154" s="39" t="str">
        <v/>
      </c>
      <c r="H154" s="69" t="e">
        <f>VLOOKUP(A154,'Grower Contact Info'!$B$3:$C$29,4,FALSE)</f>
        <v>#N/A</v>
      </c>
      <c r="J154" s="13"/>
      <c r="K154"/>
    </row>
    <row r="155" spans="1:11" ht="14.45">
      <c r="A155" s="8" t="str">
        <v>North Aston Farms</v>
      </c>
      <c r="B155" s="49" t="str">
        <v/>
      </c>
      <c r="C155" s="49" t="str">
        <v/>
      </c>
      <c r="D155" s="49" t="str">
        <v/>
      </c>
      <c r="E155" s="52" t="str">
        <v/>
      </c>
      <c r="F155" s="9" t="str">
        <v/>
      </c>
      <c r="G155" s="39" t="str">
        <v/>
      </c>
      <c r="H155" s="69" t="e">
        <f>VLOOKUP(A155,'Grower Contact Info'!$B$3:$C$29,4,FALSE)</f>
        <v>#N/A</v>
      </c>
      <c r="J155" s="13"/>
      <c r="K155"/>
    </row>
    <row r="156" spans="1:11" ht="14.45">
      <c r="A156" s="8" t="str">
        <v>North Aston Farms</v>
      </c>
      <c r="B156" s="49" t="str">
        <v/>
      </c>
      <c r="C156" s="49" t="str">
        <v/>
      </c>
      <c r="D156" s="49" t="str">
        <v/>
      </c>
      <c r="E156" s="52" t="str">
        <v/>
      </c>
      <c r="F156" s="9" t="str">
        <v/>
      </c>
      <c r="G156" s="39" t="str">
        <v/>
      </c>
      <c r="H156" s="69" t="e">
        <f>VLOOKUP(A156,'Grower Contact Info'!$B$3:$C$29,4,FALSE)</f>
        <v>#N/A</v>
      </c>
      <c r="J156" s="13"/>
      <c r="K156"/>
    </row>
    <row r="157" spans="1:11" ht="14.45">
      <c r="A157" s="8" t="str">
        <v>North Aston Farms</v>
      </c>
      <c r="B157" s="49" t="str">
        <v/>
      </c>
      <c r="C157" s="49" t="str">
        <v/>
      </c>
      <c r="D157" s="49" t="str">
        <v/>
      </c>
      <c r="E157" s="52" t="str">
        <v/>
      </c>
      <c r="F157" s="9" t="str">
        <v/>
      </c>
      <c r="G157" s="39" t="str">
        <v/>
      </c>
      <c r="H157" s="69" t="e">
        <f>VLOOKUP(A157,'Grower Contact Info'!$B$3:$C$29,4,FALSE)</f>
        <v>#N/A</v>
      </c>
      <c r="J157" s="13"/>
      <c r="K157"/>
    </row>
    <row r="158" spans="1:11" ht="14.45">
      <c r="A158" s="8" t="str">
        <v>North Aston Farms</v>
      </c>
      <c r="B158" s="49" t="str">
        <v/>
      </c>
      <c r="C158" s="49" t="str">
        <v/>
      </c>
      <c r="D158" s="49" t="str">
        <v/>
      </c>
      <c r="E158" s="52" t="str">
        <v/>
      </c>
      <c r="F158" s="9" t="str">
        <v/>
      </c>
      <c r="G158" s="39" t="str">
        <v/>
      </c>
      <c r="H158" s="69" t="e">
        <f>VLOOKUP(A158,'Grower Contact Info'!$B$3:$C$29,4,FALSE)</f>
        <v>#N/A</v>
      </c>
      <c r="J158" s="13"/>
      <c r="K158"/>
    </row>
    <row r="159" spans="1:11" ht="14.45">
      <c r="A159" s="8" t="str">
        <v>Oxford City Farm</v>
      </c>
      <c r="B159" s="49" t="str">
        <v/>
      </c>
      <c r="C159" s="49" t="str">
        <v/>
      </c>
      <c r="D159" s="49" t="str">
        <v/>
      </c>
      <c r="E159" s="52" t="str">
        <v/>
      </c>
      <c r="F159" s="9" t="str">
        <v/>
      </c>
      <c r="G159" s="39" t="str">
        <v/>
      </c>
      <c r="H159" s="69" t="e">
        <f>VLOOKUP(A159,'Grower Contact Info'!$B$3:$C$29,4,FALSE)</f>
        <v>#REF!</v>
      </c>
      <c r="J159" s="13"/>
      <c r="K159"/>
    </row>
    <row r="160" spans="1:11" ht="14.45">
      <c r="A160" s="8" t="str">
        <v>Oxford City Farm</v>
      </c>
      <c r="B160" s="49" t="str">
        <v/>
      </c>
      <c r="C160" s="49" t="str">
        <v/>
      </c>
      <c r="D160" s="49" t="str">
        <v/>
      </c>
      <c r="E160" s="52" t="str">
        <v/>
      </c>
      <c r="F160" s="9" t="str">
        <v/>
      </c>
      <c r="G160" s="39" t="str">
        <v/>
      </c>
      <c r="H160" s="69" t="e">
        <f>VLOOKUP(A160,'Grower Contact Info'!$B$3:$C$29,4,FALSE)</f>
        <v>#REF!</v>
      </c>
      <c r="J160" s="13"/>
      <c r="K160"/>
    </row>
    <row r="161" spans="1:11" ht="14.45">
      <c r="A161" s="8" t="str">
        <v>Oxford City Farm</v>
      </c>
      <c r="B161" s="49" t="str">
        <v/>
      </c>
      <c r="C161" s="49" t="str">
        <v/>
      </c>
      <c r="D161" s="49" t="str">
        <v/>
      </c>
      <c r="E161" s="52" t="str">
        <v/>
      </c>
      <c r="F161" s="9" t="str">
        <v/>
      </c>
      <c r="G161" s="39" t="str">
        <v/>
      </c>
      <c r="H161" s="69" t="e">
        <f>VLOOKUP(A161,'Grower Contact Info'!$B$3:$C$29,4,FALSE)</f>
        <v>#REF!</v>
      </c>
      <c r="J161" s="13"/>
      <c r="K161"/>
    </row>
    <row r="162" spans="1:11" ht="14.45">
      <c r="A162" s="8" t="str">
        <v>Oxford City Farm</v>
      </c>
      <c r="B162" s="49" t="str">
        <v/>
      </c>
      <c r="C162" s="49" t="str">
        <v/>
      </c>
      <c r="D162" s="49" t="str">
        <v/>
      </c>
      <c r="E162" s="52" t="str">
        <v/>
      </c>
      <c r="F162" s="9" t="str">
        <v/>
      </c>
      <c r="G162" s="39" t="str">
        <v/>
      </c>
      <c r="H162" s="69" t="e">
        <f>VLOOKUP(A162,'Grower Contact Info'!$B$3:$C$29,4,FALSE)</f>
        <v>#REF!</v>
      </c>
      <c r="J162" s="13"/>
      <c r="K162"/>
    </row>
    <row r="163" spans="1:11" ht="14.45">
      <c r="A163" s="8" t="str">
        <v>Oxford City Farm</v>
      </c>
      <c r="B163" s="49" t="str">
        <v/>
      </c>
      <c r="C163" s="49" t="str">
        <v/>
      </c>
      <c r="D163" s="49" t="str">
        <v/>
      </c>
      <c r="E163" s="52" t="str">
        <v/>
      </c>
      <c r="F163" s="9" t="str">
        <v/>
      </c>
      <c r="G163" s="39" t="str">
        <v/>
      </c>
      <c r="H163" s="69" t="e">
        <f>VLOOKUP(A163,'Grower Contact Info'!$B$3:$C$29,4,FALSE)</f>
        <v>#REF!</v>
      </c>
      <c r="J163" s="13"/>
      <c r="K163"/>
    </row>
    <row r="164" spans="1:11" ht="14.45">
      <c r="A164" s="8" t="str">
        <v>Oxford City Farm</v>
      </c>
      <c r="B164" s="49" t="str">
        <v/>
      </c>
      <c r="C164" s="49" t="str">
        <v/>
      </c>
      <c r="D164" s="49" t="str">
        <v/>
      </c>
      <c r="E164" s="52" t="str">
        <v/>
      </c>
      <c r="F164" s="9" t="str">
        <v/>
      </c>
      <c r="G164" s="39" t="str">
        <v/>
      </c>
      <c r="H164" s="69" t="e">
        <f>VLOOKUP(A164,'Grower Contact Info'!$B$3:$C$29,4,FALSE)</f>
        <v>#REF!</v>
      </c>
      <c r="J164" s="13"/>
      <c r="K164"/>
    </row>
    <row r="165" spans="1:11" ht="14.45">
      <c r="A165" s="8" t="str">
        <v>Oxford City Farm</v>
      </c>
      <c r="B165" s="49" t="str">
        <v/>
      </c>
      <c r="C165" s="49" t="str">
        <v/>
      </c>
      <c r="D165" s="49" t="str">
        <v/>
      </c>
      <c r="E165" s="52" t="str">
        <v/>
      </c>
      <c r="F165" s="9" t="str">
        <v/>
      </c>
      <c r="G165" s="39" t="str">
        <v/>
      </c>
      <c r="H165" s="69" t="e">
        <f>VLOOKUP(A165,'Grower Contact Info'!$B$3:$C$29,4,FALSE)</f>
        <v>#REF!</v>
      </c>
      <c r="J165" s="13"/>
      <c r="K165"/>
    </row>
    <row r="166" spans="1:11" ht="14.45">
      <c r="A166" s="8" t="str">
        <v>Oxford City Farm</v>
      </c>
      <c r="B166" s="49" t="str">
        <v/>
      </c>
      <c r="C166" s="49" t="str">
        <v/>
      </c>
      <c r="D166" s="49" t="str">
        <v/>
      </c>
      <c r="E166" s="52" t="str">
        <v/>
      </c>
      <c r="F166" s="9" t="str">
        <v/>
      </c>
      <c r="G166" s="39" t="str">
        <v/>
      </c>
      <c r="H166" s="69" t="e">
        <f>VLOOKUP(A166,'Grower Contact Info'!$B$3:$C$29,4,FALSE)</f>
        <v>#REF!</v>
      </c>
      <c r="J166" s="13"/>
      <c r="K166"/>
    </row>
    <row r="167" spans="1:11" ht="14.45">
      <c r="A167" s="8" t="str">
        <v>Oxford City Farm</v>
      </c>
      <c r="B167" s="49" t="str">
        <v/>
      </c>
      <c r="C167" s="49" t="str">
        <v/>
      </c>
      <c r="D167" s="49" t="str">
        <v/>
      </c>
      <c r="E167" s="52" t="str">
        <v/>
      </c>
      <c r="F167" s="9" t="str">
        <v/>
      </c>
      <c r="G167" s="39" t="str">
        <v/>
      </c>
      <c r="H167" s="69" t="e">
        <f>VLOOKUP(A167,'Grower Contact Info'!$B$3:$C$29,4,FALSE)</f>
        <v>#REF!</v>
      </c>
      <c r="J167" s="13"/>
      <c r="K167"/>
    </row>
    <row r="168" spans="1:11" ht="14.45">
      <c r="A168" s="8" t="str">
        <v>Oxford City Farm</v>
      </c>
      <c r="B168" s="49" t="str">
        <v/>
      </c>
      <c r="C168" s="49" t="str">
        <v/>
      </c>
      <c r="D168" s="49" t="str">
        <v/>
      </c>
      <c r="E168" s="52" t="str">
        <v/>
      </c>
      <c r="F168" s="9" t="str">
        <v/>
      </c>
      <c r="G168" s="39" t="str">
        <v/>
      </c>
      <c r="H168" s="69" t="e">
        <f>VLOOKUP(A168,'Grower Contact Info'!$B$3:$C$29,4,FALSE)</f>
        <v>#REF!</v>
      </c>
      <c r="J168" s="13"/>
      <c r="K168"/>
    </row>
    <row r="169" spans="1:11" ht="14.45">
      <c r="A169" s="8" t="str">
        <v>Oxford City Farm</v>
      </c>
      <c r="B169" s="49" t="str">
        <v/>
      </c>
      <c r="C169" s="49" t="str">
        <v/>
      </c>
      <c r="D169" s="49" t="str">
        <v/>
      </c>
      <c r="E169" s="52" t="str">
        <v/>
      </c>
      <c r="F169" s="9" t="str">
        <v/>
      </c>
      <c r="G169" s="39" t="str">
        <v/>
      </c>
      <c r="H169" s="69" t="e">
        <f>VLOOKUP(A169,'Grower Contact Info'!$B$3:$C$29,4,FALSE)</f>
        <v>#REF!</v>
      </c>
      <c r="J169" s="13"/>
      <c r="K169"/>
    </row>
    <row r="170" spans="1:11" ht="14.45">
      <c r="A170" s="8" t="str">
        <v>Oxford City Farm</v>
      </c>
      <c r="B170" s="49" t="str">
        <v/>
      </c>
      <c r="C170" s="49" t="str">
        <v/>
      </c>
      <c r="D170" s="49" t="str">
        <v/>
      </c>
      <c r="E170" s="52" t="str">
        <v/>
      </c>
      <c r="F170" s="9" t="str">
        <v/>
      </c>
      <c r="G170" s="39" t="str">
        <v/>
      </c>
      <c r="H170" s="69" t="e">
        <f>VLOOKUP(A170,'Grower Contact Info'!$B$3:$C$29,4,FALSE)</f>
        <v>#REF!</v>
      </c>
      <c r="J170" s="13"/>
      <c r="K170"/>
    </row>
    <row r="171" spans="1:11" ht="14.45">
      <c r="A171" s="8" t="str">
        <v>Oxford City Farm</v>
      </c>
      <c r="B171" s="49" t="str">
        <v/>
      </c>
      <c r="C171" s="49" t="str">
        <v/>
      </c>
      <c r="D171" s="49" t="str">
        <v/>
      </c>
      <c r="E171" s="52" t="str">
        <v/>
      </c>
      <c r="F171" s="9" t="str">
        <v/>
      </c>
      <c r="G171" s="39" t="str">
        <v/>
      </c>
      <c r="H171" s="69" t="e">
        <f>VLOOKUP(A171,'Grower Contact Info'!$B$3:$C$29,4,FALSE)</f>
        <v>#REF!</v>
      </c>
      <c r="J171" s="13"/>
      <c r="K171"/>
    </row>
    <row r="172" spans="1:11" ht="14.45">
      <c r="A172" s="8" t="str">
        <v>Oxford City Farm</v>
      </c>
      <c r="B172" s="49" t="str">
        <v/>
      </c>
      <c r="C172" s="49" t="str">
        <v/>
      </c>
      <c r="D172" s="49" t="str">
        <v/>
      </c>
      <c r="E172" s="52" t="str">
        <v/>
      </c>
      <c r="F172" s="9" t="str">
        <v/>
      </c>
      <c r="G172" s="39" t="str">
        <v/>
      </c>
      <c r="H172" s="69" t="e">
        <f>VLOOKUP(A172,'Grower Contact Info'!$B$3:$C$29,4,FALSE)</f>
        <v>#REF!</v>
      </c>
      <c r="J172" s="13"/>
      <c r="K172"/>
    </row>
    <row r="173" spans="1:11" ht="14.45">
      <c r="A173" s="8" t="str">
        <v>Oxford City Farm</v>
      </c>
      <c r="B173" s="49" t="str">
        <v/>
      </c>
      <c r="C173" s="49" t="str">
        <v/>
      </c>
      <c r="D173" s="49" t="str">
        <v/>
      </c>
      <c r="E173" s="52" t="str">
        <v/>
      </c>
      <c r="F173" s="9" t="str">
        <v/>
      </c>
      <c r="G173" s="39" t="str">
        <v/>
      </c>
      <c r="H173" s="69" t="e">
        <f>VLOOKUP(A173,'Grower Contact Info'!$B$3:$C$29,4,FALSE)</f>
        <v>#REF!</v>
      </c>
      <c r="J173" s="13"/>
      <c r="K173"/>
    </row>
    <row r="174" spans="1:11" ht="14.45">
      <c r="A174" s="8" t="str">
        <v>Oxford City Farm</v>
      </c>
      <c r="B174" s="49" t="str">
        <v/>
      </c>
      <c r="C174" s="49" t="str">
        <v/>
      </c>
      <c r="D174" s="49" t="str">
        <v/>
      </c>
      <c r="E174" s="52" t="str">
        <v/>
      </c>
      <c r="F174" s="9" t="str">
        <v/>
      </c>
      <c r="G174" s="39" t="str">
        <v/>
      </c>
      <c r="H174" s="69" t="e">
        <f>VLOOKUP(A174,'Grower Contact Info'!$B$3:$C$29,4,FALSE)</f>
        <v>#REF!</v>
      </c>
      <c r="J174" s="13"/>
      <c r="K174"/>
    </row>
    <row r="175" spans="1:11" ht="14.45">
      <c r="A175" s="8" t="str">
        <v>Oxford City Farm</v>
      </c>
      <c r="B175" s="49" t="str">
        <v/>
      </c>
      <c r="C175" s="49" t="str">
        <v/>
      </c>
      <c r="D175" s="49" t="str">
        <v/>
      </c>
      <c r="E175" s="52" t="str">
        <v/>
      </c>
      <c r="F175" s="9" t="str">
        <v/>
      </c>
      <c r="G175" s="39" t="str">
        <v/>
      </c>
      <c r="H175" s="69" t="e">
        <f>VLOOKUP(A175,'Grower Contact Info'!$B$3:$C$29,4,FALSE)</f>
        <v>#REF!</v>
      </c>
      <c r="J175" s="13"/>
      <c r="K175"/>
    </row>
    <row r="176" spans="1:11" ht="14.45">
      <c r="A176" s="8" t="str">
        <v>Oxford City Farm</v>
      </c>
      <c r="B176" s="49" t="str">
        <v/>
      </c>
      <c r="C176" s="49" t="str">
        <v/>
      </c>
      <c r="D176" s="49" t="str">
        <v/>
      </c>
      <c r="E176" s="52" t="str">
        <v/>
      </c>
      <c r="F176" s="9" t="str">
        <v/>
      </c>
      <c r="G176" s="39" t="str">
        <v/>
      </c>
      <c r="H176" s="69" t="e">
        <f>VLOOKUP(A176,'Grower Contact Info'!$B$3:$C$29,4,FALSE)</f>
        <v>#REF!</v>
      </c>
      <c r="J176" s="13"/>
      <c r="K176"/>
    </row>
    <row r="177" spans="1:11" ht="14.45">
      <c r="A177" s="8" t="str">
        <v>Oxford City Farm</v>
      </c>
      <c r="B177" s="49" t="str">
        <v/>
      </c>
      <c r="C177" s="49" t="str">
        <v/>
      </c>
      <c r="D177" s="49" t="str">
        <v/>
      </c>
      <c r="E177" s="52" t="str">
        <v/>
      </c>
      <c r="F177" s="9" t="str">
        <v/>
      </c>
      <c r="G177" s="39" t="str">
        <v/>
      </c>
      <c r="H177" s="69" t="e">
        <f>VLOOKUP(A177,'Grower Contact Info'!$B$3:$C$29,4,FALSE)</f>
        <v>#REF!</v>
      </c>
      <c r="J177" s="13"/>
      <c r="K177"/>
    </row>
    <row r="178" spans="1:11" ht="14.45">
      <c r="A178" s="8" t="str">
        <v>Oxford City Farm</v>
      </c>
      <c r="B178" s="49" t="str">
        <v/>
      </c>
      <c r="C178" s="49" t="str">
        <v/>
      </c>
      <c r="D178" s="49" t="str">
        <v/>
      </c>
      <c r="E178" s="52" t="str">
        <v/>
      </c>
      <c r="F178" s="9" t="str">
        <v/>
      </c>
      <c r="G178" s="39" t="str">
        <v/>
      </c>
      <c r="H178" s="69" t="e">
        <f>VLOOKUP(A178,'Grower Contact Info'!$B$3:$C$29,4,FALSE)</f>
        <v>#REF!</v>
      </c>
      <c r="J178" s="13"/>
      <c r="K178"/>
    </row>
    <row r="179" spans="1:11" ht="14.45">
      <c r="A179" s="8" t="str">
        <v>Oxford City Farm</v>
      </c>
      <c r="B179" s="49" t="str">
        <v/>
      </c>
      <c r="C179" s="49" t="str">
        <v/>
      </c>
      <c r="D179" s="49" t="str">
        <v/>
      </c>
      <c r="E179" s="52" t="str">
        <v/>
      </c>
      <c r="F179" s="9" t="str">
        <v/>
      </c>
      <c r="G179" s="39" t="str">
        <v/>
      </c>
      <c r="H179" s="69" t="e">
        <f>VLOOKUP(A179,'Grower Contact Info'!$B$3:$C$29,4,FALSE)</f>
        <v>#REF!</v>
      </c>
      <c r="J179" s="13"/>
      <c r="K179"/>
    </row>
    <row r="180" spans="1:11" ht="14.45">
      <c r="A180" s="8" t="str">
        <v>Oxford City Farm</v>
      </c>
      <c r="B180" s="49" t="str">
        <v/>
      </c>
      <c r="C180" s="49" t="str">
        <v/>
      </c>
      <c r="D180" s="49" t="str">
        <v/>
      </c>
      <c r="E180" s="52" t="str">
        <v/>
      </c>
      <c r="F180" s="9" t="str">
        <v/>
      </c>
      <c r="G180" s="39" t="str">
        <v/>
      </c>
      <c r="H180" s="69" t="e">
        <f>VLOOKUP(A180,'Grower Contact Info'!$B$3:$C$29,4,FALSE)</f>
        <v>#REF!</v>
      </c>
      <c r="J180" s="13"/>
      <c r="K180"/>
    </row>
    <row r="181" spans="1:11" ht="14.45">
      <c r="A181" s="8" t="str">
        <v>Oxford City Farm</v>
      </c>
      <c r="B181" s="49" t="str">
        <v/>
      </c>
      <c r="C181" s="49" t="str">
        <v/>
      </c>
      <c r="D181" s="49" t="str">
        <v/>
      </c>
      <c r="E181" s="52" t="str">
        <v/>
      </c>
      <c r="F181" s="9" t="str">
        <v/>
      </c>
      <c r="G181" s="39" t="str">
        <v/>
      </c>
      <c r="H181" s="69" t="e">
        <f>VLOOKUP(A181,'Grower Contact Info'!$B$3:$C$29,4,FALSE)</f>
        <v>#REF!</v>
      </c>
      <c r="J181" s="13"/>
      <c r="K181"/>
    </row>
    <row r="182" spans="1:11" ht="14.45">
      <c r="A182" s="8" t="str">
        <v>Oxford City Farm</v>
      </c>
      <c r="B182" s="49" t="str">
        <v/>
      </c>
      <c r="C182" s="49" t="str">
        <v/>
      </c>
      <c r="D182" s="49" t="str">
        <v/>
      </c>
      <c r="E182" s="52" t="str">
        <v/>
      </c>
      <c r="F182" s="9" t="str">
        <v/>
      </c>
      <c r="G182" s="39" t="str">
        <v/>
      </c>
      <c r="H182" s="69" t="e">
        <f>VLOOKUP(A182,'Grower Contact Info'!$B$3:$C$29,4,FALSE)</f>
        <v>#REF!</v>
      </c>
      <c r="J182" s="13"/>
      <c r="K182"/>
    </row>
    <row r="183" spans="1:11" ht="14.45">
      <c r="A183" s="8" t="str">
        <v>Oxford City Farm</v>
      </c>
      <c r="B183" s="49" t="str">
        <v/>
      </c>
      <c r="C183" s="49" t="str">
        <v/>
      </c>
      <c r="D183" s="49" t="str">
        <v/>
      </c>
      <c r="E183" s="52" t="str">
        <v/>
      </c>
      <c r="F183" s="9" t="str">
        <v/>
      </c>
      <c r="G183" s="39" t="str">
        <v/>
      </c>
      <c r="H183" s="69" t="e">
        <f>VLOOKUP(A183,'Grower Contact Info'!$B$3:$C$29,4,FALSE)</f>
        <v>#REF!</v>
      </c>
      <c r="J183" s="13"/>
      <c r="K183"/>
    </row>
    <row r="184" spans="1:11" ht="14.45">
      <c r="A184" s="8" t="str">
        <v>Rose Dale’s Organic Farm</v>
      </c>
      <c r="B184" s="49" t="str">
        <v>Lamb (leg)</v>
      </c>
      <c r="C184" s="49" t="str">
        <v/>
      </c>
      <c r="D184" s="49" t="str">
        <v>kg</v>
      </c>
      <c r="E184" s="52">
        <v>20</v>
      </c>
      <c r="F184" s="9">
        <v>18</v>
      </c>
      <c r="G184" s="39">
        <v>18</v>
      </c>
      <c r="H184" s="69" t="e">
        <f>VLOOKUP(A184,'Grower Contact Info'!$B$3:$C$29,4,FALSE)</f>
        <v>#REF!</v>
      </c>
      <c r="J184" s="13"/>
      <c r="K184"/>
    </row>
    <row r="185" spans="1:11" ht="14.45">
      <c r="A185" s="8" t="str">
        <v>Rose Dale’s Organic Farm</v>
      </c>
      <c r="B185" s="49" t="str">
        <v>Lamb (shoulder)</v>
      </c>
      <c r="C185" s="49" t="str">
        <v/>
      </c>
      <c r="D185" s="49" t="str">
        <v>kg</v>
      </c>
      <c r="E185" s="52">
        <v>18</v>
      </c>
      <c r="F185" s="9">
        <v>10</v>
      </c>
      <c r="G185" s="39">
        <v>10</v>
      </c>
      <c r="H185" s="69" t="e">
        <f>VLOOKUP(A185,'Grower Contact Info'!$B$3:$C$29,4,FALSE)</f>
        <v>#REF!</v>
      </c>
      <c r="J185" s="13"/>
      <c r="K185"/>
    </row>
    <row r="186" spans="1:11" ht="14.45">
      <c r="A186" s="8" t="str">
        <v>Rose Dale’s Organic Farm</v>
      </c>
      <c r="B186" s="49" t="str">
        <v>Beef (mince)</v>
      </c>
      <c r="C186" s="49" t="str">
        <v/>
      </c>
      <c r="D186" s="49" t="str">
        <v>kg</v>
      </c>
      <c r="E186" s="52">
        <v>12</v>
      </c>
      <c r="F186" s="9">
        <v>15</v>
      </c>
      <c r="G186" s="39">
        <v>15</v>
      </c>
      <c r="H186" s="69" t="e">
        <f>VLOOKUP(A186,'Grower Contact Info'!$B$3:$C$29,4,FALSE)</f>
        <v>#REF!</v>
      </c>
      <c r="J186" s="13"/>
      <c r="K186"/>
    </row>
    <row r="187" spans="1:11" ht="14.45">
      <c r="A187" s="8" t="str">
        <v>Rose Dale’s Organic Farm</v>
      </c>
      <c r="B187" s="49" t="str">
        <v>Beef (diced)</v>
      </c>
      <c r="C187" s="49" t="str">
        <v/>
      </c>
      <c r="D187" s="49" t="str">
        <v>kg</v>
      </c>
      <c r="E187" s="52">
        <v>16</v>
      </c>
      <c r="F187" s="9">
        <v>10</v>
      </c>
      <c r="G187" s="39">
        <v>10</v>
      </c>
      <c r="H187" s="69" t="e">
        <f>VLOOKUP(A187,'Grower Contact Info'!$B$3:$C$29,4,FALSE)</f>
        <v>#REF!</v>
      </c>
      <c r="J187" s="11"/>
      <c r="K187"/>
    </row>
    <row r="188" spans="1:11" ht="14.45">
      <c r="A188" s="8" t="str">
        <v>Rose Dale’s Organic Farm</v>
      </c>
      <c r="B188" s="49" t="str">
        <v>Beef (brisket)</v>
      </c>
      <c r="C188" s="49" t="str">
        <v/>
      </c>
      <c r="D188" s="49" t="str">
        <v>kg</v>
      </c>
      <c r="E188" s="52">
        <v>14</v>
      </c>
      <c r="F188" s="9">
        <v>10</v>
      </c>
      <c r="G188" s="39">
        <v>10</v>
      </c>
      <c r="H188" s="69" t="e">
        <f>VLOOKUP(A188,'Grower Contact Info'!$B$3:$C$29,4,FALSE)</f>
        <v>#REF!</v>
      </c>
      <c r="J188" s="13"/>
      <c r="K188"/>
    </row>
    <row r="189" spans="1:11" ht="14.45">
      <c r="A189" s="8" t="str">
        <v>Rose Dale’s Organic Farm</v>
      </c>
      <c r="B189" s="49" t="str">
        <v/>
      </c>
      <c r="C189" s="49" t="str">
        <v/>
      </c>
      <c r="D189" s="49" t="str">
        <v/>
      </c>
      <c r="E189" s="52" t="str">
        <v/>
      </c>
      <c r="F189" s="9" t="str">
        <v/>
      </c>
      <c r="G189" s="39" t="str">
        <v/>
      </c>
      <c r="H189" s="69" t="e">
        <f>VLOOKUP(A189,'Grower Contact Info'!$B$3:$C$29,4,FALSE)</f>
        <v>#REF!</v>
      </c>
      <c r="J189" s="13"/>
      <c r="K189"/>
    </row>
    <row r="190" spans="1:11" ht="14.45">
      <c r="A190" s="8" t="str">
        <v>Rose Dale’s Organic Farm</v>
      </c>
      <c r="B190" s="49" t="str">
        <v/>
      </c>
      <c r="C190" s="49" t="str">
        <v/>
      </c>
      <c r="D190" s="49" t="str">
        <v/>
      </c>
      <c r="E190" s="52" t="str">
        <v/>
      </c>
      <c r="F190" s="9" t="str">
        <v/>
      </c>
      <c r="G190" s="39" t="str">
        <v/>
      </c>
      <c r="H190" s="69" t="e">
        <f>VLOOKUP(A190,'Grower Contact Info'!$B$3:$C$29,4,FALSE)</f>
        <v>#REF!</v>
      </c>
      <c r="J190" s="13"/>
      <c r="K190"/>
    </row>
    <row r="191" spans="1:11" ht="14.45">
      <c r="A191" s="8" t="str">
        <v>Rose Dale’s Organic Farm</v>
      </c>
      <c r="B191" s="49" t="str">
        <v/>
      </c>
      <c r="C191" s="49" t="str">
        <v/>
      </c>
      <c r="D191" s="49" t="str">
        <v/>
      </c>
      <c r="E191" s="52" t="str">
        <v/>
      </c>
      <c r="F191" s="9" t="str">
        <v/>
      </c>
      <c r="G191" s="39" t="str">
        <v/>
      </c>
      <c r="H191" s="69" t="e">
        <f>VLOOKUP(A191,'Grower Contact Info'!$B$3:$C$29,4,FALSE)</f>
        <v>#REF!</v>
      </c>
      <c r="J191" s="13"/>
      <c r="K191"/>
    </row>
    <row r="192" spans="1:11" ht="14.45">
      <c r="A192" s="8" t="str">
        <v>Rose Dale’s Organic Farm</v>
      </c>
      <c r="B192" s="49" t="str">
        <v/>
      </c>
      <c r="C192" s="49" t="str">
        <v/>
      </c>
      <c r="D192" s="49" t="str">
        <v/>
      </c>
      <c r="E192" s="52" t="str">
        <v/>
      </c>
      <c r="F192" s="9" t="str">
        <v/>
      </c>
      <c r="G192" s="39" t="str">
        <v/>
      </c>
      <c r="H192" s="69" t="e">
        <f>VLOOKUP(A192,'Grower Contact Info'!$B$3:$C$29,4,FALSE)</f>
        <v>#REF!</v>
      </c>
      <c r="J192" s="13"/>
      <c r="K192"/>
    </row>
    <row r="193" spans="1:11" ht="14.45">
      <c r="A193" s="8" t="str">
        <v>Rose Dale’s Organic Farm</v>
      </c>
      <c r="B193" s="49" t="str">
        <v/>
      </c>
      <c r="C193" s="49" t="str">
        <v/>
      </c>
      <c r="D193" s="49" t="str">
        <v/>
      </c>
      <c r="E193" s="52" t="str">
        <v/>
      </c>
      <c r="F193" s="9" t="str">
        <v/>
      </c>
      <c r="G193" s="39" t="str">
        <v/>
      </c>
      <c r="H193" s="69" t="e">
        <f>VLOOKUP(A193,'Grower Contact Info'!$B$3:$C$29,4,FALSE)</f>
        <v>#REF!</v>
      </c>
      <c r="J193" s="13"/>
      <c r="K193"/>
    </row>
    <row r="194" spans="1:11" ht="14.45">
      <c r="A194" s="8" t="str">
        <v>Rose Dale’s Organic Farm</v>
      </c>
      <c r="B194" s="49" t="str">
        <v/>
      </c>
      <c r="C194" s="49" t="str">
        <v/>
      </c>
      <c r="D194" s="49" t="str">
        <v/>
      </c>
      <c r="E194" s="52" t="str">
        <v/>
      </c>
      <c r="F194" s="9" t="str">
        <v/>
      </c>
      <c r="G194" s="39" t="str">
        <v/>
      </c>
      <c r="H194" s="69" t="e">
        <f>VLOOKUP(A194,'Grower Contact Info'!$B$3:$C$29,4,FALSE)</f>
        <v>#REF!</v>
      </c>
      <c r="J194" s="13"/>
      <c r="K194"/>
    </row>
    <row r="195" spans="1:11" ht="14.45">
      <c r="A195" s="8" t="str">
        <v>Rose Dale’s Organic Farm</v>
      </c>
      <c r="B195" s="49" t="str">
        <v/>
      </c>
      <c r="C195" s="49" t="str">
        <v/>
      </c>
      <c r="D195" s="49" t="str">
        <v/>
      </c>
      <c r="E195" s="52" t="str">
        <v/>
      </c>
      <c r="F195" s="9" t="str">
        <v/>
      </c>
      <c r="G195" s="39" t="str">
        <v/>
      </c>
      <c r="H195" s="69" t="e">
        <f>VLOOKUP(A195,'Grower Contact Info'!$B$3:$C$29,4,FALSE)</f>
        <v>#REF!</v>
      </c>
      <c r="J195" s="13"/>
      <c r="K195"/>
    </row>
    <row r="196" spans="1:11" ht="14.45">
      <c r="A196" s="8" t="str">
        <v>Rose Dale’s Organic Farm</v>
      </c>
      <c r="B196" s="49" t="str">
        <v/>
      </c>
      <c r="C196" s="49" t="str">
        <v/>
      </c>
      <c r="D196" s="49" t="str">
        <v/>
      </c>
      <c r="E196" s="52" t="str">
        <v/>
      </c>
      <c r="F196" s="9" t="str">
        <v/>
      </c>
      <c r="G196" s="39" t="str">
        <v/>
      </c>
      <c r="H196" s="69" t="e">
        <f>VLOOKUP(A196,'Grower Contact Info'!$B$3:$C$29,4,FALSE)</f>
        <v>#REF!</v>
      </c>
      <c r="J196" s="13"/>
      <c r="K196"/>
    </row>
    <row r="197" spans="1:11" ht="14.45">
      <c r="A197" s="8" t="str">
        <v>Rose Dale’s Organic Farm</v>
      </c>
      <c r="B197" s="49" t="str">
        <v/>
      </c>
      <c r="C197" s="49" t="str">
        <v/>
      </c>
      <c r="D197" s="49" t="str">
        <v/>
      </c>
      <c r="E197" s="52" t="str">
        <v/>
      </c>
      <c r="F197" s="9" t="str">
        <v/>
      </c>
      <c r="G197" s="39" t="str">
        <v/>
      </c>
      <c r="H197" s="69" t="e">
        <f>VLOOKUP(A197,'Grower Contact Info'!$B$3:$C$29,4,FALSE)</f>
        <v>#REF!</v>
      </c>
      <c r="J197" s="13"/>
      <c r="K197"/>
    </row>
    <row r="198" spans="1:11" ht="14.45">
      <c r="A198" s="8" t="str">
        <v>Rose Dale’s Organic Farm</v>
      </c>
      <c r="B198" s="49" t="str">
        <v/>
      </c>
      <c r="C198" s="49" t="str">
        <v/>
      </c>
      <c r="D198" s="49" t="str">
        <v/>
      </c>
      <c r="E198" s="52" t="str">
        <v/>
      </c>
      <c r="F198" s="9" t="str">
        <v/>
      </c>
      <c r="G198" s="39" t="str">
        <v/>
      </c>
      <c r="H198" s="69" t="e">
        <f>VLOOKUP(A198,'Grower Contact Info'!$B$3:$C$29,4,FALSE)</f>
        <v>#REF!</v>
      </c>
      <c r="J198" s="13"/>
      <c r="K198"/>
    </row>
    <row r="199" spans="1:11" ht="14.45">
      <c r="A199" s="8" t="str">
        <v>Rose Dale’s Organic Farm</v>
      </c>
      <c r="B199" s="49" t="str">
        <v/>
      </c>
      <c r="C199" s="49" t="str">
        <v/>
      </c>
      <c r="D199" s="49" t="str">
        <v/>
      </c>
      <c r="E199" s="52" t="str">
        <v/>
      </c>
      <c r="F199" s="9" t="str">
        <v/>
      </c>
      <c r="G199" s="39" t="str">
        <v/>
      </c>
      <c r="H199" s="69" t="e">
        <f>VLOOKUP(A199,'Grower Contact Info'!$B$3:$C$29,4,FALSE)</f>
        <v>#REF!</v>
      </c>
      <c r="J199" s="13"/>
      <c r="K199"/>
    </row>
    <row r="200" spans="1:11" ht="14.45">
      <c r="A200" s="8" t="str">
        <v>Rose Dale’s Organic Farm</v>
      </c>
      <c r="B200" s="49" t="str">
        <v/>
      </c>
      <c r="C200" s="49" t="str">
        <v/>
      </c>
      <c r="D200" s="49" t="str">
        <v/>
      </c>
      <c r="E200" s="52" t="str">
        <v/>
      </c>
      <c r="F200" s="9" t="str">
        <v/>
      </c>
      <c r="G200" s="39" t="str">
        <v/>
      </c>
      <c r="H200" s="69" t="e">
        <f>VLOOKUP(A200,'Grower Contact Info'!$B$3:$C$29,4,FALSE)</f>
        <v>#REF!</v>
      </c>
      <c r="J200" s="13"/>
      <c r="K200"/>
    </row>
    <row r="201" spans="1:11" ht="14.45">
      <c r="A201" s="8" t="str">
        <v>Rose Dale’s Organic Farm</v>
      </c>
      <c r="B201" s="49" t="str">
        <v/>
      </c>
      <c r="C201" s="49" t="str">
        <v/>
      </c>
      <c r="D201" s="49" t="str">
        <v/>
      </c>
      <c r="E201" s="52" t="str">
        <v/>
      </c>
      <c r="F201" s="9" t="str">
        <v/>
      </c>
      <c r="G201" s="39" t="str">
        <v/>
      </c>
      <c r="H201" s="69" t="e">
        <f>VLOOKUP(A201,'Grower Contact Info'!$B$3:$C$29,4,FALSE)</f>
        <v>#REF!</v>
      </c>
      <c r="J201" s="13"/>
      <c r="K201"/>
    </row>
    <row r="202" spans="1:11" ht="14.45">
      <c r="A202" s="8" t="str">
        <v>Rose Dale’s Organic Farm</v>
      </c>
      <c r="B202" s="49" t="str">
        <v/>
      </c>
      <c r="C202" s="49" t="str">
        <v/>
      </c>
      <c r="D202" s="49" t="str">
        <v/>
      </c>
      <c r="E202" s="52" t="str">
        <v/>
      </c>
      <c r="F202" s="9" t="str">
        <v/>
      </c>
      <c r="G202" s="39" t="str">
        <v/>
      </c>
      <c r="H202" s="69" t="e">
        <f>VLOOKUP(A202,'Grower Contact Info'!$B$3:$C$29,4,FALSE)</f>
        <v>#REF!</v>
      </c>
      <c r="J202" s="13"/>
      <c r="K202"/>
    </row>
    <row r="203" spans="1:11" ht="14.45">
      <c r="A203" s="8" t="str">
        <v>Rose Dale’s Organic Farm</v>
      </c>
      <c r="B203" s="49" t="str">
        <v/>
      </c>
      <c r="C203" s="49" t="str">
        <v/>
      </c>
      <c r="D203" s="49" t="str">
        <v/>
      </c>
      <c r="E203" s="52" t="str">
        <v/>
      </c>
      <c r="F203" s="9" t="str">
        <v/>
      </c>
      <c r="G203" s="39" t="str">
        <v/>
      </c>
      <c r="H203" s="69" t="e">
        <f>VLOOKUP(A203,'Grower Contact Info'!$B$3:$C$29,4,FALSE)</f>
        <v>#REF!</v>
      </c>
      <c r="J203" s="13"/>
      <c r="K203"/>
    </row>
    <row r="204" spans="1:11" ht="14.45">
      <c r="A204" s="8" t="str">
        <v>Rose Dale’s Organic Farm</v>
      </c>
      <c r="B204" s="49" t="str">
        <v/>
      </c>
      <c r="C204" s="49" t="str">
        <v/>
      </c>
      <c r="D204" s="49" t="str">
        <v/>
      </c>
      <c r="E204" s="52" t="str">
        <v/>
      </c>
      <c r="F204" s="9" t="str">
        <v/>
      </c>
      <c r="G204" s="39" t="str">
        <v/>
      </c>
      <c r="H204" s="69" t="e">
        <f>VLOOKUP(A204,'Grower Contact Info'!$B$3:$C$29,4,FALSE)</f>
        <v>#REF!</v>
      </c>
      <c r="J204" s="13"/>
      <c r="K204"/>
    </row>
    <row r="205" spans="1:11" ht="14.45">
      <c r="A205" s="8" t="str">
        <v>Rose Dale’s Organic Farm</v>
      </c>
      <c r="B205" s="49" t="str">
        <v/>
      </c>
      <c r="C205" s="49" t="str">
        <v/>
      </c>
      <c r="D205" s="49" t="str">
        <v/>
      </c>
      <c r="E205" s="52" t="str">
        <v/>
      </c>
      <c r="F205" s="9" t="str">
        <v/>
      </c>
      <c r="G205" s="39" t="str">
        <v/>
      </c>
      <c r="H205" s="69" t="e">
        <f>VLOOKUP(A205,'Grower Contact Info'!$B$3:$C$29,4,FALSE)</f>
        <v>#REF!</v>
      </c>
      <c r="J205" s="13"/>
      <c r="K205"/>
    </row>
    <row r="206" spans="1:11" ht="14.45">
      <c r="A206" s="8" t="str">
        <v>Rose Dale’s Organic Farm</v>
      </c>
      <c r="B206" s="49" t="str">
        <v/>
      </c>
      <c r="C206" s="49" t="str">
        <v/>
      </c>
      <c r="D206" s="49" t="str">
        <v/>
      </c>
      <c r="E206" s="52" t="str">
        <v/>
      </c>
      <c r="F206" s="9" t="str">
        <v/>
      </c>
      <c r="G206" s="39" t="str">
        <v/>
      </c>
      <c r="H206" s="69" t="e">
        <f>VLOOKUP(A206,'Grower Contact Info'!$B$3:$C$29,4,FALSE)</f>
        <v>#REF!</v>
      </c>
      <c r="J206" s="13"/>
      <c r="K206"/>
    </row>
    <row r="207" spans="1:11" ht="14.45">
      <c r="A207" s="8" t="str">
        <v>Rose Dale’s Organic Farm</v>
      </c>
      <c r="B207" s="49" t="str">
        <v/>
      </c>
      <c r="C207" s="49" t="str">
        <v/>
      </c>
      <c r="D207" s="49" t="str">
        <v/>
      </c>
      <c r="E207" s="52" t="str">
        <v/>
      </c>
      <c r="F207" s="9" t="str">
        <v/>
      </c>
      <c r="G207" s="39" t="str">
        <v/>
      </c>
      <c r="H207" s="69" t="e">
        <f>VLOOKUP(A207,'Grower Contact Info'!$B$3:$C$29,4,FALSE)</f>
        <v>#REF!</v>
      </c>
      <c r="J207" s="13"/>
      <c r="K207"/>
    </row>
    <row r="208" spans="1:11" ht="14.45">
      <c r="A208" s="8" t="str">
        <v>Rose Dale’s Organic Farm</v>
      </c>
      <c r="B208" s="49" t="str">
        <v/>
      </c>
      <c r="C208" s="49" t="str">
        <v/>
      </c>
      <c r="D208" s="49" t="str">
        <v/>
      </c>
      <c r="E208" s="52" t="str">
        <v/>
      </c>
      <c r="F208" s="9" t="str">
        <v/>
      </c>
      <c r="G208" s="39" t="str">
        <v/>
      </c>
      <c r="H208" s="69" t="e">
        <f>VLOOKUP(A208,'Grower Contact Info'!$B$3:$C$29,4,FALSE)</f>
        <v>#REF!</v>
      </c>
      <c r="J208" s="13"/>
      <c r="K208"/>
    </row>
    <row r="209" spans="1:11" ht="14.45">
      <c r="A209" s="8" t="str">
        <v>Sandy Lane Organics</v>
      </c>
      <c r="B209" s="49" t="str">
        <v/>
      </c>
      <c r="C209" s="49" t="str">
        <v/>
      </c>
      <c r="D209" s="49" t="str">
        <v/>
      </c>
      <c r="E209" s="52" t="str">
        <v/>
      </c>
      <c r="F209" s="9" t="str">
        <v/>
      </c>
      <c r="G209" s="39" t="str">
        <v/>
      </c>
      <c r="H209" s="69" t="e">
        <f>VLOOKUP(A209,'Grower Contact Info'!$B$3:$C$29,4,FALSE)</f>
        <v>#REF!</v>
      </c>
      <c r="J209" s="13"/>
      <c r="K209"/>
    </row>
    <row r="210" spans="1:11" ht="14.45">
      <c r="A210" s="8" t="str">
        <v>Sandy Lane Organics</v>
      </c>
      <c r="B210" s="49" t="str">
        <v/>
      </c>
      <c r="C210" s="49" t="str">
        <v/>
      </c>
      <c r="D210" s="49" t="str">
        <v/>
      </c>
      <c r="E210" s="52" t="str">
        <v/>
      </c>
      <c r="F210" s="9" t="str">
        <v/>
      </c>
      <c r="G210" s="39" t="str">
        <v/>
      </c>
      <c r="H210" s="69" t="e">
        <f>VLOOKUP(A210,'Grower Contact Info'!$B$3:$C$29,4,FALSE)</f>
        <v>#REF!</v>
      </c>
      <c r="J210" s="13"/>
      <c r="K210"/>
    </row>
    <row r="211" spans="1:11" ht="14.45">
      <c r="A211" s="8" t="str">
        <v>Sandy Lane Organics</v>
      </c>
      <c r="B211" s="49" t="str">
        <v/>
      </c>
      <c r="C211" s="49" t="str">
        <v/>
      </c>
      <c r="D211" s="49" t="str">
        <v/>
      </c>
      <c r="E211" s="52" t="str">
        <v/>
      </c>
      <c r="F211" s="9" t="str">
        <v/>
      </c>
      <c r="G211" s="39" t="str">
        <v/>
      </c>
      <c r="H211" s="69" t="e">
        <f>VLOOKUP(A211,'Grower Contact Info'!$B$3:$C$29,4,FALSE)</f>
        <v>#REF!</v>
      </c>
      <c r="J211" s="11"/>
      <c r="K211"/>
    </row>
    <row r="212" spans="1:11" ht="14.45">
      <c r="A212" s="8" t="str">
        <v>Sandy Lane Organics</v>
      </c>
      <c r="B212" s="49" t="str">
        <v/>
      </c>
      <c r="C212" s="49" t="str">
        <v/>
      </c>
      <c r="D212" s="49" t="str">
        <v/>
      </c>
      <c r="E212" s="52" t="str">
        <v/>
      </c>
      <c r="F212" s="9" t="str">
        <v/>
      </c>
      <c r="G212" s="39" t="str">
        <v/>
      </c>
      <c r="H212" s="69" t="e">
        <f>VLOOKUP(A212,'Grower Contact Info'!$B$3:$C$29,4,FALSE)</f>
        <v>#REF!</v>
      </c>
      <c r="J212" s="13"/>
      <c r="K212"/>
    </row>
    <row r="213" spans="1:11" ht="14.45">
      <c r="A213" s="8" t="str">
        <v>Sandy Lane Organics</v>
      </c>
      <c r="B213" s="49" t="str">
        <v/>
      </c>
      <c r="C213" s="49" t="str">
        <v/>
      </c>
      <c r="D213" s="49" t="str">
        <v/>
      </c>
      <c r="E213" s="52" t="str">
        <v/>
      </c>
      <c r="F213" s="9" t="str">
        <v/>
      </c>
      <c r="G213" s="39" t="str">
        <v/>
      </c>
      <c r="H213" s="69" t="e">
        <f>VLOOKUP(A213,'Grower Contact Info'!$B$3:$C$29,4,FALSE)</f>
        <v>#REF!</v>
      </c>
      <c r="J213" s="13"/>
      <c r="K213"/>
    </row>
    <row r="214" spans="1:11" ht="14.45">
      <c r="A214" s="8" t="str">
        <v>Sandy Lane Organics</v>
      </c>
      <c r="B214" s="49" t="str">
        <v/>
      </c>
      <c r="C214" s="49" t="str">
        <v/>
      </c>
      <c r="D214" s="49" t="str">
        <v/>
      </c>
      <c r="E214" s="52" t="str">
        <v/>
      </c>
      <c r="F214" s="9" t="str">
        <v/>
      </c>
      <c r="G214" s="39" t="str">
        <v/>
      </c>
      <c r="H214" s="69" t="e">
        <f>VLOOKUP(A214,'Grower Contact Info'!$B$3:$C$29,4,FALSE)</f>
        <v>#REF!</v>
      </c>
      <c r="J214" s="13"/>
      <c r="K214"/>
    </row>
    <row r="215" spans="1:11" ht="14.45">
      <c r="A215" s="8" t="str">
        <v>Sandy Lane Organics</v>
      </c>
      <c r="B215" s="49" t="str">
        <v/>
      </c>
      <c r="C215" s="49" t="str">
        <v/>
      </c>
      <c r="D215" s="49" t="str">
        <v/>
      </c>
      <c r="E215" s="52" t="str">
        <v/>
      </c>
      <c r="F215" s="9" t="str">
        <v/>
      </c>
      <c r="G215" s="39" t="str">
        <v/>
      </c>
      <c r="H215" s="69" t="e">
        <f>VLOOKUP(A215,'Grower Contact Info'!$B$3:$C$29,4,FALSE)</f>
        <v>#REF!</v>
      </c>
      <c r="J215" s="13"/>
      <c r="K215"/>
    </row>
    <row r="216" spans="1:11" ht="14.45">
      <c r="A216" s="8" t="str">
        <v>Sandy Lane Organics</v>
      </c>
      <c r="B216" s="49" t="str">
        <v/>
      </c>
      <c r="C216" s="49" t="str">
        <v/>
      </c>
      <c r="D216" s="49" t="str">
        <v/>
      </c>
      <c r="E216" s="52" t="str">
        <v/>
      </c>
      <c r="F216" s="9" t="str">
        <v/>
      </c>
      <c r="G216" s="39" t="str">
        <v/>
      </c>
      <c r="H216" s="69" t="e">
        <f>VLOOKUP(A216,'Grower Contact Info'!$B$3:$C$29,4,FALSE)</f>
        <v>#REF!</v>
      </c>
      <c r="J216" s="13"/>
      <c r="K216"/>
    </row>
    <row r="217" spans="1:11" ht="14.45">
      <c r="A217" s="8" t="str">
        <v>Sandy Lane Organics</v>
      </c>
      <c r="B217" s="49" t="str">
        <v/>
      </c>
      <c r="C217" s="49" t="str">
        <v/>
      </c>
      <c r="D217" s="49" t="str">
        <v/>
      </c>
      <c r="E217" s="52" t="str">
        <v/>
      </c>
      <c r="F217" s="9" t="str">
        <v/>
      </c>
      <c r="G217" s="39" t="str">
        <v/>
      </c>
      <c r="H217" s="69" t="e">
        <f>VLOOKUP(A217,'Grower Contact Info'!$B$3:$C$29,4,FALSE)</f>
        <v>#REF!</v>
      </c>
      <c r="J217" s="13"/>
      <c r="K217"/>
    </row>
    <row r="218" spans="1:11" ht="14.45">
      <c r="A218" s="8" t="str">
        <v>Sandy Lane Organics</v>
      </c>
      <c r="B218" s="49" t="str">
        <v/>
      </c>
      <c r="C218" s="49" t="str">
        <v/>
      </c>
      <c r="D218" s="49" t="str">
        <v/>
      </c>
      <c r="E218" s="52" t="str">
        <v/>
      </c>
      <c r="F218" s="9" t="str">
        <v/>
      </c>
      <c r="G218" s="39" t="str">
        <v/>
      </c>
      <c r="H218" s="69" t="e">
        <f>VLOOKUP(A218,'Grower Contact Info'!$B$3:$C$29,4,FALSE)</f>
        <v>#REF!</v>
      </c>
      <c r="J218" s="13"/>
      <c r="K218"/>
    </row>
    <row r="219" spans="1:11" ht="14.45">
      <c r="A219" s="8" t="str">
        <v>Sandy Lane Organics</v>
      </c>
      <c r="B219" s="49" t="str">
        <v/>
      </c>
      <c r="C219" s="49" t="str">
        <v/>
      </c>
      <c r="D219" s="49" t="str">
        <v/>
      </c>
      <c r="E219" s="52" t="str">
        <v/>
      </c>
      <c r="F219" s="9" t="str">
        <v/>
      </c>
      <c r="G219" s="39" t="str">
        <v/>
      </c>
      <c r="H219" s="69" t="e">
        <f>VLOOKUP(A219,'Grower Contact Info'!$B$3:$C$29,4,FALSE)</f>
        <v>#REF!</v>
      </c>
      <c r="J219" s="13"/>
      <c r="K219"/>
    </row>
    <row r="220" spans="1:11" ht="14.45">
      <c r="A220" s="8" t="str">
        <v>Sandy Lane Organics</v>
      </c>
      <c r="B220" s="49" t="str">
        <v/>
      </c>
      <c r="C220" s="49" t="str">
        <v/>
      </c>
      <c r="D220" s="49" t="str">
        <v/>
      </c>
      <c r="E220" s="52" t="str">
        <v/>
      </c>
      <c r="F220" s="9" t="str">
        <v/>
      </c>
      <c r="G220" s="39" t="str">
        <v/>
      </c>
      <c r="H220" s="69" t="e">
        <f>VLOOKUP(A220,'Grower Contact Info'!$B$3:$C$29,4,FALSE)</f>
        <v>#REF!</v>
      </c>
      <c r="J220" s="13"/>
      <c r="K220"/>
    </row>
    <row r="221" spans="1:11" ht="14.45">
      <c r="A221" s="8" t="str">
        <v>Sandy Lane Organics</v>
      </c>
      <c r="B221" s="49" t="str">
        <v/>
      </c>
      <c r="C221" s="49" t="str">
        <v/>
      </c>
      <c r="D221" s="49" t="str">
        <v/>
      </c>
      <c r="E221" s="52" t="str">
        <v/>
      </c>
      <c r="F221" s="9" t="str">
        <v/>
      </c>
      <c r="G221" s="39" t="str">
        <v/>
      </c>
      <c r="H221" s="69" t="e">
        <f>VLOOKUP(A221,'Grower Contact Info'!$B$3:$C$29,4,FALSE)</f>
        <v>#REF!</v>
      </c>
      <c r="J221" s="13"/>
      <c r="K221"/>
    </row>
    <row r="222" spans="1:11" ht="14.45">
      <c r="A222" s="8" t="str">
        <v>Sandy Lane Organics</v>
      </c>
      <c r="B222" s="49" t="str">
        <v/>
      </c>
      <c r="C222" s="49" t="str">
        <v/>
      </c>
      <c r="D222" s="49" t="str">
        <v/>
      </c>
      <c r="E222" s="52" t="str">
        <v/>
      </c>
      <c r="F222" s="9" t="str">
        <v/>
      </c>
      <c r="G222" s="39" t="str">
        <v/>
      </c>
      <c r="H222" s="69" t="e">
        <f>VLOOKUP(A222,'Grower Contact Info'!$B$3:$C$29,4,FALSE)</f>
        <v>#REF!</v>
      </c>
      <c r="J222" s="13"/>
      <c r="K222"/>
    </row>
    <row r="223" spans="1:11" ht="14.45">
      <c r="A223" s="8" t="str">
        <v>Sandy Lane Organics</v>
      </c>
      <c r="B223" s="49" t="str">
        <v/>
      </c>
      <c r="C223" s="49" t="str">
        <v/>
      </c>
      <c r="D223" s="49" t="str">
        <v/>
      </c>
      <c r="E223" s="52" t="str">
        <v/>
      </c>
      <c r="F223" s="9" t="str">
        <v/>
      </c>
      <c r="G223" s="39" t="str">
        <v/>
      </c>
      <c r="H223" s="69" t="e">
        <f>VLOOKUP(A223,'Grower Contact Info'!$B$3:$C$29,4,FALSE)</f>
        <v>#REF!</v>
      </c>
      <c r="J223" s="13"/>
      <c r="K223"/>
    </row>
    <row r="224" spans="1:11" ht="14.45">
      <c r="A224" s="8" t="str">
        <v>Sandy Lane Organics</v>
      </c>
      <c r="B224" s="49" t="str">
        <v/>
      </c>
      <c r="C224" s="49" t="str">
        <v/>
      </c>
      <c r="D224" s="49" t="str">
        <v/>
      </c>
      <c r="E224" s="52" t="str">
        <v/>
      </c>
      <c r="F224" s="9" t="str">
        <v/>
      </c>
      <c r="G224" s="39" t="str">
        <v/>
      </c>
      <c r="H224" s="69" t="e">
        <f>VLOOKUP(A224,'Grower Contact Info'!$B$3:$C$29,4,FALSE)</f>
        <v>#REF!</v>
      </c>
      <c r="J224" s="13"/>
      <c r="K224"/>
    </row>
    <row r="225" spans="1:11" ht="14.45">
      <c r="A225" s="8" t="str">
        <v>Sandy Lane Organics</v>
      </c>
      <c r="B225" s="49" t="str">
        <v/>
      </c>
      <c r="C225" s="49" t="str">
        <v/>
      </c>
      <c r="D225" s="49" t="str">
        <v/>
      </c>
      <c r="E225" s="52" t="str">
        <v/>
      </c>
      <c r="F225" s="9" t="str">
        <v/>
      </c>
      <c r="G225" s="39" t="str">
        <v/>
      </c>
      <c r="H225" s="69" t="e">
        <f>VLOOKUP(A225,'Grower Contact Info'!$B$3:$C$29,4,FALSE)</f>
        <v>#REF!</v>
      </c>
      <c r="J225" s="13"/>
      <c r="K225"/>
    </row>
    <row r="226" spans="1:11" ht="14.45">
      <c r="A226" s="8" t="str">
        <v>Sandy Lane Organics</v>
      </c>
      <c r="B226" s="49" t="str">
        <v/>
      </c>
      <c r="C226" s="49" t="str">
        <v/>
      </c>
      <c r="D226" s="49" t="str">
        <v/>
      </c>
      <c r="E226" s="52" t="str">
        <v/>
      </c>
      <c r="F226" s="9" t="str">
        <v/>
      </c>
      <c r="G226" s="39" t="str">
        <v/>
      </c>
      <c r="H226" s="69" t="e">
        <f>VLOOKUP(A226,'Grower Contact Info'!$B$3:$C$29,4,FALSE)</f>
        <v>#REF!</v>
      </c>
      <c r="J226" s="13"/>
      <c r="K226"/>
    </row>
    <row r="227" spans="1:11" ht="14.45">
      <c r="A227" s="8" t="str">
        <v>Sandy Lane Organics</v>
      </c>
      <c r="B227" s="49" t="str">
        <v/>
      </c>
      <c r="C227" s="49" t="str">
        <v/>
      </c>
      <c r="D227" s="49" t="str">
        <v/>
      </c>
      <c r="E227" s="52" t="str">
        <v/>
      </c>
      <c r="F227" s="9" t="str">
        <v/>
      </c>
      <c r="G227" s="39" t="str">
        <v/>
      </c>
      <c r="H227" s="69" t="e">
        <f>VLOOKUP(A227,'Grower Contact Info'!$B$3:$C$29,4,FALSE)</f>
        <v>#REF!</v>
      </c>
      <c r="J227" s="11"/>
      <c r="K227"/>
    </row>
    <row r="228" spans="1:11" ht="14.45">
      <c r="A228" s="8" t="str">
        <v>Sandy Lane Organics</v>
      </c>
      <c r="B228" s="49" t="str">
        <v/>
      </c>
      <c r="C228" s="49" t="str">
        <v/>
      </c>
      <c r="D228" s="49" t="str">
        <v/>
      </c>
      <c r="E228" s="52" t="str">
        <v/>
      </c>
      <c r="F228" s="9" t="str">
        <v/>
      </c>
      <c r="G228" s="39" t="str">
        <v/>
      </c>
      <c r="H228" s="69" t="e">
        <f>VLOOKUP(A228,'Grower Contact Info'!$B$3:$C$29,4,FALSE)</f>
        <v>#REF!</v>
      </c>
      <c r="J228" s="13"/>
      <c r="K228"/>
    </row>
    <row r="229" spans="1:11" ht="14.45">
      <c r="A229" s="8" t="str">
        <v>Sandy Lane Organics</v>
      </c>
      <c r="B229" s="49" t="str">
        <v/>
      </c>
      <c r="C229" s="49" t="str">
        <v/>
      </c>
      <c r="D229" s="49" t="str">
        <v/>
      </c>
      <c r="E229" s="52" t="str">
        <v/>
      </c>
      <c r="F229" s="9" t="str">
        <v/>
      </c>
      <c r="G229" s="39" t="str">
        <v/>
      </c>
      <c r="H229" s="69" t="e">
        <f>VLOOKUP(A229,'Grower Contact Info'!$B$3:$C$29,4,FALSE)</f>
        <v>#REF!</v>
      </c>
      <c r="J229" s="13"/>
      <c r="K229"/>
    </row>
    <row r="230" spans="1:11" ht="14.45">
      <c r="A230" s="8" t="str">
        <v>Sandy Lane Organics</v>
      </c>
      <c r="B230" s="49" t="str">
        <v/>
      </c>
      <c r="C230" s="49" t="str">
        <v/>
      </c>
      <c r="D230" s="49" t="str">
        <v/>
      </c>
      <c r="E230" s="52" t="str">
        <v/>
      </c>
      <c r="F230" s="9" t="str">
        <v/>
      </c>
      <c r="G230" s="39" t="str">
        <v/>
      </c>
      <c r="H230" s="69" t="e">
        <f>VLOOKUP(A230,'Grower Contact Info'!$B$3:$C$29,4,FALSE)</f>
        <v>#REF!</v>
      </c>
      <c r="J230" s="13"/>
      <c r="K230"/>
    </row>
    <row r="231" spans="1:11" ht="14.45">
      <c r="A231" s="8" t="str">
        <v>Sandy Lane Organics</v>
      </c>
      <c r="B231" s="49" t="str">
        <v/>
      </c>
      <c r="C231" s="49" t="str">
        <v/>
      </c>
      <c r="D231" s="49" t="str">
        <v/>
      </c>
      <c r="E231" s="52" t="str">
        <v/>
      </c>
      <c r="F231" s="9" t="str">
        <v/>
      </c>
      <c r="G231" s="39" t="str">
        <v/>
      </c>
      <c r="H231" s="69" t="e">
        <f>VLOOKUP(A231,'Grower Contact Info'!$B$3:$C$29,4,FALSE)</f>
        <v>#REF!</v>
      </c>
      <c r="J231" s="13"/>
      <c r="K231"/>
    </row>
    <row r="232" spans="1:11" ht="14.45">
      <c r="A232" s="8" t="str">
        <v>Sandy Lane Organics</v>
      </c>
      <c r="B232" s="49" t="str">
        <v/>
      </c>
      <c r="C232" s="49" t="str">
        <v/>
      </c>
      <c r="D232" s="49" t="str">
        <v/>
      </c>
      <c r="E232" s="52" t="str">
        <v/>
      </c>
      <c r="F232" s="9" t="str">
        <v/>
      </c>
      <c r="G232" s="39" t="str">
        <v/>
      </c>
      <c r="H232" s="69" t="e">
        <f>VLOOKUP(A232,'Grower Contact Info'!$B$3:$C$29,4,FALSE)</f>
        <v>#REF!</v>
      </c>
      <c r="J232" s="13"/>
      <c r="K232"/>
    </row>
    <row r="233" spans="1:11" ht="14.45">
      <c r="A233" s="8" t="str">
        <v>Sandy Lane Organics</v>
      </c>
      <c r="B233" s="49" t="str">
        <v/>
      </c>
      <c r="C233" s="49" t="str">
        <v/>
      </c>
      <c r="D233" s="49" t="str">
        <v/>
      </c>
      <c r="E233" s="52" t="str">
        <v/>
      </c>
      <c r="F233" s="9" t="str">
        <v/>
      </c>
      <c r="G233" s="39" t="str">
        <v/>
      </c>
      <c r="H233" s="69" t="e">
        <f>VLOOKUP(A233,'Grower Contact Info'!$B$3:$C$29,4,FALSE)</f>
        <v>#REF!</v>
      </c>
      <c r="J233" s="13"/>
      <c r="K233"/>
    </row>
    <row r="234" spans="1:11" ht="14.45">
      <c r="A234" s="8" t="str">
        <v>The Market Garden</v>
      </c>
      <c r="B234" s="49" t="str">
        <v/>
      </c>
      <c r="C234" s="49" t="str">
        <v/>
      </c>
      <c r="D234" s="49" t="str">
        <v/>
      </c>
      <c r="E234" s="52" t="str">
        <v/>
      </c>
      <c r="F234" s="9" t="str">
        <v/>
      </c>
      <c r="G234" s="39" t="str">
        <v/>
      </c>
      <c r="H234" s="69" t="e">
        <f>VLOOKUP(A234,'Grower Contact Info'!$B$3:$C$29,4,FALSE)</f>
        <v>#N/A</v>
      </c>
      <c r="J234" s="13"/>
      <c r="K234"/>
    </row>
    <row r="235" spans="1:11" ht="14.45">
      <c r="A235" s="8" t="str">
        <v>The Market Garden</v>
      </c>
      <c r="B235" s="49" t="str">
        <v/>
      </c>
      <c r="C235" s="49" t="str">
        <v/>
      </c>
      <c r="D235" s="49" t="str">
        <v/>
      </c>
      <c r="E235" s="52" t="str">
        <v/>
      </c>
      <c r="F235" s="9" t="str">
        <v/>
      </c>
      <c r="G235" s="39" t="str">
        <v/>
      </c>
      <c r="H235" s="69" t="e">
        <f>VLOOKUP(A235,'Grower Contact Info'!$B$3:$C$29,4,FALSE)</f>
        <v>#N/A</v>
      </c>
      <c r="J235" s="13"/>
      <c r="K235"/>
    </row>
    <row r="236" spans="1:11" ht="14.45">
      <c r="A236" s="8" t="str">
        <v>The Market Garden</v>
      </c>
      <c r="B236" s="49" t="str">
        <v/>
      </c>
      <c r="C236" s="49" t="str">
        <v/>
      </c>
      <c r="D236" s="49" t="str">
        <v/>
      </c>
      <c r="E236" s="52" t="str">
        <v/>
      </c>
      <c r="F236" s="9" t="str">
        <v/>
      </c>
      <c r="G236" s="39" t="str">
        <v/>
      </c>
      <c r="H236" s="69" t="e">
        <f>VLOOKUP(A236,'Grower Contact Info'!$B$3:$C$29,4,FALSE)</f>
        <v>#N/A</v>
      </c>
      <c r="J236" s="13"/>
      <c r="K236"/>
    </row>
    <row r="237" spans="1:11" ht="14.45">
      <c r="A237" s="8" t="str">
        <v>The Market Garden</v>
      </c>
      <c r="B237" s="49" t="str">
        <v/>
      </c>
      <c r="C237" s="49" t="str">
        <v/>
      </c>
      <c r="D237" s="49" t="str">
        <v/>
      </c>
      <c r="E237" s="52" t="str">
        <v/>
      </c>
      <c r="F237" s="9" t="str">
        <v/>
      </c>
      <c r="G237" s="39" t="str">
        <v/>
      </c>
      <c r="H237" s="69" t="e">
        <f>VLOOKUP(A237,'Grower Contact Info'!$B$3:$C$29,4,FALSE)</f>
        <v>#N/A</v>
      </c>
      <c r="J237" s="13"/>
      <c r="K237"/>
    </row>
    <row r="238" spans="1:11" ht="14.45">
      <c r="A238" s="8" t="str">
        <v>The Market Garden</v>
      </c>
      <c r="B238" s="49" t="str">
        <v/>
      </c>
      <c r="C238" s="49" t="str">
        <v/>
      </c>
      <c r="D238" s="49" t="str">
        <v/>
      </c>
      <c r="E238" s="52" t="str">
        <v/>
      </c>
      <c r="F238" s="9" t="str">
        <v/>
      </c>
      <c r="G238" s="39" t="str">
        <v/>
      </c>
      <c r="H238" s="69" t="e">
        <f>VLOOKUP(A238,'Grower Contact Info'!$B$3:$C$29,4,FALSE)</f>
        <v>#N/A</v>
      </c>
      <c r="J238" s="13"/>
      <c r="K238"/>
    </row>
    <row r="239" spans="1:11" ht="14.45">
      <c r="A239" s="8" t="str">
        <v>The Market Garden</v>
      </c>
      <c r="B239" s="49" t="str">
        <v/>
      </c>
      <c r="C239" s="49" t="str">
        <v/>
      </c>
      <c r="D239" s="49" t="str">
        <v/>
      </c>
      <c r="E239" s="52" t="str">
        <v/>
      </c>
      <c r="F239" s="9" t="str">
        <v/>
      </c>
      <c r="G239" s="39" t="str">
        <v/>
      </c>
      <c r="H239" s="69" t="e">
        <f>VLOOKUP(A239,'Grower Contact Info'!$B$3:$C$29,4,FALSE)</f>
        <v>#N/A</v>
      </c>
      <c r="J239" s="13"/>
      <c r="K239"/>
    </row>
    <row r="240" spans="1:11" ht="14.45">
      <c r="A240" s="8" t="str">
        <v>The Market Garden</v>
      </c>
      <c r="B240" s="49" t="str">
        <v/>
      </c>
      <c r="C240" s="49" t="str">
        <v/>
      </c>
      <c r="D240" s="49" t="str">
        <v/>
      </c>
      <c r="E240" s="52" t="str">
        <v/>
      </c>
      <c r="F240" s="9" t="str">
        <v/>
      </c>
      <c r="G240" s="39" t="str">
        <v/>
      </c>
      <c r="H240" s="69" t="e">
        <f>VLOOKUP(A240,'Grower Contact Info'!$B$3:$C$29,4,FALSE)</f>
        <v>#N/A</v>
      </c>
      <c r="J240" s="13"/>
      <c r="K240"/>
    </row>
    <row r="241" spans="1:11" ht="14.45">
      <c r="A241" s="8" t="str">
        <v>The Market Garden</v>
      </c>
      <c r="B241" s="49" t="str">
        <v/>
      </c>
      <c r="C241" s="49" t="str">
        <v/>
      </c>
      <c r="D241" s="49" t="str">
        <v/>
      </c>
      <c r="E241" s="52" t="str">
        <v/>
      </c>
      <c r="F241" s="9" t="str">
        <v/>
      </c>
      <c r="G241" s="39" t="str">
        <v/>
      </c>
      <c r="H241" s="69" t="e">
        <f>VLOOKUP(A241,'Grower Contact Info'!$B$3:$C$29,4,FALSE)</f>
        <v>#N/A</v>
      </c>
      <c r="J241" s="13"/>
      <c r="K241"/>
    </row>
    <row r="242" spans="1:11" ht="14.45">
      <c r="A242" s="8" t="str">
        <v>The Market Garden</v>
      </c>
      <c r="B242" s="49" t="str">
        <v/>
      </c>
      <c r="C242" s="49" t="str">
        <v/>
      </c>
      <c r="D242" s="49" t="str">
        <v/>
      </c>
      <c r="E242" s="52" t="str">
        <v/>
      </c>
      <c r="F242" s="9" t="str">
        <v/>
      </c>
      <c r="G242" s="39" t="str">
        <v/>
      </c>
      <c r="H242" s="69" t="e">
        <f>VLOOKUP(A242,'Grower Contact Info'!$B$3:$C$29,4,FALSE)</f>
        <v>#N/A</v>
      </c>
      <c r="J242" s="13"/>
      <c r="K242"/>
    </row>
    <row r="243" spans="1:11" ht="14.45">
      <c r="A243" s="8" t="str">
        <v>The Market Garden</v>
      </c>
      <c r="B243" s="49" t="str">
        <v/>
      </c>
      <c r="C243" s="49" t="str">
        <v/>
      </c>
      <c r="D243" s="49" t="str">
        <v/>
      </c>
      <c r="E243" s="52" t="str">
        <v/>
      </c>
      <c r="F243" s="9" t="str">
        <v/>
      </c>
      <c r="G243" s="39" t="str">
        <v/>
      </c>
      <c r="H243" s="69" t="e">
        <f>VLOOKUP(A243,'Grower Contact Info'!$B$3:$C$29,4,FALSE)</f>
        <v>#N/A</v>
      </c>
      <c r="J243" s="11"/>
      <c r="K243"/>
    </row>
    <row r="244" spans="1:11" ht="14.45">
      <c r="A244" s="8" t="str">
        <v>The Market Garden</v>
      </c>
      <c r="B244" s="49" t="str">
        <v/>
      </c>
      <c r="C244" s="49" t="str">
        <v/>
      </c>
      <c r="D244" s="49" t="str">
        <v/>
      </c>
      <c r="E244" s="52" t="str">
        <v/>
      </c>
      <c r="F244" s="9" t="str">
        <v/>
      </c>
      <c r="G244" s="39" t="str">
        <v/>
      </c>
      <c r="H244" s="69" t="e">
        <f>VLOOKUP(A244,'Grower Contact Info'!$B$3:$C$29,4,FALSE)</f>
        <v>#N/A</v>
      </c>
      <c r="J244" s="13"/>
      <c r="K244"/>
    </row>
    <row r="245" spans="1:11" ht="14.45">
      <c r="A245" s="8" t="str">
        <v>The Market Garden</v>
      </c>
      <c r="B245" s="49" t="str">
        <v/>
      </c>
      <c r="C245" s="49" t="str">
        <v/>
      </c>
      <c r="D245" s="49" t="str">
        <v/>
      </c>
      <c r="E245" s="52" t="str">
        <v/>
      </c>
      <c r="F245" s="9" t="str">
        <v/>
      </c>
      <c r="G245" s="39" t="str">
        <v/>
      </c>
      <c r="H245" s="69" t="e">
        <f>VLOOKUP(A245,'Grower Contact Info'!$B$3:$C$29,4,FALSE)</f>
        <v>#N/A</v>
      </c>
      <c r="J245" s="13"/>
      <c r="K245"/>
    </row>
    <row r="246" spans="1:11" ht="14.45">
      <c r="A246" s="8" t="str">
        <v>The Market Garden</v>
      </c>
      <c r="B246" s="49" t="str">
        <v/>
      </c>
      <c r="C246" s="49" t="str">
        <v/>
      </c>
      <c r="D246" s="49" t="str">
        <v/>
      </c>
      <c r="E246" s="52" t="str">
        <v/>
      </c>
      <c r="F246" s="9" t="str">
        <v/>
      </c>
      <c r="G246" s="39" t="str">
        <v/>
      </c>
      <c r="H246" s="69" t="e">
        <f>VLOOKUP(A246,'Grower Contact Info'!$B$3:$C$29,4,FALSE)</f>
        <v>#N/A</v>
      </c>
      <c r="J246" s="13"/>
      <c r="K246"/>
    </row>
    <row r="247" spans="1:11" ht="14.45">
      <c r="A247" s="8" t="str">
        <v>The Market Garden</v>
      </c>
      <c r="B247" s="49" t="str">
        <v/>
      </c>
      <c r="C247" s="49" t="str">
        <v/>
      </c>
      <c r="D247" s="49" t="str">
        <v/>
      </c>
      <c r="E247" s="52" t="str">
        <v/>
      </c>
      <c r="F247" s="9" t="str">
        <v/>
      </c>
      <c r="G247" s="39" t="str">
        <v/>
      </c>
      <c r="H247" s="69" t="e">
        <f>VLOOKUP(A247,'Grower Contact Info'!$B$3:$C$29,4,FALSE)</f>
        <v>#N/A</v>
      </c>
      <c r="J247" s="13"/>
      <c r="K247"/>
    </row>
    <row r="248" spans="1:11" ht="14.45">
      <c r="A248" s="8" t="str">
        <v>The Market Garden</v>
      </c>
      <c r="B248" s="49" t="str">
        <v/>
      </c>
      <c r="C248" s="49" t="str">
        <v/>
      </c>
      <c r="D248" s="49" t="str">
        <v/>
      </c>
      <c r="E248" s="52" t="str">
        <v/>
      </c>
      <c r="F248" s="9" t="str">
        <v/>
      </c>
      <c r="G248" s="39" t="str">
        <v/>
      </c>
      <c r="H248" s="69" t="e">
        <f>VLOOKUP(A248,'Grower Contact Info'!$B$3:$C$29,4,FALSE)</f>
        <v>#N/A</v>
      </c>
      <c r="J248" s="13"/>
      <c r="K248"/>
    </row>
    <row r="249" spans="1:11" ht="14.45">
      <c r="A249" s="8" t="str">
        <v>The Market Garden</v>
      </c>
      <c r="B249" s="49" t="str">
        <v/>
      </c>
      <c r="C249" s="49" t="str">
        <v/>
      </c>
      <c r="D249" s="49" t="str">
        <v/>
      </c>
      <c r="E249" s="52" t="str">
        <v/>
      </c>
      <c r="F249" s="9" t="str">
        <v/>
      </c>
      <c r="G249" s="39" t="str">
        <v/>
      </c>
      <c r="H249" s="69" t="e">
        <f>VLOOKUP(A249,'Grower Contact Info'!$B$3:$C$29,4,FALSE)</f>
        <v>#N/A</v>
      </c>
      <c r="J249" s="13"/>
      <c r="K249"/>
    </row>
    <row r="250" spans="1:11" ht="14.45">
      <c r="A250" s="8" t="str">
        <v>The Market Garden</v>
      </c>
      <c r="B250" s="49" t="str">
        <v/>
      </c>
      <c r="C250" s="49" t="str">
        <v/>
      </c>
      <c r="D250" s="49" t="str">
        <v/>
      </c>
      <c r="E250" s="52" t="str">
        <v/>
      </c>
      <c r="F250" s="9" t="str">
        <v/>
      </c>
      <c r="G250" s="39" t="str">
        <v/>
      </c>
      <c r="H250" s="69" t="e">
        <f>VLOOKUP(A250,'Grower Contact Info'!$B$3:$C$29,4,FALSE)</f>
        <v>#N/A</v>
      </c>
      <c r="J250" s="13"/>
      <c r="K250"/>
    </row>
    <row r="251" spans="1:11" ht="14.45">
      <c r="A251" s="8" t="str">
        <v>The Market Garden</v>
      </c>
      <c r="B251" s="49" t="str">
        <v/>
      </c>
      <c r="C251" s="49" t="str">
        <v/>
      </c>
      <c r="D251" s="49" t="str">
        <v/>
      </c>
      <c r="E251" s="52" t="str">
        <v/>
      </c>
      <c r="F251" s="9" t="str">
        <v/>
      </c>
      <c r="G251" s="39" t="str">
        <v/>
      </c>
      <c r="H251" s="69" t="e">
        <f>VLOOKUP(A251,'Grower Contact Info'!$B$3:$C$29,4,FALSE)</f>
        <v>#N/A</v>
      </c>
      <c r="J251" s="13"/>
      <c r="K251"/>
    </row>
    <row r="252" spans="1:11" ht="14.45">
      <c r="A252" s="8" t="str">
        <v>The Market Garden</v>
      </c>
      <c r="B252" s="49" t="str">
        <v/>
      </c>
      <c r="C252" s="49" t="str">
        <v/>
      </c>
      <c r="D252" s="49" t="str">
        <v/>
      </c>
      <c r="E252" s="52" t="str">
        <v/>
      </c>
      <c r="F252" s="9" t="str">
        <v/>
      </c>
      <c r="G252" s="39" t="str">
        <v/>
      </c>
      <c r="H252" s="69" t="e">
        <f>VLOOKUP(A252,'Grower Contact Info'!$B$3:$C$29,4,FALSE)</f>
        <v>#N/A</v>
      </c>
      <c r="J252" s="13"/>
      <c r="K252"/>
    </row>
    <row r="253" spans="1:11" ht="14.45">
      <c r="A253" s="8" t="str">
        <v>The Market Garden</v>
      </c>
      <c r="B253" s="49" t="str">
        <v/>
      </c>
      <c r="C253" s="49" t="str">
        <v/>
      </c>
      <c r="D253" s="49" t="str">
        <v/>
      </c>
      <c r="E253" s="52" t="str">
        <v/>
      </c>
      <c r="F253" s="9" t="str">
        <v/>
      </c>
      <c r="G253" s="39" t="str">
        <v/>
      </c>
      <c r="H253" s="69" t="e">
        <f>VLOOKUP(A253,'Grower Contact Info'!$B$3:$C$29,4,FALSE)</f>
        <v>#N/A</v>
      </c>
      <c r="J253" s="13"/>
      <c r="K253"/>
    </row>
    <row r="254" spans="1:11" ht="14.45">
      <c r="A254" s="8" t="str">
        <v>The Market Garden</v>
      </c>
      <c r="B254" s="49" t="str">
        <v/>
      </c>
      <c r="C254" s="49" t="str">
        <v/>
      </c>
      <c r="D254" s="49" t="str">
        <v/>
      </c>
      <c r="E254" s="52" t="str">
        <v/>
      </c>
      <c r="F254" s="9" t="str">
        <v/>
      </c>
      <c r="G254" s="39" t="str">
        <v/>
      </c>
      <c r="H254" s="69" t="e">
        <f>VLOOKUP(A254,'Grower Contact Info'!$B$3:$C$29,4,FALSE)</f>
        <v>#N/A</v>
      </c>
      <c r="J254" s="13"/>
      <c r="K254"/>
    </row>
    <row r="255" spans="1:11" ht="14.45">
      <c r="A255" s="8" t="str">
        <v>The Market Garden</v>
      </c>
      <c r="B255" s="49" t="str">
        <v/>
      </c>
      <c r="C255" s="49" t="str">
        <v/>
      </c>
      <c r="D255" s="49" t="str">
        <v/>
      </c>
      <c r="E255" s="52" t="str">
        <v/>
      </c>
      <c r="F255" s="9" t="str">
        <v/>
      </c>
      <c r="G255" s="39" t="str">
        <v/>
      </c>
      <c r="H255" s="69" t="e">
        <f>VLOOKUP(A255,'Grower Contact Info'!$B$3:$C$29,4,FALSE)</f>
        <v>#N/A</v>
      </c>
      <c r="J255" s="13"/>
      <c r="K255"/>
    </row>
    <row r="256" spans="1:11" ht="14.45">
      <c r="A256" s="8" t="str">
        <v>The Market Garden</v>
      </c>
      <c r="B256" s="49" t="str">
        <v/>
      </c>
      <c r="C256" s="49" t="str">
        <v/>
      </c>
      <c r="D256" s="49" t="str">
        <v/>
      </c>
      <c r="E256" s="52" t="str">
        <v/>
      </c>
      <c r="F256" s="9" t="str">
        <v/>
      </c>
      <c r="G256" s="39" t="str">
        <v/>
      </c>
      <c r="H256" s="69" t="e">
        <f>VLOOKUP(A256,'Grower Contact Info'!$B$3:$C$29,4,FALSE)</f>
        <v>#N/A</v>
      </c>
      <c r="J256" s="13"/>
      <c r="K256"/>
    </row>
    <row r="257" spans="1:11" ht="14.45">
      <c r="A257" s="8" t="str">
        <v>The Market Garden</v>
      </c>
      <c r="B257" s="49" t="str">
        <v/>
      </c>
      <c r="C257" s="49" t="str">
        <v/>
      </c>
      <c r="D257" s="49" t="str">
        <v/>
      </c>
      <c r="E257" s="52" t="str">
        <v/>
      </c>
      <c r="F257" s="9" t="str">
        <v/>
      </c>
      <c r="G257" s="39" t="str">
        <v/>
      </c>
      <c r="H257" s="69" t="e">
        <f>VLOOKUP(A257,'Grower Contact Info'!$B$3:$C$29,4,FALSE)</f>
        <v>#N/A</v>
      </c>
      <c r="J257" s="13"/>
      <c r="K257"/>
    </row>
    <row r="258" spans="1:11" ht="14.45">
      <c r="A258" s="8" t="str">
        <v>The Market Garden</v>
      </c>
      <c r="B258" s="49" t="str">
        <v/>
      </c>
      <c r="C258" s="49" t="str">
        <v/>
      </c>
      <c r="D258" s="49" t="str">
        <v/>
      </c>
      <c r="E258" s="52" t="str">
        <v/>
      </c>
      <c r="F258" s="9" t="str">
        <v/>
      </c>
      <c r="G258" s="39" t="str">
        <v/>
      </c>
      <c r="H258" s="69" t="e">
        <f>VLOOKUP(A258,'Grower Contact Info'!$B$3:$C$29,4,FALSE)</f>
        <v>#N/A</v>
      </c>
      <c r="J258" s="13"/>
      <c r="K258"/>
    </row>
    <row r="259" spans="1:11" ht="14.45">
      <c r="A259" s="8" t="str">
        <v>Willowbrook Farm</v>
      </c>
      <c r="B259" s="49" t="str">
        <v>Eggs</v>
      </c>
      <c r="C259" s="49" t="str">
        <v>Medium</v>
      </c>
      <c r="D259" s="49" t="str">
        <v>tray (30 eggs)</v>
      </c>
      <c r="E259" s="52">
        <v>6.65</v>
      </c>
      <c r="F259" s="9">
        <v>30</v>
      </c>
      <c r="G259" s="39">
        <v>0</v>
      </c>
      <c r="H259" s="69" t="e">
        <f>VLOOKUP(A259,'Grower Contact Info'!$B$3:$C$29,4,FALSE)</f>
        <v>#REF!</v>
      </c>
      <c r="J259" s="13"/>
      <c r="K259"/>
    </row>
    <row r="260" spans="1:11" ht="14.45">
      <c r="A260" s="8" t="str">
        <v>Willowbrook Farm</v>
      </c>
      <c r="B260" s="49" t="str">
        <v>Eggs</v>
      </c>
      <c r="C260" s="49" t="str">
        <v>Large</v>
      </c>
      <c r="D260" s="49" t="str">
        <v>tray (30 eggs)</v>
      </c>
      <c r="E260" s="52">
        <v>7.3</v>
      </c>
      <c r="F260" s="9">
        <v>30</v>
      </c>
      <c r="G260" s="39">
        <v>30</v>
      </c>
      <c r="H260" s="69" t="e">
        <f>VLOOKUP(A260,'Grower Contact Info'!$B$3:$C$29,4,FALSE)</f>
        <v>#REF!</v>
      </c>
      <c r="J260" s="13"/>
      <c r="K260"/>
    </row>
    <row r="261" spans="1:11" ht="14.45">
      <c r="A261" s="8" t="str">
        <v>Willowbrook Farm</v>
      </c>
      <c r="B261" s="49" t="str">
        <v>Chicken</v>
      </c>
      <c r="C261" s="49" t="str">
        <v>Whole - approx 1.8-2kg</v>
      </c>
      <c r="D261" s="49" t="str">
        <v>kg</v>
      </c>
      <c r="E261" s="52">
        <v>13.36</v>
      </c>
      <c r="F261" s="9">
        <v>30</v>
      </c>
      <c r="G261" s="39">
        <v>30</v>
      </c>
      <c r="H261" s="69" t="e">
        <f>VLOOKUP(A261,'Grower Contact Info'!$B$3:$C$29,4,FALSE)</f>
        <v>#REF!</v>
      </c>
      <c r="J261" s="11"/>
      <c r="K261"/>
    </row>
    <row r="262" spans="1:11" ht="14.45">
      <c r="A262" s="8" t="str">
        <v>Willowbrook Farm</v>
      </c>
      <c r="B262" s="49" t="str">
        <v/>
      </c>
      <c r="C262" s="49" t="str">
        <v/>
      </c>
      <c r="D262" s="49" t="str">
        <v/>
      </c>
      <c r="E262" s="52" t="str">
        <v/>
      </c>
      <c r="F262" s="9" t="str">
        <v/>
      </c>
      <c r="G262" s="39" t="str">
        <v/>
      </c>
      <c r="H262" s="69" t="e">
        <f>VLOOKUP(A262,'Grower Contact Info'!$B$3:$C$29,4,FALSE)</f>
        <v>#REF!</v>
      </c>
      <c r="J262" s="13"/>
      <c r="K262"/>
    </row>
    <row r="263" spans="1:11" ht="14.45">
      <c r="A263" s="8" t="str">
        <v>Willowbrook Farm</v>
      </c>
      <c r="B263" s="49" t="str">
        <v/>
      </c>
      <c r="C263" s="49" t="str">
        <v/>
      </c>
      <c r="D263" s="49" t="str">
        <v/>
      </c>
      <c r="E263" s="52" t="str">
        <v/>
      </c>
      <c r="F263" s="9" t="str">
        <v/>
      </c>
      <c r="G263" s="39" t="str">
        <v/>
      </c>
      <c r="H263" s="69" t="e">
        <f>VLOOKUP(A263,'Grower Contact Info'!$B$3:$C$29,4,FALSE)</f>
        <v>#REF!</v>
      </c>
      <c r="J263" s="13"/>
      <c r="K263"/>
    </row>
    <row r="264" spans="1:11" ht="14.45">
      <c r="A264" s="8" t="str">
        <v>Willowbrook Farm</v>
      </c>
      <c r="B264" s="49" t="str">
        <v/>
      </c>
      <c r="C264" s="49" t="str">
        <v/>
      </c>
      <c r="D264" s="49" t="str">
        <v/>
      </c>
      <c r="E264" s="52" t="str">
        <v/>
      </c>
      <c r="F264" s="9" t="str">
        <v/>
      </c>
      <c r="G264" s="39" t="str">
        <v/>
      </c>
      <c r="H264" s="69" t="e">
        <f>VLOOKUP(A264,'Grower Contact Info'!$B$3:$C$29,4,FALSE)</f>
        <v>#REF!</v>
      </c>
      <c r="J264" s="13"/>
      <c r="K264"/>
    </row>
    <row r="265" spans="1:11" ht="14.45">
      <c r="A265" s="8" t="str">
        <v>Willowbrook Farm</v>
      </c>
      <c r="B265" s="49" t="str">
        <v/>
      </c>
      <c r="C265" s="49" t="str">
        <v/>
      </c>
      <c r="D265" s="49" t="str">
        <v/>
      </c>
      <c r="E265" s="52" t="str">
        <v/>
      </c>
      <c r="F265" s="9" t="str">
        <v/>
      </c>
      <c r="G265" s="39" t="str">
        <v/>
      </c>
      <c r="H265" s="69" t="e">
        <f>VLOOKUP(A265,'Grower Contact Info'!$B$3:$C$29,4,FALSE)</f>
        <v>#REF!</v>
      </c>
      <c r="J265" s="13"/>
      <c r="K265"/>
    </row>
    <row r="266" spans="1:11" ht="14.45">
      <c r="A266" s="8" t="str">
        <v>Willowbrook Farm</v>
      </c>
      <c r="B266" s="49" t="str">
        <v/>
      </c>
      <c r="C266" s="49" t="str">
        <v/>
      </c>
      <c r="D266" s="49" t="str">
        <v/>
      </c>
      <c r="E266" s="52" t="str">
        <v/>
      </c>
      <c r="F266" s="9" t="str">
        <v/>
      </c>
      <c r="G266" s="39" t="str">
        <v/>
      </c>
      <c r="H266" s="69" t="e">
        <f>VLOOKUP(A266,'Grower Contact Info'!$B$3:$C$29,4,FALSE)</f>
        <v>#REF!</v>
      </c>
      <c r="J266" s="13"/>
      <c r="K266"/>
    </row>
    <row r="267" spans="1:11" ht="14.45">
      <c r="A267" s="8" t="str">
        <v>Willowbrook Farm</v>
      </c>
      <c r="B267" s="49" t="str">
        <v/>
      </c>
      <c r="C267" s="49" t="str">
        <v/>
      </c>
      <c r="D267" s="49" t="str">
        <v/>
      </c>
      <c r="E267" s="52" t="str">
        <v/>
      </c>
      <c r="F267" s="9" t="str">
        <v/>
      </c>
      <c r="G267" s="39" t="str">
        <v/>
      </c>
      <c r="H267" s="69" t="e">
        <f>VLOOKUP(A267,'Grower Contact Info'!$B$3:$C$29,4,FALSE)</f>
        <v>#REF!</v>
      </c>
      <c r="J267" s="13"/>
      <c r="K267"/>
    </row>
    <row r="268" spans="1:11" ht="14.45">
      <c r="A268" s="8" t="str">
        <v>Willowbrook Farm</v>
      </c>
      <c r="B268" s="49" t="str">
        <v/>
      </c>
      <c r="C268" s="49" t="str">
        <v/>
      </c>
      <c r="D268" s="49" t="str">
        <v/>
      </c>
      <c r="E268" s="52" t="str">
        <v/>
      </c>
      <c r="F268" s="9" t="str">
        <v/>
      </c>
      <c r="G268" s="39" t="str">
        <v/>
      </c>
      <c r="H268" s="69" t="e">
        <f>VLOOKUP(A268,'Grower Contact Info'!$B$3:$C$29,4,FALSE)</f>
        <v>#REF!</v>
      </c>
      <c r="J268" s="13"/>
      <c r="K268"/>
    </row>
    <row r="269" spans="1:11" ht="14.45">
      <c r="A269" s="8" t="str">
        <v>Willowbrook Farm</v>
      </c>
      <c r="B269" s="49" t="str">
        <v/>
      </c>
      <c r="C269" s="49" t="str">
        <v/>
      </c>
      <c r="D269" s="49" t="str">
        <v/>
      </c>
      <c r="E269" s="52" t="str">
        <v/>
      </c>
      <c r="F269" s="9" t="str">
        <v/>
      </c>
      <c r="G269" s="39" t="str">
        <v/>
      </c>
      <c r="H269" s="69" t="e">
        <f>VLOOKUP(A269,'Grower Contact Info'!$B$3:$C$29,4,FALSE)</f>
        <v>#REF!</v>
      </c>
      <c r="J269" s="13"/>
      <c r="K269"/>
    </row>
    <row r="270" spans="1:11" ht="14.45">
      <c r="A270" s="8" t="str">
        <v>Willowbrook Farm</v>
      </c>
      <c r="B270" s="49" t="str">
        <v/>
      </c>
      <c r="C270" s="49" t="str">
        <v/>
      </c>
      <c r="D270" s="49" t="str">
        <v/>
      </c>
      <c r="E270" s="52" t="str">
        <v/>
      </c>
      <c r="F270" s="9" t="str">
        <v/>
      </c>
      <c r="G270" s="39" t="str">
        <v/>
      </c>
      <c r="H270" s="69" t="e">
        <f>VLOOKUP(A270,'Grower Contact Info'!$B$3:$C$29,4,FALSE)</f>
        <v>#REF!</v>
      </c>
      <c r="J270" s="13"/>
      <c r="K270"/>
    </row>
    <row r="271" spans="1:11" ht="14.45">
      <c r="A271" s="8" t="str">
        <v>Willowbrook Farm</v>
      </c>
      <c r="B271" s="49" t="str">
        <v/>
      </c>
      <c r="C271" s="49" t="str">
        <v/>
      </c>
      <c r="D271" s="49" t="str">
        <v/>
      </c>
      <c r="E271" s="52" t="str">
        <v/>
      </c>
      <c r="F271" s="9" t="str">
        <v/>
      </c>
      <c r="G271" s="39" t="str">
        <v/>
      </c>
      <c r="H271" s="69" t="e">
        <f>VLOOKUP(A271,'Grower Contact Info'!$B$3:$C$29,4,FALSE)</f>
        <v>#REF!</v>
      </c>
      <c r="J271" s="13"/>
      <c r="K271"/>
    </row>
    <row r="272" spans="1:11" ht="14.45">
      <c r="A272" s="8" t="str">
        <v>Willowbrook Farm</v>
      </c>
      <c r="B272" s="49" t="str">
        <v/>
      </c>
      <c r="C272" s="49" t="str">
        <v/>
      </c>
      <c r="D272" s="49" t="str">
        <v/>
      </c>
      <c r="E272" s="52" t="str">
        <v/>
      </c>
      <c r="F272" s="9" t="str">
        <v/>
      </c>
      <c r="G272" s="39" t="str">
        <v/>
      </c>
      <c r="H272" s="69" t="e">
        <f>VLOOKUP(A272,'Grower Contact Info'!$B$3:$C$29,4,FALSE)</f>
        <v>#REF!</v>
      </c>
      <c r="J272" s="13"/>
      <c r="K272"/>
    </row>
    <row r="273" spans="1:11" ht="14.45">
      <c r="A273" s="8" t="str">
        <v>Willowbrook Farm</v>
      </c>
      <c r="B273" s="49" t="str">
        <v/>
      </c>
      <c r="C273" s="49" t="str">
        <v/>
      </c>
      <c r="D273" s="49" t="str">
        <v/>
      </c>
      <c r="E273" s="52" t="str">
        <v/>
      </c>
      <c r="F273" s="9" t="str">
        <v/>
      </c>
      <c r="G273" s="39" t="str">
        <v/>
      </c>
      <c r="H273" s="69" t="e">
        <f>VLOOKUP(A273,'Grower Contact Info'!$B$3:$C$29,4,FALSE)</f>
        <v>#REF!</v>
      </c>
      <c r="J273" s="13"/>
      <c r="K273"/>
    </row>
    <row r="274" spans="1:11" ht="14.45">
      <c r="A274" s="8" t="str">
        <v>Willowbrook Farm</v>
      </c>
      <c r="B274" s="49" t="str">
        <v/>
      </c>
      <c r="C274" s="49" t="str">
        <v/>
      </c>
      <c r="D274" s="49" t="str">
        <v/>
      </c>
      <c r="E274" s="52" t="str">
        <v/>
      </c>
      <c r="F274" s="9" t="str">
        <v/>
      </c>
      <c r="G274" s="39" t="str">
        <v/>
      </c>
      <c r="H274" s="69" t="e">
        <f>VLOOKUP(A274,'Grower Contact Info'!$B$3:$C$29,4,FALSE)</f>
        <v>#REF!</v>
      </c>
      <c r="J274" s="13"/>
      <c r="K274"/>
    </row>
    <row r="275" spans="1:11" ht="15" customHeight="1">
      <c r="A275" s="8" t="str">
        <v>Willowbrook Farm</v>
      </c>
      <c r="B275" s="49" t="str">
        <v/>
      </c>
      <c r="C275" s="49" t="str">
        <v/>
      </c>
      <c r="D275" s="49" t="str">
        <v/>
      </c>
      <c r="E275" s="52" t="str">
        <v/>
      </c>
      <c r="F275" s="9" t="str">
        <v/>
      </c>
      <c r="G275" s="39" t="str">
        <v/>
      </c>
      <c r="H275" s="69" t="e">
        <f>VLOOKUP(A275,'Grower Contact Info'!$B$3:$C$29,4,FALSE)</f>
        <v>#REF!</v>
      </c>
      <c r="J275" s="13"/>
      <c r="K275"/>
    </row>
    <row r="276" spans="1:11" ht="14.45">
      <c r="A276" s="8" t="str">
        <v>Willowbrook Farm</v>
      </c>
      <c r="B276" s="49" t="str">
        <v/>
      </c>
      <c r="C276" s="49" t="str">
        <v/>
      </c>
      <c r="D276" s="49" t="str">
        <v/>
      </c>
      <c r="E276" s="52" t="str">
        <v/>
      </c>
      <c r="F276" s="9" t="str">
        <v/>
      </c>
      <c r="G276" s="39" t="str">
        <v/>
      </c>
      <c r="H276" s="69" t="e">
        <f>VLOOKUP(A276,'Grower Contact Info'!$B$3:$C$29,4,FALSE)</f>
        <v>#REF!</v>
      </c>
      <c r="J276" s="13"/>
      <c r="K276"/>
    </row>
    <row r="277" spans="1:11" ht="14.45">
      <c r="A277" s="8" t="str">
        <v>Willowbrook Farm</v>
      </c>
      <c r="B277" s="49" t="str">
        <v/>
      </c>
      <c r="C277" s="49" t="str">
        <v/>
      </c>
      <c r="D277" s="49" t="str">
        <v/>
      </c>
      <c r="E277" s="52" t="str">
        <v/>
      </c>
      <c r="F277" s="9" t="str">
        <v/>
      </c>
      <c r="G277" s="39" t="str">
        <v/>
      </c>
      <c r="H277" s="69" t="e">
        <f>VLOOKUP(A277,'Grower Contact Info'!$B$3:$C$29,4,FALSE)</f>
        <v>#REF!</v>
      </c>
      <c r="J277" s="11"/>
      <c r="K277"/>
    </row>
    <row r="278" spans="1:11" ht="14.45">
      <c r="A278" s="8" t="str">
        <v>Willowbrook Farm</v>
      </c>
      <c r="B278" s="49" t="str">
        <v/>
      </c>
      <c r="C278" s="49" t="str">
        <v/>
      </c>
      <c r="D278" s="49" t="str">
        <v/>
      </c>
      <c r="E278" s="52" t="str">
        <v/>
      </c>
      <c r="F278" s="9" t="str">
        <v/>
      </c>
      <c r="G278" s="39" t="str">
        <v/>
      </c>
      <c r="H278" s="69" t="e">
        <f>VLOOKUP(A278,'Grower Contact Info'!$B$3:$C$29,4,FALSE)</f>
        <v>#REF!</v>
      </c>
      <c r="J278" s="13"/>
      <c r="K278"/>
    </row>
    <row r="279" spans="1:11" ht="14.45">
      <c r="A279" s="8" t="str">
        <v>Willowbrook Farm</v>
      </c>
      <c r="B279" s="49" t="str">
        <v/>
      </c>
      <c r="C279" s="49" t="str">
        <v/>
      </c>
      <c r="D279" s="49" t="str">
        <v/>
      </c>
      <c r="E279" s="52" t="str">
        <v/>
      </c>
      <c r="F279" s="9" t="str">
        <v/>
      </c>
      <c r="G279" s="39" t="str">
        <v/>
      </c>
      <c r="H279" s="69" t="e">
        <f>VLOOKUP(A279,'Grower Contact Info'!$B$3:$C$29,4,FALSE)</f>
        <v>#REF!</v>
      </c>
      <c r="J279" s="13"/>
      <c r="K279"/>
    </row>
    <row r="280" spans="1:11" ht="14.45">
      <c r="A280" s="8" t="str">
        <v>Willowbrook Farm</v>
      </c>
      <c r="B280" s="49" t="str">
        <v/>
      </c>
      <c r="C280" s="49" t="str">
        <v/>
      </c>
      <c r="D280" s="49" t="str">
        <v/>
      </c>
      <c r="E280" s="52" t="str">
        <v/>
      </c>
      <c r="F280" s="9" t="str">
        <v/>
      </c>
      <c r="G280" s="39" t="str">
        <v/>
      </c>
      <c r="H280" s="69" t="e">
        <f>VLOOKUP(A280,'Grower Contact Info'!$B$3:$C$29,4,FALSE)</f>
        <v>#REF!</v>
      </c>
      <c r="J280" s="13"/>
      <c r="K280"/>
    </row>
    <row r="281" spans="1:11" ht="14.45">
      <c r="A281" s="8" t="str">
        <v>Willowbrook Farm</v>
      </c>
      <c r="B281" s="49" t="str">
        <v/>
      </c>
      <c r="C281" s="49" t="str">
        <v/>
      </c>
      <c r="D281" s="49" t="str">
        <v/>
      </c>
      <c r="E281" s="52" t="str">
        <v/>
      </c>
      <c r="F281" s="9" t="str">
        <v/>
      </c>
      <c r="G281" s="39" t="str">
        <v/>
      </c>
      <c r="H281" s="69" t="e">
        <f>VLOOKUP(A281,'Grower Contact Info'!$B$3:$C$29,4,FALSE)</f>
        <v>#REF!</v>
      </c>
      <c r="J281" s="13"/>
      <c r="K281"/>
    </row>
    <row r="282" spans="1:11" ht="14.45">
      <c r="A282" s="8" t="str">
        <v>Willowbrook Farm</v>
      </c>
      <c r="B282" s="49" t="str">
        <v/>
      </c>
      <c r="C282" s="49" t="str">
        <v/>
      </c>
      <c r="D282" s="49" t="str">
        <v/>
      </c>
      <c r="E282" s="52" t="str">
        <v/>
      </c>
      <c r="F282" s="9" t="str">
        <v/>
      </c>
      <c r="G282" s="39" t="str">
        <v/>
      </c>
      <c r="H282" s="69" t="e">
        <f>VLOOKUP(A282,'Grower Contact Info'!$B$3:$C$29,4,FALSE)</f>
        <v>#REF!</v>
      </c>
      <c r="J282" s="13"/>
      <c r="K282"/>
    </row>
    <row r="283" spans="1:11" ht="14.45">
      <c r="A283" s="8" t="str">
        <v>Willowbrook Farm</v>
      </c>
      <c r="B283" s="49" t="str">
        <v/>
      </c>
      <c r="C283" s="49" t="str">
        <v/>
      </c>
      <c r="D283" s="49" t="str">
        <v/>
      </c>
      <c r="E283" s="52" t="str">
        <v/>
      </c>
      <c r="F283" s="9" t="str">
        <v/>
      </c>
      <c r="G283" s="39" t="str">
        <v/>
      </c>
      <c r="H283" s="69"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 right="0" top="0" bottom="0" header="0" footer="0"/>
      <autoFilter ref="A3:K1551" xr:uid="{683C75C8-E22A-4CE3-B308-29C5FF7F57F7}"/>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edwards</dc:creator>
  <cp:keywords/>
  <dc:description/>
  <cp:lastModifiedBy>Rachel Edwards</cp:lastModifiedBy>
  <cp:revision/>
  <dcterms:created xsi:type="dcterms:W3CDTF">2023-08-31T13:22:32Z</dcterms:created>
  <dcterms:modified xsi:type="dcterms:W3CDTF">2024-01-25T17:34:49Z</dcterms:modified>
  <cp:category/>
  <cp:contentStatus/>
</cp:coreProperties>
</file>