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65" windowHeight="11055"/>
  </bookViews>
  <sheets>
    <sheet name="pyCronCrunch_Weigh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184" i="1" l="1"/>
  <c r="E183" i="1"/>
  <c r="E185" i="1"/>
  <c r="G180" i="1" l="1"/>
  <c r="F180" i="1"/>
  <c r="D180" i="1"/>
  <c r="C180" i="1"/>
  <c r="B180" i="1"/>
  <c r="E180" i="1"/>
  <c r="C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2" i="1"/>
  <c r="H180" i="1" s="1"/>
</calcChain>
</file>

<file path=xl/sharedStrings.xml><?xml version="1.0" encoding="utf-8"?>
<sst xmlns="http://schemas.openxmlformats.org/spreadsheetml/2006/main" count="22" uniqueCount="17">
  <si>
    <t>Date</t>
  </si>
  <si>
    <t>Protein(g)</t>
  </si>
  <si>
    <t>Fat(g)</t>
  </si>
  <si>
    <t>Carbs(g)</t>
  </si>
  <si>
    <t>Calories</t>
  </si>
  <si>
    <t>Weight(lbs)</t>
  </si>
  <si>
    <t>Weight Change(lbs)</t>
  </si>
  <si>
    <t>Next Day Weight Change</t>
  </si>
  <si>
    <t>Median</t>
  </si>
  <si>
    <t>Ted N Lower</t>
  </si>
  <si>
    <t>Ted N Upper</t>
  </si>
  <si>
    <t>Actuals</t>
  </si>
  <si>
    <t>Source</t>
  </si>
  <si>
    <t>P:NPE = 1.0</t>
  </si>
  <si>
    <t>Body Weight = 165</t>
  </si>
  <si>
    <t>Body Weight = 175</t>
  </si>
  <si>
    <t>Body Weight =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</si>
</sst>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Calories vs Next Day Weight Change</a:t>
            </a:r>
          </a:p>
        </c:rich>
      </c:tx>
      <c:layout>
        <c:manualLayout>
          <c:xMode val="edge"/>
          <c:yMode val="edge"/>
          <c:x val="8.9073141314254756E-2"/>
          <c:y val="1.317957166392092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pyCronCrunch_Weight!$H$1</c:f>
              <c:strCache>
                <c:ptCount val="1"/>
                <c:pt idx="0">
                  <c:v>Next Day Weight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0802478019229319E-2"/>
                  <c:y val="0.35510176549183409"/>
                </c:manualLayout>
              </c:layout>
              <c:numFmt formatCode="General" sourceLinked="0"/>
            </c:trendlineLbl>
          </c:trendline>
          <c:xVal>
            <c:numRef>
              <c:f>pyCronCrunch_Weight!$E$2:$E$179</c:f>
              <c:numCache>
                <c:formatCode>General</c:formatCode>
                <c:ptCount val="178"/>
                <c:pt idx="0">
                  <c:v>1738.73</c:v>
                </c:pt>
                <c:pt idx="1">
                  <c:v>1903.87</c:v>
                </c:pt>
                <c:pt idx="2">
                  <c:v>2144.4299999999998</c:v>
                </c:pt>
                <c:pt idx="3">
                  <c:v>1627.24</c:v>
                </c:pt>
                <c:pt idx="4">
                  <c:v>1730.46</c:v>
                </c:pt>
                <c:pt idx="5">
                  <c:v>1780.11</c:v>
                </c:pt>
                <c:pt idx="6">
                  <c:v>2118.15</c:v>
                </c:pt>
                <c:pt idx="7">
                  <c:v>1819.07</c:v>
                </c:pt>
                <c:pt idx="8">
                  <c:v>2115.2600000000002</c:v>
                </c:pt>
                <c:pt idx="9">
                  <c:v>2046.24</c:v>
                </c:pt>
                <c:pt idx="10">
                  <c:v>2016.54</c:v>
                </c:pt>
                <c:pt idx="11">
                  <c:v>2384.6799999999998</c:v>
                </c:pt>
                <c:pt idx="12">
                  <c:v>1970.45</c:v>
                </c:pt>
                <c:pt idx="13">
                  <c:v>2037.68</c:v>
                </c:pt>
                <c:pt idx="14">
                  <c:v>2083.6</c:v>
                </c:pt>
                <c:pt idx="15">
                  <c:v>2016.93</c:v>
                </c:pt>
                <c:pt idx="16">
                  <c:v>2597.71</c:v>
                </c:pt>
                <c:pt idx="17">
                  <c:v>2119.89</c:v>
                </c:pt>
                <c:pt idx="18">
                  <c:v>2067.5500000000002</c:v>
                </c:pt>
                <c:pt idx="19">
                  <c:v>2076.9699999999998</c:v>
                </c:pt>
                <c:pt idx="20">
                  <c:v>2161.25</c:v>
                </c:pt>
                <c:pt idx="21">
                  <c:v>1945.72</c:v>
                </c:pt>
                <c:pt idx="22">
                  <c:v>2179.9</c:v>
                </c:pt>
                <c:pt idx="23">
                  <c:v>1938.94</c:v>
                </c:pt>
                <c:pt idx="24">
                  <c:v>2725.13</c:v>
                </c:pt>
                <c:pt idx="25">
                  <c:v>2110.64</c:v>
                </c:pt>
                <c:pt idx="26">
                  <c:v>2146.25</c:v>
                </c:pt>
                <c:pt idx="27">
                  <c:v>2123.65</c:v>
                </c:pt>
                <c:pt idx="28">
                  <c:v>2163.81</c:v>
                </c:pt>
                <c:pt idx="29">
                  <c:v>2362.4899999999998</c:v>
                </c:pt>
                <c:pt idx="30">
                  <c:v>2466.86</c:v>
                </c:pt>
                <c:pt idx="31">
                  <c:v>2124.7199999999998</c:v>
                </c:pt>
                <c:pt idx="32">
                  <c:v>2124.4699999999998</c:v>
                </c:pt>
                <c:pt idx="33">
                  <c:v>2203.11</c:v>
                </c:pt>
                <c:pt idx="34">
                  <c:v>2328.44</c:v>
                </c:pt>
                <c:pt idx="35">
                  <c:v>2341.9499999999998</c:v>
                </c:pt>
                <c:pt idx="36">
                  <c:v>2288.42</c:v>
                </c:pt>
                <c:pt idx="37">
                  <c:v>2153.6999999999998</c:v>
                </c:pt>
                <c:pt idx="38">
                  <c:v>2155.9499999999998</c:v>
                </c:pt>
                <c:pt idx="39">
                  <c:v>2437.6799999999998</c:v>
                </c:pt>
                <c:pt idx="40">
                  <c:v>2630.1</c:v>
                </c:pt>
                <c:pt idx="41">
                  <c:v>2337.62</c:v>
                </c:pt>
                <c:pt idx="42">
                  <c:v>2310.14</c:v>
                </c:pt>
                <c:pt idx="43">
                  <c:v>2951.08</c:v>
                </c:pt>
                <c:pt idx="44">
                  <c:v>2458.5300000000002</c:v>
                </c:pt>
                <c:pt idx="45">
                  <c:v>2427.84</c:v>
                </c:pt>
                <c:pt idx="46">
                  <c:v>2705.48</c:v>
                </c:pt>
                <c:pt idx="47">
                  <c:v>2306.4499999999998</c:v>
                </c:pt>
                <c:pt idx="48">
                  <c:v>2267.37</c:v>
                </c:pt>
                <c:pt idx="49">
                  <c:v>2329.62</c:v>
                </c:pt>
                <c:pt idx="50">
                  <c:v>2458.06</c:v>
                </c:pt>
                <c:pt idx="51">
                  <c:v>2510.11</c:v>
                </c:pt>
                <c:pt idx="52">
                  <c:v>2349.69</c:v>
                </c:pt>
                <c:pt idx="53">
                  <c:v>2264.0700000000002</c:v>
                </c:pt>
                <c:pt idx="54">
                  <c:v>2254.12</c:v>
                </c:pt>
                <c:pt idx="55">
                  <c:v>2413.73</c:v>
                </c:pt>
                <c:pt idx="56">
                  <c:v>3874.17</c:v>
                </c:pt>
                <c:pt idx="57">
                  <c:v>2439.7399999999998</c:v>
                </c:pt>
                <c:pt idx="58">
                  <c:v>2328.7800000000002</c:v>
                </c:pt>
                <c:pt idx="59">
                  <c:v>2294.66</c:v>
                </c:pt>
                <c:pt idx="60">
                  <c:v>2433.62</c:v>
                </c:pt>
                <c:pt idx="61">
                  <c:v>2594.06</c:v>
                </c:pt>
                <c:pt idx="62">
                  <c:v>2682.54</c:v>
                </c:pt>
                <c:pt idx="63">
                  <c:v>2427.14</c:v>
                </c:pt>
                <c:pt idx="64">
                  <c:v>2381.56</c:v>
                </c:pt>
                <c:pt idx="65">
                  <c:v>3097.93</c:v>
                </c:pt>
                <c:pt idx="66">
                  <c:v>3395.71</c:v>
                </c:pt>
                <c:pt idx="67">
                  <c:v>2523.0700000000002</c:v>
                </c:pt>
                <c:pt idx="68">
                  <c:v>2853.24</c:v>
                </c:pt>
                <c:pt idx="69">
                  <c:v>2582.12</c:v>
                </c:pt>
                <c:pt idx="70">
                  <c:v>2829.18</c:v>
                </c:pt>
                <c:pt idx="71">
                  <c:v>2849.99</c:v>
                </c:pt>
                <c:pt idx="72">
                  <c:v>2243.7800000000002</c:v>
                </c:pt>
                <c:pt idx="73">
                  <c:v>2786.18</c:v>
                </c:pt>
                <c:pt idx="74">
                  <c:v>2698.34</c:v>
                </c:pt>
                <c:pt idx="75">
                  <c:v>2143.8200000000002</c:v>
                </c:pt>
                <c:pt idx="76">
                  <c:v>2077.52</c:v>
                </c:pt>
                <c:pt idx="77">
                  <c:v>2509.2199999999998</c:v>
                </c:pt>
                <c:pt idx="78">
                  <c:v>2718</c:v>
                </c:pt>
                <c:pt idx="79">
                  <c:v>1967.67</c:v>
                </c:pt>
                <c:pt idx="80">
                  <c:v>1848.33</c:v>
                </c:pt>
                <c:pt idx="81">
                  <c:v>2229.33</c:v>
                </c:pt>
                <c:pt idx="82">
                  <c:v>2547.39</c:v>
                </c:pt>
                <c:pt idx="83">
                  <c:v>2138.2399999999998</c:v>
                </c:pt>
                <c:pt idx="84">
                  <c:v>2854.97</c:v>
                </c:pt>
                <c:pt idx="85">
                  <c:v>3832.13</c:v>
                </c:pt>
                <c:pt idx="86">
                  <c:v>2632.64</c:v>
                </c:pt>
                <c:pt idx="87">
                  <c:v>1311.66</c:v>
                </c:pt>
                <c:pt idx="88">
                  <c:v>1295.3</c:v>
                </c:pt>
                <c:pt idx="89">
                  <c:v>1360.18</c:v>
                </c:pt>
                <c:pt idx="90">
                  <c:v>1256.8699999999999</c:v>
                </c:pt>
                <c:pt idx="91">
                  <c:v>1266.1500000000001</c:v>
                </c:pt>
                <c:pt idx="92">
                  <c:v>2322.1799999999998</c:v>
                </c:pt>
                <c:pt idx="93">
                  <c:v>1846.62</c:v>
                </c:pt>
                <c:pt idx="94">
                  <c:v>1506.33</c:v>
                </c:pt>
                <c:pt idx="95">
                  <c:v>1381.39</c:v>
                </c:pt>
                <c:pt idx="96">
                  <c:v>1272.8</c:v>
                </c:pt>
                <c:pt idx="97">
                  <c:v>1944.73</c:v>
                </c:pt>
                <c:pt idx="98">
                  <c:v>1385.42</c:v>
                </c:pt>
                <c:pt idx="99">
                  <c:v>1802.06</c:v>
                </c:pt>
                <c:pt idx="100">
                  <c:v>1534.69</c:v>
                </c:pt>
                <c:pt idx="101">
                  <c:v>1474.91</c:v>
                </c:pt>
                <c:pt idx="102">
                  <c:v>1370.56</c:v>
                </c:pt>
                <c:pt idx="103">
                  <c:v>1409.74</c:v>
                </c:pt>
                <c:pt idx="104">
                  <c:v>1680.71</c:v>
                </c:pt>
                <c:pt idx="105">
                  <c:v>1615.82</c:v>
                </c:pt>
                <c:pt idx="106">
                  <c:v>3050.07</c:v>
                </c:pt>
                <c:pt idx="107">
                  <c:v>2174.88</c:v>
                </c:pt>
                <c:pt idx="108">
                  <c:v>1633.99</c:v>
                </c:pt>
                <c:pt idx="109">
                  <c:v>2003.12</c:v>
                </c:pt>
                <c:pt idx="110">
                  <c:v>2347.2800000000002</c:v>
                </c:pt>
                <c:pt idx="111">
                  <c:v>2069.37</c:v>
                </c:pt>
                <c:pt idx="112">
                  <c:v>2367.86</c:v>
                </c:pt>
                <c:pt idx="113">
                  <c:v>1605.03</c:v>
                </c:pt>
                <c:pt idx="114">
                  <c:v>2153.98</c:v>
                </c:pt>
                <c:pt idx="115">
                  <c:v>1505.41</c:v>
                </c:pt>
                <c:pt idx="116">
                  <c:v>1795.67</c:v>
                </c:pt>
                <c:pt idx="117">
                  <c:v>2075.29</c:v>
                </c:pt>
                <c:pt idx="118">
                  <c:v>2027.01</c:v>
                </c:pt>
                <c:pt idx="119">
                  <c:v>2393.36</c:v>
                </c:pt>
                <c:pt idx="120">
                  <c:v>2404.14</c:v>
                </c:pt>
                <c:pt idx="121">
                  <c:v>2079.54</c:v>
                </c:pt>
                <c:pt idx="122">
                  <c:v>2317.4899999999998</c:v>
                </c:pt>
                <c:pt idx="123">
                  <c:v>2188.61</c:v>
                </c:pt>
                <c:pt idx="124">
                  <c:v>2409.65</c:v>
                </c:pt>
                <c:pt idx="125">
                  <c:v>2766.26</c:v>
                </c:pt>
                <c:pt idx="126">
                  <c:v>3241.12</c:v>
                </c:pt>
                <c:pt idx="127">
                  <c:v>3073.82</c:v>
                </c:pt>
                <c:pt idx="128">
                  <c:v>3329.16</c:v>
                </c:pt>
                <c:pt idx="129">
                  <c:v>3140.69</c:v>
                </c:pt>
                <c:pt idx="130">
                  <c:v>3013.63</c:v>
                </c:pt>
                <c:pt idx="131">
                  <c:v>2104.9899999999998</c:v>
                </c:pt>
                <c:pt idx="132">
                  <c:v>2197.89</c:v>
                </c:pt>
                <c:pt idx="133">
                  <c:v>2500.2399999999998</c:v>
                </c:pt>
                <c:pt idx="134">
                  <c:v>2661.69</c:v>
                </c:pt>
                <c:pt idx="135">
                  <c:v>2793.21</c:v>
                </c:pt>
                <c:pt idx="136">
                  <c:v>2567.83</c:v>
                </c:pt>
                <c:pt idx="137">
                  <c:v>2371.14</c:v>
                </c:pt>
                <c:pt idx="138">
                  <c:v>2607.44</c:v>
                </c:pt>
                <c:pt idx="139">
                  <c:v>2707.07</c:v>
                </c:pt>
                <c:pt idx="140">
                  <c:v>2772.9</c:v>
                </c:pt>
                <c:pt idx="141">
                  <c:v>2230.9699999999998</c:v>
                </c:pt>
                <c:pt idx="142">
                  <c:v>2058.31</c:v>
                </c:pt>
                <c:pt idx="143">
                  <c:v>2319.79</c:v>
                </c:pt>
                <c:pt idx="144">
                  <c:v>2110.3200000000002</c:v>
                </c:pt>
                <c:pt idx="145">
                  <c:v>2092.71</c:v>
                </c:pt>
                <c:pt idx="146">
                  <c:v>2143.2399999999998</c:v>
                </c:pt>
                <c:pt idx="147">
                  <c:v>2161.5500000000002</c:v>
                </c:pt>
                <c:pt idx="148">
                  <c:v>2642.11</c:v>
                </c:pt>
                <c:pt idx="149">
                  <c:v>2248.69</c:v>
                </c:pt>
                <c:pt idx="150">
                  <c:v>2089.8000000000002</c:v>
                </c:pt>
                <c:pt idx="151">
                  <c:v>2071.27</c:v>
                </c:pt>
                <c:pt idx="152">
                  <c:v>2161.89</c:v>
                </c:pt>
                <c:pt idx="153">
                  <c:v>2082.2199999999998</c:v>
                </c:pt>
                <c:pt idx="154">
                  <c:v>1976.54</c:v>
                </c:pt>
                <c:pt idx="155">
                  <c:v>2580.4699999999998</c:v>
                </c:pt>
                <c:pt idx="156">
                  <c:v>2320.7399999999998</c:v>
                </c:pt>
                <c:pt idx="157">
                  <c:v>2442.42</c:v>
                </c:pt>
                <c:pt idx="158">
                  <c:v>2151.48</c:v>
                </c:pt>
                <c:pt idx="159">
                  <c:v>4502.42</c:v>
                </c:pt>
                <c:pt idx="160">
                  <c:v>2185.41</c:v>
                </c:pt>
                <c:pt idx="161">
                  <c:v>2461.7600000000002</c:v>
                </c:pt>
                <c:pt idx="162">
                  <c:v>2723.6</c:v>
                </c:pt>
                <c:pt idx="163">
                  <c:v>2230.23</c:v>
                </c:pt>
                <c:pt idx="164">
                  <c:v>2638.33</c:v>
                </c:pt>
                <c:pt idx="165">
                  <c:v>2099.19</c:v>
                </c:pt>
                <c:pt idx="166">
                  <c:v>2205.5700000000002</c:v>
                </c:pt>
                <c:pt idx="167">
                  <c:v>2241.3200000000002</c:v>
                </c:pt>
                <c:pt idx="168">
                  <c:v>2508.9299999999998</c:v>
                </c:pt>
                <c:pt idx="169">
                  <c:v>2151.0500000000002</c:v>
                </c:pt>
                <c:pt idx="170">
                  <c:v>1830.52</c:v>
                </c:pt>
                <c:pt idx="171">
                  <c:v>2003.03</c:v>
                </c:pt>
                <c:pt idx="172">
                  <c:v>2424.29</c:v>
                </c:pt>
                <c:pt idx="173">
                  <c:v>2182.64</c:v>
                </c:pt>
                <c:pt idx="174">
                  <c:v>2127.34</c:v>
                </c:pt>
                <c:pt idx="175">
                  <c:v>2367.9899999999998</c:v>
                </c:pt>
                <c:pt idx="176">
                  <c:v>2997.15</c:v>
                </c:pt>
                <c:pt idx="177">
                  <c:v>2588.62</c:v>
                </c:pt>
              </c:numCache>
            </c:numRef>
          </c:xVal>
          <c:yVal>
            <c:numRef>
              <c:f>pyCronCrunch_Weight!$H$2:$H$179</c:f>
              <c:numCache>
                <c:formatCode>General</c:formatCode>
                <c:ptCount val="178"/>
                <c:pt idx="0">
                  <c:v>-4.4530000000000003</c:v>
                </c:pt>
                <c:pt idx="1">
                  <c:v>-1.2169999999999801</c:v>
                </c:pt>
                <c:pt idx="2">
                  <c:v>3.4099999999999899</c:v>
                </c:pt>
                <c:pt idx="3">
                  <c:v>-0.72700000000000298</c:v>
                </c:pt>
                <c:pt idx="4">
                  <c:v>0.43199999999998701</c:v>
                </c:pt>
                <c:pt idx="5">
                  <c:v>-2.1689999999999801</c:v>
                </c:pt>
                <c:pt idx="6">
                  <c:v>-0.74800000000001798</c:v>
                </c:pt>
                <c:pt idx="7">
                  <c:v>-2.1559999999999699</c:v>
                </c:pt>
                <c:pt idx="8">
                  <c:v>2.8639999999999999</c:v>
                </c:pt>
                <c:pt idx="9">
                  <c:v>0.47199999999997999</c:v>
                </c:pt>
                <c:pt idx="10">
                  <c:v>-0.34399999999999398</c:v>
                </c:pt>
                <c:pt idx="11">
                  <c:v>1.4419999999999999</c:v>
                </c:pt>
                <c:pt idx="12">
                  <c:v>-2.5800000000000098</c:v>
                </c:pt>
                <c:pt idx="13">
                  <c:v>1.859</c:v>
                </c:pt>
                <c:pt idx="14">
                  <c:v>-1.5349999999999899</c:v>
                </c:pt>
                <c:pt idx="15">
                  <c:v>-0.182999999999992</c:v>
                </c:pt>
                <c:pt idx="16">
                  <c:v>3.61099999999999</c:v>
                </c:pt>
                <c:pt idx="17">
                  <c:v>-2.8439999999999901</c:v>
                </c:pt>
                <c:pt idx="18">
                  <c:v>-0.68700000000001105</c:v>
                </c:pt>
                <c:pt idx="19">
                  <c:v>0.82599999999999296</c:v>
                </c:pt>
                <c:pt idx="20">
                  <c:v>-1.79899999999997</c:v>
                </c:pt>
                <c:pt idx="21">
                  <c:v>-1.4970000000000101</c:v>
                </c:pt>
                <c:pt idx="22">
                  <c:v>2.8530000000000002</c:v>
                </c:pt>
                <c:pt idx="23">
                  <c:v>-0.83100000000001695</c:v>
                </c:pt>
                <c:pt idx="24">
                  <c:v>0.221000000000003</c:v>
                </c:pt>
                <c:pt idx="25">
                  <c:v>0.48900000000000399</c:v>
                </c:pt>
                <c:pt idx="26">
                  <c:v>-1.1179999999999899</c:v>
                </c:pt>
                <c:pt idx="27">
                  <c:v>-1.82499999999998</c:v>
                </c:pt>
                <c:pt idx="28">
                  <c:v>7.8999999999979295E-2</c:v>
                </c:pt>
                <c:pt idx="29">
                  <c:v>0.20300000000000201</c:v>
                </c:pt>
                <c:pt idx="30">
                  <c:v>2.1909999999999998</c:v>
                </c:pt>
                <c:pt idx="31">
                  <c:v>2.5910000000000002</c:v>
                </c:pt>
                <c:pt idx="32">
                  <c:v>-1.6910000000000001</c:v>
                </c:pt>
                <c:pt idx="33">
                  <c:v>-0.28200000000001002</c:v>
                </c:pt>
                <c:pt idx="34">
                  <c:v>0.147000000000019</c:v>
                </c:pt>
                <c:pt idx="35">
                  <c:v>-1.2650000000000099</c:v>
                </c:pt>
                <c:pt idx="36">
                  <c:v>-0.123999999999995</c:v>
                </c:pt>
                <c:pt idx="37">
                  <c:v>1.4000000000009999E-2</c:v>
                </c:pt>
                <c:pt idx="38">
                  <c:v>-0.868999999999999</c:v>
                </c:pt>
                <c:pt idx="39">
                  <c:v>0.375</c:v>
                </c:pt>
                <c:pt idx="40">
                  <c:v>-0.79800000000000104</c:v>
                </c:pt>
                <c:pt idx="41">
                  <c:v>-0.34400000000002201</c:v>
                </c:pt>
                <c:pt idx="42">
                  <c:v>0.40100000000001002</c:v>
                </c:pt>
                <c:pt idx="43">
                  <c:v>-0.83500000000000796</c:v>
                </c:pt>
                <c:pt idx="44">
                  <c:v>2.649</c:v>
                </c:pt>
                <c:pt idx="45">
                  <c:v>-1</c:v>
                </c:pt>
                <c:pt idx="46">
                  <c:v>-0.316000000000002</c:v>
                </c:pt>
                <c:pt idx="47">
                  <c:v>0.58500000000000796</c:v>
                </c:pt>
                <c:pt idx="48">
                  <c:v>-0.40799999999998698</c:v>
                </c:pt>
                <c:pt idx="49">
                  <c:v>-1.41300000000001</c:v>
                </c:pt>
                <c:pt idx="50">
                  <c:v>1.3420000000000101</c:v>
                </c:pt>
                <c:pt idx="51">
                  <c:v>-0.123000000000018</c:v>
                </c:pt>
                <c:pt idx="52">
                  <c:v>-1.1399999999999799</c:v>
                </c:pt>
                <c:pt idx="53">
                  <c:v>1.5559999999999801</c:v>
                </c:pt>
                <c:pt idx="54">
                  <c:v>-0.82200000000000195</c:v>
                </c:pt>
                <c:pt idx="55">
                  <c:v>-2.0329999999999799</c:v>
                </c:pt>
                <c:pt idx="56">
                  <c:v>2.15899999999999</c:v>
                </c:pt>
                <c:pt idx="57">
                  <c:v>-0.16999999999998699</c:v>
                </c:pt>
                <c:pt idx="58">
                  <c:v>1.131</c:v>
                </c:pt>
                <c:pt idx="59">
                  <c:v>-2.6990000000000101</c:v>
                </c:pt>
                <c:pt idx="60">
                  <c:v>-0.439999999999997</c:v>
                </c:pt>
                <c:pt idx="61">
                  <c:v>0.34600000000000303</c:v>
                </c:pt>
                <c:pt idx="62">
                  <c:v>0.15799999999998701</c:v>
                </c:pt>
                <c:pt idx="63">
                  <c:v>2.97400000000001</c:v>
                </c:pt>
                <c:pt idx="64">
                  <c:v>-2.5019999999999998</c:v>
                </c:pt>
                <c:pt idx="65">
                  <c:v>-1.5009999999999999</c:v>
                </c:pt>
                <c:pt idx="66">
                  <c:v>-0.99699999999998501</c:v>
                </c:pt>
                <c:pt idx="67">
                  <c:v>0.99000000000000898</c:v>
                </c:pt>
                <c:pt idx="68">
                  <c:v>-0.84000000000000297</c:v>
                </c:pt>
                <c:pt idx="69">
                  <c:v>0.226999999999975</c:v>
                </c:pt>
                <c:pt idx="70">
                  <c:v>-0.45199999999999801</c:v>
                </c:pt>
                <c:pt idx="71">
                  <c:v>-0.46499999999997499</c:v>
                </c:pt>
                <c:pt idx="72">
                  <c:v>1.62099999999998</c:v>
                </c:pt>
                <c:pt idx="73">
                  <c:v>0.236000000000018</c:v>
                </c:pt>
                <c:pt idx="74">
                  <c:v>-0.51400000000001</c:v>
                </c:pt>
                <c:pt idx="75">
                  <c:v>-0.78499999999999603</c:v>
                </c:pt>
                <c:pt idx="76">
                  <c:v>0.299999999999982</c:v>
                </c:pt>
                <c:pt idx="77">
                  <c:v>4.8460000000000001</c:v>
                </c:pt>
                <c:pt idx="78">
                  <c:v>1.65100000000001</c:v>
                </c:pt>
                <c:pt idx="79">
                  <c:v>-4.34499999999999</c:v>
                </c:pt>
                <c:pt idx="80">
                  <c:v>-2.2669999999999901</c:v>
                </c:pt>
                <c:pt idx="81">
                  <c:v>-0.82400000000001195</c:v>
                </c:pt>
                <c:pt idx="82">
                  <c:v>0.90399999999999603</c:v>
                </c:pt>
                <c:pt idx="83">
                  <c:v>1.8619999999999901</c:v>
                </c:pt>
                <c:pt idx="84">
                  <c:v>-1.19199999999997</c:v>
                </c:pt>
                <c:pt idx="85">
                  <c:v>2.9099999999999899</c:v>
                </c:pt>
                <c:pt idx="86">
                  <c:v>1.3109999999999999</c:v>
                </c:pt>
                <c:pt idx="87">
                  <c:v>-3.6920000000000002</c:v>
                </c:pt>
                <c:pt idx="88">
                  <c:v>1.06899999999998</c:v>
                </c:pt>
                <c:pt idx="89">
                  <c:v>-1.5369999999999999</c:v>
                </c:pt>
                <c:pt idx="90">
                  <c:v>-2.62099999999998</c:v>
                </c:pt>
                <c:pt idx="91">
                  <c:v>-0.50499999999999501</c:v>
                </c:pt>
                <c:pt idx="92">
                  <c:v>0.50099999999997602</c:v>
                </c:pt>
                <c:pt idx="93">
                  <c:v>-0.89999999999997704</c:v>
                </c:pt>
                <c:pt idx="94">
                  <c:v>-6.0000000000002196E-3</c:v>
                </c:pt>
                <c:pt idx="95">
                  <c:v>-0.91300000000001003</c:v>
                </c:pt>
                <c:pt idx="96">
                  <c:v>-1.10699999999999</c:v>
                </c:pt>
                <c:pt idx="97">
                  <c:v>1.1930000000000101</c:v>
                </c:pt>
                <c:pt idx="98">
                  <c:v>1.86499999999998</c:v>
                </c:pt>
                <c:pt idx="99">
                  <c:v>-2.6850000000000001</c:v>
                </c:pt>
                <c:pt idx="100">
                  <c:v>1.1930000000000101</c:v>
                </c:pt>
                <c:pt idx="101">
                  <c:v>-1.1359999999999899</c:v>
                </c:pt>
                <c:pt idx="102">
                  <c:v>-1.3759999999999999</c:v>
                </c:pt>
                <c:pt idx="103">
                  <c:v>1.76400000000001</c:v>
                </c:pt>
                <c:pt idx="104">
                  <c:v>-2.56200000000001</c:v>
                </c:pt>
                <c:pt idx="105">
                  <c:v>1.40700000000001</c:v>
                </c:pt>
                <c:pt idx="106">
                  <c:v>3.30499999999997</c:v>
                </c:pt>
                <c:pt idx="107">
                  <c:v>1.3180000000000101</c:v>
                </c:pt>
                <c:pt idx="108">
                  <c:v>0.507000000000005</c:v>
                </c:pt>
                <c:pt idx="109">
                  <c:v>-1.3029999999999899</c:v>
                </c:pt>
                <c:pt idx="110">
                  <c:v>-1.1880000000000099</c:v>
                </c:pt>
                <c:pt idx="111">
                  <c:v>-1.3559999999999901</c:v>
                </c:pt>
                <c:pt idx="112">
                  <c:v>-1.0449999999999799</c:v>
                </c:pt>
                <c:pt idx="113">
                  <c:v>-0.40800000000001502</c:v>
                </c:pt>
                <c:pt idx="114">
                  <c:v>3.448</c:v>
                </c:pt>
                <c:pt idx="115">
                  <c:v>0.227000000000003</c:v>
                </c:pt>
                <c:pt idx="116">
                  <c:v>-2.7530000000000099</c:v>
                </c:pt>
                <c:pt idx="117">
                  <c:v>-0.185000000000002</c:v>
                </c:pt>
                <c:pt idx="118">
                  <c:v>1.29600000000002</c:v>
                </c:pt>
                <c:pt idx="119">
                  <c:v>-0.623999999999995</c:v>
                </c:pt>
                <c:pt idx="120">
                  <c:v>-0.20500000000001201</c:v>
                </c:pt>
                <c:pt idx="121">
                  <c:v>0.33500000000000701</c:v>
                </c:pt>
                <c:pt idx="122">
                  <c:v>-0.94100000000000195</c:v>
                </c:pt>
                <c:pt idx="123">
                  <c:v>-1.1839999999999899</c:v>
                </c:pt>
                <c:pt idx="124">
                  <c:v>-1.7310000000000201</c:v>
                </c:pt>
                <c:pt idx="125">
                  <c:v>-0.56399999999999295</c:v>
                </c:pt>
                <c:pt idx="126">
                  <c:v>3.8859999999999899</c:v>
                </c:pt>
                <c:pt idx="127">
                  <c:v>0.70199999999999796</c:v>
                </c:pt>
                <c:pt idx="128">
                  <c:v>2.5369999999999999</c:v>
                </c:pt>
                <c:pt idx="129">
                  <c:v>0.56000000000000205</c:v>
                </c:pt>
                <c:pt idx="130">
                  <c:v>-0.34199999999998398</c:v>
                </c:pt>
                <c:pt idx="131">
                  <c:v>-2.6580000000000101</c:v>
                </c:pt>
                <c:pt idx="132">
                  <c:v>0.76699999999999502</c:v>
                </c:pt>
                <c:pt idx="133">
                  <c:v>-0.59799999999998399</c:v>
                </c:pt>
                <c:pt idx="134">
                  <c:v>0.425999999999987</c:v>
                </c:pt>
                <c:pt idx="135">
                  <c:v>-0.57999999999998397</c:v>
                </c:pt>
                <c:pt idx="136">
                  <c:v>0.38999999999998602</c:v>
                </c:pt>
                <c:pt idx="137">
                  <c:v>-0.984999999999985</c:v>
                </c:pt>
                <c:pt idx="138">
                  <c:v>-1.83899999999999</c:v>
                </c:pt>
                <c:pt idx="139">
                  <c:v>1.10899999999998</c:v>
                </c:pt>
                <c:pt idx="140">
                  <c:v>2.0589999999999899</c:v>
                </c:pt>
                <c:pt idx="141">
                  <c:v>-0.77400000000000002</c:v>
                </c:pt>
                <c:pt idx="142">
                  <c:v>-2.6869999999999798</c:v>
                </c:pt>
                <c:pt idx="143">
                  <c:v>-0.28499999999999598</c:v>
                </c:pt>
                <c:pt idx="144">
                  <c:v>-0.58400000000000296</c:v>
                </c:pt>
                <c:pt idx="145">
                  <c:v>2.1429999999999998</c:v>
                </c:pt>
                <c:pt idx="146">
                  <c:v>1.4039999999999899</c:v>
                </c:pt>
                <c:pt idx="147">
                  <c:v>1.14500000000001</c:v>
                </c:pt>
                <c:pt idx="148">
                  <c:v>-2.40100000000001</c:v>
                </c:pt>
                <c:pt idx="149">
                  <c:v>-0.53999999999999204</c:v>
                </c:pt>
                <c:pt idx="150">
                  <c:v>1.01399999999998</c:v>
                </c:pt>
                <c:pt idx="151">
                  <c:v>-2.8789999999999898</c:v>
                </c:pt>
                <c:pt idx="152">
                  <c:v>0.41200000000000597</c:v>
                </c:pt>
                <c:pt idx="153">
                  <c:v>0.94999999999998797</c:v>
                </c:pt>
                <c:pt idx="154">
                  <c:v>-2.99799999999999</c:v>
                </c:pt>
                <c:pt idx="155">
                  <c:v>0.875</c:v>
                </c:pt>
                <c:pt idx="156">
                  <c:v>-2.3410000000000002</c:v>
                </c:pt>
                <c:pt idx="157">
                  <c:v>2.1179999999999901</c:v>
                </c:pt>
                <c:pt idx="158">
                  <c:v>1.7989999999999999</c:v>
                </c:pt>
                <c:pt idx="159">
                  <c:v>2.4830000000000001</c:v>
                </c:pt>
                <c:pt idx="160">
                  <c:v>-1.6850000000000001</c:v>
                </c:pt>
                <c:pt idx="161">
                  <c:v>0.18799999999998801</c:v>
                </c:pt>
                <c:pt idx="162">
                  <c:v>1.10699999999999</c:v>
                </c:pt>
                <c:pt idx="163">
                  <c:v>-2.024</c:v>
                </c:pt>
                <c:pt idx="164">
                  <c:v>0.97400000000001796</c:v>
                </c:pt>
                <c:pt idx="165">
                  <c:v>0.86199999999999399</c:v>
                </c:pt>
                <c:pt idx="166">
                  <c:v>0.97899999999998499</c:v>
                </c:pt>
                <c:pt idx="167">
                  <c:v>2.90000000000247E-2</c:v>
                </c:pt>
                <c:pt idx="168">
                  <c:v>-3.4</c:v>
                </c:pt>
                <c:pt idx="169">
                  <c:v>0.66599999999999604</c:v>
                </c:pt>
                <c:pt idx="170">
                  <c:v>-0.48300000000000398</c:v>
                </c:pt>
                <c:pt idx="171">
                  <c:v>-1.30000000000052E-2</c:v>
                </c:pt>
                <c:pt idx="172">
                  <c:v>-0.96399999999999797</c:v>
                </c:pt>
                <c:pt idx="173">
                  <c:v>0</c:v>
                </c:pt>
                <c:pt idx="174">
                  <c:v>-0.82200000000000195</c:v>
                </c:pt>
                <c:pt idx="175">
                  <c:v>0.26000000000001899</c:v>
                </c:pt>
                <c:pt idx="176">
                  <c:v>1.45799999999999</c:v>
                </c:pt>
                <c:pt idx="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2288"/>
        <c:axId val="123294080"/>
      </c:scatterChart>
      <c:valAx>
        <c:axId val="123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123294080"/>
        <c:crosses val="autoZero"/>
        <c:crossBetween val="midCat"/>
      </c:valAx>
      <c:valAx>
        <c:axId val="1232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12329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7934113641200257"/>
          <c:y val="0.12296720301266688"/>
          <c:w val="0.29633453926367309"/>
          <c:h val="8.38627867168777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11</xdr:col>
      <xdr:colOff>590550</xdr:colOff>
      <xdr:row>32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topLeftCell="A158" workbookViewId="0">
      <selection activeCell="I183" sqref="I183"/>
    </sheetView>
  </sheetViews>
  <sheetFormatPr defaultRowHeight="15" x14ac:dyDescent="0.25"/>
  <cols>
    <col min="1" max="1" width="12" bestFit="1" customWidth="1"/>
    <col min="2" max="2" width="10" bestFit="1" customWidth="1"/>
    <col min="3" max="3" width="7" bestFit="1" customWidth="1"/>
    <col min="4" max="4" width="8.28515625" bestFit="1" customWidth="1"/>
    <col min="5" max="5" width="8.140625" bestFit="1" customWidth="1"/>
    <col min="6" max="6" width="11.42578125" bestFit="1" customWidth="1"/>
    <col min="7" max="7" width="18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43083</v>
      </c>
      <c r="B2">
        <v>127.39</v>
      </c>
      <c r="C2">
        <v>130.61000000000001</v>
      </c>
      <c r="D2">
        <v>13.42</v>
      </c>
      <c r="E2">
        <v>1738.73</v>
      </c>
      <c r="F2">
        <v>183.73099999999999</v>
      </c>
      <c r="G2">
        <v>0</v>
      </c>
      <c r="H2">
        <f>G3</f>
        <v>-4.4530000000000003</v>
      </c>
    </row>
    <row r="3" spans="1:8" x14ac:dyDescent="0.25">
      <c r="A3" s="1">
        <v>43084</v>
      </c>
      <c r="B3">
        <v>162.05000000000001</v>
      </c>
      <c r="C3">
        <v>130.87</v>
      </c>
      <c r="D3">
        <v>19.46</v>
      </c>
      <c r="E3">
        <v>1903.87</v>
      </c>
      <c r="F3">
        <v>179.27799999999999</v>
      </c>
      <c r="G3">
        <v>-4.4530000000000003</v>
      </c>
      <c r="H3">
        <f t="shared" ref="H3:H66" si="0">G4</f>
        <v>-1.2169999999999801</v>
      </c>
    </row>
    <row r="4" spans="1:8" x14ac:dyDescent="0.25">
      <c r="A4" s="1">
        <v>43085</v>
      </c>
      <c r="B4">
        <v>171.74</v>
      </c>
      <c r="C4">
        <v>159.03</v>
      </c>
      <c r="D4">
        <v>6.55</v>
      </c>
      <c r="E4">
        <v>2144.4299999999998</v>
      </c>
      <c r="F4">
        <v>178.06100000000001</v>
      </c>
      <c r="G4">
        <v>-1.2169999999999801</v>
      </c>
      <c r="H4">
        <f t="shared" si="0"/>
        <v>3.4099999999999899</v>
      </c>
    </row>
    <row r="5" spans="1:8" x14ac:dyDescent="0.25">
      <c r="A5" s="1">
        <v>43086</v>
      </c>
      <c r="B5">
        <v>157.29</v>
      </c>
      <c r="C5">
        <v>102.2</v>
      </c>
      <c r="D5">
        <v>19.57</v>
      </c>
      <c r="E5">
        <v>1627.24</v>
      </c>
      <c r="F5">
        <v>181.471</v>
      </c>
      <c r="G5">
        <v>3.4099999999999899</v>
      </c>
      <c r="H5">
        <f t="shared" si="0"/>
        <v>-0.72700000000000298</v>
      </c>
    </row>
    <row r="6" spans="1:8" x14ac:dyDescent="0.25">
      <c r="A6" s="1">
        <v>43087</v>
      </c>
      <c r="B6">
        <v>171.64</v>
      </c>
      <c r="C6">
        <v>104.26</v>
      </c>
      <c r="D6">
        <v>26.39</v>
      </c>
      <c r="E6">
        <v>1730.46</v>
      </c>
      <c r="F6">
        <v>180.744</v>
      </c>
      <c r="G6">
        <v>-0.72700000000000298</v>
      </c>
      <c r="H6">
        <f t="shared" si="0"/>
        <v>0.43199999999998701</v>
      </c>
    </row>
    <row r="7" spans="1:8" x14ac:dyDescent="0.25">
      <c r="A7" s="1">
        <v>43088</v>
      </c>
      <c r="B7">
        <v>172.15</v>
      </c>
      <c r="C7">
        <v>117.63</v>
      </c>
      <c r="D7">
        <v>8.2100000000000009</v>
      </c>
      <c r="E7">
        <v>1780.11</v>
      </c>
      <c r="F7">
        <v>181.17599999999999</v>
      </c>
      <c r="G7">
        <v>0.43199999999998701</v>
      </c>
      <c r="H7">
        <f t="shared" si="0"/>
        <v>-2.1689999999999801</v>
      </c>
    </row>
    <row r="8" spans="1:8" x14ac:dyDescent="0.25">
      <c r="A8" s="1">
        <v>43089</v>
      </c>
      <c r="B8">
        <v>234.94</v>
      </c>
      <c r="C8">
        <v>123.51</v>
      </c>
      <c r="D8">
        <v>16.7</v>
      </c>
      <c r="E8">
        <v>2118.15</v>
      </c>
      <c r="F8">
        <v>179.00700000000001</v>
      </c>
      <c r="G8">
        <v>-2.1689999999999801</v>
      </c>
      <c r="H8">
        <f t="shared" si="0"/>
        <v>-0.74800000000001798</v>
      </c>
    </row>
    <row r="9" spans="1:8" x14ac:dyDescent="0.25">
      <c r="A9" s="1">
        <v>43090</v>
      </c>
      <c r="B9">
        <v>158.36000000000001</v>
      </c>
      <c r="C9">
        <v>123.91</v>
      </c>
      <c r="D9">
        <v>17.61</v>
      </c>
      <c r="E9">
        <v>1819.07</v>
      </c>
      <c r="F9">
        <v>178.25899999999999</v>
      </c>
      <c r="G9">
        <v>-0.74800000000001798</v>
      </c>
      <c r="H9">
        <f t="shared" si="0"/>
        <v>-2.1559999999999699</v>
      </c>
    </row>
    <row r="10" spans="1:8" x14ac:dyDescent="0.25">
      <c r="A10" s="1">
        <v>43091</v>
      </c>
      <c r="B10">
        <v>154.32</v>
      </c>
      <c r="C10">
        <v>159.5</v>
      </c>
      <c r="D10">
        <v>15.62</v>
      </c>
      <c r="E10">
        <v>2115.2600000000002</v>
      </c>
      <c r="F10">
        <v>176.10300000000001</v>
      </c>
      <c r="G10">
        <v>-2.1559999999999699</v>
      </c>
      <c r="H10">
        <f t="shared" si="0"/>
        <v>2.8639999999999999</v>
      </c>
    </row>
    <row r="11" spans="1:8" x14ac:dyDescent="0.25">
      <c r="A11" s="1">
        <v>43092</v>
      </c>
      <c r="B11">
        <v>166.2</v>
      </c>
      <c r="C11">
        <v>140.72</v>
      </c>
      <c r="D11">
        <v>28.74</v>
      </c>
      <c r="E11">
        <v>2046.24</v>
      </c>
      <c r="F11">
        <v>178.96700000000001</v>
      </c>
      <c r="G11">
        <v>2.8639999999999999</v>
      </c>
      <c r="H11">
        <f t="shared" si="0"/>
        <v>0.47199999999997999</v>
      </c>
    </row>
    <row r="12" spans="1:8" x14ac:dyDescent="0.25">
      <c r="A12" s="1">
        <v>43093</v>
      </c>
      <c r="B12">
        <v>173.17</v>
      </c>
      <c r="C12">
        <v>136.66</v>
      </c>
      <c r="D12">
        <v>23.48</v>
      </c>
      <c r="E12">
        <v>2016.54</v>
      </c>
      <c r="F12">
        <v>179.43899999999999</v>
      </c>
      <c r="G12">
        <v>0.47199999999997999</v>
      </c>
      <c r="H12">
        <f t="shared" si="0"/>
        <v>-0.34399999999999398</v>
      </c>
    </row>
    <row r="13" spans="1:8" x14ac:dyDescent="0.25">
      <c r="A13" s="1">
        <v>43094</v>
      </c>
      <c r="B13">
        <v>271.32</v>
      </c>
      <c r="C13">
        <v>140.19999999999999</v>
      </c>
      <c r="D13">
        <v>9.4</v>
      </c>
      <c r="E13">
        <v>2384.6799999999998</v>
      </c>
      <c r="F13">
        <v>179.095</v>
      </c>
      <c r="G13">
        <v>-0.34399999999999398</v>
      </c>
      <c r="H13">
        <f t="shared" si="0"/>
        <v>1.4419999999999999</v>
      </c>
    </row>
    <row r="14" spans="1:8" x14ac:dyDescent="0.25">
      <c r="A14" s="1">
        <v>43095</v>
      </c>
      <c r="B14">
        <v>208.94</v>
      </c>
      <c r="C14">
        <v>116.93</v>
      </c>
      <c r="D14">
        <v>20.58</v>
      </c>
      <c r="E14">
        <v>1970.45</v>
      </c>
      <c r="F14">
        <v>180.53700000000001</v>
      </c>
      <c r="G14">
        <v>1.4419999999999999</v>
      </c>
      <c r="H14">
        <f t="shared" si="0"/>
        <v>-2.5800000000000098</v>
      </c>
    </row>
    <row r="15" spans="1:8" x14ac:dyDescent="0.25">
      <c r="A15" s="1">
        <v>43096</v>
      </c>
      <c r="B15">
        <v>148.49</v>
      </c>
      <c r="C15">
        <v>144.24</v>
      </c>
      <c r="D15">
        <v>36.39</v>
      </c>
      <c r="E15">
        <v>2037.68</v>
      </c>
      <c r="F15">
        <v>177.95699999999999</v>
      </c>
      <c r="G15">
        <v>-2.5800000000000098</v>
      </c>
      <c r="H15">
        <f t="shared" si="0"/>
        <v>1.859</v>
      </c>
    </row>
    <row r="16" spans="1:8" x14ac:dyDescent="0.25">
      <c r="A16" s="1">
        <v>43097</v>
      </c>
      <c r="B16">
        <v>204.33</v>
      </c>
      <c r="C16">
        <v>128.68</v>
      </c>
      <c r="D16">
        <v>27.04</v>
      </c>
      <c r="E16">
        <v>2083.6</v>
      </c>
      <c r="F16">
        <v>179.816</v>
      </c>
      <c r="G16">
        <v>1.859</v>
      </c>
      <c r="H16">
        <f t="shared" si="0"/>
        <v>-1.5349999999999899</v>
      </c>
    </row>
    <row r="17" spans="1:8" x14ac:dyDescent="0.25">
      <c r="A17" s="1">
        <v>43098</v>
      </c>
      <c r="B17">
        <v>139.11000000000001</v>
      </c>
      <c r="C17">
        <v>151.49</v>
      </c>
      <c r="D17">
        <v>24.27</v>
      </c>
      <c r="E17">
        <v>2016.93</v>
      </c>
      <c r="F17">
        <v>178.28100000000001</v>
      </c>
      <c r="G17">
        <v>-1.5349999999999899</v>
      </c>
      <c r="H17">
        <f t="shared" si="0"/>
        <v>-0.182999999999992</v>
      </c>
    </row>
    <row r="18" spans="1:8" x14ac:dyDescent="0.25">
      <c r="A18" s="1">
        <v>43099</v>
      </c>
      <c r="B18">
        <v>253.24</v>
      </c>
      <c r="C18">
        <v>158.79</v>
      </c>
      <c r="D18">
        <v>38.909999999999997</v>
      </c>
      <c r="E18">
        <v>2597.71</v>
      </c>
      <c r="F18">
        <v>178.09800000000001</v>
      </c>
      <c r="G18">
        <v>-0.182999999999992</v>
      </c>
      <c r="H18">
        <f t="shared" si="0"/>
        <v>3.61099999999999</v>
      </c>
    </row>
    <row r="19" spans="1:8" x14ac:dyDescent="0.25">
      <c r="A19" s="1">
        <v>43100</v>
      </c>
      <c r="B19">
        <v>207.33</v>
      </c>
      <c r="C19">
        <v>133.53</v>
      </c>
      <c r="D19">
        <v>22.2</v>
      </c>
      <c r="E19">
        <v>2119.89</v>
      </c>
      <c r="F19">
        <v>181.709</v>
      </c>
      <c r="G19">
        <v>3.61099999999999</v>
      </c>
      <c r="H19">
        <f t="shared" si="0"/>
        <v>-2.8439999999999901</v>
      </c>
    </row>
    <row r="20" spans="1:8" x14ac:dyDescent="0.25">
      <c r="A20" s="1">
        <v>43101</v>
      </c>
      <c r="B20">
        <v>197.41</v>
      </c>
      <c r="C20">
        <v>135.31</v>
      </c>
      <c r="D20">
        <v>15.03</v>
      </c>
      <c r="E20">
        <v>2067.5500000000002</v>
      </c>
      <c r="F20">
        <v>178.86500000000001</v>
      </c>
      <c r="G20">
        <v>-2.8439999999999901</v>
      </c>
      <c r="H20">
        <f t="shared" si="0"/>
        <v>-0.68700000000001105</v>
      </c>
    </row>
    <row r="21" spans="1:8" x14ac:dyDescent="0.25">
      <c r="A21" s="1">
        <v>43102</v>
      </c>
      <c r="B21">
        <v>159.71</v>
      </c>
      <c r="C21">
        <v>147.29</v>
      </c>
      <c r="D21">
        <v>28.13</v>
      </c>
      <c r="E21">
        <v>2076.9699999999998</v>
      </c>
      <c r="F21">
        <v>178.178</v>
      </c>
      <c r="G21">
        <v>-0.68700000000001105</v>
      </c>
      <c r="H21">
        <f t="shared" si="0"/>
        <v>0.82599999999999296</v>
      </c>
    </row>
    <row r="22" spans="1:8" x14ac:dyDescent="0.25">
      <c r="A22" s="1">
        <v>43103</v>
      </c>
      <c r="B22">
        <v>178.23</v>
      </c>
      <c r="C22">
        <v>149.13</v>
      </c>
      <c r="D22">
        <v>26.54</v>
      </c>
      <c r="E22">
        <v>2161.25</v>
      </c>
      <c r="F22">
        <v>179.00399999999999</v>
      </c>
      <c r="G22">
        <v>0.82599999999999296</v>
      </c>
      <c r="H22">
        <f t="shared" si="0"/>
        <v>-1.79899999999997</v>
      </c>
    </row>
    <row r="23" spans="1:8" x14ac:dyDescent="0.25">
      <c r="A23" s="1">
        <v>43104</v>
      </c>
      <c r="B23">
        <v>176.59</v>
      </c>
      <c r="C23">
        <v>128.52000000000001</v>
      </c>
      <c r="D23">
        <v>20.67</v>
      </c>
      <c r="E23">
        <v>1945.72</v>
      </c>
      <c r="F23">
        <v>177.20500000000001</v>
      </c>
      <c r="G23">
        <v>-1.79899999999997</v>
      </c>
      <c r="H23">
        <f t="shared" si="0"/>
        <v>-1.4970000000000101</v>
      </c>
    </row>
    <row r="24" spans="1:8" x14ac:dyDescent="0.25">
      <c r="A24" s="1">
        <v>43105</v>
      </c>
      <c r="B24">
        <v>189.61</v>
      </c>
      <c r="C24">
        <v>150.26</v>
      </c>
      <c r="D24">
        <v>17.28</v>
      </c>
      <c r="E24">
        <v>2179.9</v>
      </c>
      <c r="F24">
        <v>175.708</v>
      </c>
      <c r="G24">
        <v>-1.4970000000000101</v>
      </c>
      <c r="H24">
        <f t="shared" si="0"/>
        <v>2.8530000000000002</v>
      </c>
    </row>
    <row r="25" spans="1:8" x14ac:dyDescent="0.25">
      <c r="A25" s="1">
        <v>43106</v>
      </c>
      <c r="B25">
        <v>201.35</v>
      </c>
      <c r="C25">
        <v>118.98</v>
      </c>
      <c r="D25">
        <v>15.68</v>
      </c>
      <c r="E25">
        <v>1938.94</v>
      </c>
      <c r="F25">
        <v>178.56100000000001</v>
      </c>
      <c r="G25">
        <v>2.8530000000000002</v>
      </c>
      <c r="H25">
        <f t="shared" si="0"/>
        <v>-0.83100000000001695</v>
      </c>
    </row>
    <row r="26" spans="1:8" x14ac:dyDescent="0.25">
      <c r="A26" s="1">
        <v>43107</v>
      </c>
      <c r="B26">
        <v>281.32</v>
      </c>
      <c r="C26">
        <v>173.05</v>
      </c>
      <c r="D26">
        <v>10.6</v>
      </c>
      <c r="E26">
        <v>2725.13</v>
      </c>
      <c r="F26">
        <v>177.73</v>
      </c>
      <c r="G26">
        <v>-0.83100000000001695</v>
      </c>
      <c r="H26">
        <f t="shared" si="0"/>
        <v>0.221000000000003</v>
      </c>
    </row>
    <row r="27" spans="1:8" x14ac:dyDescent="0.25">
      <c r="A27" s="1">
        <v>43108</v>
      </c>
      <c r="B27">
        <v>204.49</v>
      </c>
      <c r="C27">
        <v>127</v>
      </c>
      <c r="D27">
        <v>37.42</v>
      </c>
      <c r="E27">
        <v>2110.64</v>
      </c>
      <c r="F27">
        <v>177.95099999999999</v>
      </c>
      <c r="G27">
        <v>0.221000000000003</v>
      </c>
      <c r="H27">
        <f t="shared" si="0"/>
        <v>0.48900000000000399</v>
      </c>
    </row>
    <row r="28" spans="1:8" x14ac:dyDescent="0.25">
      <c r="A28" s="1">
        <v>43109</v>
      </c>
      <c r="B28">
        <v>190.1</v>
      </c>
      <c r="C28">
        <v>134.81</v>
      </c>
      <c r="D28">
        <v>43.14</v>
      </c>
      <c r="E28">
        <v>2146.25</v>
      </c>
      <c r="F28">
        <v>178.44</v>
      </c>
      <c r="G28">
        <v>0.48900000000000399</v>
      </c>
      <c r="H28">
        <f t="shared" si="0"/>
        <v>-1.1179999999999899</v>
      </c>
    </row>
    <row r="29" spans="1:8" x14ac:dyDescent="0.25">
      <c r="A29" s="1">
        <v>43110</v>
      </c>
      <c r="B29">
        <v>192.26</v>
      </c>
      <c r="C29">
        <v>142.93</v>
      </c>
      <c r="D29">
        <v>17.059999999999999</v>
      </c>
      <c r="E29">
        <v>2123.65</v>
      </c>
      <c r="F29">
        <v>177.322</v>
      </c>
      <c r="G29">
        <v>-1.1179999999999899</v>
      </c>
      <c r="H29">
        <f t="shared" si="0"/>
        <v>-1.82499999999998</v>
      </c>
    </row>
    <row r="30" spans="1:8" x14ac:dyDescent="0.25">
      <c r="A30" s="1">
        <v>43111</v>
      </c>
      <c r="B30">
        <v>159.9</v>
      </c>
      <c r="C30">
        <v>158.61000000000001</v>
      </c>
      <c r="D30">
        <v>24.18</v>
      </c>
      <c r="E30">
        <v>2163.81</v>
      </c>
      <c r="F30">
        <v>175.49700000000001</v>
      </c>
      <c r="G30">
        <v>-1.82499999999998</v>
      </c>
      <c r="H30">
        <f t="shared" si="0"/>
        <v>7.8999999999979295E-2</v>
      </c>
    </row>
    <row r="31" spans="1:8" x14ac:dyDescent="0.25">
      <c r="A31" s="1">
        <v>43112</v>
      </c>
      <c r="B31">
        <v>189.66</v>
      </c>
      <c r="C31">
        <v>134.69</v>
      </c>
      <c r="D31">
        <v>97.91</v>
      </c>
      <c r="E31">
        <v>2362.4899999999998</v>
      </c>
      <c r="F31">
        <v>175.57599999999999</v>
      </c>
      <c r="G31">
        <v>7.8999999999979295E-2</v>
      </c>
      <c r="H31">
        <f t="shared" si="0"/>
        <v>0.20300000000000201</v>
      </c>
    </row>
    <row r="32" spans="1:8" x14ac:dyDescent="0.25">
      <c r="A32" s="1">
        <v>43113</v>
      </c>
      <c r="B32">
        <v>220.52</v>
      </c>
      <c r="C32">
        <v>164.06</v>
      </c>
      <c r="D32">
        <v>27.06</v>
      </c>
      <c r="E32">
        <v>2466.86</v>
      </c>
      <c r="F32">
        <v>175.779</v>
      </c>
      <c r="G32">
        <v>0.20300000000000201</v>
      </c>
      <c r="H32">
        <f t="shared" si="0"/>
        <v>2.1909999999999998</v>
      </c>
    </row>
    <row r="33" spans="1:8" x14ac:dyDescent="0.25">
      <c r="A33" s="1">
        <v>43114</v>
      </c>
      <c r="B33">
        <v>144.59</v>
      </c>
      <c r="C33">
        <v>144.63999999999999</v>
      </c>
      <c r="D33">
        <v>61.15</v>
      </c>
      <c r="E33">
        <v>2124.7199999999998</v>
      </c>
      <c r="F33">
        <v>177.97</v>
      </c>
      <c r="G33">
        <v>2.1909999999999998</v>
      </c>
      <c r="H33">
        <f t="shared" si="0"/>
        <v>2.5910000000000002</v>
      </c>
    </row>
    <row r="34" spans="1:8" x14ac:dyDescent="0.25">
      <c r="A34" s="1">
        <v>43115</v>
      </c>
      <c r="B34">
        <v>166.94</v>
      </c>
      <c r="C34">
        <v>151.66999999999999</v>
      </c>
      <c r="D34">
        <v>22.92</v>
      </c>
      <c r="E34">
        <v>2124.4699999999998</v>
      </c>
      <c r="F34">
        <v>180.56100000000001</v>
      </c>
      <c r="G34">
        <v>2.5910000000000002</v>
      </c>
      <c r="H34">
        <f t="shared" si="0"/>
        <v>-1.6910000000000001</v>
      </c>
    </row>
    <row r="35" spans="1:8" x14ac:dyDescent="0.25">
      <c r="A35" s="1">
        <v>43116</v>
      </c>
      <c r="B35">
        <v>163.47</v>
      </c>
      <c r="C35">
        <v>162.07</v>
      </c>
      <c r="D35">
        <v>22.65</v>
      </c>
      <c r="E35">
        <v>2203.11</v>
      </c>
      <c r="F35">
        <v>178.87</v>
      </c>
      <c r="G35">
        <v>-1.6910000000000001</v>
      </c>
      <c r="H35">
        <f t="shared" si="0"/>
        <v>-0.28200000000001002</v>
      </c>
    </row>
    <row r="36" spans="1:8" x14ac:dyDescent="0.25">
      <c r="A36" s="1">
        <v>43117</v>
      </c>
      <c r="B36">
        <v>165.12</v>
      </c>
      <c r="C36">
        <v>174.96</v>
      </c>
      <c r="D36">
        <v>23.33</v>
      </c>
      <c r="E36">
        <v>2328.44</v>
      </c>
      <c r="F36">
        <v>178.58799999999999</v>
      </c>
      <c r="G36">
        <v>-0.28200000000001002</v>
      </c>
      <c r="H36">
        <f t="shared" si="0"/>
        <v>0.147000000000019</v>
      </c>
    </row>
    <row r="37" spans="1:8" x14ac:dyDescent="0.25">
      <c r="A37" s="1">
        <v>43119</v>
      </c>
      <c r="B37">
        <v>176.26</v>
      </c>
      <c r="C37">
        <v>170.91</v>
      </c>
      <c r="D37">
        <v>24.68</v>
      </c>
      <c r="E37">
        <v>2341.9499999999998</v>
      </c>
      <c r="F37">
        <v>178.73500000000001</v>
      </c>
      <c r="G37">
        <v>0.147000000000019</v>
      </c>
      <c r="H37">
        <f t="shared" si="0"/>
        <v>-1.2650000000000099</v>
      </c>
    </row>
    <row r="38" spans="1:8" x14ac:dyDescent="0.25">
      <c r="A38" s="1">
        <v>43120</v>
      </c>
      <c r="B38">
        <v>205.45</v>
      </c>
      <c r="C38">
        <v>152.13999999999999</v>
      </c>
      <c r="D38">
        <v>24.34</v>
      </c>
      <c r="E38">
        <v>2288.42</v>
      </c>
      <c r="F38">
        <v>177.47</v>
      </c>
      <c r="G38">
        <v>-1.2650000000000099</v>
      </c>
      <c r="H38">
        <f t="shared" si="0"/>
        <v>-0.123999999999995</v>
      </c>
    </row>
    <row r="39" spans="1:8" x14ac:dyDescent="0.25">
      <c r="A39" s="1">
        <v>43121</v>
      </c>
      <c r="B39">
        <v>196.34</v>
      </c>
      <c r="C39">
        <v>139.9</v>
      </c>
      <c r="D39">
        <v>27.31</v>
      </c>
      <c r="E39">
        <v>2153.6999999999998</v>
      </c>
      <c r="F39">
        <v>177.346</v>
      </c>
      <c r="G39">
        <v>-0.123999999999995</v>
      </c>
      <c r="H39">
        <f t="shared" si="0"/>
        <v>1.4000000000009999E-2</v>
      </c>
    </row>
    <row r="40" spans="1:8" x14ac:dyDescent="0.25">
      <c r="A40" s="1">
        <v>43122</v>
      </c>
      <c r="B40">
        <v>205.15</v>
      </c>
      <c r="C40">
        <v>135.11000000000001</v>
      </c>
      <c r="D40">
        <v>29.84</v>
      </c>
      <c r="E40">
        <v>2155.9499999999998</v>
      </c>
      <c r="F40">
        <v>177.36</v>
      </c>
      <c r="G40">
        <v>1.4000000000009999E-2</v>
      </c>
      <c r="H40">
        <f t="shared" si="0"/>
        <v>-0.868999999999999</v>
      </c>
    </row>
    <row r="41" spans="1:8" x14ac:dyDescent="0.25">
      <c r="A41" s="1">
        <v>43123</v>
      </c>
      <c r="B41">
        <v>239.15</v>
      </c>
      <c r="C41">
        <v>151.6</v>
      </c>
      <c r="D41">
        <v>29.17</v>
      </c>
      <c r="E41">
        <v>2437.6799999999998</v>
      </c>
      <c r="F41">
        <v>176.49100000000001</v>
      </c>
      <c r="G41">
        <v>-0.868999999999999</v>
      </c>
      <c r="H41">
        <f t="shared" si="0"/>
        <v>0.375</v>
      </c>
    </row>
    <row r="42" spans="1:8" x14ac:dyDescent="0.25">
      <c r="A42" s="1">
        <v>43124</v>
      </c>
      <c r="B42">
        <v>215.68</v>
      </c>
      <c r="C42">
        <v>180.78</v>
      </c>
      <c r="D42">
        <v>35.090000000000003</v>
      </c>
      <c r="E42">
        <v>2630.1</v>
      </c>
      <c r="F42">
        <v>176.86600000000001</v>
      </c>
      <c r="G42">
        <v>0.375</v>
      </c>
      <c r="H42">
        <f t="shared" si="0"/>
        <v>-0.79800000000000104</v>
      </c>
    </row>
    <row r="43" spans="1:8" x14ac:dyDescent="0.25">
      <c r="A43" s="1">
        <v>43125</v>
      </c>
      <c r="B43">
        <v>199.11</v>
      </c>
      <c r="C43">
        <v>162.46</v>
      </c>
      <c r="D43">
        <v>19.760000000000002</v>
      </c>
      <c r="E43">
        <v>2337.62</v>
      </c>
      <c r="F43">
        <v>176.06800000000001</v>
      </c>
      <c r="G43">
        <v>-0.79800000000000104</v>
      </c>
      <c r="H43">
        <f t="shared" si="0"/>
        <v>-0.34400000000002201</v>
      </c>
    </row>
    <row r="44" spans="1:8" x14ac:dyDescent="0.25">
      <c r="A44" s="1">
        <v>43126</v>
      </c>
      <c r="B44">
        <v>212.83</v>
      </c>
      <c r="C44">
        <v>143.94</v>
      </c>
      <c r="D44">
        <v>40.840000000000003</v>
      </c>
      <c r="E44">
        <v>2310.14</v>
      </c>
      <c r="F44">
        <v>175.72399999999999</v>
      </c>
      <c r="G44">
        <v>-0.34400000000002201</v>
      </c>
      <c r="H44">
        <f t="shared" si="0"/>
        <v>0.40100000000001002</v>
      </c>
    </row>
    <row r="45" spans="1:8" x14ac:dyDescent="0.25">
      <c r="A45" s="1">
        <v>43127</v>
      </c>
      <c r="B45">
        <v>203.48</v>
      </c>
      <c r="C45">
        <v>216</v>
      </c>
      <c r="D45">
        <v>48.29</v>
      </c>
      <c r="E45">
        <v>2951.08</v>
      </c>
      <c r="F45">
        <v>176.125</v>
      </c>
      <c r="G45">
        <v>0.40100000000001002</v>
      </c>
      <c r="H45">
        <f t="shared" si="0"/>
        <v>-0.83500000000000796</v>
      </c>
    </row>
    <row r="46" spans="1:8" x14ac:dyDescent="0.25">
      <c r="A46" s="1">
        <v>43128</v>
      </c>
      <c r="B46">
        <v>215.22</v>
      </c>
      <c r="C46">
        <v>159.57</v>
      </c>
      <c r="D46">
        <v>40.380000000000003</v>
      </c>
      <c r="E46">
        <v>2458.5300000000002</v>
      </c>
      <c r="F46">
        <v>175.29</v>
      </c>
      <c r="G46">
        <v>-0.83500000000000796</v>
      </c>
      <c r="H46">
        <f t="shared" si="0"/>
        <v>2.649</v>
      </c>
    </row>
    <row r="47" spans="1:8" x14ac:dyDescent="0.25">
      <c r="A47" s="1">
        <v>43129</v>
      </c>
      <c r="B47">
        <v>193.99</v>
      </c>
      <c r="C47">
        <v>166.16</v>
      </c>
      <c r="D47">
        <v>39.11</v>
      </c>
      <c r="E47">
        <v>2427.84</v>
      </c>
      <c r="F47">
        <v>177.93899999999999</v>
      </c>
      <c r="G47">
        <v>2.649</v>
      </c>
      <c r="H47">
        <f t="shared" si="0"/>
        <v>-1</v>
      </c>
    </row>
    <row r="48" spans="1:8" x14ac:dyDescent="0.25">
      <c r="A48" s="1">
        <v>43130</v>
      </c>
      <c r="B48">
        <v>210.78</v>
      </c>
      <c r="C48">
        <v>192.8</v>
      </c>
      <c r="D48">
        <v>31.79</v>
      </c>
      <c r="E48">
        <v>2705.48</v>
      </c>
      <c r="F48">
        <v>176.93899999999999</v>
      </c>
      <c r="G48">
        <v>-1</v>
      </c>
      <c r="H48">
        <f t="shared" si="0"/>
        <v>-0.316000000000002</v>
      </c>
    </row>
    <row r="49" spans="1:8" x14ac:dyDescent="0.25">
      <c r="A49" s="1">
        <v>43131</v>
      </c>
      <c r="B49">
        <v>187.5</v>
      </c>
      <c r="C49">
        <v>158.41</v>
      </c>
      <c r="D49">
        <v>32.69</v>
      </c>
      <c r="E49">
        <v>2306.4499999999998</v>
      </c>
      <c r="F49">
        <v>176.62299999999999</v>
      </c>
      <c r="G49">
        <v>-0.316000000000002</v>
      </c>
      <c r="H49">
        <f t="shared" si="0"/>
        <v>0.58500000000000796</v>
      </c>
    </row>
    <row r="50" spans="1:8" x14ac:dyDescent="0.25">
      <c r="A50" s="1">
        <v>43132</v>
      </c>
      <c r="B50">
        <v>212.83</v>
      </c>
      <c r="C50">
        <v>143.01</v>
      </c>
      <c r="D50">
        <v>32.24</v>
      </c>
      <c r="E50">
        <v>2267.37</v>
      </c>
      <c r="F50">
        <v>177.208</v>
      </c>
      <c r="G50">
        <v>0.58500000000000796</v>
      </c>
      <c r="H50">
        <f t="shared" si="0"/>
        <v>-0.40799999999998698</v>
      </c>
    </row>
    <row r="51" spans="1:8" x14ac:dyDescent="0.25">
      <c r="A51" s="1">
        <v>43133</v>
      </c>
      <c r="B51">
        <v>216.37</v>
      </c>
      <c r="C51">
        <v>145.22</v>
      </c>
      <c r="D51">
        <v>39.29</v>
      </c>
      <c r="E51">
        <v>2329.62</v>
      </c>
      <c r="F51">
        <v>176.8</v>
      </c>
      <c r="G51">
        <v>-0.40799999999998698</v>
      </c>
      <c r="H51">
        <f t="shared" si="0"/>
        <v>-1.41300000000001</v>
      </c>
    </row>
    <row r="52" spans="1:8" x14ac:dyDescent="0.25">
      <c r="A52" s="1">
        <v>43134</v>
      </c>
      <c r="B52">
        <v>209.22</v>
      </c>
      <c r="C52">
        <v>165.58</v>
      </c>
      <c r="D52">
        <v>32.74</v>
      </c>
      <c r="E52">
        <v>2458.06</v>
      </c>
      <c r="F52">
        <v>175.387</v>
      </c>
      <c r="G52">
        <v>-1.41300000000001</v>
      </c>
      <c r="H52">
        <f t="shared" si="0"/>
        <v>1.3420000000000101</v>
      </c>
    </row>
    <row r="53" spans="1:8" x14ac:dyDescent="0.25">
      <c r="A53" s="1">
        <v>43135</v>
      </c>
      <c r="B53">
        <v>232.29</v>
      </c>
      <c r="C53">
        <v>161.87</v>
      </c>
      <c r="D53">
        <v>31.03</v>
      </c>
      <c r="E53">
        <v>2510.11</v>
      </c>
      <c r="F53">
        <v>176.72900000000001</v>
      </c>
      <c r="G53">
        <v>1.3420000000000101</v>
      </c>
      <c r="H53">
        <f t="shared" si="0"/>
        <v>-0.123000000000018</v>
      </c>
    </row>
    <row r="54" spans="1:8" x14ac:dyDescent="0.25">
      <c r="A54" s="1">
        <v>43136</v>
      </c>
      <c r="B54">
        <v>234.02</v>
      </c>
      <c r="C54">
        <v>146.33000000000001</v>
      </c>
      <c r="D54">
        <v>24.16</v>
      </c>
      <c r="E54">
        <v>2349.69</v>
      </c>
      <c r="F54">
        <v>176.60599999999999</v>
      </c>
      <c r="G54">
        <v>-0.123000000000018</v>
      </c>
      <c r="H54">
        <f t="shared" si="0"/>
        <v>-1.1399999999999799</v>
      </c>
    </row>
    <row r="55" spans="1:8" x14ac:dyDescent="0.25">
      <c r="A55" s="1">
        <v>43137</v>
      </c>
      <c r="B55">
        <v>178.88</v>
      </c>
      <c r="C55">
        <v>157.59</v>
      </c>
      <c r="D55">
        <v>32.56</v>
      </c>
      <c r="E55">
        <v>2264.0700000000002</v>
      </c>
      <c r="F55">
        <v>175.46600000000001</v>
      </c>
      <c r="G55">
        <v>-1.1399999999999799</v>
      </c>
      <c r="H55">
        <f t="shared" si="0"/>
        <v>1.5559999999999801</v>
      </c>
    </row>
    <row r="56" spans="1:8" x14ac:dyDescent="0.25">
      <c r="A56" s="1">
        <v>43138</v>
      </c>
      <c r="B56">
        <v>197.48</v>
      </c>
      <c r="C56">
        <v>150.12</v>
      </c>
      <c r="D56">
        <v>28.28</v>
      </c>
      <c r="E56">
        <v>2254.12</v>
      </c>
      <c r="F56">
        <v>177.02199999999999</v>
      </c>
      <c r="G56">
        <v>1.5559999999999801</v>
      </c>
      <c r="H56">
        <f t="shared" si="0"/>
        <v>-0.82200000000000195</v>
      </c>
    </row>
    <row r="57" spans="1:8" x14ac:dyDescent="0.25">
      <c r="A57" s="1">
        <v>43139</v>
      </c>
      <c r="B57">
        <v>174.61</v>
      </c>
      <c r="C57">
        <v>180.41</v>
      </c>
      <c r="D57">
        <v>22.9</v>
      </c>
      <c r="E57">
        <v>2413.73</v>
      </c>
      <c r="F57">
        <v>176.2</v>
      </c>
      <c r="G57">
        <v>-0.82200000000000195</v>
      </c>
      <c r="H57">
        <f t="shared" si="0"/>
        <v>-2.0329999999999799</v>
      </c>
    </row>
    <row r="58" spans="1:8" x14ac:dyDescent="0.25">
      <c r="A58" s="1">
        <v>43140</v>
      </c>
      <c r="B58">
        <v>219.42</v>
      </c>
      <c r="C58">
        <v>310.61</v>
      </c>
      <c r="D58">
        <v>50.25</v>
      </c>
      <c r="E58">
        <v>3874.17</v>
      </c>
      <c r="F58">
        <v>174.167</v>
      </c>
      <c r="G58">
        <v>-2.0329999999999799</v>
      </c>
      <c r="H58">
        <f t="shared" si="0"/>
        <v>2.15899999999999</v>
      </c>
    </row>
    <row r="59" spans="1:8" x14ac:dyDescent="0.25">
      <c r="A59" s="1">
        <v>43141</v>
      </c>
      <c r="B59">
        <v>170.8</v>
      </c>
      <c r="C59">
        <v>174.34</v>
      </c>
      <c r="D59">
        <v>46.87</v>
      </c>
      <c r="E59">
        <v>2439.7399999999998</v>
      </c>
      <c r="F59">
        <v>176.32599999999999</v>
      </c>
      <c r="G59">
        <v>2.15899999999999</v>
      </c>
      <c r="H59">
        <f t="shared" si="0"/>
        <v>-0.16999999999998699</v>
      </c>
    </row>
    <row r="60" spans="1:8" x14ac:dyDescent="0.25">
      <c r="A60" s="1">
        <v>43142</v>
      </c>
      <c r="B60">
        <v>182.69</v>
      </c>
      <c r="C60">
        <v>165.06</v>
      </c>
      <c r="D60">
        <v>28.12</v>
      </c>
      <c r="E60">
        <v>2328.7800000000002</v>
      </c>
      <c r="F60">
        <v>176.15600000000001</v>
      </c>
      <c r="G60">
        <v>-0.16999999999998699</v>
      </c>
      <c r="H60">
        <f t="shared" si="0"/>
        <v>1.131</v>
      </c>
    </row>
    <row r="61" spans="1:8" x14ac:dyDescent="0.25">
      <c r="A61" s="1">
        <v>43143</v>
      </c>
      <c r="B61">
        <v>212.89</v>
      </c>
      <c r="C61">
        <v>148.02000000000001</v>
      </c>
      <c r="D61">
        <v>27.73</v>
      </c>
      <c r="E61">
        <v>2294.66</v>
      </c>
      <c r="F61">
        <v>177.28700000000001</v>
      </c>
      <c r="G61">
        <v>1.131</v>
      </c>
      <c r="H61">
        <f t="shared" si="0"/>
        <v>-2.6990000000000101</v>
      </c>
    </row>
    <row r="62" spans="1:8" x14ac:dyDescent="0.25">
      <c r="A62" s="1">
        <v>43144</v>
      </c>
      <c r="B62">
        <v>196.73</v>
      </c>
      <c r="C62">
        <v>165.94</v>
      </c>
      <c r="D62">
        <v>38.31</v>
      </c>
      <c r="E62">
        <v>2433.62</v>
      </c>
      <c r="F62">
        <v>174.58799999999999</v>
      </c>
      <c r="G62">
        <v>-2.6990000000000101</v>
      </c>
      <c r="H62">
        <f t="shared" si="0"/>
        <v>-0.439999999999997</v>
      </c>
    </row>
    <row r="63" spans="1:8" x14ac:dyDescent="0.25">
      <c r="A63" s="1">
        <v>43145</v>
      </c>
      <c r="B63">
        <v>223.4</v>
      </c>
      <c r="C63">
        <v>171.26</v>
      </c>
      <c r="D63">
        <v>39.78</v>
      </c>
      <c r="E63">
        <v>2594.06</v>
      </c>
      <c r="F63">
        <v>174.148</v>
      </c>
      <c r="G63">
        <v>-0.439999999999997</v>
      </c>
      <c r="H63">
        <f t="shared" si="0"/>
        <v>0.34600000000000303</v>
      </c>
    </row>
    <row r="64" spans="1:8" x14ac:dyDescent="0.25">
      <c r="A64" s="1">
        <v>43146</v>
      </c>
      <c r="B64">
        <v>199.27</v>
      </c>
      <c r="C64">
        <v>192.26</v>
      </c>
      <c r="D64">
        <v>38.78</v>
      </c>
      <c r="E64">
        <v>2682.54</v>
      </c>
      <c r="F64">
        <v>174.494</v>
      </c>
      <c r="G64">
        <v>0.34600000000000303</v>
      </c>
      <c r="H64">
        <f t="shared" si="0"/>
        <v>0.15799999999998701</v>
      </c>
    </row>
    <row r="65" spans="1:8" x14ac:dyDescent="0.25">
      <c r="A65" s="1">
        <v>43147</v>
      </c>
      <c r="B65">
        <v>187.7</v>
      </c>
      <c r="C65">
        <v>170.1</v>
      </c>
      <c r="D65">
        <v>36.36</v>
      </c>
      <c r="E65">
        <v>2427.14</v>
      </c>
      <c r="F65">
        <v>174.65199999999999</v>
      </c>
      <c r="G65">
        <v>0.15799999999998701</v>
      </c>
      <c r="H65">
        <f t="shared" si="0"/>
        <v>2.97400000000001</v>
      </c>
    </row>
    <row r="66" spans="1:8" x14ac:dyDescent="0.25">
      <c r="A66" s="1">
        <v>43148</v>
      </c>
      <c r="B66">
        <v>212.5</v>
      </c>
      <c r="C66">
        <v>156.24</v>
      </c>
      <c r="D66">
        <v>31.35</v>
      </c>
      <c r="E66">
        <v>2381.56</v>
      </c>
      <c r="F66">
        <v>177.626</v>
      </c>
      <c r="G66">
        <v>2.97400000000001</v>
      </c>
      <c r="H66">
        <f t="shared" si="0"/>
        <v>-2.5019999999999998</v>
      </c>
    </row>
    <row r="67" spans="1:8" x14ac:dyDescent="0.25">
      <c r="A67" s="1">
        <v>43149</v>
      </c>
      <c r="B67">
        <v>246.9</v>
      </c>
      <c r="C67">
        <v>231.45</v>
      </c>
      <c r="D67">
        <v>6.82</v>
      </c>
      <c r="E67">
        <v>3097.93</v>
      </c>
      <c r="F67">
        <v>175.124</v>
      </c>
      <c r="G67">
        <v>-2.5019999999999998</v>
      </c>
      <c r="H67">
        <f t="shared" ref="H67:H130" si="1">G68</f>
        <v>-1.5009999999999999</v>
      </c>
    </row>
    <row r="68" spans="1:8" x14ac:dyDescent="0.25">
      <c r="A68" s="1">
        <v>43150</v>
      </c>
      <c r="B68">
        <v>346.06</v>
      </c>
      <c r="C68">
        <v>220.55</v>
      </c>
      <c r="D68">
        <v>6.63</v>
      </c>
      <c r="E68">
        <v>3395.71</v>
      </c>
      <c r="F68">
        <v>173.62299999999999</v>
      </c>
      <c r="G68">
        <v>-1.5009999999999999</v>
      </c>
      <c r="H68">
        <f t="shared" si="1"/>
        <v>-0.99699999999998501</v>
      </c>
    </row>
    <row r="69" spans="1:8" x14ac:dyDescent="0.25">
      <c r="A69" s="1">
        <v>43151</v>
      </c>
      <c r="B69">
        <v>266.17</v>
      </c>
      <c r="C69">
        <v>161.11000000000001</v>
      </c>
      <c r="D69">
        <v>2.1</v>
      </c>
      <c r="E69">
        <v>2523.0700000000002</v>
      </c>
      <c r="F69">
        <v>172.626</v>
      </c>
      <c r="G69">
        <v>-0.99699999999998501</v>
      </c>
      <c r="H69">
        <f t="shared" si="1"/>
        <v>0.99000000000000898</v>
      </c>
    </row>
    <row r="70" spans="1:8" x14ac:dyDescent="0.25">
      <c r="A70" s="1">
        <v>43152</v>
      </c>
      <c r="B70">
        <v>265.02999999999997</v>
      </c>
      <c r="C70">
        <v>198.72</v>
      </c>
      <c r="D70">
        <v>1.1599999999999999</v>
      </c>
      <c r="E70">
        <v>2853.24</v>
      </c>
      <c r="F70">
        <v>173.61600000000001</v>
      </c>
      <c r="G70">
        <v>0.99000000000000898</v>
      </c>
      <c r="H70">
        <f t="shared" si="1"/>
        <v>-0.84000000000000297</v>
      </c>
    </row>
    <row r="71" spans="1:8" x14ac:dyDescent="0.25">
      <c r="A71" s="1">
        <v>43153</v>
      </c>
      <c r="B71">
        <v>260.48</v>
      </c>
      <c r="C71">
        <v>166.72</v>
      </c>
      <c r="D71">
        <v>9.93</v>
      </c>
      <c r="E71">
        <v>2582.12</v>
      </c>
      <c r="F71">
        <v>172.77600000000001</v>
      </c>
      <c r="G71">
        <v>-0.84000000000000297</v>
      </c>
      <c r="H71">
        <f t="shared" si="1"/>
        <v>0.226999999999975</v>
      </c>
    </row>
    <row r="72" spans="1:8" x14ac:dyDescent="0.25">
      <c r="A72" s="1">
        <v>43154</v>
      </c>
      <c r="B72">
        <v>284.18</v>
      </c>
      <c r="C72">
        <v>185.02</v>
      </c>
      <c r="D72">
        <v>6.82</v>
      </c>
      <c r="E72">
        <v>2829.18</v>
      </c>
      <c r="F72">
        <v>173.00299999999999</v>
      </c>
      <c r="G72">
        <v>0.226999999999975</v>
      </c>
      <c r="H72">
        <f t="shared" si="1"/>
        <v>-0.45199999999999801</v>
      </c>
    </row>
    <row r="73" spans="1:8" x14ac:dyDescent="0.25">
      <c r="A73" s="1">
        <v>43155</v>
      </c>
      <c r="B73">
        <v>299.54000000000002</v>
      </c>
      <c r="C73">
        <v>181.35</v>
      </c>
      <c r="D73">
        <v>4.92</v>
      </c>
      <c r="E73">
        <v>2849.99</v>
      </c>
      <c r="F73">
        <v>172.55099999999999</v>
      </c>
      <c r="G73">
        <v>-0.45199999999999801</v>
      </c>
      <c r="H73">
        <f t="shared" si="1"/>
        <v>-0.46499999999997499</v>
      </c>
    </row>
    <row r="74" spans="1:8" x14ac:dyDescent="0.25">
      <c r="A74" s="1">
        <v>43156</v>
      </c>
      <c r="B74">
        <v>226.05</v>
      </c>
      <c r="C74">
        <v>143.34</v>
      </c>
      <c r="D74">
        <v>12.38</v>
      </c>
      <c r="E74">
        <v>2243.7800000000002</v>
      </c>
      <c r="F74">
        <v>172.08600000000001</v>
      </c>
      <c r="G74">
        <v>-0.46499999999997499</v>
      </c>
      <c r="H74">
        <f t="shared" si="1"/>
        <v>1.62099999999998</v>
      </c>
    </row>
    <row r="75" spans="1:8" x14ac:dyDescent="0.25">
      <c r="A75" s="1">
        <v>43157</v>
      </c>
      <c r="B75">
        <v>289.92</v>
      </c>
      <c r="C75">
        <v>177.46</v>
      </c>
      <c r="D75">
        <v>7.34</v>
      </c>
      <c r="E75">
        <v>2786.18</v>
      </c>
      <c r="F75">
        <v>173.70699999999999</v>
      </c>
      <c r="G75">
        <v>1.62099999999998</v>
      </c>
      <c r="H75">
        <f t="shared" si="1"/>
        <v>0.236000000000018</v>
      </c>
    </row>
    <row r="76" spans="1:8" x14ac:dyDescent="0.25">
      <c r="A76" s="1">
        <v>43158</v>
      </c>
      <c r="B76">
        <v>350.41</v>
      </c>
      <c r="C76">
        <v>143.86000000000001</v>
      </c>
      <c r="D76">
        <v>0.49</v>
      </c>
      <c r="E76">
        <v>2698.34</v>
      </c>
      <c r="F76">
        <v>173.94300000000001</v>
      </c>
      <c r="G76">
        <v>0.236000000000018</v>
      </c>
      <c r="H76">
        <f t="shared" si="1"/>
        <v>-0.51400000000001</v>
      </c>
    </row>
    <row r="77" spans="1:8" x14ac:dyDescent="0.25">
      <c r="A77" s="1">
        <v>43159</v>
      </c>
      <c r="B77">
        <v>268.85000000000002</v>
      </c>
      <c r="C77">
        <v>118.66</v>
      </c>
      <c r="D77">
        <v>0.12</v>
      </c>
      <c r="E77">
        <v>2143.8200000000002</v>
      </c>
      <c r="F77">
        <v>173.429</v>
      </c>
      <c r="G77">
        <v>-0.51400000000001</v>
      </c>
      <c r="H77">
        <f t="shared" si="1"/>
        <v>-0.78499999999999603</v>
      </c>
    </row>
    <row r="78" spans="1:8" x14ac:dyDescent="0.25">
      <c r="A78" s="1">
        <v>43160</v>
      </c>
      <c r="B78">
        <v>247.32</v>
      </c>
      <c r="C78">
        <v>120.4</v>
      </c>
      <c r="D78">
        <v>1.1599999999999999</v>
      </c>
      <c r="E78">
        <v>2077.52</v>
      </c>
      <c r="F78">
        <v>172.64400000000001</v>
      </c>
      <c r="G78">
        <v>-0.78499999999999603</v>
      </c>
      <c r="H78">
        <f t="shared" si="1"/>
        <v>0.299999999999982</v>
      </c>
    </row>
    <row r="79" spans="1:8" x14ac:dyDescent="0.25">
      <c r="A79" s="1">
        <v>43161</v>
      </c>
      <c r="B79">
        <v>193.43</v>
      </c>
      <c r="C79">
        <v>188.26</v>
      </c>
      <c r="D79">
        <v>10.29</v>
      </c>
      <c r="E79">
        <v>2509.2199999999998</v>
      </c>
      <c r="F79">
        <v>172.94399999999999</v>
      </c>
      <c r="G79">
        <v>0.299999999999982</v>
      </c>
      <c r="H79">
        <f t="shared" si="1"/>
        <v>4.8460000000000001</v>
      </c>
    </row>
    <row r="80" spans="1:8" x14ac:dyDescent="0.25">
      <c r="A80" s="1">
        <v>43162</v>
      </c>
      <c r="B80">
        <v>213.52</v>
      </c>
      <c r="C80">
        <v>201.72</v>
      </c>
      <c r="D80">
        <v>12.11</v>
      </c>
      <c r="E80">
        <v>2718</v>
      </c>
      <c r="F80">
        <v>177.79</v>
      </c>
      <c r="G80">
        <v>4.8460000000000001</v>
      </c>
      <c r="H80">
        <f t="shared" si="1"/>
        <v>1.65100000000001</v>
      </c>
    </row>
    <row r="81" spans="1:8" x14ac:dyDescent="0.25">
      <c r="A81" s="1">
        <v>43163</v>
      </c>
      <c r="B81">
        <v>245.45</v>
      </c>
      <c r="C81">
        <v>107.71</v>
      </c>
      <c r="D81">
        <v>4.12</v>
      </c>
      <c r="E81">
        <v>1967.67</v>
      </c>
      <c r="F81">
        <v>179.441</v>
      </c>
      <c r="G81">
        <v>1.65100000000001</v>
      </c>
      <c r="H81">
        <f t="shared" si="1"/>
        <v>-4.34499999999999</v>
      </c>
    </row>
    <row r="82" spans="1:8" x14ac:dyDescent="0.25">
      <c r="A82" s="1">
        <v>43164</v>
      </c>
      <c r="B82">
        <v>221.83</v>
      </c>
      <c r="C82">
        <v>106.17</v>
      </c>
      <c r="D82">
        <v>1.37</v>
      </c>
      <c r="E82">
        <v>1848.33</v>
      </c>
      <c r="F82">
        <v>175.096</v>
      </c>
      <c r="G82">
        <v>-4.34499999999999</v>
      </c>
      <c r="H82">
        <f t="shared" si="1"/>
        <v>-2.2669999999999901</v>
      </c>
    </row>
    <row r="83" spans="1:8" x14ac:dyDescent="0.25">
      <c r="A83" s="1">
        <v>43165</v>
      </c>
      <c r="B83">
        <v>249.7</v>
      </c>
      <c r="C83">
        <v>134.65</v>
      </c>
      <c r="D83">
        <v>4.67</v>
      </c>
      <c r="E83">
        <v>2229.33</v>
      </c>
      <c r="F83">
        <v>172.82900000000001</v>
      </c>
      <c r="G83">
        <v>-2.2669999999999901</v>
      </c>
      <c r="H83">
        <f t="shared" si="1"/>
        <v>-0.82400000000001195</v>
      </c>
    </row>
    <row r="84" spans="1:8" x14ac:dyDescent="0.25">
      <c r="A84" s="1">
        <v>43166</v>
      </c>
      <c r="B84">
        <v>264.66000000000003</v>
      </c>
      <c r="C84">
        <v>163.63</v>
      </c>
      <c r="D84">
        <v>4.0199999999999996</v>
      </c>
      <c r="E84">
        <v>2547.39</v>
      </c>
      <c r="F84">
        <v>172.005</v>
      </c>
      <c r="G84">
        <v>-0.82400000000001195</v>
      </c>
      <c r="H84">
        <f t="shared" si="1"/>
        <v>0.90399999999999603</v>
      </c>
    </row>
    <row r="85" spans="1:8" x14ac:dyDescent="0.25">
      <c r="A85" s="1">
        <v>43167</v>
      </c>
      <c r="B85">
        <v>200.77</v>
      </c>
      <c r="C85">
        <v>147.80000000000001</v>
      </c>
      <c r="D85">
        <v>1.24</v>
      </c>
      <c r="E85">
        <v>2138.2399999999998</v>
      </c>
      <c r="F85">
        <v>172.90899999999999</v>
      </c>
      <c r="G85">
        <v>0.90399999999999603</v>
      </c>
      <c r="H85">
        <f t="shared" si="1"/>
        <v>1.8619999999999901</v>
      </c>
    </row>
    <row r="86" spans="1:8" x14ac:dyDescent="0.25">
      <c r="A86" s="1">
        <v>43168</v>
      </c>
      <c r="B86">
        <v>220.58</v>
      </c>
      <c r="C86">
        <v>208.69</v>
      </c>
      <c r="D86">
        <v>23.61</v>
      </c>
      <c r="E86">
        <v>2854.97</v>
      </c>
      <c r="F86">
        <v>174.77099999999999</v>
      </c>
      <c r="G86">
        <v>1.8619999999999901</v>
      </c>
      <c r="H86">
        <f t="shared" si="1"/>
        <v>-1.19199999999997</v>
      </c>
    </row>
    <row r="87" spans="1:8" x14ac:dyDescent="0.25">
      <c r="A87" s="1">
        <v>43169</v>
      </c>
      <c r="B87">
        <v>333.94</v>
      </c>
      <c r="C87">
        <v>269.20999999999998</v>
      </c>
      <c r="D87">
        <v>18.37</v>
      </c>
      <c r="E87">
        <v>3832.13</v>
      </c>
      <c r="F87">
        <v>173.57900000000001</v>
      </c>
      <c r="G87">
        <v>-1.19199999999997</v>
      </c>
      <c r="H87">
        <f t="shared" si="1"/>
        <v>2.9099999999999899</v>
      </c>
    </row>
    <row r="88" spans="1:8" x14ac:dyDescent="0.25">
      <c r="A88" s="1">
        <v>43170</v>
      </c>
      <c r="B88">
        <v>225.31</v>
      </c>
      <c r="C88">
        <v>191.12</v>
      </c>
      <c r="D88">
        <v>2.83</v>
      </c>
      <c r="E88">
        <v>2632.64</v>
      </c>
      <c r="F88">
        <v>176.489</v>
      </c>
      <c r="G88">
        <v>2.9099999999999899</v>
      </c>
      <c r="H88">
        <f t="shared" si="1"/>
        <v>1.3109999999999999</v>
      </c>
    </row>
    <row r="89" spans="1:8" x14ac:dyDescent="0.25">
      <c r="A89" s="1">
        <v>43171</v>
      </c>
      <c r="B89">
        <v>112.39</v>
      </c>
      <c r="C89">
        <v>94.66</v>
      </c>
      <c r="D89">
        <v>2.54</v>
      </c>
      <c r="E89">
        <v>1311.66</v>
      </c>
      <c r="F89">
        <v>177.8</v>
      </c>
      <c r="G89">
        <v>1.3109999999999999</v>
      </c>
      <c r="H89">
        <f t="shared" si="1"/>
        <v>-3.6920000000000002</v>
      </c>
    </row>
    <row r="90" spans="1:8" x14ac:dyDescent="0.25">
      <c r="A90" s="1">
        <v>43172</v>
      </c>
      <c r="B90">
        <v>116.23</v>
      </c>
      <c r="C90">
        <v>88.9</v>
      </c>
      <c r="D90">
        <v>7.57</v>
      </c>
      <c r="E90">
        <v>1295.3</v>
      </c>
      <c r="F90">
        <v>174.108</v>
      </c>
      <c r="G90">
        <v>-3.6920000000000002</v>
      </c>
      <c r="H90">
        <f t="shared" si="1"/>
        <v>1.06899999999998</v>
      </c>
    </row>
    <row r="91" spans="1:8" x14ac:dyDescent="0.25">
      <c r="A91" s="1">
        <v>43173</v>
      </c>
      <c r="B91">
        <v>118.11</v>
      </c>
      <c r="C91">
        <v>95.7</v>
      </c>
      <c r="D91">
        <v>6.61</v>
      </c>
      <c r="E91">
        <v>1360.18</v>
      </c>
      <c r="F91">
        <v>175.17699999999999</v>
      </c>
      <c r="G91">
        <v>1.06899999999998</v>
      </c>
      <c r="H91">
        <f t="shared" si="1"/>
        <v>-1.5369999999999999</v>
      </c>
    </row>
    <row r="92" spans="1:8" x14ac:dyDescent="0.25">
      <c r="A92" s="1">
        <v>43174</v>
      </c>
      <c r="B92">
        <v>133.51</v>
      </c>
      <c r="C92">
        <v>77.39</v>
      </c>
      <c r="D92">
        <v>6.58</v>
      </c>
      <c r="E92">
        <v>1256.8699999999999</v>
      </c>
      <c r="F92">
        <v>173.64</v>
      </c>
      <c r="G92">
        <v>-1.5369999999999999</v>
      </c>
      <c r="H92">
        <f t="shared" si="1"/>
        <v>-2.62099999999998</v>
      </c>
    </row>
    <row r="93" spans="1:8" x14ac:dyDescent="0.25">
      <c r="A93" s="1">
        <v>43175</v>
      </c>
      <c r="B93">
        <v>131.66999999999999</v>
      </c>
      <c r="C93">
        <v>74.23</v>
      </c>
      <c r="D93">
        <v>17.850000000000001</v>
      </c>
      <c r="E93">
        <v>1266.1500000000001</v>
      </c>
      <c r="F93">
        <v>171.01900000000001</v>
      </c>
      <c r="G93">
        <v>-2.62099999999998</v>
      </c>
      <c r="H93">
        <f t="shared" si="1"/>
        <v>-0.50499999999999501</v>
      </c>
    </row>
    <row r="94" spans="1:8" x14ac:dyDescent="0.25">
      <c r="A94" s="1">
        <v>43176</v>
      </c>
      <c r="B94">
        <v>237.72</v>
      </c>
      <c r="C94">
        <v>138.18</v>
      </c>
      <c r="D94">
        <v>31.92</v>
      </c>
      <c r="E94">
        <v>2322.1799999999998</v>
      </c>
      <c r="F94">
        <v>170.51400000000001</v>
      </c>
      <c r="G94">
        <v>-0.50499999999999501</v>
      </c>
      <c r="H94">
        <f t="shared" si="1"/>
        <v>0.50099999999997602</v>
      </c>
    </row>
    <row r="95" spans="1:8" x14ac:dyDescent="0.25">
      <c r="A95" s="1">
        <v>43177</v>
      </c>
      <c r="B95">
        <v>129.58000000000001</v>
      </c>
      <c r="C95">
        <v>144.02000000000001</v>
      </c>
      <c r="D95">
        <v>8.0299999999999994</v>
      </c>
      <c r="E95">
        <v>1846.62</v>
      </c>
      <c r="F95">
        <v>171.01499999999999</v>
      </c>
      <c r="G95">
        <v>0.50099999999997602</v>
      </c>
      <c r="H95">
        <f t="shared" si="1"/>
        <v>-0.89999999999997704</v>
      </c>
    </row>
    <row r="96" spans="1:8" x14ac:dyDescent="0.25">
      <c r="A96" s="1">
        <v>43178</v>
      </c>
      <c r="B96">
        <v>183.23</v>
      </c>
      <c r="C96">
        <v>82.61</v>
      </c>
      <c r="D96">
        <v>7.48</v>
      </c>
      <c r="E96">
        <v>1506.33</v>
      </c>
      <c r="F96">
        <v>170.11500000000001</v>
      </c>
      <c r="G96">
        <v>-0.89999999999997704</v>
      </c>
      <c r="H96">
        <f t="shared" si="1"/>
        <v>-6.0000000000002196E-3</v>
      </c>
    </row>
    <row r="97" spans="1:8" x14ac:dyDescent="0.25">
      <c r="A97" s="1">
        <v>43179</v>
      </c>
      <c r="B97">
        <v>178.64</v>
      </c>
      <c r="C97">
        <v>68.87</v>
      </c>
      <c r="D97">
        <v>11.75</v>
      </c>
      <c r="E97">
        <v>1381.39</v>
      </c>
      <c r="F97">
        <v>170.10900000000001</v>
      </c>
      <c r="G97">
        <v>-6.0000000000002196E-3</v>
      </c>
      <c r="H97">
        <f t="shared" si="1"/>
        <v>-0.91300000000001003</v>
      </c>
    </row>
    <row r="98" spans="1:8" x14ac:dyDescent="0.25">
      <c r="A98" s="1">
        <v>43180</v>
      </c>
      <c r="B98">
        <v>152</v>
      </c>
      <c r="C98">
        <v>72.12</v>
      </c>
      <c r="D98">
        <v>3.93</v>
      </c>
      <c r="E98">
        <v>1272.8</v>
      </c>
      <c r="F98">
        <v>169.196</v>
      </c>
      <c r="G98">
        <v>-0.91300000000001003</v>
      </c>
      <c r="H98">
        <f t="shared" si="1"/>
        <v>-1.10699999999999</v>
      </c>
    </row>
    <row r="99" spans="1:8" x14ac:dyDescent="0.25">
      <c r="A99" s="1">
        <v>43181</v>
      </c>
      <c r="B99">
        <v>183.13</v>
      </c>
      <c r="C99">
        <v>126.49</v>
      </c>
      <c r="D99">
        <v>18.45</v>
      </c>
      <c r="E99">
        <v>1944.73</v>
      </c>
      <c r="F99">
        <v>168.089</v>
      </c>
      <c r="G99">
        <v>-1.10699999999999</v>
      </c>
      <c r="H99">
        <f t="shared" si="1"/>
        <v>1.1930000000000101</v>
      </c>
    </row>
    <row r="100" spans="1:8" x14ac:dyDescent="0.25">
      <c r="A100" s="1">
        <v>43182</v>
      </c>
      <c r="B100">
        <v>202.49</v>
      </c>
      <c r="C100">
        <v>53.74</v>
      </c>
      <c r="D100">
        <v>22.95</v>
      </c>
      <c r="E100">
        <v>1385.42</v>
      </c>
      <c r="F100">
        <v>169.28200000000001</v>
      </c>
      <c r="G100">
        <v>1.1930000000000101</v>
      </c>
      <c r="H100">
        <f t="shared" si="1"/>
        <v>1.86499999999998</v>
      </c>
    </row>
    <row r="101" spans="1:8" x14ac:dyDescent="0.25">
      <c r="A101" s="1">
        <v>43183</v>
      </c>
      <c r="B101">
        <v>140.84</v>
      </c>
      <c r="C101">
        <v>128.5</v>
      </c>
      <c r="D101">
        <v>20.55</v>
      </c>
      <c r="E101">
        <v>1802.06</v>
      </c>
      <c r="F101">
        <v>171.14699999999999</v>
      </c>
      <c r="G101">
        <v>1.86499999999998</v>
      </c>
      <c r="H101">
        <f t="shared" si="1"/>
        <v>-2.6850000000000001</v>
      </c>
    </row>
    <row r="102" spans="1:8" x14ac:dyDescent="0.25">
      <c r="A102" s="1">
        <v>43184</v>
      </c>
      <c r="B102">
        <v>189.74</v>
      </c>
      <c r="C102">
        <v>78.05</v>
      </c>
      <c r="D102">
        <v>18.32</v>
      </c>
      <c r="E102">
        <v>1534.69</v>
      </c>
      <c r="F102">
        <v>168.46199999999999</v>
      </c>
      <c r="G102">
        <v>-2.6850000000000001</v>
      </c>
      <c r="H102">
        <f t="shared" si="1"/>
        <v>1.1930000000000101</v>
      </c>
    </row>
    <row r="103" spans="1:8" x14ac:dyDescent="0.25">
      <c r="A103" s="1">
        <v>43185</v>
      </c>
      <c r="B103">
        <v>157.37</v>
      </c>
      <c r="C103">
        <v>88.55</v>
      </c>
      <c r="D103">
        <v>12.12</v>
      </c>
      <c r="E103">
        <v>1474.91</v>
      </c>
      <c r="F103">
        <v>169.655</v>
      </c>
      <c r="G103">
        <v>1.1930000000000101</v>
      </c>
      <c r="H103">
        <f t="shared" si="1"/>
        <v>-1.1359999999999899</v>
      </c>
    </row>
    <row r="104" spans="1:8" x14ac:dyDescent="0.25">
      <c r="A104" s="1">
        <v>43186</v>
      </c>
      <c r="B104">
        <v>135.16</v>
      </c>
      <c r="C104">
        <v>86.76</v>
      </c>
      <c r="D104">
        <v>12.27</v>
      </c>
      <c r="E104">
        <v>1370.56</v>
      </c>
      <c r="F104">
        <v>168.51900000000001</v>
      </c>
      <c r="G104">
        <v>-1.1359999999999899</v>
      </c>
      <c r="H104">
        <f t="shared" si="1"/>
        <v>-1.3759999999999999</v>
      </c>
    </row>
    <row r="105" spans="1:8" x14ac:dyDescent="0.25">
      <c r="A105" s="1">
        <v>43187</v>
      </c>
      <c r="B105">
        <v>150.91999999999999</v>
      </c>
      <c r="C105">
        <v>82.18</v>
      </c>
      <c r="D105">
        <v>16.61</v>
      </c>
      <c r="E105">
        <v>1409.74</v>
      </c>
      <c r="F105">
        <v>167.143</v>
      </c>
      <c r="G105">
        <v>-1.3759999999999999</v>
      </c>
      <c r="H105">
        <f t="shared" si="1"/>
        <v>1.76400000000001</v>
      </c>
    </row>
    <row r="106" spans="1:8" x14ac:dyDescent="0.25">
      <c r="A106" s="1">
        <v>43188</v>
      </c>
      <c r="B106">
        <v>176.87</v>
      </c>
      <c r="C106">
        <v>100.15</v>
      </c>
      <c r="D106">
        <v>17.97</v>
      </c>
      <c r="E106">
        <v>1680.71</v>
      </c>
      <c r="F106">
        <v>168.90700000000001</v>
      </c>
      <c r="G106">
        <v>1.76400000000001</v>
      </c>
      <c r="H106">
        <f t="shared" si="1"/>
        <v>-2.56200000000001</v>
      </c>
    </row>
    <row r="107" spans="1:8" x14ac:dyDescent="0.25">
      <c r="A107" s="1">
        <v>43189</v>
      </c>
      <c r="B107">
        <v>161.08000000000001</v>
      </c>
      <c r="C107">
        <v>103.82</v>
      </c>
      <c r="D107">
        <v>9.2799999999999994</v>
      </c>
      <c r="E107">
        <v>1615.82</v>
      </c>
      <c r="F107">
        <v>166.345</v>
      </c>
      <c r="G107">
        <v>-2.56200000000001</v>
      </c>
      <c r="H107">
        <f t="shared" si="1"/>
        <v>1.40700000000001</v>
      </c>
    </row>
    <row r="108" spans="1:8" x14ac:dyDescent="0.25">
      <c r="A108" s="1">
        <v>43190</v>
      </c>
      <c r="B108">
        <v>234.22</v>
      </c>
      <c r="C108">
        <v>217.83</v>
      </c>
      <c r="D108">
        <v>38.18</v>
      </c>
      <c r="E108">
        <v>3050.07</v>
      </c>
      <c r="F108">
        <v>167.75200000000001</v>
      </c>
      <c r="G108">
        <v>1.40700000000001</v>
      </c>
      <c r="H108">
        <f t="shared" si="1"/>
        <v>3.30499999999997</v>
      </c>
    </row>
    <row r="109" spans="1:8" x14ac:dyDescent="0.25">
      <c r="A109" s="1">
        <v>43191</v>
      </c>
      <c r="B109">
        <v>138.66999999999999</v>
      </c>
      <c r="C109">
        <v>159.44</v>
      </c>
      <c r="D109">
        <v>46.31</v>
      </c>
      <c r="E109">
        <v>2174.88</v>
      </c>
      <c r="F109">
        <v>171.05699999999999</v>
      </c>
      <c r="G109">
        <v>3.30499999999997</v>
      </c>
      <c r="H109">
        <f t="shared" si="1"/>
        <v>1.3180000000000101</v>
      </c>
    </row>
    <row r="110" spans="1:8" x14ac:dyDescent="0.25">
      <c r="A110" s="1">
        <v>43192</v>
      </c>
      <c r="B110">
        <v>176.23</v>
      </c>
      <c r="C110">
        <v>95.11</v>
      </c>
      <c r="D110">
        <v>18.27</v>
      </c>
      <c r="E110">
        <v>1633.99</v>
      </c>
      <c r="F110">
        <v>172.375</v>
      </c>
      <c r="G110">
        <v>1.3180000000000101</v>
      </c>
      <c r="H110">
        <f t="shared" si="1"/>
        <v>0.507000000000005</v>
      </c>
    </row>
    <row r="111" spans="1:8" x14ac:dyDescent="0.25">
      <c r="A111" s="1">
        <v>43193</v>
      </c>
      <c r="B111">
        <v>178.19</v>
      </c>
      <c r="C111">
        <v>133.72</v>
      </c>
      <c r="D111">
        <v>21.72</v>
      </c>
      <c r="E111">
        <v>2003.12</v>
      </c>
      <c r="F111">
        <v>172.88200000000001</v>
      </c>
      <c r="G111">
        <v>0.507000000000005</v>
      </c>
      <c r="H111">
        <f t="shared" si="1"/>
        <v>-1.3029999999999899</v>
      </c>
    </row>
    <row r="112" spans="1:8" x14ac:dyDescent="0.25">
      <c r="A112" s="1">
        <v>43194</v>
      </c>
      <c r="B112">
        <v>212.32</v>
      </c>
      <c r="C112">
        <v>155.4</v>
      </c>
      <c r="D112">
        <v>24.85</v>
      </c>
      <c r="E112">
        <v>2347.2800000000002</v>
      </c>
      <c r="F112">
        <v>171.57900000000001</v>
      </c>
      <c r="G112">
        <v>-1.3029999999999899</v>
      </c>
      <c r="H112">
        <f t="shared" si="1"/>
        <v>-1.1880000000000099</v>
      </c>
    </row>
    <row r="113" spans="1:8" x14ac:dyDescent="0.25">
      <c r="A113" s="1">
        <v>43195</v>
      </c>
      <c r="B113">
        <v>189.06</v>
      </c>
      <c r="C113">
        <v>135.69</v>
      </c>
      <c r="D113">
        <v>22.98</v>
      </c>
      <c r="E113">
        <v>2069.37</v>
      </c>
      <c r="F113">
        <v>170.39099999999999</v>
      </c>
      <c r="G113">
        <v>-1.1880000000000099</v>
      </c>
      <c r="H113">
        <f t="shared" si="1"/>
        <v>-1.3559999999999901</v>
      </c>
    </row>
    <row r="114" spans="1:8" x14ac:dyDescent="0.25">
      <c r="A114" s="1">
        <v>43196</v>
      </c>
      <c r="B114">
        <v>188.26</v>
      </c>
      <c r="C114">
        <v>161.5</v>
      </c>
      <c r="D114">
        <v>40.33</v>
      </c>
      <c r="E114">
        <v>2367.86</v>
      </c>
      <c r="F114">
        <v>169.035</v>
      </c>
      <c r="G114">
        <v>-1.3559999999999901</v>
      </c>
      <c r="H114">
        <f t="shared" si="1"/>
        <v>-1.0449999999999799</v>
      </c>
    </row>
    <row r="115" spans="1:8" x14ac:dyDescent="0.25">
      <c r="A115" s="1">
        <v>43197</v>
      </c>
      <c r="B115">
        <v>145.31</v>
      </c>
      <c r="C115">
        <v>99.31</v>
      </c>
      <c r="D115">
        <v>32.5</v>
      </c>
      <c r="E115">
        <v>1605.03</v>
      </c>
      <c r="F115">
        <v>167.99</v>
      </c>
      <c r="G115">
        <v>-1.0449999999999799</v>
      </c>
      <c r="H115">
        <f t="shared" si="1"/>
        <v>-0.40800000000001502</v>
      </c>
    </row>
    <row r="116" spans="1:8" x14ac:dyDescent="0.25">
      <c r="A116" s="1">
        <v>43198</v>
      </c>
      <c r="B116">
        <v>278.43</v>
      </c>
      <c r="C116">
        <v>103.7</v>
      </c>
      <c r="D116">
        <v>26.74</v>
      </c>
      <c r="E116">
        <v>2153.98</v>
      </c>
      <c r="F116">
        <v>167.58199999999999</v>
      </c>
      <c r="G116">
        <v>-0.40800000000001502</v>
      </c>
      <c r="H116">
        <f t="shared" si="1"/>
        <v>3.448</v>
      </c>
    </row>
    <row r="117" spans="1:8" x14ac:dyDescent="0.25">
      <c r="A117" s="1">
        <v>43199</v>
      </c>
      <c r="B117">
        <v>150.01</v>
      </c>
      <c r="C117">
        <v>85.61</v>
      </c>
      <c r="D117">
        <v>33.72</v>
      </c>
      <c r="E117">
        <v>1505.41</v>
      </c>
      <c r="F117">
        <v>171.03</v>
      </c>
      <c r="G117">
        <v>3.448</v>
      </c>
      <c r="H117">
        <f t="shared" si="1"/>
        <v>0.227000000000003</v>
      </c>
    </row>
    <row r="118" spans="1:8" x14ac:dyDescent="0.25">
      <c r="A118" s="1">
        <v>43200</v>
      </c>
      <c r="B118">
        <v>155.38999999999999</v>
      </c>
      <c r="C118">
        <v>115.79</v>
      </c>
      <c r="D118">
        <v>33</v>
      </c>
      <c r="E118">
        <v>1795.67</v>
      </c>
      <c r="F118">
        <v>171.25700000000001</v>
      </c>
      <c r="G118">
        <v>0.227000000000003</v>
      </c>
      <c r="H118">
        <f t="shared" si="1"/>
        <v>-2.7530000000000099</v>
      </c>
    </row>
    <row r="119" spans="1:8" x14ac:dyDescent="0.25">
      <c r="A119" s="1">
        <v>43201</v>
      </c>
      <c r="B119">
        <v>176.86</v>
      </c>
      <c r="C119">
        <v>136.81</v>
      </c>
      <c r="D119">
        <v>34.14</v>
      </c>
      <c r="E119">
        <v>2075.29</v>
      </c>
      <c r="F119">
        <v>168.50399999999999</v>
      </c>
      <c r="G119">
        <v>-2.7530000000000099</v>
      </c>
      <c r="H119">
        <f t="shared" si="1"/>
        <v>-0.185000000000002</v>
      </c>
    </row>
    <row r="120" spans="1:8" x14ac:dyDescent="0.25">
      <c r="A120" s="1">
        <v>43202</v>
      </c>
      <c r="B120">
        <v>166</v>
      </c>
      <c r="C120">
        <v>141.13</v>
      </c>
      <c r="D120">
        <v>23.21</v>
      </c>
      <c r="E120">
        <v>2027.01</v>
      </c>
      <c r="F120">
        <v>168.31899999999999</v>
      </c>
      <c r="G120">
        <v>-0.185000000000002</v>
      </c>
      <c r="H120">
        <f t="shared" si="1"/>
        <v>1.29600000000002</v>
      </c>
    </row>
    <row r="121" spans="1:8" x14ac:dyDescent="0.25">
      <c r="A121" s="1">
        <v>43203</v>
      </c>
      <c r="B121">
        <v>193.48</v>
      </c>
      <c r="C121">
        <v>164.4</v>
      </c>
      <c r="D121">
        <v>34.96</v>
      </c>
      <c r="E121">
        <v>2393.36</v>
      </c>
      <c r="F121">
        <v>169.61500000000001</v>
      </c>
      <c r="G121">
        <v>1.29600000000002</v>
      </c>
      <c r="H121">
        <f t="shared" si="1"/>
        <v>-0.623999999999995</v>
      </c>
    </row>
    <row r="122" spans="1:8" x14ac:dyDescent="0.25">
      <c r="A122" s="1">
        <v>43204</v>
      </c>
      <c r="B122">
        <v>164.64</v>
      </c>
      <c r="C122">
        <v>171.66</v>
      </c>
      <c r="D122">
        <v>50.16</v>
      </c>
      <c r="E122">
        <v>2404.14</v>
      </c>
      <c r="F122">
        <v>168.99100000000001</v>
      </c>
      <c r="G122">
        <v>-0.623999999999995</v>
      </c>
      <c r="H122">
        <f t="shared" si="1"/>
        <v>-0.20500000000001201</v>
      </c>
    </row>
    <row r="123" spans="1:8" x14ac:dyDescent="0.25">
      <c r="A123" s="1">
        <v>43205</v>
      </c>
      <c r="B123">
        <v>131.22</v>
      </c>
      <c r="C123">
        <v>155.34</v>
      </c>
      <c r="D123">
        <v>39.15</v>
      </c>
      <c r="E123">
        <v>2079.54</v>
      </c>
      <c r="F123">
        <v>168.786</v>
      </c>
      <c r="G123">
        <v>-0.20500000000001201</v>
      </c>
      <c r="H123">
        <f t="shared" si="1"/>
        <v>0.33500000000000701</v>
      </c>
    </row>
    <row r="124" spans="1:8" x14ac:dyDescent="0.25">
      <c r="A124" s="1">
        <v>43206</v>
      </c>
      <c r="B124">
        <v>191.14</v>
      </c>
      <c r="C124">
        <v>162.33000000000001</v>
      </c>
      <c r="D124">
        <v>22.99</v>
      </c>
      <c r="E124">
        <v>2317.4899999999998</v>
      </c>
      <c r="F124">
        <v>169.12100000000001</v>
      </c>
      <c r="G124">
        <v>0.33500000000000701</v>
      </c>
      <c r="H124">
        <f t="shared" si="1"/>
        <v>-0.94100000000000195</v>
      </c>
    </row>
    <row r="125" spans="1:8" x14ac:dyDescent="0.25">
      <c r="A125" s="1">
        <v>43207</v>
      </c>
      <c r="B125">
        <v>155.38</v>
      </c>
      <c r="C125">
        <v>164.25</v>
      </c>
      <c r="D125">
        <v>22.21</v>
      </c>
      <c r="E125">
        <v>2188.61</v>
      </c>
      <c r="F125">
        <v>168.18</v>
      </c>
      <c r="G125">
        <v>-0.94100000000000195</v>
      </c>
      <c r="H125">
        <f t="shared" si="1"/>
        <v>-1.1839999999999899</v>
      </c>
    </row>
    <row r="126" spans="1:8" x14ac:dyDescent="0.25">
      <c r="A126" s="1">
        <v>43208</v>
      </c>
      <c r="B126">
        <v>206.51</v>
      </c>
      <c r="C126">
        <v>165.65</v>
      </c>
      <c r="D126">
        <v>23.19</v>
      </c>
      <c r="E126">
        <v>2409.65</v>
      </c>
      <c r="F126">
        <v>166.99600000000001</v>
      </c>
      <c r="G126">
        <v>-1.1839999999999899</v>
      </c>
      <c r="H126">
        <f t="shared" si="1"/>
        <v>-1.7310000000000201</v>
      </c>
    </row>
    <row r="127" spans="1:8" x14ac:dyDescent="0.25">
      <c r="A127" s="1">
        <v>43209</v>
      </c>
      <c r="B127">
        <v>195.42</v>
      </c>
      <c r="C127">
        <v>210.26</v>
      </c>
      <c r="D127">
        <v>23.06</v>
      </c>
      <c r="E127">
        <v>2766.26</v>
      </c>
      <c r="F127">
        <v>165.26499999999999</v>
      </c>
      <c r="G127">
        <v>-1.7310000000000201</v>
      </c>
      <c r="H127">
        <f t="shared" si="1"/>
        <v>-0.56399999999999295</v>
      </c>
    </row>
    <row r="128" spans="1:8" x14ac:dyDescent="0.25">
      <c r="A128" s="1">
        <v>43210</v>
      </c>
      <c r="B128">
        <v>224.55</v>
      </c>
      <c r="C128">
        <v>244.92</v>
      </c>
      <c r="D128">
        <v>34.659999999999997</v>
      </c>
      <c r="E128">
        <v>3241.12</v>
      </c>
      <c r="F128">
        <v>164.70099999999999</v>
      </c>
      <c r="G128">
        <v>-0.56399999999999295</v>
      </c>
      <c r="H128">
        <f t="shared" si="1"/>
        <v>3.8859999999999899</v>
      </c>
    </row>
    <row r="129" spans="1:8" x14ac:dyDescent="0.25">
      <c r="A129" s="1">
        <v>43211</v>
      </c>
      <c r="B129">
        <v>163.41999999999999</v>
      </c>
      <c r="C129">
        <v>254.82</v>
      </c>
      <c r="D129">
        <v>31.69</v>
      </c>
      <c r="E129">
        <v>3073.82</v>
      </c>
      <c r="F129">
        <v>168.58699999999999</v>
      </c>
      <c r="G129">
        <v>3.8859999999999899</v>
      </c>
      <c r="H129">
        <f t="shared" si="1"/>
        <v>0.70199999999999796</v>
      </c>
    </row>
    <row r="130" spans="1:8" x14ac:dyDescent="0.25">
      <c r="A130" s="1">
        <v>43212</v>
      </c>
      <c r="B130">
        <v>172.44</v>
      </c>
      <c r="C130">
        <v>274.24</v>
      </c>
      <c r="D130">
        <v>42.81</v>
      </c>
      <c r="E130">
        <v>3329.16</v>
      </c>
      <c r="F130">
        <v>169.28899999999999</v>
      </c>
      <c r="G130">
        <v>0.70199999999999796</v>
      </c>
      <c r="H130">
        <f t="shared" si="1"/>
        <v>2.5369999999999999</v>
      </c>
    </row>
    <row r="131" spans="1:8" x14ac:dyDescent="0.25">
      <c r="A131" s="1">
        <v>43213</v>
      </c>
      <c r="B131">
        <v>215.5</v>
      </c>
      <c r="C131">
        <v>239.25</v>
      </c>
      <c r="D131">
        <v>31.36</v>
      </c>
      <c r="E131">
        <v>3140.69</v>
      </c>
      <c r="F131">
        <v>171.82599999999999</v>
      </c>
      <c r="G131">
        <v>2.5369999999999999</v>
      </c>
      <c r="H131">
        <f t="shared" ref="H131:H178" si="2">G132</f>
        <v>0.56000000000000205</v>
      </c>
    </row>
    <row r="132" spans="1:8" x14ac:dyDescent="0.25">
      <c r="A132" s="1">
        <v>43214</v>
      </c>
      <c r="B132">
        <v>183.08</v>
      </c>
      <c r="C132">
        <v>236.11</v>
      </c>
      <c r="D132">
        <v>39.08</v>
      </c>
      <c r="E132">
        <v>3013.63</v>
      </c>
      <c r="F132">
        <v>172.386</v>
      </c>
      <c r="G132">
        <v>0.56000000000000205</v>
      </c>
      <c r="H132">
        <f t="shared" si="2"/>
        <v>-0.34199999999998398</v>
      </c>
    </row>
    <row r="133" spans="1:8" x14ac:dyDescent="0.25">
      <c r="A133" s="1">
        <v>43215</v>
      </c>
      <c r="B133">
        <v>104.94</v>
      </c>
      <c r="C133">
        <v>172.07</v>
      </c>
      <c r="D133">
        <v>34.15</v>
      </c>
      <c r="E133">
        <v>2104.9899999999998</v>
      </c>
      <c r="F133">
        <v>172.04400000000001</v>
      </c>
      <c r="G133">
        <v>-0.34199999999998398</v>
      </c>
      <c r="H133">
        <f t="shared" si="2"/>
        <v>-2.6580000000000101</v>
      </c>
    </row>
    <row r="134" spans="1:8" x14ac:dyDescent="0.25">
      <c r="A134" s="1">
        <v>43216</v>
      </c>
      <c r="B134">
        <v>144.04</v>
      </c>
      <c r="C134">
        <v>169.25</v>
      </c>
      <c r="D134">
        <v>24.62</v>
      </c>
      <c r="E134">
        <v>2197.89</v>
      </c>
      <c r="F134">
        <v>169.386</v>
      </c>
      <c r="G134">
        <v>-2.6580000000000101</v>
      </c>
      <c r="H134">
        <f t="shared" si="2"/>
        <v>0.76699999999999502</v>
      </c>
    </row>
    <row r="135" spans="1:8" x14ac:dyDescent="0.25">
      <c r="A135" s="1">
        <v>43217</v>
      </c>
      <c r="B135">
        <v>144.69</v>
      </c>
      <c r="C135">
        <v>208.64</v>
      </c>
      <c r="D135">
        <v>10.93</v>
      </c>
      <c r="E135">
        <v>2500.2399999999998</v>
      </c>
      <c r="F135">
        <v>170.15299999999999</v>
      </c>
      <c r="G135">
        <v>0.76699999999999502</v>
      </c>
      <c r="H135">
        <f t="shared" si="2"/>
        <v>-0.59799999999998399</v>
      </c>
    </row>
    <row r="136" spans="1:8" x14ac:dyDescent="0.25">
      <c r="A136" s="1">
        <v>43218</v>
      </c>
      <c r="B136">
        <v>162.07</v>
      </c>
      <c r="C136">
        <v>214.25</v>
      </c>
      <c r="D136">
        <v>21.29</v>
      </c>
      <c r="E136">
        <v>2661.69</v>
      </c>
      <c r="F136">
        <v>169.55500000000001</v>
      </c>
      <c r="G136">
        <v>-0.59799999999998399</v>
      </c>
      <c r="H136">
        <f t="shared" si="2"/>
        <v>0.425999999999987</v>
      </c>
    </row>
    <row r="137" spans="1:8" x14ac:dyDescent="0.25">
      <c r="A137" s="1">
        <v>43219</v>
      </c>
      <c r="B137">
        <v>224.83</v>
      </c>
      <c r="C137">
        <v>197.17</v>
      </c>
      <c r="D137">
        <v>29.84</v>
      </c>
      <c r="E137">
        <v>2793.21</v>
      </c>
      <c r="F137">
        <v>169.98099999999999</v>
      </c>
      <c r="G137">
        <v>0.425999999999987</v>
      </c>
      <c r="H137">
        <f t="shared" si="2"/>
        <v>-0.57999999999998397</v>
      </c>
    </row>
    <row r="138" spans="1:8" x14ac:dyDescent="0.25">
      <c r="A138" s="1">
        <v>43220</v>
      </c>
      <c r="B138">
        <v>176.7</v>
      </c>
      <c r="C138">
        <v>197.15</v>
      </c>
      <c r="D138">
        <v>21.67</v>
      </c>
      <c r="E138">
        <v>2567.83</v>
      </c>
      <c r="F138">
        <v>169.40100000000001</v>
      </c>
      <c r="G138">
        <v>-0.57999999999998397</v>
      </c>
      <c r="H138">
        <f t="shared" si="2"/>
        <v>0.38999999999998602</v>
      </c>
    </row>
    <row r="139" spans="1:8" x14ac:dyDescent="0.25">
      <c r="A139" s="1">
        <v>43221</v>
      </c>
      <c r="B139">
        <v>194.82</v>
      </c>
      <c r="C139">
        <v>166.54</v>
      </c>
      <c r="D139">
        <v>23.25</v>
      </c>
      <c r="E139">
        <v>2371.14</v>
      </c>
      <c r="F139">
        <v>169.791</v>
      </c>
      <c r="G139">
        <v>0.38999999999998602</v>
      </c>
      <c r="H139">
        <f t="shared" si="2"/>
        <v>-0.984999999999985</v>
      </c>
    </row>
    <row r="140" spans="1:8" x14ac:dyDescent="0.25">
      <c r="A140" s="1">
        <v>43222</v>
      </c>
      <c r="B140">
        <v>207.62</v>
      </c>
      <c r="C140">
        <v>185.12</v>
      </c>
      <c r="D140">
        <v>27.72</v>
      </c>
      <c r="E140">
        <v>2607.44</v>
      </c>
      <c r="F140">
        <v>168.80600000000001</v>
      </c>
      <c r="G140">
        <v>-0.984999999999985</v>
      </c>
      <c r="H140">
        <f t="shared" si="2"/>
        <v>-1.83899999999999</v>
      </c>
    </row>
    <row r="141" spans="1:8" x14ac:dyDescent="0.25">
      <c r="A141" s="1">
        <v>43223</v>
      </c>
      <c r="B141">
        <v>162.82</v>
      </c>
      <c r="C141">
        <v>211.47</v>
      </c>
      <c r="D141">
        <v>38.14</v>
      </c>
      <c r="E141">
        <v>2707.07</v>
      </c>
      <c r="F141">
        <v>166.96700000000001</v>
      </c>
      <c r="G141">
        <v>-1.83899999999999</v>
      </c>
      <c r="H141">
        <f t="shared" si="2"/>
        <v>1.10899999999998</v>
      </c>
    </row>
    <row r="142" spans="1:8" x14ac:dyDescent="0.25">
      <c r="A142" s="1">
        <v>43224</v>
      </c>
      <c r="B142">
        <v>160.6</v>
      </c>
      <c r="C142">
        <v>214.98</v>
      </c>
      <c r="D142">
        <v>48.92</v>
      </c>
      <c r="E142">
        <v>2772.9</v>
      </c>
      <c r="F142">
        <v>168.07599999999999</v>
      </c>
      <c r="G142">
        <v>1.10899999999998</v>
      </c>
      <c r="H142">
        <f t="shared" si="2"/>
        <v>2.0589999999999899</v>
      </c>
    </row>
    <row r="143" spans="1:8" x14ac:dyDescent="0.25">
      <c r="A143" s="1">
        <v>43225</v>
      </c>
      <c r="B143">
        <v>155.22</v>
      </c>
      <c r="C143">
        <v>167.81</v>
      </c>
      <c r="D143">
        <v>24.95</v>
      </c>
      <c r="E143">
        <v>2230.9699999999998</v>
      </c>
      <c r="F143">
        <v>170.13499999999999</v>
      </c>
      <c r="G143">
        <v>2.0589999999999899</v>
      </c>
      <c r="H143">
        <f t="shared" si="2"/>
        <v>-0.77400000000000002</v>
      </c>
    </row>
    <row r="144" spans="1:8" x14ac:dyDescent="0.25">
      <c r="A144" s="1">
        <v>43226</v>
      </c>
      <c r="B144">
        <v>163.46</v>
      </c>
      <c r="C144">
        <v>148.38999999999999</v>
      </c>
      <c r="D144">
        <v>17.239999999999998</v>
      </c>
      <c r="E144">
        <v>2058.31</v>
      </c>
      <c r="F144">
        <v>169.36099999999999</v>
      </c>
      <c r="G144">
        <v>-0.77400000000000002</v>
      </c>
      <c r="H144">
        <f t="shared" si="2"/>
        <v>-2.6869999999999798</v>
      </c>
    </row>
    <row r="145" spans="1:8" x14ac:dyDescent="0.25">
      <c r="A145" s="1">
        <v>43227</v>
      </c>
      <c r="B145">
        <v>174.49</v>
      </c>
      <c r="C145">
        <v>172.39</v>
      </c>
      <c r="D145">
        <v>17.579999999999998</v>
      </c>
      <c r="E145">
        <v>2319.79</v>
      </c>
      <c r="F145">
        <v>166.67400000000001</v>
      </c>
      <c r="G145">
        <v>-2.6869999999999798</v>
      </c>
      <c r="H145">
        <f t="shared" si="2"/>
        <v>-0.28499999999999598</v>
      </c>
    </row>
    <row r="146" spans="1:8" x14ac:dyDescent="0.25">
      <c r="A146" s="1">
        <v>43228</v>
      </c>
      <c r="B146">
        <v>162.34</v>
      </c>
      <c r="C146">
        <v>149.96</v>
      </c>
      <c r="D146">
        <v>27.83</v>
      </c>
      <c r="E146">
        <v>2110.3200000000002</v>
      </c>
      <c r="F146">
        <v>166.38900000000001</v>
      </c>
      <c r="G146">
        <v>-0.28499999999999598</v>
      </c>
      <c r="H146">
        <f t="shared" si="2"/>
        <v>-0.58400000000000296</v>
      </c>
    </row>
    <row r="147" spans="1:8" x14ac:dyDescent="0.25">
      <c r="A147" s="1">
        <v>43229</v>
      </c>
      <c r="B147">
        <v>166.47</v>
      </c>
      <c r="C147">
        <v>148.66999999999999</v>
      </c>
      <c r="D147">
        <v>22.2</v>
      </c>
      <c r="E147">
        <v>2092.71</v>
      </c>
      <c r="F147">
        <v>165.80500000000001</v>
      </c>
      <c r="G147">
        <v>-0.58400000000000296</v>
      </c>
      <c r="H147">
        <f t="shared" si="2"/>
        <v>2.1429999999999998</v>
      </c>
    </row>
    <row r="148" spans="1:8" x14ac:dyDescent="0.25">
      <c r="A148" s="1">
        <v>43230</v>
      </c>
      <c r="B148">
        <v>198.19</v>
      </c>
      <c r="C148">
        <v>140.6</v>
      </c>
      <c r="D148">
        <v>21.27</v>
      </c>
      <c r="E148">
        <v>2143.2399999999998</v>
      </c>
      <c r="F148">
        <v>167.94800000000001</v>
      </c>
      <c r="G148">
        <v>2.1429999999999998</v>
      </c>
      <c r="H148">
        <f t="shared" si="2"/>
        <v>1.4039999999999899</v>
      </c>
    </row>
    <row r="149" spans="1:8" x14ac:dyDescent="0.25">
      <c r="A149" s="1">
        <v>43231</v>
      </c>
      <c r="B149">
        <v>198.63</v>
      </c>
      <c r="C149">
        <v>142.91</v>
      </c>
      <c r="D149">
        <v>20.21</v>
      </c>
      <c r="E149">
        <v>2161.5500000000002</v>
      </c>
      <c r="F149">
        <v>169.352</v>
      </c>
      <c r="G149">
        <v>1.4039999999999899</v>
      </c>
      <c r="H149">
        <f t="shared" si="2"/>
        <v>1.14500000000001</v>
      </c>
    </row>
    <row r="150" spans="1:8" x14ac:dyDescent="0.25">
      <c r="A150" s="1">
        <v>43232</v>
      </c>
      <c r="B150">
        <v>199.46</v>
      </c>
      <c r="C150">
        <v>184.59</v>
      </c>
      <c r="D150">
        <v>45.74</v>
      </c>
      <c r="E150">
        <v>2642.11</v>
      </c>
      <c r="F150">
        <v>170.49700000000001</v>
      </c>
      <c r="G150">
        <v>1.14500000000001</v>
      </c>
      <c r="H150">
        <f t="shared" si="2"/>
        <v>-2.40100000000001</v>
      </c>
    </row>
    <row r="151" spans="1:8" x14ac:dyDescent="0.25">
      <c r="A151" s="1">
        <v>43233</v>
      </c>
      <c r="B151">
        <v>195.29</v>
      </c>
      <c r="C151">
        <v>149.21</v>
      </c>
      <c r="D151">
        <v>31.16</v>
      </c>
      <c r="E151">
        <v>2248.69</v>
      </c>
      <c r="F151">
        <v>168.096</v>
      </c>
      <c r="G151">
        <v>-2.40100000000001</v>
      </c>
      <c r="H151">
        <f t="shared" si="2"/>
        <v>-0.53999999999999204</v>
      </c>
    </row>
    <row r="152" spans="1:8" x14ac:dyDescent="0.25">
      <c r="A152" s="1">
        <v>43234</v>
      </c>
      <c r="B152">
        <v>183.48</v>
      </c>
      <c r="C152">
        <v>141.08000000000001</v>
      </c>
      <c r="D152">
        <v>21.54</v>
      </c>
      <c r="E152">
        <v>2089.8000000000002</v>
      </c>
      <c r="F152">
        <v>167.55600000000001</v>
      </c>
      <c r="G152">
        <v>-0.53999999999999204</v>
      </c>
      <c r="H152">
        <f t="shared" si="2"/>
        <v>1.01399999999998</v>
      </c>
    </row>
    <row r="153" spans="1:8" x14ac:dyDescent="0.25">
      <c r="A153" s="1">
        <v>43235</v>
      </c>
      <c r="B153">
        <v>176.12</v>
      </c>
      <c r="C153">
        <v>143.79</v>
      </c>
      <c r="D153">
        <v>18.170000000000002</v>
      </c>
      <c r="E153">
        <v>2071.27</v>
      </c>
      <c r="F153">
        <v>168.57</v>
      </c>
      <c r="G153">
        <v>1.01399999999998</v>
      </c>
      <c r="H153">
        <f t="shared" si="2"/>
        <v>-2.8789999999999898</v>
      </c>
    </row>
    <row r="154" spans="1:8" x14ac:dyDescent="0.25">
      <c r="A154" s="1">
        <v>43236</v>
      </c>
      <c r="B154">
        <v>182.4</v>
      </c>
      <c r="C154">
        <v>147.85</v>
      </c>
      <c r="D154">
        <v>25.41</v>
      </c>
      <c r="E154">
        <v>2161.89</v>
      </c>
      <c r="F154">
        <v>165.691</v>
      </c>
      <c r="G154">
        <v>-2.8789999999999898</v>
      </c>
      <c r="H154">
        <f t="shared" si="2"/>
        <v>0.41200000000000597</v>
      </c>
    </row>
    <row r="155" spans="1:8" x14ac:dyDescent="0.25">
      <c r="A155" s="1">
        <v>43237</v>
      </c>
      <c r="B155">
        <v>174.33</v>
      </c>
      <c r="C155">
        <v>138.74</v>
      </c>
      <c r="D155">
        <v>34.06</v>
      </c>
      <c r="E155">
        <v>2082.2199999999998</v>
      </c>
      <c r="F155">
        <v>166.10300000000001</v>
      </c>
      <c r="G155">
        <v>0.41200000000000597</v>
      </c>
      <c r="H155">
        <f t="shared" si="2"/>
        <v>0.94999999999998797</v>
      </c>
    </row>
    <row r="156" spans="1:8" x14ac:dyDescent="0.25">
      <c r="A156" s="1">
        <v>43238</v>
      </c>
      <c r="B156">
        <v>175.24</v>
      </c>
      <c r="C156">
        <v>132.94</v>
      </c>
      <c r="D156">
        <v>19.78</v>
      </c>
      <c r="E156">
        <v>1976.54</v>
      </c>
      <c r="F156">
        <v>167.053</v>
      </c>
      <c r="G156">
        <v>0.94999999999998797</v>
      </c>
      <c r="H156">
        <f t="shared" si="2"/>
        <v>-2.99799999999999</v>
      </c>
    </row>
    <row r="157" spans="1:8" x14ac:dyDescent="0.25">
      <c r="A157" s="1">
        <v>43239</v>
      </c>
      <c r="B157">
        <v>202.77</v>
      </c>
      <c r="C157">
        <v>187.87</v>
      </c>
      <c r="D157">
        <v>19.64</v>
      </c>
      <c r="E157">
        <v>2580.4699999999998</v>
      </c>
      <c r="F157">
        <v>164.05500000000001</v>
      </c>
      <c r="G157">
        <v>-2.99799999999999</v>
      </c>
      <c r="H157">
        <f t="shared" si="2"/>
        <v>0.875</v>
      </c>
    </row>
    <row r="158" spans="1:8" x14ac:dyDescent="0.25">
      <c r="A158" s="1">
        <v>43240</v>
      </c>
      <c r="B158">
        <v>178.13</v>
      </c>
      <c r="C158">
        <v>166.42</v>
      </c>
      <c r="D158">
        <v>27.61</v>
      </c>
      <c r="E158">
        <v>2320.7399999999998</v>
      </c>
      <c r="F158">
        <v>164.93</v>
      </c>
      <c r="G158">
        <v>0.875</v>
      </c>
      <c r="H158">
        <f t="shared" si="2"/>
        <v>-2.3410000000000002</v>
      </c>
    </row>
    <row r="159" spans="1:8" x14ac:dyDescent="0.25">
      <c r="A159" s="1">
        <v>43241</v>
      </c>
      <c r="B159">
        <v>192.75</v>
      </c>
      <c r="C159">
        <v>171.9</v>
      </c>
      <c r="D159">
        <v>31.08</v>
      </c>
      <c r="E159">
        <v>2442.42</v>
      </c>
      <c r="F159">
        <v>162.589</v>
      </c>
      <c r="G159">
        <v>-2.3410000000000002</v>
      </c>
      <c r="H159">
        <f t="shared" si="2"/>
        <v>2.1179999999999901</v>
      </c>
    </row>
    <row r="160" spans="1:8" x14ac:dyDescent="0.25">
      <c r="A160" s="1">
        <v>43242</v>
      </c>
      <c r="B160">
        <v>160.19999999999999</v>
      </c>
      <c r="C160">
        <v>150.76</v>
      </c>
      <c r="D160">
        <v>38.46</v>
      </c>
      <c r="E160">
        <v>2151.48</v>
      </c>
      <c r="F160">
        <v>164.70699999999999</v>
      </c>
      <c r="G160">
        <v>2.1179999999999901</v>
      </c>
      <c r="H160">
        <f t="shared" si="2"/>
        <v>1.7989999999999999</v>
      </c>
    </row>
    <row r="161" spans="1:8" x14ac:dyDescent="0.25">
      <c r="A161" s="1">
        <v>43243</v>
      </c>
      <c r="B161">
        <v>296.87</v>
      </c>
      <c r="C161">
        <v>338.86</v>
      </c>
      <c r="D161">
        <v>66.3</v>
      </c>
      <c r="E161">
        <v>4502.42</v>
      </c>
      <c r="F161">
        <v>166.506</v>
      </c>
      <c r="G161">
        <v>1.7989999999999999</v>
      </c>
      <c r="H161">
        <f t="shared" si="2"/>
        <v>2.4830000000000001</v>
      </c>
    </row>
    <row r="162" spans="1:8" x14ac:dyDescent="0.25">
      <c r="A162" s="1">
        <v>43244</v>
      </c>
      <c r="B162">
        <v>177.96</v>
      </c>
      <c r="C162">
        <v>147.29</v>
      </c>
      <c r="D162">
        <v>36.99</v>
      </c>
      <c r="E162">
        <v>2185.41</v>
      </c>
      <c r="F162">
        <v>168.989</v>
      </c>
      <c r="G162">
        <v>2.4830000000000001</v>
      </c>
      <c r="H162">
        <f t="shared" si="2"/>
        <v>-1.6850000000000001</v>
      </c>
    </row>
    <row r="163" spans="1:8" x14ac:dyDescent="0.25">
      <c r="A163" s="1">
        <v>43245</v>
      </c>
      <c r="B163">
        <v>188.41</v>
      </c>
      <c r="C163">
        <v>177</v>
      </c>
      <c r="D163">
        <v>28.78</v>
      </c>
      <c r="E163">
        <v>2461.7600000000002</v>
      </c>
      <c r="F163">
        <v>167.304</v>
      </c>
      <c r="G163">
        <v>-1.6850000000000001</v>
      </c>
      <c r="H163">
        <f t="shared" si="2"/>
        <v>0.18799999999998801</v>
      </c>
    </row>
    <row r="164" spans="1:8" x14ac:dyDescent="0.25">
      <c r="A164" s="1">
        <v>43246</v>
      </c>
      <c r="B164">
        <v>245.21</v>
      </c>
      <c r="C164">
        <v>174.28</v>
      </c>
      <c r="D164">
        <v>43.56</v>
      </c>
      <c r="E164">
        <v>2723.6</v>
      </c>
      <c r="F164">
        <v>167.49199999999999</v>
      </c>
      <c r="G164">
        <v>0.18799999999998801</v>
      </c>
      <c r="H164">
        <f t="shared" si="2"/>
        <v>1.10699999999999</v>
      </c>
    </row>
    <row r="165" spans="1:8" x14ac:dyDescent="0.25">
      <c r="A165" s="1">
        <v>43247</v>
      </c>
      <c r="B165">
        <v>184.23</v>
      </c>
      <c r="C165">
        <v>151.38999999999999</v>
      </c>
      <c r="D165">
        <v>32.700000000000003</v>
      </c>
      <c r="E165">
        <v>2230.23</v>
      </c>
      <c r="F165">
        <v>168.59899999999999</v>
      </c>
      <c r="G165">
        <v>1.10699999999999</v>
      </c>
      <c r="H165">
        <f t="shared" si="2"/>
        <v>-2.024</v>
      </c>
    </row>
    <row r="166" spans="1:8" x14ac:dyDescent="0.25">
      <c r="A166" s="1">
        <v>43248</v>
      </c>
      <c r="B166">
        <v>168.4</v>
      </c>
      <c r="C166">
        <v>203.37</v>
      </c>
      <c r="D166">
        <v>33.6</v>
      </c>
      <c r="E166">
        <v>2638.33</v>
      </c>
      <c r="F166">
        <v>166.57499999999999</v>
      </c>
      <c r="G166">
        <v>-2.024</v>
      </c>
      <c r="H166">
        <f t="shared" si="2"/>
        <v>0.97400000000001796</v>
      </c>
    </row>
    <row r="167" spans="1:8" x14ac:dyDescent="0.25">
      <c r="A167" s="1">
        <v>43249</v>
      </c>
      <c r="B167">
        <v>180.34</v>
      </c>
      <c r="C167">
        <v>142.87</v>
      </c>
      <c r="D167">
        <v>23</v>
      </c>
      <c r="E167">
        <v>2099.19</v>
      </c>
      <c r="F167">
        <v>167.54900000000001</v>
      </c>
      <c r="G167">
        <v>0.97400000000001796</v>
      </c>
      <c r="H167">
        <f t="shared" si="2"/>
        <v>0.86199999999999399</v>
      </c>
    </row>
    <row r="168" spans="1:8" x14ac:dyDescent="0.25">
      <c r="A168" s="1">
        <v>43250</v>
      </c>
      <c r="B168">
        <v>166.83</v>
      </c>
      <c r="C168">
        <v>156.21</v>
      </c>
      <c r="D168">
        <v>33.090000000000003</v>
      </c>
      <c r="E168">
        <v>2205.5700000000002</v>
      </c>
      <c r="F168">
        <v>168.411</v>
      </c>
      <c r="G168">
        <v>0.86199999999999399</v>
      </c>
      <c r="H168">
        <f t="shared" si="2"/>
        <v>0.97899999999998499</v>
      </c>
    </row>
    <row r="169" spans="1:8" x14ac:dyDescent="0.25">
      <c r="A169" s="1">
        <v>43251</v>
      </c>
      <c r="B169">
        <v>178.09</v>
      </c>
      <c r="C169">
        <v>162.36000000000001</v>
      </c>
      <c r="D169">
        <v>16.93</v>
      </c>
      <c r="E169">
        <v>2241.3200000000002</v>
      </c>
      <c r="F169">
        <v>169.39</v>
      </c>
      <c r="G169">
        <v>0.97899999999998499</v>
      </c>
      <c r="H169">
        <f t="shared" si="2"/>
        <v>2.90000000000247E-2</v>
      </c>
    </row>
    <row r="170" spans="1:8" x14ac:dyDescent="0.25">
      <c r="A170" s="1">
        <v>43252</v>
      </c>
      <c r="B170">
        <v>218.08</v>
      </c>
      <c r="C170">
        <v>168.13</v>
      </c>
      <c r="D170">
        <v>30.86</v>
      </c>
      <c r="E170">
        <v>2508.9299999999998</v>
      </c>
      <c r="F170">
        <v>169.41900000000001</v>
      </c>
      <c r="G170">
        <v>2.90000000000247E-2</v>
      </c>
      <c r="H170">
        <f t="shared" si="2"/>
        <v>-3.4</v>
      </c>
    </row>
    <row r="171" spans="1:8" x14ac:dyDescent="0.25">
      <c r="A171" s="1">
        <v>43253</v>
      </c>
      <c r="B171">
        <v>199.97</v>
      </c>
      <c r="C171">
        <v>142.44999999999999</v>
      </c>
      <c r="D171">
        <v>17.28</v>
      </c>
      <c r="E171">
        <v>2151.0500000000002</v>
      </c>
      <c r="F171">
        <v>166.01900000000001</v>
      </c>
      <c r="G171">
        <v>-3.4</v>
      </c>
      <c r="H171">
        <f t="shared" si="2"/>
        <v>0.66599999999999604</v>
      </c>
    </row>
    <row r="172" spans="1:8" x14ac:dyDescent="0.25">
      <c r="A172" s="1">
        <v>43254</v>
      </c>
      <c r="B172">
        <v>167.51</v>
      </c>
      <c r="C172">
        <v>114.88</v>
      </c>
      <c r="D172">
        <v>31.64</v>
      </c>
      <c r="E172">
        <v>1830.52</v>
      </c>
      <c r="F172">
        <v>166.685</v>
      </c>
      <c r="G172">
        <v>0.66599999999999604</v>
      </c>
      <c r="H172">
        <f t="shared" si="2"/>
        <v>-0.48300000000000398</v>
      </c>
    </row>
    <row r="173" spans="1:8" x14ac:dyDescent="0.25">
      <c r="A173" s="1">
        <v>43255</v>
      </c>
      <c r="B173">
        <v>165.25</v>
      </c>
      <c r="C173">
        <v>140.47</v>
      </c>
      <c r="D173">
        <v>19.45</v>
      </c>
      <c r="E173">
        <v>2003.03</v>
      </c>
      <c r="F173">
        <v>166.202</v>
      </c>
      <c r="G173">
        <v>-0.48300000000000398</v>
      </c>
      <c r="H173">
        <f t="shared" si="2"/>
        <v>-1.30000000000052E-2</v>
      </c>
    </row>
    <row r="174" spans="1:8" x14ac:dyDescent="0.25">
      <c r="A174" s="1">
        <v>43256</v>
      </c>
      <c r="B174">
        <v>179.15</v>
      </c>
      <c r="C174">
        <v>178.61</v>
      </c>
      <c r="D174">
        <v>25.05</v>
      </c>
      <c r="E174">
        <v>2424.29</v>
      </c>
      <c r="F174">
        <v>166.18899999999999</v>
      </c>
      <c r="G174">
        <v>-1.30000000000052E-2</v>
      </c>
      <c r="H174">
        <f t="shared" si="2"/>
        <v>-0.96399999999999797</v>
      </c>
    </row>
    <row r="175" spans="1:8" x14ac:dyDescent="0.25">
      <c r="A175" s="1">
        <v>43257</v>
      </c>
      <c r="B175">
        <v>172.45</v>
      </c>
      <c r="C175">
        <v>158.16</v>
      </c>
      <c r="D175">
        <v>17.350000000000001</v>
      </c>
      <c r="E175">
        <v>2182.64</v>
      </c>
      <c r="F175">
        <v>165.22499999999999</v>
      </c>
      <c r="G175">
        <v>-0.96399999999999797</v>
      </c>
      <c r="H175">
        <f t="shared" si="2"/>
        <v>0</v>
      </c>
    </row>
    <row r="176" spans="1:8" x14ac:dyDescent="0.25">
      <c r="A176" s="1">
        <v>43258</v>
      </c>
      <c r="B176">
        <v>158.91</v>
      </c>
      <c r="C176">
        <v>150.46</v>
      </c>
      <c r="D176">
        <v>34.39</v>
      </c>
      <c r="E176">
        <v>2127.34</v>
      </c>
      <c r="F176">
        <v>165.22499999999999</v>
      </c>
      <c r="G176">
        <v>0</v>
      </c>
      <c r="H176">
        <f t="shared" si="2"/>
        <v>-0.82200000000000195</v>
      </c>
    </row>
    <row r="177" spans="1:8" x14ac:dyDescent="0.25">
      <c r="A177" s="1">
        <v>43259</v>
      </c>
      <c r="B177">
        <v>184.5</v>
      </c>
      <c r="C177">
        <v>168.35</v>
      </c>
      <c r="D177">
        <v>28.71</v>
      </c>
      <c r="E177">
        <v>2367.9899999999998</v>
      </c>
      <c r="F177">
        <v>164.40299999999999</v>
      </c>
      <c r="G177">
        <v>-0.82200000000000195</v>
      </c>
      <c r="H177">
        <f t="shared" si="2"/>
        <v>0.26000000000001899</v>
      </c>
    </row>
    <row r="178" spans="1:8" x14ac:dyDescent="0.25">
      <c r="A178" s="1">
        <v>43260</v>
      </c>
      <c r="B178">
        <v>235.27</v>
      </c>
      <c r="C178">
        <v>211.19</v>
      </c>
      <c r="D178">
        <v>38.840000000000003</v>
      </c>
      <c r="E178">
        <v>2997.15</v>
      </c>
      <c r="F178">
        <v>164.66300000000001</v>
      </c>
      <c r="G178">
        <v>0.26000000000001899</v>
      </c>
      <c r="H178">
        <f t="shared" si="2"/>
        <v>1.45799999999999</v>
      </c>
    </row>
    <row r="179" spans="1:8" x14ac:dyDescent="0.25">
      <c r="A179" s="1">
        <v>43261</v>
      </c>
      <c r="B179">
        <v>192.06</v>
      </c>
      <c r="C179">
        <v>184.06</v>
      </c>
      <c r="D179">
        <v>40.96</v>
      </c>
      <c r="E179">
        <v>2588.62</v>
      </c>
      <c r="F179">
        <v>166.12100000000001</v>
      </c>
      <c r="G179">
        <v>1.45799999999999</v>
      </c>
      <c r="H179">
        <v>0</v>
      </c>
    </row>
    <row r="180" spans="1:8" x14ac:dyDescent="0.25">
      <c r="A180" t="s">
        <v>8</v>
      </c>
      <c r="B180">
        <f t="shared" ref="B180:D180" si="3">MEDIAN(B2:B179)</f>
        <v>188.33499999999998</v>
      </c>
      <c r="C180">
        <f t="shared" si="3"/>
        <v>151.54500000000002</v>
      </c>
      <c r="D180">
        <f t="shared" si="3"/>
        <v>23.884999999999998</v>
      </c>
      <c r="E180">
        <f>MEDIAN(E2:E179)</f>
        <v>2230.6</v>
      </c>
      <c r="F180">
        <f>MEDIAN(F2:F179)</f>
        <v>172.58850000000001</v>
      </c>
      <c r="G180">
        <f t="shared" ref="G180:H180" si="4">MEDIAN(G2:G179)</f>
        <v>-0.183999999999997</v>
      </c>
      <c r="H180">
        <f t="shared" si="4"/>
        <v>-0.183999999999997</v>
      </c>
    </row>
    <row r="182" spans="1:8" x14ac:dyDescent="0.25">
      <c r="A182" t="s">
        <v>12</v>
      </c>
      <c r="B182" t="s">
        <v>1</v>
      </c>
      <c r="C182" t="s">
        <v>2</v>
      </c>
      <c r="D182" t="s">
        <v>3</v>
      </c>
      <c r="E182" t="s">
        <v>4</v>
      </c>
    </row>
    <row r="183" spans="1:8" x14ac:dyDescent="0.25">
      <c r="A183" t="s">
        <v>9</v>
      </c>
      <c r="B183">
        <v>165</v>
      </c>
      <c r="C183">
        <v>145</v>
      </c>
      <c r="D183">
        <v>20</v>
      </c>
      <c r="E183">
        <f>B183*4+C183*9+D183*4</f>
        <v>2045</v>
      </c>
      <c r="F183" t="s">
        <v>13</v>
      </c>
      <c r="G183" t="s">
        <v>14</v>
      </c>
    </row>
    <row r="184" spans="1:8" x14ac:dyDescent="0.25">
      <c r="A184" t="s">
        <v>10</v>
      </c>
      <c r="B184">
        <v>175</v>
      </c>
      <c r="C184">
        <v>155</v>
      </c>
      <c r="D184">
        <v>20</v>
      </c>
      <c r="E184">
        <f>B184*4+C184*9+D184*4</f>
        <v>2175</v>
      </c>
      <c r="F184" t="s">
        <v>13</v>
      </c>
      <c r="G184" t="s">
        <v>15</v>
      </c>
    </row>
    <row r="185" spans="1:8" x14ac:dyDescent="0.25">
      <c r="A185" t="s">
        <v>11</v>
      </c>
      <c r="B185">
        <v>209</v>
      </c>
      <c r="C185">
        <v>164</v>
      </c>
      <c r="D185">
        <v>28</v>
      </c>
      <c r="E185">
        <f>B185*4+C185*9+D185*4</f>
        <v>2424</v>
      </c>
      <c r="G18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defaultRowHeight="15" x14ac:dyDescent="0.25"/>
  <sheetData>
    <row r="1" spans="3:3" x14ac:dyDescent="0.25">
      <c r="C1">
        <f>2.5254/0.0011</f>
        <v>2295.8181818181815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pyCronCrunch_Weight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2018-06-14T19:22:26Z</dcterms:created>
  <dcterms:modified xsi:type="dcterms:W3CDTF">2018-06-14T19:51:09Z</dcterms:modified>
</cp:coreProperties>
</file>