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illiland\Documents\GitHub\lb-boards\HamRadio\"/>
    </mc:Choice>
  </mc:AlternateContent>
  <xr:revisionPtr revIDLastSave="0" documentId="8_{294F623F-035A-4B60-9D74-5649606A4E5F}" xr6:coauthVersionLast="45" xr6:coauthVersionMax="45" xr10:uidLastSave="{00000000-0000-0000-0000-000000000000}"/>
  <bookViews>
    <workbookView xWindow="390" yWindow="390" windowWidth="19785" windowHeight="13995" xr2:uid="{98352E9E-DA6F-48F2-B5C6-29769B76B8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" i="1" l="1"/>
  <c r="P10" i="1"/>
  <c r="P9" i="1"/>
  <c r="P8" i="1"/>
  <c r="P7" i="1"/>
  <c r="P6" i="1"/>
  <c r="P5" i="1"/>
  <c r="P4" i="1"/>
  <c r="M17" i="1"/>
  <c r="M16" i="1"/>
  <c r="M15" i="1"/>
  <c r="M14" i="1"/>
  <c r="M13" i="1"/>
  <c r="M12" i="1"/>
  <c r="M11" i="1"/>
  <c r="M3" i="1"/>
  <c r="M2" i="1"/>
  <c r="J17" i="1"/>
  <c r="J3" i="1"/>
  <c r="J2" i="1"/>
  <c r="J15" i="1"/>
  <c r="J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5" i="1"/>
  <c r="E12" i="1"/>
  <c r="E11" i="1"/>
  <c r="E10" i="1"/>
  <c r="E9" i="1"/>
  <c r="E8" i="1"/>
  <c r="E7" i="1"/>
  <c r="E6" i="1"/>
  <c r="E5" i="1"/>
  <c r="E4" i="1"/>
  <c r="E3" i="1"/>
  <c r="E2" i="1"/>
  <c r="E13" i="1"/>
  <c r="E14" i="1"/>
  <c r="E15" i="1"/>
  <c r="C17" i="1"/>
</calcChain>
</file>

<file path=xl/sharedStrings.xml><?xml version="1.0" encoding="utf-8"?>
<sst xmlns="http://schemas.openxmlformats.org/spreadsheetml/2006/main" count="113" uniqueCount="39">
  <si>
    <t>R</t>
  </si>
  <si>
    <t>R36</t>
  </si>
  <si>
    <t>R43</t>
  </si>
  <si>
    <t>K</t>
  </si>
  <si>
    <t>R35</t>
  </si>
  <si>
    <t>R15</t>
  </si>
  <si>
    <t>R10</t>
  </si>
  <si>
    <t>R12</t>
  </si>
  <si>
    <t>R11</t>
  </si>
  <si>
    <t>R14</t>
  </si>
  <si>
    <t>R9</t>
  </si>
  <si>
    <t>R8</t>
  </si>
  <si>
    <t>R7</t>
  </si>
  <si>
    <t>R28</t>
  </si>
  <si>
    <t>R29</t>
  </si>
  <si>
    <t>R33</t>
  </si>
  <si>
    <t>R44</t>
  </si>
  <si>
    <t>TOTAL</t>
  </si>
  <si>
    <t>RES</t>
  </si>
  <si>
    <t>%</t>
  </si>
  <si>
    <t>ENDS</t>
  </si>
  <si>
    <t>END</t>
  </si>
  <si>
    <t>FM4</t>
  </si>
  <si>
    <t>FM18</t>
  </si>
  <si>
    <t>AM1</t>
  </si>
  <si>
    <t>AM2</t>
  </si>
  <si>
    <t>SW2</t>
  </si>
  <si>
    <t>SW3</t>
  </si>
  <si>
    <t>SW9</t>
  </si>
  <si>
    <t>SW10</t>
  </si>
  <si>
    <t>SW11</t>
  </si>
  <si>
    <t>SW13</t>
  </si>
  <si>
    <t>SW14</t>
  </si>
  <si>
    <t>TAP(BOTTOM)</t>
  </si>
  <si>
    <t>SW16/END</t>
  </si>
  <si>
    <t>NOT SW</t>
  </si>
  <si>
    <t>7-BIT COUNT</t>
  </si>
  <si>
    <t>SW VAR</t>
  </si>
  <si>
    <t>SW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</si>
</sst>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F52D-FED7-4A28-8B1D-91470B82BAF1}">
  <dimension ref="A1:P17"/>
  <sheetViews>
    <sheetView tabSelected="1" workbookViewId="0">
      <selection activeCell="P1" sqref="A1:P1"/>
    </sheetView>
  </sheetViews>
  <sheetFormatPr defaultRowHeight="15" x14ac:dyDescent="0.25"/>
  <cols>
    <col min="1" max="1" width="13.7109375" bestFit="1" customWidth="1"/>
    <col min="2" max="2" width="6.5703125" bestFit="1" customWidth="1"/>
    <col min="3" max="3" width="4.140625" bestFit="1" customWidth="1"/>
    <col min="4" max="4" width="2.140625" bestFit="1" customWidth="1"/>
    <col min="5" max="5" width="4" bestFit="1" customWidth="1"/>
    <col min="6" max="6" width="2.140625" bestFit="1" customWidth="1"/>
    <col min="7" max="7" width="6" bestFit="1" customWidth="1"/>
    <col min="8" max="8" width="2.5703125" bestFit="1" customWidth="1"/>
    <col min="9" max="9" width="12.140625" bestFit="1" customWidth="1"/>
    <col min="10" max="10" width="5.7109375" bestFit="1" customWidth="1"/>
    <col min="11" max="11" width="2.140625" bestFit="1" customWidth="1"/>
    <col min="12" max="13" width="8.140625" bestFit="1" customWidth="1"/>
    <col min="14" max="14" width="2.140625" bestFit="1" customWidth="1"/>
    <col min="15" max="15" width="8" bestFit="1" customWidth="1"/>
    <col min="16" max="16" width="7.42578125" bestFit="1" customWidth="1"/>
  </cols>
  <sheetData>
    <row r="1" spans="1:16" x14ac:dyDescent="0.25">
      <c r="A1" s="1" t="s">
        <v>33</v>
      </c>
      <c r="B1" s="1" t="s">
        <v>0</v>
      </c>
      <c r="C1" s="1" t="s">
        <v>18</v>
      </c>
      <c r="D1" s="1"/>
      <c r="E1" s="1"/>
      <c r="F1" s="1"/>
      <c r="G1" s="1"/>
      <c r="H1" s="1" t="s">
        <v>19</v>
      </c>
      <c r="I1" s="1" t="s">
        <v>36</v>
      </c>
      <c r="J1" s="1" t="s">
        <v>20</v>
      </c>
      <c r="K1" s="1"/>
      <c r="L1" s="1"/>
      <c r="M1" s="1" t="s">
        <v>35</v>
      </c>
      <c r="N1" s="1"/>
      <c r="O1" s="1" t="s">
        <v>37</v>
      </c>
      <c r="P1" s="1" t="s">
        <v>38</v>
      </c>
    </row>
    <row r="2" spans="1:16" x14ac:dyDescent="0.25">
      <c r="A2" t="s">
        <v>21</v>
      </c>
      <c r="B2" t="s">
        <v>1</v>
      </c>
      <c r="C2">
        <v>33</v>
      </c>
      <c r="D2" t="s">
        <v>3</v>
      </c>
      <c r="E2">
        <f>SUM(C2:$C$16)</f>
        <v>500</v>
      </c>
      <c r="F2" t="s">
        <v>3</v>
      </c>
      <c r="G2">
        <f t="shared" ref="G2:G15" si="0">E2/$C$17</f>
        <v>1</v>
      </c>
      <c r="H2" t="s">
        <v>19</v>
      </c>
      <c r="I2">
        <f>127*G2</f>
        <v>127</v>
      </c>
      <c r="J2">
        <f>C2</f>
        <v>33</v>
      </c>
      <c r="K2" t="s">
        <v>3</v>
      </c>
      <c r="L2" t="s">
        <v>35</v>
      </c>
      <c r="M2">
        <f>C2</f>
        <v>33</v>
      </c>
      <c r="N2" t="s">
        <v>3</v>
      </c>
    </row>
    <row r="3" spans="1:16" x14ac:dyDescent="0.25">
      <c r="A3" t="s">
        <v>34</v>
      </c>
      <c r="B3" t="s">
        <v>2</v>
      </c>
      <c r="C3">
        <v>40</v>
      </c>
      <c r="D3" t="s">
        <v>3</v>
      </c>
      <c r="E3">
        <f>SUM(C3:$C$16)</f>
        <v>467</v>
      </c>
      <c r="F3" t="s">
        <v>3</v>
      </c>
      <c r="G3">
        <f t="shared" si="0"/>
        <v>0.93400000000000005</v>
      </c>
      <c r="H3" t="s">
        <v>19</v>
      </c>
      <c r="I3">
        <f t="shared" ref="I3:I15" si="1">127*G3</f>
        <v>118.61800000000001</v>
      </c>
      <c r="J3">
        <f>C3</f>
        <v>40</v>
      </c>
      <c r="K3" t="s">
        <v>3</v>
      </c>
      <c r="L3" t="s">
        <v>35</v>
      </c>
      <c r="M3">
        <f>C3</f>
        <v>40</v>
      </c>
      <c r="N3" t="s">
        <v>3</v>
      </c>
    </row>
    <row r="4" spans="1:16" x14ac:dyDescent="0.25">
      <c r="A4" t="s">
        <v>32</v>
      </c>
      <c r="B4" t="s">
        <v>4</v>
      </c>
      <c r="C4">
        <v>20</v>
      </c>
      <c r="D4" t="s">
        <v>3</v>
      </c>
      <c r="E4">
        <f>SUM(C4:$C$16)</f>
        <v>427</v>
      </c>
      <c r="F4" t="s">
        <v>3</v>
      </c>
      <c r="G4">
        <f t="shared" si="0"/>
        <v>0.85399999999999998</v>
      </c>
      <c r="H4" t="s">
        <v>19</v>
      </c>
      <c r="I4">
        <f t="shared" si="1"/>
        <v>108.458</v>
      </c>
      <c r="O4" t="s">
        <v>37</v>
      </c>
      <c r="P4">
        <f>C4</f>
        <v>20</v>
      </c>
    </row>
    <row r="5" spans="1:16" x14ac:dyDescent="0.25">
      <c r="A5" t="s">
        <v>31</v>
      </c>
      <c r="B5" t="s">
        <v>5</v>
      </c>
      <c r="C5">
        <v>10</v>
      </c>
      <c r="D5" t="s">
        <v>3</v>
      </c>
      <c r="E5">
        <f>SUM(C5:$C$16)</f>
        <v>407</v>
      </c>
      <c r="F5" t="s">
        <v>3</v>
      </c>
      <c r="G5">
        <f t="shared" si="0"/>
        <v>0.81399999999999995</v>
      </c>
      <c r="H5" t="s">
        <v>19</v>
      </c>
      <c r="I5">
        <f t="shared" si="1"/>
        <v>103.378</v>
      </c>
      <c r="O5" t="s">
        <v>37</v>
      </c>
      <c r="P5">
        <f t="shared" ref="P5:P10" si="2">C5</f>
        <v>10</v>
      </c>
    </row>
    <row r="6" spans="1:16" x14ac:dyDescent="0.25">
      <c r="A6" t="s">
        <v>30</v>
      </c>
      <c r="B6" t="s">
        <v>6</v>
      </c>
      <c r="C6">
        <v>20</v>
      </c>
      <c r="D6" t="s">
        <v>3</v>
      </c>
      <c r="E6">
        <f>SUM(C6:$C$16)</f>
        <v>397</v>
      </c>
      <c r="F6" t="s">
        <v>3</v>
      </c>
      <c r="G6">
        <f t="shared" si="0"/>
        <v>0.79400000000000004</v>
      </c>
      <c r="H6" t="s">
        <v>19</v>
      </c>
      <c r="I6">
        <f t="shared" si="1"/>
        <v>100.83800000000001</v>
      </c>
      <c r="O6" t="s">
        <v>37</v>
      </c>
      <c r="P6">
        <f t="shared" si="2"/>
        <v>20</v>
      </c>
    </row>
    <row r="7" spans="1:16" x14ac:dyDescent="0.25">
      <c r="A7" t="s">
        <v>29</v>
      </c>
      <c r="B7" t="s">
        <v>7</v>
      </c>
      <c r="C7">
        <v>10</v>
      </c>
      <c r="D7" t="s">
        <v>3</v>
      </c>
      <c r="E7">
        <f>SUM(C7:$C$16)</f>
        <v>377</v>
      </c>
      <c r="F7" t="s">
        <v>3</v>
      </c>
      <c r="G7">
        <f t="shared" si="0"/>
        <v>0.754</v>
      </c>
      <c r="H7" t="s">
        <v>19</v>
      </c>
      <c r="I7">
        <f t="shared" si="1"/>
        <v>95.757999999999996</v>
      </c>
      <c r="O7" t="s">
        <v>37</v>
      </c>
      <c r="P7">
        <f t="shared" si="2"/>
        <v>10</v>
      </c>
    </row>
    <row r="8" spans="1:16" x14ac:dyDescent="0.25">
      <c r="A8" t="s">
        <v>28</v>
      </c>
      <c r="B8" t="s">
        <v>8</v>
      </c>
      <c r="C8">
        <v>10</v>
      </c>
      <c r="D8" t="s">
        <v>3</v>
      </c>
      <c r="E8">
        <f>SUM(C8:$C$16)</f>
        <v>367</v>
      </c>
      <c r="F8" t="s">
        <v>3</v>
      </c>
      <c r="G8">
        <f t="shared" si="0"/>
        <v>0.73399999999999999</v>
      </c>
      <c r="H8" t="s">
        <v>19</v>
      </c>
      <c r="I8">
        <f t="shared" si="1"/>
        <v>93.218000000000004</v>
      </c>
      <c r="O8" t="s">
        <v>37</v>
      </c>
      <c r="P8">
        <f t="shared" si="2"/>
        <v>10</v>
      </c>
    </row>
    <row r="9" spans="1:16" x14ac:dyDescent="0.25">
      <c r="A9" t="s">
        <v>27</v>
      </c>
      <c r="B9" t="s">
        <v>9</v>
      </c>
      <c r="C9">
        <v>60</v>
      </c>
      <c r="D9" t="s">
        <v>3</v>
      </c>
      <c r="E9">
        <f>SUM(C9:$C$16)</f>
        <v>357</v>
      </c>
      <c r="F9" t="s">
        <v>3</v>
      </c>
      <c r="G9">
        <f t="shared" si="0"/>
        <v>0.71399999999999997</v>
      </c>
      <c r="H9" t="s">
        <v>19</v>
      </c>
      <c r="I9">
        <f t="shared" si="1"/>
        <v>90.677999999999997</v>
      </c>
      <c r="O9" t="s">
        <v>37</v>
      </c>
      <c r="P9">
        <f t="shared" si="2"/>
        <v>60</v>
      </c>
    </row>
    <row r="10" spans="1:16" x14ac:dyDescent="0.25">
      <c r="A10" t="s">
        <v>26</v>
      </c>
      <c r="B10" t="s">
        <v>10</v>
      </c>
      <c r="C10">
        <v>10</v>
      </c>
      <c r="D10" t="s">
        <v>3</v>
      </c>
      <c r="E10">
        <f>SUM(C10:$C$16)</f>
        <v>297</v>
      </c>
      <c r="F10" t="s">
        <v>3</v>
      </c>
      <c r="G10">
        <f t="shared" si="0"/>
        <v>0.59399999999999997</v>
      </c>
      <c r="H10" t="s">
        <v>19</v>
      </c>
      <c r="I10">
        <f t="shared" si="1"/>
        <v>75.438000000000002</v>
      </c>
      <c r="O10" t="s">
        <v>37</v>
      </c>
      <c r="P10">
        <f t="shared" si="2"/>
        <v>10</v>
      </c>
    </row>
    <row r="11" spans="1:16" x14ac:dyDescent="0.25">
      <c r="A11" t="s">
        <v>25</v>
      </c>
      <c r="B11" t="s">
        <v>11</v>
      </c>
      <c r="C11">
        <v>50</v>
      </c>
      <c r="D11" t="s">
        <v>3</v>
      </c>
      <c r="E11">
        <f>SUM(C11:$C$16)</f>
        <v>287</v>
      </c>
      <c r="F11" t="s">
        <v>3</v>
      </c>
      <c r="G11">
        <f t="shared" si="0"/>
        <v>0.57399999999999995</v>
      </c>
      <c r="H11" t="s">
        <v>19</v>
      </c>
      <c r="I11">
        <f t="shared" si="1"/>
        <v>72.897999999999996</v>
      </c>
      <c r="L11" t="s">
        <v>35</v>
      </c>
      <c r="M11">
        <f t="shared" ref="M11:M16" si="3">C11</f>
        <v>50</v>
      </c>
      <c r="N11" t="s">
        <v>3</v>
      </c>
    </row>
    <row r="12" spans="1:16" x14ac:dyDescent="0.25">
      <c r="A12" t="s">
        <v>24</v>
      </c>
      <c r="B12" t="s">
        <v>12</v>
      </c>
      <c r="C12">
        <v>10</v>
      </c>
      <c r="D12" t="s">
        <v>3</v>
      </c>
      <c r="E12">
        <f>SUM(C12:$C$16)</f>
        <v>237</v>
      </c>
      <c r="F12" t="s">
        <v>3</v>
      </c>
      <c r="G12">
        <f t="shared" si="0"/>
        <v>0.47399999999999998</v>
      </c>
      <c r="H12" t="s">
        <v>19</v>
      </c>
      <c r="I12">
        <f t="shared" si="1"/>
        <v>60.198</v>
      </c>
      <c r="L12" t="s">
        <v>35</v>
      </c>
      <c r="M12">
        <f t="shared" si="3"/>
        <v>10</v>
      </c>
      <c r="N12" t="s">
        <v>3</v>
      </c>
    </row>
    <row r="13" spans="1:16" x14ac:dyDescent="0.25">
      <c r="A13" t="s">
        <v>23</v>
      </c>
      <c r="B13" t="s">
        <v>13</v>
      </c>
      <c r="C13">
        <v>10</v>
      </c>
      <c r="D13" t="s">
        <v>3</v>
      </c>
      <c r="E13">
        <f>SUM(C13:$C$16)</f>
        <v>227</v>
      </c>
      <c r="F13" t="s">
        <v>3</v>
      </c>
      <c r="G13">
        <f t="shared" si="0"/>
        <v>0.45400000000000001</v>
      </c>
      <c r="H13" t="s">
        <v>19</v>
      </c>
      <c r="I13">
        <f t="shared" si="1"/>
        <v>57.658000000000001</v>
      </c>
      <c r="L13" t="s">
        <v>35</v>
      </c>
      <c r="M13">
        <f t="shared" si="3"/>
        <v>10</v>
      </c>
      <c r="N13" t="s">
        <v>3</v>
      </c>
    </row>
    <row r="14" spans="1:16" x14ac:dyDescent="0.25">
      <c r="A14" t="s">
        <v>22</v>
      </c>
      <c r="B14" t="s">
        <v>14</v>
      </c>
      <c r="C14">
        <v>140</v>
      </c>
      <c r="D14" t="s">
        <v>3</v>
      </c>
      <c r="E14">
        <f>SUM(C14:$C$16)</f>
        <v>217</v>
      </c>
      <c r="F14" t="s">
        <v>3</v>
      </c>
      <c r="G14">
        <f t="shared" si="0"/>
        <v>0.434</v>
      </c>
      <c r="H14" t="s">
        <v>19</v>
      </c>
      <c r="I14">
        <f t="shared" si="1"/>
        <v>55.118000000000002</v>
      </c>
      <c r="L14" t="s">
        <v>35</v>
      </c>
      <c r="M14">
        <f t="shared" si="3"/>
        <v>140</v>
      </c>
      <c r="N14" t="s">
        <v>3</v>
      </c>
    </row>
    <row r="15" spans="1:16" x14ac:dyDescent="0.25">
      <c r="A15" t="s">
        <v>21</v>
      </c>
      <c r="B15" t="s">
        <v>15</v>
      </c>
      <c r="C15">
        <v>30</v>
      </c>
      <c r="D15" t="s">
        <v>3</v>
      </c>
      <c r="E15">
        <f>C15+C16</f>
        <v>77</v>
      </c>
      <c r="F15" t="s">
        <v>3</v>
      </c>
      <c r="G15">
        <f>E15/$C$17</f>
        <v>0.154</v>
      </c>
      <c r="H15" t="s">
        <v>19</v>
      </c>
      <c r="I15">
        <f t="shared" si="1"/>
        <v>19.558</v>
      </c>
      <c r="J15">
        <f>C15</f>
        <v>30</v>
      </c>
      <c r="K15" t="s">
        <v>3</v>
      </c>
      <c r="L15" t="s">
        <v>35</v>
      </c>
      <c r="M15">
        <f t="shared" si="3"/>
        <v>30</v>
      </c>
      <c r="N15" t="s">
        <v>3</v>
      </c>
    </row>
    <row r="16" spans="1:16" x14ac:dyDescent="0.25">
      <c r="A16" t="s">
        <v>21</v>
      </c>
      <c r="B16" t="s">
        <v>16</v>
      </c>
      <c r="C16">
        <v>47</v>
      </c>
      <c r="D16" t="s">
        <v>3</v>
      </c>
      <c r="J16">
        <f>C16</f>
        <v>47</v>
      </c>
      <c r="K16" t="s">
        <v>3</v>
      </c>
      <c r="L16" t="s">
        <v>35</v>
      </c>
      <c r="M16">
        <f t="shared" si="3"/>
        <v>47</v>
      </c>
      <c r="N16" t="s">
        <v>3</v>
      </c>
    </row>
    <row r="17" spans="2:16" x14ac:dyDescent="0.25">
      <c r="B17" t="s">
        <v>17</v>
      </c>
      <c r="C17">
        <f>SUM(C2:C16)</f>
        <v>500</v>
      </c>
      <c r="D17" t="s">
        <v>3</v>
      </c>
      <c r="J17">
        <f>SUM(J2:J16)</f>
        <v>150</v>
      </c>
      <c r="K17" t="s">
        <v>3</v>
      </c>
      <c r="M17">
        <f>SUM(M2:M16)</f>
        <v>360</v>
      </c>
      <c r="N17" t="s">
        <v>3</v>
      </c>
      <c r="P17">
        <f>SUM(P2:P16)</f>
        <v>140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Advanced Acoustic Concepts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2020-11-12T20:06:14Z</dcterms:created>
  <dcterms:modified xsi:type="dcterms:W3CDTF">2020-11-12T20:25:44Z</dcterms:modified>
</cp:coreProperties>
</file>