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metadata" ContentType="application/binary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Bárbara\Downloads\"/>
    </mc:Choice>
  </mc:AlternateContent>
  <xr:revisionPtr revIDLastSave="0" documentId="13_ncr:1_{81D02379-BAFE-4228-B0C1-CBC0C88B072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trodução" sheetId="1" r:id="rId1"/>
    <sheet name="Instruções" sheetId="2" r:id="rId2"/>
    <sheet name="Identificação" sheetId="3" r:id="rId3"/>
    <sheet name="Observação e Pareto" sheetId="4" r:id="rId4"/>
    <sheet name="Brainstorming" sheetId="5" r:id="rId5"/>
    <sheet name="Ishikawa" sheetId="6" r:id="rId6"/>
    <sheet name="Análise das Hipóteses" sheetId="7" r:id="rId7"/>
    <sheet name="Ferramenta 5 Porquês" sheetId="8" r:id="rId8"/>
    <sheet name="5W2H" sheetId="9" r:id="rId9"/>
    <sheet name="Acompanhamento Visual" sheetId="10" r:id="rId10"/>
    <sheet name="Planilha 3G" sheetId="11" r:id="rId11"/>
    <sheet name="Referências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18" roundtripDataSignature="AMtx7mho/WBTtYxPiyje8xRd4LhQAaWFvQ=="/>
    </ext>
  </extLst>
</workbook>
</file>

<file path=xl/calcChain.xml><?xml version="1.0" encoding="utf-8"?>
<calcChain xmlns="http://schemas.openxmlformats.org/spreadsheetml/2006/main">
  <c r="U44" i="10" l="1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F44" i="10"/>
  <c r="G44" i="10" s="1"/>
  <c r="G40" i="10"/>
  <c r="G36" i="10"/>
  <c r="G32" i="10"/>
  <c r="H12" i="10"/>
  <c r="F11" i="9"/>
  <c r="E11" i="9" s="1"/>
  <c r="F10" i="9"/>
  <c r="F9" i="9"/>
  <c r="E9" i="9" s="1"/>
  <c r="F8" i="9"/>
  <c r="F14" i="9" s="1"/>
  <c r="G31" i="7"/>
  <c r="G29" i="7"/>
  <c r="G27" i="7"/>
  <c r="G25" i="7"/>
  <c r="G23" i="7"/>
  <c r="G21" i="7"/>
  <c r="G19" i="7"/>
  <c r="G17" i="7"/>
  <c r="G15" i="7"/>
  <c r="G13" i="7"/>
  <c r="G11" i="7"/>
  <c r="G9" i="7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F24" i="4"/>
  <c r="F23" i="4"/>
  <c r="F22" i="4"/>
  <c r="F21" i="4"/>
  <c r="F20" i="4"/>
  <c r="F19" i="4"/>
  <c r="F18" i="4"/>
  <c r="F17" i="4"/>
  <c r="F16" i="4"/>
  <c r="F15" i="4"/>
  <c r="F14" i="4"/>
  <c r="G13" i="4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F13" i="4"/>
  <c r="P42" i="3"/>
  <c r="Q14" i="3"/>
  <c r="Q13" i="3"/>
  <c r="E10" i="9" l="1"/>
  <c r="E8" i="9"/>
  <c r="H21" i="10"/>
  <c r="G34" i="10"/>
  <c r="G38" i="10"/>
  <c r="G4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8" authorId="0" shapeId="0" xr:uid="{00000000-0006-0000-0600-000002000000}">
      <text>
        <r>
          <rPr>
            <sz val="11"/>
            <color theme="1"/>
            <rFont val="Arial"/>
          </rPr>
          <t>======
ID#AAAAIsYBLLc
 Ricardo Oliveira    (2021-06-10 17:33:23)
DIGITAR O NOME DOS PARTICIPANTES</t>
        </r>
      </text>
    </comment>
    <comment ref="I8" authorId="0" shapeId="0" xr:uid="{00000000-0006-0000-0600-000003000000}">
      <text>
        <r>
          <rPr>
            <sz val="11"/>
            <color theme="1"/>
            <rFont val="Arial"/>
          </rPr>
          <t>======
ID#AAAAIsYBLLY
 Ricardo Oliveira    (2021-06-10 17:33:23)
DIGITAR O NOME DOS PARTICIPANTES</t>
        </r>
      </text>
    </comment>
    <comment ref="J8" authorId="0" shapeId="0" xr:uid="{00000000-0006-0000-0600-000005000000}">
      <text>
        <r>
          <rPr>
            <sz val="11"/>
            <color theme="1"/>
            <rFont val="Arial"/>
          </rPr>
          <t>======
ID#AAAAIsYBLLQ
 Ricardo Oliveira    (2021-06-10 17:33:23)
DIGITAR O NOME DOS PARTICIPANTES</t>
        </r>
      </text>
    </comment>
    <comment ref="K8" authorId="0" shapeId="0" xr:uid="{00000000-0006-0000-0600-000001000000}">
      <text>
        <r>
          <rPr>
            <sz val="11"/>
            <color theme="1"/>
            <rFont val="Arial"/>
          </rPr>
          <t>======
ID#AAAAIsYBLLg
 Ricardo Oliveira    (2021-06-10 17:33:23)
DIGITAR O NOME DOS PARTICIPANTES</t>
        </r>
      </text>
    </comment>
    <comment ref="L8" authorId="0" shapeId="0" xr:uid="{00000000-0006-0000-0600-000004000000}">
      <text>
        <r>
          <rPr>
            <sz val="11"/>
            <color theme="1"/>
            <rFont val="Arial"/>
          </rPr>
          <t>======
ID#AAAAIsYBLLU
 Ricardo Oliveira    (2021-06-10 17:33:23)
DIGITAR O NOME DOS PARTICIPANTES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KahhuZ7oE5bQY0d3JfLccOvlOLQ=="/>
    </ext>
  </extLst>
</comments>
</file>

<file path=xl/sharedStrings.xml><?xml version="1.0" encoding="utf-8"?>
<sst xmlns="http://schemas.openxmlformats.org/spreadsheetml/2006/main" count="148" uniqueCount="129">
  <si>
    <r>
      <rPr>
        <b/>
        <sz val="32"/>
        <color theme="1"/>
        <rFont val="Quattrocento Sans"/>
      </rPr>
      <t xml:space="preserve">Como utilizar o </t>
    </r>
    <r>
      <rPr>
        <b/>
        <sz val="32"/>
        <color rgb="FFFA7512"/>
        <rFont val="Segoe UI"/>
      </rPr>
      <t>PDCA</t>
    </r>
    <r>
      <rPr>
        <b/>
        <sz val="32"/>
        <color theme="1"/>
        <rFont val="Segoe UI"/>
      </rPr>
      <t>?</t>
    </r>
  </si>
  <si>
    <t>FASES DO PDCA</t>
  </si>
  <si>
    <t>FERRAMENTAS A SEREM APLICADAS EM CADA ETAPA
(CLIQUE NOS BOTÕES ABAIXO)</t>
  </si>
  <si>
    <t>DESCRIÇÃO DAS FASES E FERRAMENTAS</t>
  </si>
  <si>
    <t>PLAN</t>
  </si>
  <si>
    <t>1- Identificar o Problema</t>
  </si>
  <si>
    <t>A identificação do problema é a primeira etapa dentro da etapa de Plan. Você pode fazê-la em 3 etapas: 
Histórico de Resultados: Tenha o histórico de resultados da empresa para entender como esse problema apareceu mês a mês.
Análise de Ocorrências: Mensure quantas vezes esse problema ocorreu mês a mês e depois faça o somatório para o ano.
Definição da Meta Global: Após analisar o histórico de resultados e ter um benchmarking defina qual será a meta para essa ação.</t>
  </si>
  <si>
    <t>2- Analisar o Problema</t>
  </si>
  <si>
    <t>A observação do problema é a segunda etapa dentro da etapa de Plan. Nela, você fará a descoberta das características específicas do problema através de coleta de dados e da observação do local. Por isso, você pode fazê-la em 2 etapas: 
Observação do Problema: O problema deve ser observado em seus detalhes, com suas características específicas. 
Gráfico de Pareto: Será utilizado como para apoio a essa etapa.</t>
  </si>
  <si>
    <t>3- Analisar as Causas</t>
  </si>
  <si>
    <t>Nessa fase, iremos de elencar e priorizar as principais causas as quais devemos atuar. Por isso, você pode fazê-la em 4 etapas:
Brainstorming: Reunir a equipe envolvida no processo para elencar todas as possíveis causas do determinado problema.
Diagrama de Ishikawa: Nele, as causas serão categorizadas por tipo. 
Análise de hipóteses: Faz uma análise de causas e possíveis impedimentos da realização de uma ação. Junto da Matriz GUT, é possível definir a prioridade da ação e quem será o responsável para executá-la.
5 porquês: Nos ajuda a identificar a causa raiz do problema e nos permite priorizar quais devem ser atacadas.</t>
  </si>
  <si>
    <t>4- Plano de Ação</t>
  </si>
  <si>
    <t xml:space="preserve">Esse é o momento de propor ações para eliminar as anomalias e solucionar o problema. Cada causa deve ter pelo menos uma ação, e essa ação pode ser de melhoria, de rotina, corretiva ou preventiva.
Para criar o plano de ação usamos o 5W2H, do inglês: why, what, when, who, where, how e how much. Traduzindo para o português, temos: por que, o que, quando, quem, onde, como e quanto. </t>
  </si>
  <si>
    <t>DO</t>
  </si>
  <si>
    <t>5 - Executar Planos de Ação</t>
  </si>
  <si>
    <t>É nessa fase que os resultados são gerados. O nível de resultados depende da qualidade das ações e do nível de execução do plano de ação. 
Dicas para esta etapa: Apresente claramente as tarefas, para não cobrar algo que foi "mal combinado"
Acompanhe e registre os resultados, sendo eles positivos ou negativos</t>
  </si>
  <si>
    <t>CHECK</t>
  </si>
  <si>
    <t>6 - Verificar Resultados</t>
  </si>
  <si>
    <t>As ações executadas deverão ser mensuradas!
Essa etapa basicamente é uma reflexão sobre os resultados e sobre o comprometimento dos responsáveis com a implementação das ações definidas. Para essa etapa, você pode utilizar a planilha de acompanhamento de planos de ação. Nela, você terá um dashboard para visualizar de forma clara quantas ações foi feitas, quantas estão atrasadas, em andamento, etc.</t>
  </si>
  <si>
    <t>ACT</t>
  </si>
  <si>
    <t>7- Ações Corretivas</t>
  </si>
  <si>
    <t>Quando alcançamos a meta, podemos pular essa etapa e passar para a padronização dos processos.
Em situações em que a meta não for alcançada, é necessário revisar o planejamento e elaborar um Relatório de Três Gerações.
Esse relatório aborda situações do passado (o que foi planejado e executado), do presente (resultados e pontos de melhoria, desvios do esperado) e do futuro (elaboração de ações corretivas).</t>
  </si>
  <si>
    <t>8- Padronização</t>
  </si>
  <si>
    <t>Se você alcançou as metas propostas, agora é hora de  padronizar os ganhos obtidos.
Aqui, o foco é prevenir reincidência de erros/problemas.
Por isso, o foco dessa etapa é ter uma gestão de informações dos erros e acertos muito bem clara, através de: documentos, reuniões e e-mails com a finalidade de comunicar as alterações feitas para toda a empresa.</t>
  </si>
  <si>
    <t>Problema:</t>
  </si>
  <si>
    <t>Conclusão após analisar o Histórico:</t>
  </si>
  <si>
    <t>Nova Meta:</t>
  </si>
  <si>
    <t>Histórico de Resultados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</si>
  <si>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</si>
  <si>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</si>
  <si>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</si>
  <si>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</si>
  <si>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</si>
  <si>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</si>
  <si>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</si>
  <si>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</si>
  <si>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</si>
  <si>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</si>
  <si>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</si>
  <si>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</si>
  <si>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Acumulado</t>
  </si>
  <si>
    <t>Meta (ano)</t>
  </si>
  <si>
    <t>Atingido (Ano)</t>
  </si>
  <si>
    <t>Análise de Ocorrências</t>
  </si>
  <si>
    <t>Quantas vezes esse problema ocorreu em cada mês?</t>
  </si>
  <si>
    <t>Conclusão após analisar o Gráfico de Pareto:</t>
  </si>
  <si>
    <t>Qual problema deve ser priorizado?</t>
  </si>
  <si>
    <t>Observação do Problema</t>
  </si>
  <si>
    <t>Tipo do problema (O que compõe o problema acima?)</t>
  </si>
  <si>
    <t>Número de Ocorrências</t>
  </si>
  <si>
    <t>% Ocorrências</t>
  </si>
  <si>
    <t>% Acumulado</t>
  </si>
  <si>
    <t>Gráfico de Pareto - Análise de Prioridade</t>
  </si>
  <si>
    <t>ID</t>
  </si>
  <si>
    <t>IDEIA</t>
  </si>
  <si>
    <t>PONTO DE ATENÇÃO</t>
  </si>
  <si>
    <t>SUGERIDA POR:</t>
  </si>
  <si>
    <t>NOTA PONDERADA - RANKING GERAL</t>
  </si>
  <si>
    <t>V</t>
  </si>
  <si>
    <t>VI</t>
  </si>
  <si>
    <t>VII</t>
  </si>
  <si>
    <t>IDEIAS</t>
  </si>
  <si>
    <t>1P</t>
  </si>
  <si>
    <t>2P</t>
  </si>
  <si>
    <t>3P</t>
  </si>
  <si>
    <t>4P</t>
  </si>
  <si>
    <t>5P</t>
  </si>
  <si>
    <t>6P</t>
  </si>
  <si>
    <t>7P</t>
  </si>
  <si>
    <t>Causa Influente</t>
  </si>
  <si>
    <t>Gravidade</t>
  </si>
  <si>
    <t>Urgência</t>
  </si>
  <si>
    <t>Tendência</t>
  </si>
  <si>
    <t>GUT</t>
  </si>
  <si>
    <t>Responsáveis</t>
  </si>
  <si>
    <t>Nome 1</t>
  </si>
  <si>
    <t>Nome 2</t>
  </si>
  <si>
    <t>Nome 3</t>
  </si>
  <si>
    <t>Nome 4</t>
  </si>
  <si>
    <t>Nome 5</t>
  </si>
  <si>
    <t>Causas</t>
  </si>
  <si>
    <t>Tipo de Causa</t>
  </si>
  <si>
    <t>Por que?</t>
  </si>
  <si>
    <t>Solução</t>
  </si>
  <si>
    <t>STATUS DAS ATIVIDADES</t>
  </si>
  <si>
    <t>Concluída</t>
  </si>
  <si>
    <t>Em Andamento</t>
  </si>
  <si>
    <t>Atrasada</t>
  </si>
  <si>
    <t>Cancelada</t>
  </si>
  <si>
    <t>5W2H</t>
  </si>
  <si>
    <r>
      <rPr>
        <b/>
        <sz val="18"/>
        <color theme="0"/>
        <rFont val="Calibri"/>
      </rPr>
      <t>W</t>
    </r>
    <r>
      <rPr>
        <sz val="18"/>
        <color theme="0"/>
        <rFont val="Calibri"/>
      </rPr>
      <t>hat</t>
    </r>
  </si>
  <si>
    <r>
      <rPr>
        <b/>
        <sz val="18"/>
        <color theme="0"/>
        <rFont val="Calibri"/>
      </rPr>
      <t>W</t>
    </r>
    <r>
      <rPr>
        <sz val="18"/>
        <color theme="0"/>
        <rFont val="Calibri"/>
      </rPr>
      <t>hy</t>
    </r>
  </si>
  <si>
    <r>
      <rPr>
        <b/>
        <sz val="18"/>
        <color theme="0"/>
        <rFont val="Calibri"/>
      </rPr>
      <t>W</t>
    </r>
    <r>
      <rPr>
        <sz val="18"/>
        <color theme="0"/>
        <rFont val="Calibri"/>
      </rPr>
      <t>ho</t>
    </r>
  </si>
  <si>
    <r>
      <rPr>
        <b/>
        <sz val="18"/>
        <color theme="0"/>
        <rFont val="Calibri"/>
      </rPr>
      <t>H</t>
    </r>
    <r>
      <rPr>
        <sz val="18"/>
        <color theme="0"/>
        <rFont val="Calibri"/>
      </rPr>
      <t>ow</t>
    </r>
  </si>
  <si>
    <r>
      <rPr>
        <b/>
        <sz val="18"/>
        <color theme="0"/>
        <rFont val="Calibri"/>
      </rPr>
      <t>H</t>
    </r>
    <r>
      <rPr>
        <sz val="18"/>
        <color theme="0"/>
        <rFont val="Calibri"/>
      </rPr>
      <t>ow Much</t>
    </r>
  </si>
  <si>
    <r>
      <rPr>
        <b/>
        <sz val="18"/>
        <color theme="0"/>
        <rFont val="Calibri"/>
      </rPr>
      <t>W</t>
    </r>
    <r>
      <rPr>
        <sz val="18"/>
        <color theme="0"/>
        <rFont val="Calibri"/>
      </rPr>
      <t>here</t>
    </r>
  </si>
  <si>
    <r>
      <rPr>
        <b/>
        <sz val="18"/>
        <color theme="0"/>
        <rFont val="Calibri"/>
      </rPr>
      <t>W</t>
    </r>
    <r>
      <rPr>
        <sz val="18"/>
        <color theme="0"/>
        <rFont val="Calibri"/>
      </rPr>
      <t>hen</t>
    </r>
  </si>
  <si>
    <t>Status</t>
  </si>
  <si>
    <t>Comentário</t>
  </si>
  <si>
    <r>
      <rPr>
        <b/>
        <sz val="14"/>
        <color theme="1"/>
        <rFont val="Calibri"/>
      </rPr>
      <t>O Quê</t>
    </r>
    <r>
      <rPr>
        <sz val="14"/>
        <color theme="1"/>
        <rFont val="Calibri"/>
      </rPr>
      <t xml:space="preserve">
Coloque aqui o que será feito? 
Qual o plano de ação?</t>
    </r>
  </si>
  <si>
    <r>
      <rPr>
        <b/>
        <sz val="14"/>
        <color theme="1"/>
        <rFont val="Calibri"/>
      </rPr>
      <t>Porque</t>
    </r>
    <r>
      <rPr>
        <sz val="14"/>
        <color theme="1"/>
        <rFont val="Calibri"/>
      </rPr>
      <t xml:space="preserve">
Coloque aqui por que esse plano de ação será feito? 
Qual a importância dele?</t>
    </r>
  </si>
  <si>
    <r>
      <rPr>
        <b/>
        <sz val="14"/>
        <color theme="1"/>
        <rFont val="Calibri"/>
      </rPr>
      <t xml:space="preserve">Quem
</t>
    </r>
    <r>
      <rPr>
        <sz val="14"/>
        <color theme="1"/>
        <rFont val="Calibri"/>
      </rPr>
      <t>Coloque aqui quem será o responsável por executar o plano de ação?</t>
    </r>
  </si>
  <si>
    <r>
      <rPr>
        <b/>
        <sz val="14"/>
        <color theme="1"/>
        <rFont val="Calibri"/>
      </rPr>
      <t xml:space="preserve">Como
</t>
    </r>
    <r>
      <rPr>
        <sz val="14"/>
        <color theme="1"/>
        <rFont val="Calibri"/>
      </rPr>
      <t>Coloque aqui como será feito o plano de ação?</t>
    </r>
  </si>
  <si>
    <r>
      <rPr>
        <b/>
        <sz val="14"/>
        <color theme="1"/>
        <rFont val="Calibri"/>
      </rPr>
      <t xml:space="preserve">Quanto
</t>
    </r>
    <r>
      <rPr>
        <sz val="14"/>
        <color theme="1"/>
        <rFont val="Calibri"/>
      </rPr>
      <t>Coloque aqui quanto custará para esse plano de ação ser executado?</t>
    </r>
  </si>
  <si>
    <r>
      <rPr>
        <b/>
        <sz val="14"/>
        <color theme="1"/>
        <rFont val="Calibri"/>
      </rPr>
      <t xml:space="preserve">Onde
</t>
    </r>
    <r>
      <rPr>
        <sz val="14"/>
        <color theme="1"/>
        <rFont val="Calibri"/>
      </rPr>
      <t>Coloque aqui onde será implementado esse plano de ação?</t>
    </r>
  </si>
  <si>
    <r>
      <rPr>
        <b/>
        <sz val="14"/>
        <color theme="1"/>
        <rFont val="Calibri"/>
      </rPr>
      <t xml:space="preserve">Quando
</t>
    </r>
    <r>
      <rPr>
        <sz val="14"/>
        <color theme="1"/>
        <rFont val="Calibri"/>
      </rPr>
      <t>Coloque aqui qual a data para a execução desse plano de ação?
Ou qual a duração dele?</t>
    </r>
  </si>
  <si>
    <t>Clique na célula abaixo e escolha um item</t>
  </si>
  <si>
    <t>Coloque aqui algum comentário ou observação relacionado a cada plano de ação.</t>
  </si>
  <si>
    <t>TOTAL DE AÇÕES</t>
  </si>
  <si>
    <t xml:space="preserve">PORCENTAGEM TOTAL </t>
  </si>
  <si>
    <t>CONTROLE DAS AÇÕES</t>
  </si>
  <si>
    <t>NÚMERO</t>
  </si>
  <si>
    <t>% (DO TOTAL)</t>
  </si>
  <si>
    <t>Realizadas</t>
  </si>
  <si>
    <t>Em andamento</t>
  </si>
  <si>
    <t>Atrasadas</t>
  </si>
  <si>
    <t>Canceladas</t>
  </si>
  <si>
    <t>Faltam data</t>
  </si>
  <si>
    <t>Não iniciadas</t>
  </si>
  <si>
    <t>TOTAL AÇÕES</t>
  </si>
  <si>
    <t>Ação Planejada</t>
  </si>
  <si>
    <t>Ação Executada</t>
  </si>
  <si>
    <t>Resultado</t>
  </si>
  <si>
    <t>Pontos Problemáticos e Causas</t>
  </si>
  <si>
    <t>Ações Corretivas</t>
  </si>
  <si>
    <t>Prazo</t>
  </si>
  <si>
    <r>
      <t xml:space="preserve">Em meados dos anos 60, um método estruturado para a resolução de problemas e até mesmo para o gerenciamento de projetos foi difundido no mundo: o </t>
    </r>
    <r>
      <rPr>
        <b/>
        <sz val="14"/>
        <color rgb="FFFA6F0B"/>
        <rFont val="Segoe UI"/>
        <family val="2"/>
      </rPr>
      <t>PDCA.</t>
    </r>
    <r>
      <rPr>
        <sz val="14"/>
        <color theme="1"/>
        <rFont val="Segoe UI"/>
        <family val="2"/>
      </rPr>
      <t xml:space="preserve"> Esse método, possui</t>
    </r>
    <r>
      <rPr>
        <b/>
        <sz val="14"/>
        <color theme="1"/>
        <rFont val="Segoe UI"/>
        <family val="2"/>
      </rPr>
      <t xml:space="preserve"> quatro etapas</t>
    </r>
    <r>
      <rPr>
        <sz val="14"/>
        <color theme="1"/>
        <rFont val="Segoe UI"/>
        <family val="2"/>
      </rPr>
      <t xml:space="preserve">: </t>
    </r>
    <r>
      <rPr>
        <b/>
        <sz val="14"/>
        <color rgb="FFFA6F0B"/>
        <rFont val="Segoe UI"/>
        <family val="2"/>
      </rPr>
      <t>Plan, Do, Check e Act.</t>
    </r>
    <r>
      <rPr>
        <sz val="14"/>
        <color theme="1"/>
        <rFont val="Segoe UI"/>
        <family val="2"/>
      </rPr>
      <t xml:space="preserve"> Veja abaixo uma breve explicação de cada etapa:</t>
    </r>
  </si>
  <si>
    <r>
      <rPr>
        <b/>
        <sz val="14"/>
        <color theme="1"/>
        <rFont val="Segoe UI"/>
        <family val="2"/>
      </rPr>
      <t xml:space="preserve">1. Plan (Planejar): </t>
    </r>
    <r>
      <rPr>
        <sz val="14"/>
        <color theme="1"/>
        <rFont val="Segoe UI"/>
        <family val="2"/>
      </rPr>
      <t xml:space="preserve">Aqui, você irá fazer o levantamento de dados e informações para entender o problema. Por fim, você irá planejar quais ações irá tomar para mitigar esse problema. 
Nessa etapa, você utilizará as planilhas: </t>
    </r>
    <r>
      <rPr>
        <b/>
        <sz val="14"/>
        <color rgb="FFFA6F0B"/>
        <rFont val="Segoe UI"/>
        <family val="2"/>
      </rPr>
      <t xml:space="preserve">"Identificação do Problema", "Observação do Problema e Gráfico de Pareto", "Brainstorming", "Diagrama de Ishikawa", "Análise de hipóteses", "5 porquês" </t>
    </r>
    <r>
      <rPr>
        <sz val="14"/>
        <color theme="1"/>
        <rFont val="Segoe UI"/>
        <family val="2"/>
      </rPr>
      <t>e</t>
    </r>
    <r>
      <rPr>
        <sz val="14"/>
        <color rgb="FFFA6F0B"/>
        <rFont val="Segoe UI"/>
        <family val="2"/>
      </rPr>
      <t xml:space="preserve"> </t>
    </r>
    <r>
      <rPr>
        <b/>
        <sz val="14"/>
        <color rgb="FFFA6F0B"/>
        <rFont val="Segoe UI"/>
        <family val="2"/>
      </rPr>
      <t>"5W2H"</t>
    </r>
    <r>
      <rPr>
        <sz val="14"/>
        <color theme="1"/>
        <rFont val="Segoe UI"/>
        <family val="2"/>
      </rPr>
      <t>.</t>
    </r>
    <r>
      <rPr>
        <b/>
        <sz val="14"/>
        <color rgb="FFFA6F0B"/>
        <rFont val="Segoe UI"/>
        <family val="2"/>
      </rPr>
      <t xml:space="preserve">
</t>
    </r>
    <r>
      <rPr>
        <b/>
        <sz val="14"/>
        <color theme="1"/>
        <rFont val="Segoe UI"/>
        <family val="2"/>
      </rPr>
      <t xml:space="preserve">2. Do (Executar): </t>
    </r>
    <r>
      <rPr>
        <sz val="14"/>
        <color theme="1"/>
        <rFont val="Segoe UI"/>
        <family val="2"/>
      </rPr>
      <t xml:space="preserve">Com o plano de ação em mãos para resolver o problema, todas as tarefas entram de fato em funcionamento! Nessa etapa, é importante ter uma </t>
    </r>
    <r>
      <rPr>
        <b/>
        <sz val="14"/>
        <color theme="1"/>
        <rFont val="Segoe UI"/>
        <family val="2"/>
      </rPr>
      <t xml:space="preserve">gestão visual </t>
    </r>
    <r>
      <rPr>
        <sz val="14"/>
        <color theme="1"/>
        <rFont val="Segoe UI"/>
        <family val="2"/>
      </rPr>
      <t xml:space="preserve">do </t>
    </r>
    <r>
      <rPr>
        <b/>
        <sz val="14"/>
        <color rgb="FFFA6F0B"/>
        <rFont val="Segoe UI"/>
        <family val="2"/>
      </rPr>
      <t>5W2H</t>
    </r>
    <r>
      <rPr>
        <sz val="14"/>
        <color theme="1"/>
        <rFont val="Segoe UI"/>
        <family val="2"/>
      </rPr>
      <t xml:space="preserve"> para que todos saibam o que deve ser executado.
</t>
    </r>
    <r>
      <rPr>
        <b/>
        <sz val="14"/>
        <color theme="1"/>
        <rFont val="Segoe UI"/>
        <family val="2"/>
      </rPr>
      <t xml:space="preserve">3. Check (Avaliar): </t>
    </r>
    <r>
      <rPr>
        <sz val="14"/>
        <color theme="1"/>
        <rFont val="Segoe UI"/>
        <family val="2"/>
      </rPr>
      <t xml:space="preserve">Essa etapa basicamente é uma reflexão sobre os resultados e sobre o comprometimento dos responsáveis com a implementação das ações definidas. Nessta etapa, você utilizará a planilha </t>
    </r>
    <r>
      <rPr>
        <b/>
        <sz val="14"/>
        <color rgb="FFFA6F0B"/>
        <rFont val="Segoe UI"/>
        <family val="2"/>
      </rPr>
      <t xml:space="preserve">"Acompanhamento de Planos de Ação". </t>
    </r>
    <r>
      <rPr>
        <sz val="14"/>
        <color theme="1"/>
        <rFont val="Segoe UI"/>
        <family val="2"/>
      </rPr>
      <t xml:space="preserve">
</t>
    </r>
    <r>
      <rPr>
        <b/>
        <sz val="14"/>
        <color theme="1"/>
        <rFont val="Segoe UI"/>
        <family val="2"/>
      </rPr>
      <t xml:space="preserve">4. Act (Agir): </t>
    </r>
    <r>
      <rPr>
        <sz val="14"/>
        <color theme="1"/>
        <rFont val="Segoe UI"/>
        <family val="2"/>
      </rPr>
      <t xml:space="preserve">Aqui, é hora de corrigir aquilo que foi identificado como errado na 3ª etapa. Feito isso, padronizar os ganhos obtidos. Nessa etapa, você utilziará a planilha </t>
    </r>
    <r>
      <rPr>
        <b/>
        <sz val="14"/>
        <color rgb="FFFA6F0B"/>
        <rFont val="Segoe UI"/>
        <family val="2"/>
      </rPr>
      <t>"3 gerações".</t>
    </r>
    <r>
      <rPr>
        <sz val="14"/>
        <color theme="1"/>
        <rFont val="Segoe UI"/>
        <family val="2"/>
      </rPr>
      <t xml:space="preserve">
</t>
    </r>
  </si>
  <si>
    <r>
      <t xml:space="preserve">Essa pasta possui </t>
    </r>
    <r>
      <rPr>
        <b/>
        <sz val="14"/>
        <color theme="1"/>
        <rFont val="Segoe UI"/>
        <family val="2"/>
      </rPr>
      <t>9 planilhas</t>
    </r>
    <r>
      <rPr>
        <sz val="14"/>
        <color theme="1"/>
        <rFont val="Segoe UI"/>
        <family val="2"/>
      </rPr>
      <t xml:space="preserve"> que te ajudarão a executar todo o ciclo PDCA. Clique no botão abaixo, e leia as instruções de como usar cada ferramenta.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</si>
</sst>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51">
    <font>
      <sz val="11"/>
      <color theme="1"/>
      <name val="Arial"/>
    </font>
    <font>
      <b/>
      <sz val="32"/>
      <color theme="1"/>
      <name val="Quattrocento Sans"/>
    </font>
    <font>
      <sz val="14"/>
      <color theme="1"/>
      <name val="Quattrocento Sans"/>
    </font>
    <font>
      <sz val="11"/>
      <name val="Arial"/>
    </font>
    <font>
      <sz val="11"/>
      <color theme="1"/>
      <name val="Calibri"/>
    </font>
    <font>
      <b/>
      <i/>
      <sz val="20"/>
      <color theme="1"/>
      <name val="Quattrocento Sans"/>
    </font>
    <font>
      <b/>
      <sz val="12"/>
      <color theme="0"/>
      <name val="Quattrocento Sans"/>
    </font>
    <font>
      <b/>
      <sz val="14"/>
      <color theme="0"/>
      <name val="Quattrocento Sans"/>
    </font>
    <font>
      <b/>
      <sz val="10"/>
      <color theme="0"/>
      <name val="Quattrocento Sans"/>
    </font>
    <font>
      <b/>
      <sz val="8"/>
      <color theme="0"/>
      <name val="Quattrocento Sans"/>
    </font>
    <font>
      <b/>
      <sz val="9"/>
      <color theme="0"/>
      <name val="Quattrocento Sans"/>
    </font>
    <font>
      <b/>
      <sz val="15"/>
      <color theme="1"/>
      <name val="Quattrocento Sans"/>
    </font>
    <font>
      <b/>
      <sz val="10"/>
      <color theme="1"/>
      <name val="Quattrocento Sans"/>
    </font>
    <font>
      <sz val="10"/>
      <color theme="1"/>
      <name val="Quattrocento Sans"/>
    </font>
    <font>
      <b/>
      <sz val="22"/>
      <color theme="0"/>
      <name val="Quattrocento Sans"/>
    </font>
    <font>
      <sz val="11"/>
      <color theme="1"/>
      <name val="Quattrocento Sans"/>
    </font>
    <font>
      <sz val="15"/>
      <color theme="1"/>
      <name val="Quattrocento Sans"/>
    </font>
    <font>
      <b/>
      <sz val="15"/>
      <color rgb="FFFFFFFF"/>
      <name val="Quattrocento Sans"/>
    </font>
    <font>
      <b/>
      <sz val="18"/>
      <color theme="0"/>
      <name val="Quattrocento Sans"/>
    </font>
    <font>
      <b/>
      <sz val="16"/>
      <color theme="0"/>
      <name val="Quattrocento Sans"/>
    </font>
    <font>
      <sz val="16"/>
      <color theme="1"/>
      <name val="Quattrocento Sans"/>
    </font>
    <font>
      <sz val="10"/>
      <name val="Quattrocento Sans"/>
    </font>
    <font>
      <b/>
      <sz val="11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sz val="9"/>
      <color theme="1"/>
      <name val="Calibri"/>
    </font>
    <font>
      <b/>
      <sz val="12"/>
      <color rgb="FFFFFFFF"/>
      <name val="Quattrocento Sans"/>
    </font>
    <font>
      <b/>
      <sz val="11"/>
      <color theme="0"/>
      <name val="Quattrocento Sans"/>
    </font>
    <font>
      <b/>
      <sz val="10"/>
      <color theme="1"/>
      <name val="Tahoma"/>
    </font>
    <font>
      <sz val="10"/>
      <color theme="1"/>
      <name val="Tahoma"/>
    </font>
    <font>
      <sz val="14"/>
      <color theme="1"/>
      <name val="Calibri"/>
    </font>
    <font>
      <sz val="12"/>
      <color theme="1"/>
      <name val="Quattrocento Sans"/>
    </font>
    <font>
      <b/>
      <sz val="20"/>
      <color theme="0"/>
      <name val="Quattrocento Sans"/>
    </font>
    <font>
      <b/>
      <sz val="12"/>
      <color theme="1"/>
      <name val="Calibri"/>
    </font>
    <font>
      <sz val="12"/>
      <color theme="1"/>
      <name val="Calibri"/>
    </font>
    <font>
      <sz val="18"/>
      <color theme="0"/>
      <name val="Calibri"/>
    </font>
    <font>
      <b/>
      <sz val="18"/>
      <color theme="0"/>
      <name val="Calibri"/>
    </font>
    <font>
      <b/>
      <sz val="14"/>
      <color theme="1"/>
      <name val="Calibri"/>
    </font>
    <font>
      <b/>
      <sz val="26"/>
      <color theme="1"/>
      <name val="Quattrocento Sans"/>
    </font>
    <font>
      <b/>
      <sz val="12"/>
      <color theme="1"/>
      <name val="Quattrocento Sans"/>
    </font>
    <font>
      <b/>
      <sz val="11"/>
      <color theme="1"/>
      <name val="Quattrocento Sans"/>
    </font>
    <font>
      <b/>
      <sz val="32"/>
      <color rgb="FFFA7512"/>
      <name val="Segoe UI"/>
    </font>
    <font>
      <b/>
      <sz val="32"/>
      <color theme="1"/>
      <name val="Segoe UI"/>
    </font>
    <font>
      <sz val="14"/>
      <color theme="1"/>
      <name val="Segoe UI"/>
      <family val="2"/>
    </font>
    <font>
      <b/>
      <sz val="14"/>
      <color rgb="FFFA6F0B"/>
      <name val="Segoe UI"/>
      <family val="2"/>
    </font>
    <font>
      <b/>
      <sz val="14"/>
      <color theme="1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  <font>
      <sz val="14"/>
      <color rgb="FFFA6F0B"/>
      <name val="Segoe UI"/>
      <family val="2"/>
    </font>
    <font>
      <b/>
      <i/>
      <sz val="18"/>
      <color theme="1"/>
      <name val="Quattrocento Sans"/>
    </font>
    <font>
      <sz val="18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A6F0B"/>
        <bgColor rgb="FFFA6F0B"/>
      </patternFill>
    </fill>
    <fill>
      <patternFill patternType="solid">
        <fgColor theme="1"/>
        <bgColor theme="1"/>
      </patternFill>
    </fill>
    <fill>
      <patternFill patternType="solid">
        <fgColor rgb="FFE7E6E6"/>
        <bgColor rgb="FFE7E6E6"/>
      </patternFill>
    </fill>
    <fill>
      <patternFill patternType="solid">
        <fgColor rgb="FFEEECE1"/>
        <bgColor rgb="FFEEECE1"/>
      </patternFill>
    </fill>
    <fill>
      <patternFill patternType="solid">
        <fgColor rgb="FF0C0C0C"/>
        <bgColor rgb="FF0C0C0C"/>
      </patternFill>
    </fill>
    <fill>
      <patternFill patternType="solid">
        <fgColor rgb="FFC0C0C0"/>
        <bgColor rgb="FFC0C0C0"/>
      </patternFill>
    </fill>
    <fill>
      <patternFill patternType="solid">
        <fgColor rgb="FFFA6E0B"/>
        <bgColor rgb="FFFA6E0B"/>
      </patternFill>
    </fill>
    <fill>
      <patternFill patternType="solid">
        <fgColor rgb="FFF2F2F2"/>
        <bgColor rgb="FFF2F2F2"/>
      </patternFill>
    </fill>
    <fill>
      <patternFill patternType="solid">
        <fgColor theme="9"/>
        <bgColor theme="9"/>
      </patternFill>
    </fill>
    <fill>
      <patternFill patternType="solid">
        <fgColor rgb="FF2F5496"/>
        <bgColor rgb="FF2F5496"/>
      </patternFill>
    </fill>
    <fill>
      <patternFill patternType="solid">
        <fgColor rgb="FFC00000"/>
        <bgColor rgb="FFC00000"/>
      </patternFill>
    </fill>
    <fill>
      <patternFill patternType="solid">
        <fgColor rgb="FFC55A11"/>
        <bgColor rgb="FFC55A11"/>
      </patternFill>
    </fill>
    <fill>
      <patternFill patternType="solid">
        <fgColor rgb="FFFF9900"/>
        <bgColor rgb="FFFF9900"/>
      </patternFill>
    </fill>
    <fill>
      <patternFill patternType="solid">
        <fgColor rgb="FFAEABAB"/>
        <bgColor rgb="FFAEABAB"/>
      </patternFill>
    </fill>
    <fill>
      <patternFill patternType="solid">
        <fgColor theme="0" tint="-4.9989318521683403E-2"/>
        <bgColor indexed="64"/>
      </patternFill>
    </fill>
  </fills>
  <borders count="8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/>
      <right style="medium">
        <color rgb="FF000000"/>
      </right>
      <top style="medium">
        <color rgb="FF000000"/>
      </top>
      <bottom style="thin">
        <color rgb="FF7F7F7F"/>
      </bottom>
      <diagonal/>
    </border>
    <border>
      <left/>
      <right style="medium">
        <color rgb="FF000000"/>
      </right>
      <top/>
      <bottom style="thin">
        <color rgb="FF7F7F7F"/>
      </bottom>
      <diagonal/>
    </border>
    <border>
      <left style="medium">
        <color rgb="FF000000"/>
      </left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medium">
        <color rgb="FF000000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medium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222A35"/>
      </left>
      <right style="double">
        <color rgb="FF222A35"/>
      </right>
      <top/>
      <bottom style="double">
        <color rgb="FF222A35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3">
    <xf numFmtId="0" fontId="0" fillId="0" borderId="0" xfId="0" applyFont="1" applyAlignment="1"/>
    <xf numFmtId="0" fontId="2" fillId="0" borderId="0" xfId="0" applyFont="1" applyAlignment="1">
      <alignment horizontal="left" vertical="center" wrapText="1"/>
    </xf>
    <xf numFmtId="0" fontId="4" fillId="2" borderId="9" xfId="0" applyFont="1" applyFill="1" applyBorder="1"/>
    <xf numFmtId="0" fontId="4" fillId="3" borderId="9" xfId="0" applyFont="1" applyFill="1" applyBorder="1"/>
    <xf numFmtId="0" fontId="5" fillId="0" borderId="0" xfId="0" applyFont="1"/>
    <xf numFmtId="0" fontId="4" fillId="0" borderId="0" xfId="0" applyFont="1" applyAlignment="1">
      <alignment horizontal="center" vertical="center" wrapText="1"/>
    </xf>
    <xf numFmtId="0" fontId="11" fillId="4" borderId="2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/>
    </xf>
    <xf numFmtId="0" fontId="15" fillId="0" borderId="0" xfId="0" applyFont="1"/>
    <xf numFmtId="1" fontId="16" fillId="0" borderId="0" xfId="0" applyNumberFormat="1" applyFont="1" applyAlignment="1">
      <alignment horizontal="center"/>
    </xf>
    <xf numFmtId="1" fontId="17" fillId="3" borderId="28" xfId="0" applyNumberFormat="1" applyFont="1" applyFill="1" applyBorder="1" applyAlignment="1">
      <alignment horizontal="center" vertical="center"/>
    </xf>
    <xf numFmtId="3" fontId="13" fillId="0" borderId="21" xfId="0" applyNumberFormat="1" applyFont="1" applyBorder="1" applyAlignment="1">
      <alignment horizontal="center" vertical="center"/>
    </xf>
    <xf numFmtId="3" fontId="13" fillId="0" borderId="22" xfId="0" applyNumberFormat="1" applyFont="1" applyBorder="1" applyAlignment="1">
      <alignment horizontal="center" vertical="center"/>
    </xf>
    <xf numFmtId="0" fontId="16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1" fontId="11" fillId="4" borderId="28" xfId="0" applyNumberFormat="1" applyFont="1" applyFill="1" applyBorder="1" applyAlignment="1">
      <alignment horizontal="center" vertical="center"/>
    </xf>
    <xf numFmtId="3" fontId="20" fillId="0" borderId="21" xfId="0" applyNumberFormat="1" applyFont="1" applyBorder="1" applyAlignment="1">
      <alignment horizontal="center" vertical="center"/>
    </xf>
    <xf numFmtId="0" fontId="4" fillId="0" borderId="1" xfId="0" applyFont="1" applyBorder="1"/>
    <xf numFmtId="0" fontId="15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0" fontId="4" fillId="0" borderId="32" xfId="0" applyFont="1" applyBorder="1"/>
    <xf numFmtId="1" fontId="11" fillId="4" borderId="21" xfId="0" applyNumberFormat="1" applyFont="1" applyFill="1" applyBorder="1" applyAlignment="1">
      <alignment horizontal="center" vertical="center" wrapText="1"/>
    </xf>
    <xf numFmtId="0" fontId="4" fillId="0" borderId="33" xfId="0" applyFont="1" applyBorder="1"/>
    <xf numFmtId="3" fontId="21" fillId="0" borderId="21" xfId="0" applyNumberFormat="1" applyFont="1" applyBorder="1" applyAlignment="1">
      <alignment horizontal="center" vertical="center"/>
    </xf>
    <xf numFmtId="9" fontId="13" fillId="0" borderId="21" xfId="0" applyNumberFormat="1" applyFont="1" applyBorder="1" applyAlignment="1">
      <alignment horizontal="center" vertical="center"/>
    </xf>
    <xf numFmtId="0" fontId="4" fillId="0" borderId="34" xfId="0" applyFont="1" applyBorder="1"/>
    <xf numFmtId="0" fontId="4" fillId="0" borderId="35" xfId="0" applyFont="1" applyBorder="1"/>
    <xf numFmtId="0" fontId="4" fillId="0" borderId="36" xfId="0" applyFont="1" applyBorder="1"/>
    <xf numFmtId="0" fontId="4" fillId="0" borderId="29" xfId="0" applyFont="1" applyBorder="1"/>
    <xf numFmtId="0" fontId="0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0" fontId="2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4" fillId="0" borderId="0" xfId="0" applyFont="1" applyAlignment="1">
      <alignment vertical="center" wrapText="1"/>
    </xf>
    <xf numFmtId="0" fontId="25" fillId="0" borderId="43" xfId="0" applyFont="1" applyBorder="1" applyAlignment="1">
      <alignment horizontal="center" vertical="center" wrapText="1"/>
    </xf>
    <xf numFmtId="0" fontId="4" fillId="0" borderId="47" xfId="0" applyFont="1" applyBorder="1" applyAlignment="1">
      <alignment vertical="center" wrapText="1"/>
    </xf>
    <xf numFmtId="0" fontId="4" fillId="0" borderId="43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5" fillId="0" borderId="48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5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5" fillId="0" borderId="42" xfId="0" applyFont="1" applyBorder="1" applyAlignment="1">
      <alignment horizontal="center" vertical="center" wrapText="1"/>
    </xf>
    <xf numFmtId="0" fontId="4" fillId="0" borderId="36" xfId="0" applyFont="1" applyBorder="1" applyAlignment="1">
      <alignment vertical="center" wrapText="1"/>
    </xf>
    <xf numFmtId="0" fontId="4" fillId="0" borderId="42" xfId="0" applyFont="1" applyBorder="1" applyAlignment="1">
      <alignment horizontal="center" vertical="center" wrapText="1"/>
    </xf>
    <xf numFmtId="0" fontId="24" fillId="0" borderId="0" xfId="0" applyFont="1"/>
    <xf numFmtId="0" fontId="26" fillId="2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0" xfId="0" applyFont="1"/>
    <xf numFmtId="0" fontId="33" fillId="0" borderId="29" xfId="0" applyFont="1" applyBorder="1" applyAlignment="1">
      <alignment horizontal="center" vertical="center"/>
    </xf>
    <xf numFmtId="9" fontId="34" fillId="0" borderId="54" xfId="0" applyNumberFormat="1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9" fontId="34" fillId="0" borderId="0" xfId="0" applyNumberFormat="1" applyFont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9" fontId="34" fillId="0" borderId="57" xfId="0" applyNumberFormat="1" applyFont="1" applyBorder="1" applyAlignment="1">
      <alignment horizontal="center" vertical="center"/>
    </xf>
    <xf numFmtId="0" fontId="33" fillId="0" borderId="58" xfId="0" applyFont="1" applyBorder="1" applyAlignment="1">
      <alignment horizontal="center" vertical="center"/>
    </xf>
    <xf numFmtId="9" fontId="34" fillId="0" borderId="35" xfId="0" applyNumberFormat="1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5" fillId="8" borderId="60" xfId="0" applyFont="1" applyFill="1" applyBorder="1" applyAlignment="1">
      <alignment horizontal="center" vertical="center"/>
    </xf>
    <xf numFmtId="0" fontId="36" fillId="8" borderId="60" xfId="0" applyFont="1" applyFill="1" applyBorder="1" applyAlignment="1">
      <alignment horizontal="center" vertical="center"/>
    </xf>
    <xf numFmtId="0" fontId="30" fillId="9" borderId="60" xfId="0" applyFont="1" applyFill="1" applyBorder="1" applyAlignment="1">
      <alignment horizontal="center" vertical="center" wrapText="1"/>
    </xf>
    <xf numFmtId="0" fontId="37" fillId="9" borderId="60" xfId="0" applyFont="1" applyFill="1" applyBorder="1" applyAlignment="1">
      <alignment horizontal="center" vertical="center" wrapText="1"/>
    </xf>
    <xf numFmtId="14" fontId="34" fillId="0" borderId="61" xfId="0" applyNumberFormat="1" applyFont="1" applyBorder="1" applyAlignment="1">
      <alignment horizontal="center" vertical="center" wrapText="1"/>
    </xf>
    <xf numFmtId="0" fontId="4" fillId="6" borderId="9" xfId="0" applyFont="1" applyFill="1" applyBorder="1"/>
    <xf numFmtId="0" fontId="4" fillId="9" borderId="9" xfId="0" applyFont="1" applyFill="1" applyBorder="1"/>
    <xf numFmtId="0" fontId="4" fillId="9" borderId="62" xfId="0" applyFont="1" applyFill="1" applyBorder="1"/>
    <xf numFmtId="0" fontId="39" fillId="0" borderId="79" xfId="0" applyFont="1" applyBorder="1" applyAlignment="1">
      <alignment horizontal="center" vertical="center"/>
    </xf>
    <xf numFmtId="0" fontId="39" fillId="0" borderId="80" xfId="0" applyFont="1" applyBorder="1" applyAlignment="1">
      <alignment horizontal="center" vertical="center"/>
    </xf>
    <xf numFmtId="9" fontId="39" fillId="0" borderId="80" xfId="0" applyNumberFormat="1" applyFont="1" applyBorder="1" applyAlignment="1">
      <alignment horizontal="center"/>
    </xf>
    <xf numFmtId="0" fontId="31" fillId="0" borderId="81" xfId="0" applyFont="1" applyBorder="1"/>
    <xf numFmtId="0" fontId="31" fillId="0" borderId="82" xfId="0" applyFont="1" applyBorder="1"/>
    <xf numFmtId="0" fontId="31" fillId="0" borderId="83" xfId="0" applyFont="1" applyBorder="1"/>
    <xf numFmtId="0" fontId="31" fillId="0" borderId="84" xfId="0" applyFont="1" applyBorder="1"/>
    <xf numFmtId="0" fontId="31" fillId="0" borderId="85" xfId="0" applyFont="1" applyBorder="1"/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7" fillId="3" borderId="10" xfId="0" applyFont="1" applyFill="1" applyBorder="1" applyAlignment="1">
      <alignment horizontal="center" vertical="center" wrapText="1"/>
    </xf>
    <xf numFmtId="0" fontId="3" fillId="0" borderId="14" xfId="0" applyFont="1" applyBorder="1"/>
    <xf numFmtId="0" fontId="3" fillId="0" borderId="17" xfId="0" applyFont="1" applyBorder="1"/>
    <xf numFmtId="0" fontId="10" fillId="3" borderId="11" xfId="0" applyFont="1" applyFill="1" applyBorder="1" applyAlignment="1">
      <alignment horizontal="center" vertical="center" wrapText="1"/>
    </xf>
    <xf numFmtId="0" fontId="3" fillId="0" borderId="12" xfId="0" applyFont="1" applyBorder="1"/>
    <xf numFmtId="0" fontId="3" fillId="0" borderId="13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9" fillId="3" borderId="1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 wrapText="1"/>
    </xf>
    <xf numFmtId="0" fontId="18" fillId="3" borderId="25" xfId="0" applyFont="1" applyFill="1" applyBorder="1" applyAlignment="1">
      <alignment horizontal="center" vertical="center"/>
    </xf>
    <xf numFmtId="0" fontId="3" fillId="0" borderId="26" xfId="0" applyFont="1" applyBorder="1"/>
    <xf numFmtId="0" fontId="3" fillId="0" borderId="27" xfId="0" applyFont="1" applyBorder="1"/>
    <xf numFmtId="0" fontId="19" fillId="2" borderId="25" xfId="0" applyFont="1" applyFill="1" applyBorder="1" applyAlignment="1">
      <alignment horizontal="center" vertical="center"/>
    </xf>
    <xf numFmtId="1" fontId="11" fillId="4" borderId="22" xfId="0" applyNumberFormat="1" applyFont="1" applyFill="1" applyBorder="1" applyAlignment="1">
      <alignment horizontal="center" vertical="center" wrapText="1"/>
    </xf>
    <xf numFmtId="0" fontId="3" fillId="0" borderId="23" xfId="0" applyFont="1" applyBorder="1"/>
    <xf numFmtId="0" fontId="3" fillId="0" borderId="24" xfId="0" applyFont="1" applyBorder="1"/>
    <xf numFmtId="3" fontId="20" fillId="0" borderId="22" xfId="0" applyNumberFormat="1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" fontId="17" fillId="3" borderId="22" xfId="0" applyNumberFormat="1" applyFont="1" applyFill="1" applyBorder="1" applyAlignment="1">
      <alignment horizontal="center" vertical="center" wrapText="1"/>
    </xf>
    <xf numFmtId="3" fontId="13" fillId="0" borderId="22" xfId="0" applyNumberFormat="1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2" fillId="5" borderId="37" xfId="0" applyFont="1" applyFill="1" applyBorder="1" applyAlignment="1">
      <alignment horizontal="center" vertical="center"/>
    </xf>
    <xf numFmtId="0" fontId="3" fillId="0" borderId="40" xfId="0" applyFont="1" applyBorder="1"/>
    <xf numFmtId="0" fontId="22" fillId="5" borderId="29" xfId="0" applyFont="1" applyFill="1" applyBorder="1" applyAlignment="1">
      <alignment horizontal="center" vertical="center"/>
    </xf>
    <xf numFmtId="0" fontId="3" fillId="0" borderId="30" xfId="0" applyFont="1" applyBorder="1"/>
    <xf numFmtId="0" fontId="3" fillId="0" borderId="38" xfId="0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41" xfId="0" applyFont="1" applyBorder="1"/>
    <xf numFmtId="0" fontId="22" fillId="5" borderId="39" xfId="0" applyFont="1" applyFill="1" applyBorder="1" applyAlignment="1">
      <alignment horizontal="center" vertical="center" wrapText="1"/>
    </xf>
    <xf numFmtId="0" fontId="3" fillId="0" borderId="42" xfId="0" applyFont="1" applyBorder="1"/>
    <xf numFmtId="0" fontId="22" fillId="5" borderId="37" xfId="0" applyFont="1" applyFill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3" fillId="0" borderId="32" xfId="0" applyFont="1" applyBorder="1"/>
    <xf numFmtId="0" fontId="4" fillId="0" borderId="44" xfId="0" applyFont="1" applyBorder="1" applyAlignment="1">
      <alignment vertical="center" wrapText="1"/>
    </xf>
    <xf numFmtId="0" fontId="3" fillId="0" borderId="45" xfId="0" applyFont="1" applyBorder="1"/>
    <xf numFmtId="0" fontId="3" fillId="0" borderId="46" xfId="0" applyFont="1" applyBorder="1"/>
    <xf numFmtId="0" fontId="4" fillId="0" borderId="49" xfId="0" applyFont="1" applyBorder="1" applyAlignment="1">
      <alignment vertical="center" wrapText="1"/>
    </xf>
    <xf numFmtId="0" fontId="3" fillId="0" borderId="50" xfId="0" applyFont="1" applyBorder="1"/>
    <xf numFmtId="0" fontId="3" fillId="0" borderId="51" xfId="0" applyFont="1" applyBorder="1"/>
    <xf numFmtId="0" fontId="4" fillId="0" borderId="34" xfId="0" applyFont="1" applyBorder="1" applyAlignment="1">
      <alignment vertical="center" wrapText="1"/>
    </xf>
    <xf numFmtId="0" fontId="3" fillId="0" borderId="36" xfId="0" applyFont="1" applyBorder="1"/>
    <xf numFmtId="0" fontId="29" fillId="7" borderId="52" xfId="0" applyFont="1" applyFill="1" applyBorder="1" applyAlignment="1">
      <alignment horizontal="center" vertical="center" wrapText="1"/>
    </xf>
    <xf numFmtId="0" fontId="3" fillId="0" borderId="53" xfId="0" applyFont="1" applyBorder="1"/>
    <xf numFmtId="0" fontId="29" fillId="7" borderId="52" xfId="0" applyFont="1" applyFill="1" applyBorder="1" applyAlignment="1">
      <alignment horizontal="center" wrapText="1"/>
    </xf>
    <xf numFmtId="0" fontId="4" fillId="0" borderId="52" xfId="0" applyFont="1" applyBorder="1" applyAlignment="1">
      <alignment horizontal="center"/>
    </xf>
    <xf numFmtId="0" fontId="29" fillId="0" borderId="52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wrapText="1"/>
    </xf>
    <xf numFmtId="0" fontId="26" fillId="2" borderId="52" xfId="0" applyFont="1" applyFill="1" applyBorder="1" applyAlignment="1">
      <alignment horizontal="center" vertical="center"/>
    </xf>
    <xf numFmtId="0" fontId="27" fillId="6" borderId="2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19" fillId="8" borderId="1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2" fillId="3" borderId="25" xfId="0" applyFont="1" applyFill="1" applyBorder="1" applyAlignment="1">
      <alignment horizontal="center" vertical="center"/>
    </xf>
    <xf numFmtId="0" fontId="31" fillId="0" borderId="52" xfId="0" applyFont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31" fillId="0" borderId="2" xfId="0" applyFont="1" applyBorder="1" applyAlignment="1">
      <alignment horizontal="center"/>
    </xf>
    <xf numFmtId="17" fontId="6" fillId="6" borderId="10" xfId="0" applyNumberFormat="1" applyFont="1" applyFill="1" applyBorder="1" applyAlignment="1">
      <alignment horizontal="center" vertical="center" wrapText="1"/>
    </xf>
    <xf numFmtId="17" fontId="6" fillId="6" borderId="10" xfId="0" applyNumberFormat="1" applyFont="1" applyFill="1" applyBorder="1" applyAlignment="1">
      <alignment horizontal="center" vertical="center"/>
    </xf>
    <xf numFmtId="17" fontId="6" fillId="6" borderId="69" xfId="0" applyNumberFormat="1" applyFont="1" applyFill="1" applyBorder="1" applyAlignment="1">
      <alignment horizontal="center" vertical="center" wrapText="1"/>
    </xf>
    <xf numFmtId="0" fontId="3" fillId="0" borderId="73" xfId="0" applyFont="1" applyBorder="1"/>
    <xf numFmtId="17" fontId="6" fillId="6" borderId="67" xfId="0" applyNumberFormat="1" applyFont="1" applyFill="1" applyBorder="1" applyAlignment="1">
      <alignment horizontal="center" vertical="center" wrapText="1"/>
    </xf>
    <xf numFmtId="0" fontId="3" fillId="0" borderId="72" xfId="0" applyFont="1" applyBorder="1"/>
    <xf numFmtId="0" fontId="6" fillId="6" borderId="63" xfId="0" applyFont="1" applyFill="1" applyBorder="1" applyAlignment="1">
      <alignment horizontal="center"/>
    </xf>
    <xf numFmtId="0" fontId="3" fillId="0" borderId="64" xfId="0" applyFont="1" applyBorder="1"/>
    <xf numFmtId="0" fontId="38" fillId="9" borderId="65" xfId="0" applyFont="1" applyFill="1" applyBorder="1" applyAlignment="1">
      <alignment horizontal="center" vertical="center"/>
    </xf>
    <xf numFmtId="0" fontId="3" fillId="0" borderId="66" xfId="0" applyFont="1" applyBorder="1"/>
    <xf numFmtId="9" fontId="38" fillId="9" borderId="65" xfId="0" applyNumberFormat="1" applyFont="1" applyFill="1" applyBorder="1" applyAlignment="1">
      <alignment horizontal="center" vertical="center"/>
    </xf>
    <xf numFmtId="0" fontId="6" fillId="6" borderId="68" xfId="0" applyFont="1" applyFill="1" applyBorder="1" applyAlignment="1">
      <alignment horizontal="center" vertical="center"/>
    </xf>
    <xf numFmtId="0" fontId="3" fillId="0" borderId="71" xfId="0" applyFont="1" applyBorder="1"/>
    <xf numFmtId="0" fontId="6" fillId="6" borderId="10" xfId="0" applyFont="1" applyFill="1" applyBorder="1" applyAlignment="1">
      <alignment horizontal="center" vertical="center"/>
    </xf>
    <xf numFmtId="0" fontId="31" fillId="0" borderId="74" xfId="0" applyFont="1" applyBorder="1" applyAlignment="1">
      <alignment horizontal="center"/>
    </xf>
    <xf numFmtId="0" fontId="3" fillId="0" borderId="76" xfId="0" applyFont="1" applyBorder="1"/>
    <xf numFmtId="0" fontId="6" fillId="6" borderId="67" xfId="0" applyFont="1" applyFill="1" applyBorder="1" applyAlignment="1">
      <alignment horizontal="center" vertical="center"/>
    </xf>
    <xf numFmtId="0" fontId="3" fillId="0" borderId="70" xfId="0" applyFont="1" applyBorder="1"/>
    <xf numFmtId="0" fontId="6" fillId="10" borderId="39" xfId="0" applyFont="1" applyFill="1" applyBorder="1" applyAlignment="1">
      <alignment horizontal="center" vertical="center"/>
    </xf>
    <xf numFmtId="0" fontId="3" fillId="0" borderId="75" xfId="0" applyFont="1" applyBorder="1"/>
    <xf numFmtId="0" fontId="39" fillId="0" borderId="3" xfId="0" applyFont="1" applyBorder="1" applyAlignment="1">
      <alignment horizontal="center" vertical="center"/>
    </xf>
    <xf numFmtId="9" fontId="39" fillId="0" borderId="52" xfId="0" applyNumberFormat="1" applyFont="1" applyBorder="1" applyAlignment="1">
      <alignment horizontal="center" vertical="center"/>
    </xf>
    <xf numFmtId="0" fontId="6" fillId="11" borderId="77" xfId="0" applyFont="1" applyFill="1" applyBorder="1" applyAlignment="1">
      <alignment horizontal="center" vertical="center"/>
    </xf>
    <xf numFmtId="0" fontId="39" fillId="15" borderId="77" xfId="0" applyFont="1" applyFill="1" applyBorder="1" applyAlignment="1">
      <alignment horizontal="center" vertical="center"/>
    </xf>
    <xf numFmtId="0" fontId="3" fillId="0" borderId="33" xfId="0" applyFont="1" applyBorder="1"/>
    <xf numFmtId="0" fontId="31" fillId="0" borderId="78" xfId="0" applyFont="1" applyBorder="1" applyAlignment="1">
      <alignment horizontal="center"/>
    </xf>
    <xf numFmtId="0" fontId="31" fillId="0" borderId="33" xfId="0" applyFont="1" applyBorder="1" applyAlignment="1">
      <alignment horizontal="center"/>
    </xf>
    <xf numFmtId="0" fontId="31" fillId="0" borderId="5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6" fillId="12" borderId="77" xfId="0" applyFont="1" applyFill="1" applyBorder="1" applyAlignment="1">
      <alignment horizontal="center" vertical="center"/>
    </xf>
    <xf numFmtId="0" fontId="6" fillId="13" borderId="77" xfId="0" applyFont="1" applyFill="1" applyBorder="1" applyAlignment="1">
      <alignment horizontal="center" vertical="center"/>
    </xf>
    <xf numFmtId="0" fontId="6" fillId="14" borderId="77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4" fontId="4" fillId="9" borderId="1" xfId="0" applyNumberFormat="1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64" fontId="4" fillId="9" borderId="1" xfId="0" applyNumberFormat="1" applyFont="1" applyFill="1" applyBorder="1" applyAlignment="1">
      <alignment horizontal="center"/>
    </xf>
    <xf numFmtId="0" fontId="0" fillId="16" borderId="0" xfId="0" applyFont="1" applyFill="1" applyAlignment="1"/>
    <xf numFmtId="0" fontId="1" fillId="16" borderId="27" xfId="0" applyFont="1" applyFill="1" applyBorder="1" applyAlignment="1">
      <alignment vertical="center"/>
    </xf>
    <xf numFmtId="0" fontId="1" fillId="16" borderId="27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left" vertical="center" wrapText="1"/>
    </xf>
    <xf numFmtId="0" fontId="46" fillId="0" borderId="2" xfId="0" applyFont="1" applyBorder="1"/>
    <xf numFmtId="0" fontId="46" fillId="0" borderId="3" xfId="0" applyFont="1" applyBorder="1"/>
    <xf numFmtId="0" fontId="46" fillId="0" borderId="4" xfId="0" applyFont="1" applyBorder="1"/>
    <xf numFmtId="0" fontId="47" fillId="0" borderId="0" xfId="0" applyFont="1" applyAlignment="1"/>
    <xf numFmtId="0" fontId="46" fillId="0" borderId="5" xfId="0" applyFont="1" applyBorder="1"/>
    <xf numFmtId="0" fontId="46" fillId="0" borderId="6" xfId="0" applyFont="1" applyBorder="1"/>
    <xf numFmtId="0" fontId="46" fillId="0" borderId="7" xfId="0" applyFont="1" applyBorder="1"/>
    <xf numFmtId="0" fontId="46" fillId="0" borderId="8" xfId="0" applyFont="1" applyBorder="1"/>
    <xf numFmtId="0" fontId="43" fillId="0" borderId="1" xfId="0" applyFont="1" applyBorder="1" applyAlignment="1">
      <alignment horizontal="left" vertical="top" wrapText="1"/>
    </xf>
    <xf numFmtId="0" fontId="49" fillId="0" borderId="0" xfId="0" applyFont="1" applyAlignment="1">
      <alignment horizontal="center" vertical="center" wrapText="1"/>
    </xf>
    <xf numFmtId="0" fontId="50" fillId="0" borderId="0" xfId="0" applyFont="1" applyAlignment="1"/>
  </cellXfs>
  <cellStyles count="1">
    <cellStyle name="Normal" xfId="0" builtinId="0"/>
  </cellStyles>
  <dxfs count="8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D0CECE"/>
          <bgColor rgb="FFD0CE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A6F0B"/>
      </font>
      <fill>
        <patternFill patternType="solid">
          <fgColor rgb="FFF4B083"/>
          <bgColor rgb="FFF4B083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2000" b="1" i="0">
                <a:solidFill>
                  <a:schemeClr val="lt1"/>
                </a:solidFill>
                <a:latin typeface="Segoe UI"/>
              </a:defRPr>
            </a:pPr>
            <a:r>
              <a:rPr lang="pt-BR" sz="2000" b="1" i="0">
                <a:solidFill>
                  <a:schemeClr val="lt1"/>
                </a:solidFill>
                <a:latin typeface="Segoe UI"/>
              </a:rPr>
              <a:t>Histórico do ano X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Meta (ano)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Identificação!$E$12:$Q$12</c:f>
              <c:strCache>
                <c:ptCount val="1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  <c:pt idx="12">
                  <c:v>Acumulado</c:v>
                </c:pt>
              </c:strCache>
            </c:strRef>
          </c:cat>
          <c:val>
            <c:numRef>
              <c:f>Identificação!$E$13:$Q$13</c:f>
              <c:numCache>
                <c:formatCode>#,##0</c:formatCode>
                <c:ptCount val="13"/>
                <c:pt idx="1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189-45DB-9895-D2F0F1C6A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3161203"/>
        <c:axId val="217569513"/>
      </c:barChart>
      <c:lineChart>
        <c:grouping val="standard"/>
        <c:varyColors val="0"/>
        <c:ser>
          <c:idx val="1"/>
          <c:order val="1"/>
          <c:tx>
            <c:v>Atingido (Ano)</c:v>
          </c:tx>
          <c:spPr>
            <a:ln w="28575" cmpd="sng">
              <a:solidFill>
                <a:schemeClr val="accent2"/>
              </a:solidFill>
            </a:ln>
          </c:spPr>
          <c:marker>
            <c:symbol val="circle"/>
            <c:size val="6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Identificação!$E$12:$Q$12</c:f>
              <c:strCache>
                <c:ptCount val="1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  <c:pt idx="12">
                  <c:v>Acumulado</c:v>
                </c:pt>
              </c:strCache>
            </c:strRef>
          </c:cat>
          <c:val>
            <c:numRef>
              <c:f>Identificação!$E$14:$Q$14</c:f>
              <c:numCache>
                <c:formatCode>#,##0</c:formatCode>
                <c:ptCount val="13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9-45DB-9895-D2F0F1C6A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161203"/>
        <c:axId val="217569513"/>
      </c:lineChart>
      <c:catAx>
        <c:axId val="18831612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217569513"/>
        <c:crosses val="autoZero"/>
        <c:auto val="1"/>
        <c:lblAlgn val="ctr"/>
        <c:lblOffset val="100"/>
        <c:noMultiLvlLbl val="1"/>
      </c:catAx>
      <c:valAx>
        <c:axId val="21756951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83161203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1100" b="0" i="0">
              <a:solidFill>
                <a:schemeClr val="lt1"/>
              </a:solidFill>
              <a:latin typeface="Segoe UI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lt1"/>
                </a:solidFill>
                <a:latin typeface="Segoe UI"/>
              </a:defRPr>
            </a:pPr>
            <a:r>
              <a:rPr sz="1800" b="1" i="0">
                <a:solidFill>
                  <a:schemeClr val="lt1"/>
                </a:solidFill>
                <a:latin typeface="Segoe UI"/>
              </a:rPr>
              <a:t>Quantidade de Ocorrências por ano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mpd="sng">
              <a:solidFill>
                <a:srgbClr val="FA6E0B">
                  <a:alpha val="100000"/>
                </a:srgbClr>
              </a:solidFill>
            </a:ln>
          </c:spPr>
          <c:marker>
            <c:symbol val="circle"/>
            <c:size val="6"/>
            <c:spPr>
              <a:solidFill>
                <a:srgbClr val="FA6E0B">
                  <a:alpha val="100000"/>
                </a:srgbClr>
              </a:solidFill>
              <a:ln cmpd="sng">
                <a:solidFill>
                  <a:srgbClr val="FA6E0B">
                    <a:alpha val="100000"/>
                  </a:srgb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Identificação!$D$41:$P$41</c:f>
              <c:strCache>
                <c:ptCount val="1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  <c:pt idx="12">
                  <c:v>Acumulado</c:v>
                </c:pt>
              </c:strCache>
            </c:strRef>
          </c:cat>
          <c:val>
            <c:numRef>
              <c:f>Identificação!$D$42:$P$42</c:f>
              <c:numCache>
                <c:formatCode>#,##0</c:formatCode>
                <c:ptCount val="13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0A8-9C2B-9926DAA17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603850"/>
        <c:axId val="892276506"/>
      </c:lineChart>
      <c:catAx>
        <c:axId val="175060385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800" b="1" i="0">
                <a:solidFill>
                  <a:schemeClr val="lt1"/>
                </a:solidFill>
                <a:latin typeface="Segoe UI"/>
              </a:defRPr>
            </a:pPr>
            <a:endParaRPr lang="pt-BR"/>
          </a:p>
        </c:txPr>
        <c:crossAx val="892276506"/>
        <c:crosses val="autoZero"/>
        <c:auto val="1"/>
        <c:lblAlgn val="ctr"/>
        <c:lblOffset val="100"/>
        <c:noMultiLvlLbl val="1"/>
      </c:catAx>
      <c:valAx>
        <c:axId val="8922765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750603850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2000" b="1" i="0">
                <a:solidFill>
                  <a:schemeClr val="lt1"/>
                </a:solidFill>
                <a:latin typeface="Segoe UI"/>
              </a:defRPr>
            </a:pPr>
            <a:r>
              <a:rPr sz="2000" b="1" i="0">
                <a:solidFill>
                  <a:schemeClr val="lt1"/>
                </a:solidFill>
                <a:latin typeface="Segoe UI"/>
              </a:rPr>
              <a:t>Análise de Pareto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Número de Ocorrências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'Observação e Pareto'!$D$13:$D$24</c:f>
              <c:numCache>
                <c:formatCode>#,##0</c:formatCode>
                <c:ptCount val="12"/>
              </c:numCache>
            </c:numRef>
          </c:cat>
          <c:val>
            <c:numRef>
              <c:f>'Observação e Pareto'!$E$13:$E$24</c:f>
              <c:numCache>
                <c:formatCode>#,##0</c:formatCode>
                <c:ptCount val="12"/>
                <c:pt idx="0">
                  <c:v>23</c:v>
                </c:pt>
                <c:pt idx="1">
                  <c:v>18</c:v>
                </c:pt>
                <c:pt idx="2">
                  <c:v>10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FC8-4314-8B97-6DF64DBBE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8295549"/>
        <c:axId val="1085945484"/>
      </c:barChart>
      <c:lineChart>
        <c:grouping val="standard"/>
        <c:varyColors val="0"/>
        <c:ser>
          <c:idx val="1"/>
          <c:order val="1"/>
          <c:tx>
            <c:v>% Acumulado</c:v>
          </c:tx>
          <c:spPr>
            <a:ln w="28575" cmpd="sng">
              <a:solidFill>
                <a:schemeClr val="accent2"/>
              </a:solidFill>
            </a:ln>
          </c:spPr>
          <c:marker>
            <c:symbol val="circle"/>
            <c:size val="6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cat>
            <c:numRef>
              <c:f>'Observação e Pareto'!$D$13:$D$24</c:f>
              <c:numCache>
                <c:formatCode>#,##0</c:formatCode>
                <c:ptCount val="12"/>
              </c:numCache>
            </c:numRef>
          </c:cat>
          <c:val>
            <c:numRef>
              <c:f>'Observação e Pareto'!$G$13:$G$24</c:f>
              <c:numCache>
                <c:formatCode>0%</c:formatCode>
                <c:ptCount val="12"/>
                <c:pt idx="0">
                  <c:v>0.359375</c:v>
                </c:pt>
                <c:pt idx="1">
                  <c:v>0.640625</c:v>
                </c:pt>
                <c:pt idx="2">
                  <c:v>0.796875</c:v>
                </c:pt>
                <c:pt idx="3">
                  <c:v>0.90625</c:v>
                </c:pt>
                <c:pt idx="4">
                  <c:v>0.96875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C8-4314-8B97-6DF64DBBE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295549"/>
        <c:axId val="1085945484"/>
      </c:lineChart>
      <c:catAx>
        <c:axId val="17082955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85945484"/>
        <c:crosses val="autoZero"/>
        <c:auto val="1"/>
        <c:lblAlgn val="ctr"/>
        <c:lblOffset val="100"/>
        <c:noMultiLvlLbl val="1"/>
      </c:catAx>
      <c:valAx>
        <c:axId val="108594548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708295549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Status 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29592993507390519"/>
          <c:y val="0.1624856649016434"/>
          <c:w val="0.41656096145876509"/>
          <c:h val="0.6894301626930781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1-DF8D-4688-8EA0-8DFD1FC079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DF8D-4688-8EA0-8DFD1FC07915}"/>
              </c:ext>
            </c:extLst>
          </c:dPt>
          <c:dPt>
            <c:idx val="2"/>
            <c:bubble3D val="0"/>
            <c:spPr>
              <a:solidFill>
                <a:srgbClr val="D93B3B"/>
              </a:solidFill>
            </c:spPr>
            <c:extLst>
              <c:ext xmlns:c16="http://schemas.microsoft.com/office/drawing/2014/chart" uri="{C3380CC4-5D6E-409C-BE32-E72D297353CC}">
                <c16:uniqueId val="{00000005-DF8D-4688-8EA0-8DFD1FC0791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7-DF8D-4688-8EA0-8DFD1FC0791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'5W2H'!$D$8:$D$11</c:f>
              <c:strCache>
                <c:ptCount val="4"/>
                <c:pt idx="0">
                  <c:v>Concluída</c:v>
                </c:pt>
                <c:pt idx="1">
                  <c:v>Em Andamento</c:v>
                </c:pt>
                <c:pt idx="2">
                  <c:v>Atrasada</c:v>
                </c:pt>
                <c:pt idx="3">
                  <c:v>Cancelada</c:v>
                </c:pt>
              </c:strCache>
            </c:strRef>
          </c:cat>
          <c:val>
            <c:numRef>
              <c:f>'5W2H'!$E$8:$E$11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8D-4688-8EA0-8DFD1FC07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18588622492255233"/>
          <c:y val="0.86338621336623733"/>
        </c:manualLayout>
      </c:layout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'Acompanhamento Visual'!$F$30</c:f>
              <c:strCache>
                <c:ptCount val="1"/>
                <c:pt idx="0">
                  <c:v>NÚMERO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4242-4F34-9FAF-7D24DFC4CDA9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4242-4F34-9FAF-7D24DFC4CD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5-4242-4F34-9FAF-7D24DFC4CDA9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7-4242-4F34-9FAF-7D24DFC4CD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9-4242-4F34-9FAF-7D24DFC4CDA9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B-4242-4F34-9FAF-7D24DFC4CDA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C-4242-4F34-9FAF-7D24DFC4CDA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D-4242-4F34-9FAF-7D24DFC4CDA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E-4242-4F34-9FAF-7D24DFC4CDA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F-4242-4F34-9FAF-7D24DFC4CDA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0-4242-4F34-9FAF-7D24DFC4CDA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1-4242-4F34-9FAF-7D24DFC4CDA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2-4242-4F34-9FAF-7D24DFC4CDA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pt-BR" b="0">
                        <a:solidFill>
                          <a:srgbClr val="000000"/>
                        </a:solidFill>
                        <a:latin typeface="+mn-lt"/>
                      </a:rPr>
                      <a:t>
[PORCENTAGEM]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242-4F34-9FAF-7D24DFC4CD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 sz="1200" b="1" i="0">
                        <a:solidFill>
                          <a:schemeClr val="lt1"/>
                        </a:solidFill>
                        <a:latin typeface="Segoe UI"/>
                      </a:rPr>
                      <a:t>
[PORCENTAGEM]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42-4F34-9FAF-7D24DFC4CD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pt-BR" b="0">
                        <a:solidFill>
                          <a:srgbClr val="000000"/>
                        </a:solidFill>
                        <a:latin typeface="+mn-lt"/>
                      </a:rPr>
                      <a:t>
[PORCENTAGEM]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42-4F34-9FAF-7D24DFC4CDA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'Acompanhamento Visual'!$E$31:$E$42</c:f>
              <c:strCache>
                <c:ptCount val="12"/>
                <c:pt idx="1">
                  <c:v>Realizadas</c:v>
                </c:pt>
                <c:pt idx="3">
                  <c:v>Em andamento</c:v>
                </c:pt>
                <c:pt idx="5">
                  <c:v>Atrasadas</c:v>
                </c:pt>
                <c:pt idx="7">
                  <c:v>Canceladas</c:v>
                </c:pt>
                <c:pt idx="9">
                  <c:v>Faltam data</c:v>
                </c:pt>
                <c:pt idx="11">
                  <c:v>Não iniciadas</c:v>
                </c:pt>
              </c:strCache>
            </c:strRef>
          </c:cat>
          <c:val>
            <c:numRef>
              <c:f>'Acompanhamento Visual'!$F$31:$F$43</c:f>
              <c:numCache>
                <c:formatCode>General</c:formatCode>
                <c:ptCount val="13"/>
                <c:pt idx="1">
                  <c:v>6</c:v>
                </c:pt>
                <c:pt idx="3">
                  <c:v>4</c:v>
                </c:pt>
                <c:pt idx="5">
                  <c:v>3</c:v>
                </c:pt>
                <c:pt idx="7">
                  <c:v>5</c:v>
                </c:pt>
                <c:pt idx="9">
                  <c:v>6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42-4F34-9FAF-7D24DFC4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>
        <c:manualLayout>
          <c:xMode val="edge"/>
          <c:yMode val="edge"/>
          <c:x val="5.5783905839418411E-2"/>
          <c:y val="4.6903433317889112E-2"/>
          <c:w val="0.94338860941224689"/>
          <c:h val="0.75664202305889616"/>
        </c:manualLayout>
      </c:layout>
      <c:barChart>
        <c:barDir val="col"/>
        <c:grouping val="stacked"/>
        <c:varyColors val="1"/>
        <c:ser>
          <c:idx val="0"/>
          <c:order val="0"/>
          <c:tx>
            <c:v>Realizadas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Visual'!$H$32:$U$32</c:f>
              <c:numCache>
                <c:formatCode>General</c:formatCode>
                <c:ptCount val="14"/>
                <c:pt idx="2">
                  <c:v>3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835-488D-AFC6-10A6AAE09842}"/>
            </c:ext>
          </c:extLst>
        </c:ser>
        <c:ser>
          <c:idx val="1"/>
          <c:order val="1"/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Visual'!$H$33:$U$33</c:f>
              <c:numCache>
                <c:formatCode>General</c:formatCode>
                <c:ptCount val="14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1835-488D-AFC6-10A6AAE09842}"/>
            </c:ext>
          </c:extLst>
        </c:ser>
        <c:ser>
          <c:idx val="2"/>
          <c:order val="2"/>
          <c:tx>
            <c:v>Em andamento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Visual'!$H$34:$U$34</c:f>
              <c:numCache>
                <c:formatCode>General</c:formatCode>
                <c:ptCount val="14"/>
                <c:pt idx="2">
                  <c:v>4</c:v>
                </c:pt>
                <c:pt idx="6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1835-488D-AFC6-10A6AAE09842}"/>
            </c:ext>
          </c:extLst>
        </c:ser>
        <c:ser>
          <c:idx val="3"/>
          <c:order val="3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Visual'!$H$35:$U$35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1835-488D-AFC6-10A6AAE09842}"/>
            </c:ext>
          </c:extLst>
        </c:ser>
        <c:ser>
          <c:idx val="4"/>
          <c:order val="4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Visual'!$H$36:$U$36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1835-488D-AFC6-10A6AAE09842}"/>
            </c:ext>
          </c:extLst>
        </c:ser>
        <c:ser>
          <c:idx val="5"/>
          <c:order val="5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Visual'!$H$37:$U$37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1835-488D-AFC6-10A6AAE09842}"/>
            </c:ext>
          </c:extLst>
        </c:ser>
        <c:ser>
          <c:idx val="6"/>
          <c:order val="6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Visual'!$H$38:$U$38</c:f>
              <c:numCache>
                <c:formatCode>General</c:formatCode>
                <c:ptCount val="14"/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35-488D-AFC6-10A6AAE09842}"/>
            </c:ext>
          </c:extLst>
        </c:ser>
        <c:ser>
          <c:idx val="7"/>
          <c:order val="7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Visual'!$H$39:$U$39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1835-488D-AFC6-10A6AAE09842}"/>
            </c:ext>
          </c:extLst>
        </c:ser>
        <c:ser>
          <c:idx val="8"/>
          <c:order val="8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Visual'!$H$40:$U$40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1835-488D-AFC6-10A6AAE09842}"/>
            </c:ext>
          </c:extLst>
        </c:ser>
        <c:ser>
          <c:idx val="9"/>
          <c:order val="9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Visual'!$H$41:$U$41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1835-488D-AFC6-10A6AAE09842}"/>
            </c:ext>
          </c:extLst>
        </c:ser>
        <c:ser>
          <c:idx val="10"/>
          <c:order val="10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Visual'!$H$42:$U$42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1835-488D-AFC6-10A6AAE09842}"/>
            </c:ext>
          </c:extLst>
        </c:ser>
        <c:ser>
          <c:idx val="11"/>
          <c:order val="11"/>
          <c:invertIfNegative val="1"/>
          <c:cat>
            <c:numRef>
              <c:f>'Acompanhamento Visual'!$H$30:$U$30</c:f>
              <c:numCache>
                <c:formatCode>mmm\-yy</c:formatCode>
                <c:ptCount val="14"/>
                <c:pt idx="0">
                  <c:v>44440</c:v>
                </c:pt>
                <c:pt idx="1">
                  <c:v>44470</c:v>
                </c:pt>
                <c:pt idx="2">
                  <c:v>44501</c:v>
                </c:pt>
                <c:pt idx="3">
                  <c:v>44531</c:v>
                </c:pt>
                <c:pt idx="4">
                  <c:v>44562</c:v>
                </c:pt>
                <c:pt idx="5">
                  <c:v>44593</c:v>
                </c:pt>
                <c:pt idx="6">
                  <c:v>44621</c:v>
                </c:pt>
                <c:pt idx="7">
                  <c:v>44652</c:v>
                </c:pt>
                <c:pt idx="8">
                  <c:v>44682</c:v>
                </c:pt>
                <c:pt idx="9">
                  <c:v>44713</c:v>
                </c:pt>
                <c:pt idx="10">
                  <c:v>44743</c:v>
                </c:pt>
                <c:pt idx="11">
                  <c:v>44774</c:v>
                </c:pt>
                <c:pt idx="12">
                  <c:v>44805</c:v>
                </c:pt>
                <c:pt idx="13">
                  <c:v>44835</c:v>
                </c:pt>
              </c:numCache>
            </c:numRef>
          </c:cat>
          <c:val>
            <c:numRef>
              <c:f>'Acompanhamento Visual'!$H$43:$U$43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1835-488D-AFC6-10A6AAE09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8946975"/>
        <c:axId val="1529010429"/>
      </c:barChart>
      <c:dateAx>
        <c:axId val="698946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mmm\-yy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529010429"/>
        <c:crosses val="autoZero"/>
        <c:auto val="1"/>
        <c:lblOffset val="100"/>
        <c:baseTimeUnit val="months"/>
      </c:dateAx>
      <c:valAx>
        <c:axId val="152901042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698946975"/>
        <c:crosses val="autoZero"/>
        <c:crossBetween val="between"/>
        <c:majorUnit val="2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oitto.com.br/blog/artigo/o-que-e-o-ciclo-pdca" TargetMode="External"/><Relationship Id="rId2" Type="http://schemas.openxmlformats.org/officeDocument/2006/relationships/hyperlink" Target="https://www.voitto.com.br/blog/artigo/diagrama-de-ishikawa" TargetMode="External"/><Relationship Id="rId1" Type="http://schemas.openxmlformats.org/officeDocument/2006/relationships/hyperlink" Target="#Instru&#231;&#245;es!A1"/><Relationship Id="rId5" Type="http://schemas.microsoft.com/office/2007/relationships/hdphoto" Target="../media/hdphoto1.wdp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trodu&#231;&#227;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Observa&#231;&#227;o%20e%20Pareto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hyperlink" Target="#Instru&#231;&#245;e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Brainstorming!A1"/><Relationship Id="rId2" Type="http://schemas.openxmlformats.org/officeDocument/2006/relationships/hyperlink" Target="#Identifica&#231;&#227;o!A1"/><Relationship Id="rId1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Ishikawa!A1"/><Relationship Id="rId1" Type="http://schemas.openxmlformats.org/officeDocument/2006/relationships/hyperlink" Target="#'Observa&#231;&#227;o%20e%20Pare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hyperlink" Target="#'An&#225;lise%20das%20Hip&#243;teses'!A1"/><Relationship Id="rId1" Type="http://schemas.openxmlformats.org/officeDocument/2006/relationships/hyperlink" Target="#Brainstorming!A1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Ferramenta%205%20Porqu&#234;s'!A1"/><Relationship Id="rId1" Type="http://schemas.openxmlformats.org/officeDocument/2006/relationships/hyperlink" Target="#Ishikaw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5W2H'!A1"/><Relationship Id="rId1" Type="http://schemas.openxmlformats.org/officeDocument/2006/relationships/hyperlink" Target="#'An&#225;lise%20das%20Hip&#243;tese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companhamento%20Visual'!A1"/><Relationship Id="rId2" Type="http://schemas.openxmlformats.org/officeDocument/2006/relationships/hyperlink" Target="#'Ferramenta%205%20Porqu&#234;s'!A1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5W2H'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2.png"/><Relationship Id="rId4" Type="http://schemas.openxmlformats.org/officeDocument/2006/relationships/hyperlink" Target="#'Planilha%203G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Refer&#234;ncias!A1"/><Relationship Id="rId1" Type="http://schemas.openxmlformats.org/officeDocument/2006/relationships/hyperlink" Target="#'Acompanhamento%20Visual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trodu&#231;&#227;o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447675</xdr:colOff>
      <xdr:row>36</xdr:row>
      <xdr:rowOff>114300</xdr:rowOff>
    </xdr:from>
    <xdr:ext cx="2143125" cy="3619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79200" y="3599025"/>
          <a:ext cx="2133600" cy="361950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504825</xdr:colOff>
      <xdr:row>36</xdr:row>
      <xdr:rowOff>123825</xdr:rowOff>
    </xdr:from>
    <xdr:ext cx="2009775" cy="333375"/>
    <xdr:sp macro="" textlink="">
      <xdr:nvSpPr>
        <xdr:cNvPr id="4" name="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345875" y="3618075"/>
          <a:ext cx="200025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Instruções</a:t>
          </a:r>
          <a:endParaRPr sz="1400"/>
        </a:p>
      </xdr:txBody>
    </xdr:sp>
    <xdr:clientData fLocksWithSheet="0"/>
  </xdr:oneCellAnchor>
  <xdr:oneCellAnchor>
    <xdr:from>
      <xdr:col>2</xdr:col>
      <xdr:colOff>85726</xdr:colOff>
      <xdr:row>2</xdr:row>
      <xdr:rowOff>28575</xdr:rowOff>
    </xdr:from>
    <xdr:ext cx="1581150" cy="323850"/>
    <xdr:sp macro="" textlink="">
      <xdr:nvSpPr>
        <xdr:cNvPr id="5" name="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47776" y="390525"/>
          <a:ext cx="1581150" cy="323850"/>
        </a:xfrm>
        <a:prstGeom prst="roundRect">
          <a:avLst>
            <a:gd name="adj" fmla="val 16667"/>
          </a:avLst>
        </a:prstGeom>
        <a:solidFill>
          <a:schemeClr val="dk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95251</xdr:colOff>
      <xdr:row>2</xdr:row>
      <xdr:rowOff>0</xdr:rowOff>
    </xdr:from>
    <xdr:ext cx="1571624" cy="371475"/>
    <xdr:sp macro="" textlink="">
      <xdr:nvSpPr>
        <xdr:cNvPr id="6" name="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57301" y="361950"/>
          <a:ext cx="1571624" cy="3714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CONHEÇA MAIS</a:t>
          </a:r>
          <a:endParaRPr sz="1400"/>
        </a:p>
      </xdr:txBody>
    </xdr:sp>
    <xdr:clientData fLocksWithSheet="0"/>
  </xdr:oneCellAnchor>
  <xdr:twoCellAnchor editAs="oneCell">
    <xdr:from>
      <xdr:col>14</xdr:col>
      <xdr:colOff>114300</xdr:colOff>
      <xdr:row>1</xdr:row>
      <xdr:rowOff>171450</xdr:rowOff>
    </xdr:from>
    <xdr:to>
      <xdr:col>15</xdr:col>
      <xdr:colOff>133350</xdr:colOff>
      <xdr:row>3</xdr:row>
      <xdr:rowOff>141872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0D7C98A-0095-4E3D-9D57-A086F9871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biLevel thresh="75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  <a14:imgEffect>
                    <a14:colorTemperature colorTemp="1120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2950" y="352425"/>
          <a:ext cx="609600" cy="3323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561975</xdr:colOff>
      <xdr:row>17</xdr:row>
      <xdr:rowOff>171450</xdr:rowOff>
    </xdr:from>
    <xdr:ext cx="1219200" cy="7239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833342" y="4011216"/>
          <a:ext cx="1219200" cy="723900"/>
          <a:chOff x="4736400" y="3418050"/>
          <a:chExt cx="1219200" cy="723900"/>
        </a:xfrm>
      </xdr:grpSpPr>
      <xdr:grpSp>
        <xdr:nvGrpSpPr>
          <xdr:cNvPr id="7" name="Shape 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4736400" y="3418050"/>
            <a:ext cx="1219200" cy="723900"/>
            <a:chOff x="2827020" y="2232660"/>
            <a:chExt cx="1493520" cy="723900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9" name="Shape 9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0" name="Shape 10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Fazer Estratificação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8</xdr:col>
      <xdr:colOff>619125</xdr:colOff>
      <xdr:row>17</xdr:row>
      <xdr:rowOff>171450</xdr:rowOff>
    </xdr:from>
    <xdr:ext cx="1209675" cy="72390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676430" y="4011216"/>
          <a:ext cx="1209675" cy="723900"/>
          <a:chOff x="4741163" y="3418050"/>
          <a:chExt cx="1209675" cy="723900"/>
        </a:xfrm>
      </xdr:grpSpPr>
      <xdr:grpSp>
        <xdr:nvGrpSpPr>
          <xdr:cNvPr id="11" name="Shape 11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4741163" y="3418050"/>
            <a:ext cx="1209675" cy="723900"/>
            <a:chOff x="2827020" y="2232660"/>
            <a:chExt cx="1493520" cy="723900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2" name="Shape 12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3" name="Shape 13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Análise de Pareto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11</xdr:col>
      <xdr:colOff>342900</xdr:colOff>
      <xdr:row>18</xdr:row>
      <xdr:rowOff>0</xdr:rowOff>
    </xdr:from>
    <xdr:ext cx="1219200" cy="723900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8447" y="4018359"/>
          <a:ext cx="1219200" cy="723900"/>
          <a:chOff x="4736400" y="3418050"/>
          <a:chExt cx="1219200" cy="723900"/>
        </a:xfrm>
      </xdr:grpSpPr>
      <xdr:grpSp>
        <xdr:nvGrpSpPr>
          <xdr:cNvPr id="14" name="Shape 14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4736400" y="3418050"/>
            <a:ext cx="1219200" cy="723900"/>
            <a:chOff x="2827020" y="2232660"/>
            <a:chExt cx="1493520" cy="723900"/>
          </a:xfrm>
        </xdr:grpSpPr>
        <xdr:sp macro="" textlink="">
          <xdr:nvSpPr>
            <xdr:cNvPr id="6" name="Shape 8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5" name="Shape 15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6" name="Shape 16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Priorizar o Problema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10</xdr:col>
      <xdr:colOff>304800</xdr:colOff>
      <xdr:row>19</xdr:row>
      <xdr:rowOff>152400</xdr:rowOff>
    </xdr:from>
    <xdr:ext cx="628650" cy="38100"/>
    <xdr:grpSp>
      <xdr:nvGrpSpPr>
        <xdr:cNvPr id="17" name="Shape 2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895034" y="4349353"/>
          <a:ext cx="628650" cy="38100"/>
          <a:chOff x="5031675" y="3780000"/>
          <a:chExt cx="628650" cy="0"/>
        </a:xfrm>
      </xdr:grpSpPr>
      <xdr:cxnSp macro="">
        <xdr:nvCxnSpPr>
          <xdr:cNvPr id="18" name="Sha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CxnSpPr/>
        </xdr:nvCxnSpPr>
        <xdr:spPr>
          <a:xfrm>
            <a:off x="5031675" y="3780000"/>
            <a:ext cx="628650" cy="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7</xdr:col>
      <xdr:colOff>600075</xdr:colOff>
      <xdr:row>19</xdr:row>
      <xdr:rowOff>152400</xdr:rowOff>
    </xdr:from>
    <xdr:ext cx="600075" cy="38100"/>
    <xdr:grpSp>
      <xdr:nvGrpSpPr>
        <xdr:cNvPr id="19" name="Shape 2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6052542" y="4349353"/>
          <a:ext cx="600075" cy="38100"/>
          <a:chOff x="5045963" y="3780000"/>
          <a:chExt cx="600075" cy="0"/>
        </a:xfrm>
      </xdr:grpSpPr>
      <xdr:cxnSp macro="">
        <xdr:nvCxnSpPr>
          <xdr:cNvPr id="20" name="Shape 18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CxnSpPr/>
        </xdr:nvCxnSpPr>
        <xdr:spPr>
          <a:xfrm>
            <a:off x="5045963" y="3780000"/>
            <a:ext cx="600075" cy="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5</xdr:col>
      <xdr:colOff>561975</xdr:colOff>
      <xdr:row>29</xdr:row>
      <xdr:rowOff>180975</xdr:rowOff>
    </xdr:from>
    <xdr:ext cx="1219200" cy="733425"/>
    <xdr:grpSp>
      <xdr:nvGrpSpPr>
        <xdr:cNvPr id="21" name="Shape 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4833342" y="6431756"/>
          <a:ext cx="1219200" cy="733425"/>
          <a:chOff x="4736400" y="3413288"/>
          <a:chExt cx="1219200" cy="733425"/>
        </a:xfrm>
      </xdr:grpSpPr>
      <xdr:grpSp>
        <xdr:nvGrpSpPr>
          <xdr:cNvPr id="22" name="Shape 19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GrpSpPr/>
        </xdr:nvGrpSpPr>
        <xdr:grpSpPr>
          <a:xfrm>
            <a:off x="4736400" y="3413288"/>
            <a:ext cx="1219200" cy="733425"/>
            <a:chOff x="2827020" y="2232660"/>
            <a:chExt cx="1493520" cy="723900"/>
          </a:xfrm>
        </xdr:grpSpPr>
        <xdr:sp macro="" textlink="">
          <xdr:nvSpPr>
            <xdr:cNvPr id="23" name="Shape 8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4" name="Shape 20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5" name="Shape 21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5W2H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5</xdr:col>
      <xdr:colOff>561975</xdr:colOff>
      <xdr:row>41</xdr:row>
      <xdr:rowOff>161925</xdr:rowOff>
    </xdr:from>
    <xdr:ext cx="1219200" cy="733425"/>
    <xdr:grpSp>
      <xdr:nvGrpSpPr>
        <xdr:cNvPr id="26" name="Shape 2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4833342" y="8734425"/>
          <a:ext cx="1219200" cy="733425"/>
          <a:chOff x="4736400" y="3413288"/>
          <a:chExt cx="1219200" cy="733425"/>
        </a:xfrm>
      </xdr:grpSpPr>
      <xdr:grpSp>
        <xdr:nvGrpSpPr>
          <xdr:cNvPr id="27" name="Shape 22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GrpSpPr/>
        </xdr:nvGrpSpPr>
        <xdr:grpSpPr>
          <a:xfrm>
            <a:off x="4736400" y="3413288"/>
            <a:ext cx="1219200" cy="733425"/>
            <a:chOff x="2827020" y="2232660"/>
            <a:chExt cx="1493520" cy="723900"/>
          </a:xfrm>
        </xdr:grpSpPr>
        <xdr:sp macro="" textlink="">
          <xdr:nvSpPr>
            <xdr:cNvPr id="28" name="Shape 8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9" name="Shape 23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30" name="Shape 24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 txBox="1"/>
          </xdr:nvSpPr>
          <xdr:spPr>
            <a:xfrm>
              <a:off x="286489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Acompanhar Planos de Ação</a:t>
              </a:r>
              <a:endParaRPr sz="1200" b="1">
                <a:solidFill>
                  <a:schemeClr val="lt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</xdr:txBody>
        </xdr:sp>
      </xdr:grpSp>
    </xdr:grpSp>
    <xdr:clientData fLocksWithSheet="0"/>
  </xdr:oneCellAnchor>
  <xdr:oneCellAnchor>
    <xdr:from>
      <xdr:col>5</xdr:col>
      <xdr:colOff>571500</xdr:colOff>
      <xdr:row>46</xdr:row>
      <xdr:rowOff>161925</xdr:rowOff>
    </xdr:from>
    <xdr:ext cx="1200150" cy="714375"/>
    <xdr:grpSp>
      <xdr:nvGrpSpPr>
        <xdr:cNvPr id="31" name="Shape 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4842867" y="9746456"/>
          <a:ext cx="1200150" cy="714375"/>
          <a:chOff x="4745925" y="3422813"/>
          <a:chExt cx="1200150" cy="714375"/>
        </a:xfrm>
      </xdr:grpSpPr>
      <xdr:grpSp>
        <xdr:nvGrpSpPr>
          <xdr:cNvPr id="32" name="Shape 25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GrpSpPr/>
        </xdr:nvGrpSpPr>
        <xdr:grpSpPr>
          <a:xfrm>
            <a:off x="4745925" y="3422813"/>
            <a:ext cx="1200150" cy="714375"/>
            <a:chOff x="2827020" y="2240280"/>
            <a:chExt cx="1493520" cy="701040"/>
          </a:xfrm>
        </xdr:grpSpPr>
        <xdr:sp macro="" textlink="">
          <xdr:nvSpPr>
            <xdr:cNvPr id="33" name="Shape 8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2827020" y="2240280"/>
              <a:ext cx="1493500" cy="701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34" name="Shape 26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35" name="Shape 27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 txBox="1"/>
          </xdr:nvSpPr>
          <xdr:spPr>
            <a:xfrm>
              <a:off x="2830946" y="2251349"/>
              <a:ext cx="1424941" cy="668209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Planilha Três Gerações</a:t>
              </a:r>
              <a:endParaRPr sz="1200" b="1">
                <a:solidFill>
                  <a:schemeClr val="lt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</xdr:txBody>
        </xdr:sp>
      </xdr:grpSp>
    </xdr:grpSp>
    <xdr:clientData fLocksWithSheet="0"/>
  </xdr:oneCellAnchor>
  <xdr:oneCellAnchor>
    <xdr:from>
      <xdr:col>4</xdr:col>
      <xdr:colOff>771525</xdr:colOff>
      <xdr:row>11</xdr:row>
      <xdr:rowOff>95250</xdr:rowOff>
    </xdr:from>
    <xdr:ext cx="38100" cy="9039225"/>
    <xdr:grpSp>
      <xdr:nvGrpSpPr>
        <xdr:cNvPr id="36" name="Shape 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4135041" y="2610445"/>
          <a:ext cx="38100" cy="9039225"/>
          <a:chOff x="5346000" y="0"/>
          <a:chExt cx="0" cy="7560000"/>
        </a:xfrm>
      </xdr:grpSpPr>
      <xdr:cxnSp macro="">
        <xdr:nvCxnSpPr>
          <xdr:cNvPr id="37" name="Shape 2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17</xdr:col>
      <xdr:colOff>104775</xdr:colOff>
      <xdr:row>11</xdr:row>
      <xdr:rowOff>66675</xdr:rowOff>
    </xdr:from>
    <xdr:ext cx="38100" cy="9039225"/>
    <xdr:grpSp>
      <xdr:nvGrpSpPr>
        <xdr:cNvPr id="38" name="Shape 2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11862197" y="2581870"/>
          <a:ext cx="38100" cy="9039225"/>
          <a:chOff x="5346000" y="0"/>
          <a:chExt cx="0" cy="7560000"/>
        </a:xfrm>
      </xdr:grpSpPr>
      <xdr:cxnSp macro="">
        <xdr:nvCxnSpPr>
          <xdr:cNvPr id="39" name="Shape 2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504825</xdr:colOff>
      <xdr:row>24</xdr:row>
      <xdr:rowOff>133350</xdr:rowOff>
    </xdr:from>
    <xdr:ext cx="1314450" cy="733425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4776192" y="5223272"/>
          <a:ext cx="1314450" cy="733425"/>
          <a:chOff x="4688775" y="3413288"/>
          <a:chExt cx="1314450" cy="733425"/>
        </a:xfrm>
      </xdr:grpSpPr>
      <xdr:grpSp>
        <xdr:nvGrpSpPr>
          <xdr:cNvPr id="41" name="Shape 29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4688775" y="3413288"/>
            <a:ext cx="1314450" cy="733425"/>
            <a:chOff x="2766830" y="2232660"/>
            <a:chExt cx="1623106" cy="723900"/>
          </a:xfrm>
        </xdr:grpSpPr>
        <xdr:sp macro="" textlink="">
          <xdr:nvSpPr>
            <xdr:cNvPr id="42" name="Shape 8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/>
          </xdr:nvSpPr>
          <xdr:spPr>
            <a:xfrm>
              <a:off x="2766830" y="2232660"/>
              <a:ext cx="16231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43" name="Shape 30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4" name="Shape 31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2766830" y="2232660"/>
              <a:ext cx="1623106" cy="72390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Fazer Brainstorming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8</xdr:col>
      <xdr:colOff>619125</xdr:colOff>
      <xdr:row>24</xdr:row>
      <xdr:rowOff>133350</xdr:rowOff>
    </xdr:from>
    <xdr:ext cx="1219200" cy="733425"/>
    <xdr:grpSp>
      <xdr:nvGrpSpPr>
        <xdr:cNvPr id="45" name="Shape 2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/>
      </xdr:nvGrpSpPr>
      <xdr:grpSpPr>
        <a:xfrm>
          <a:off x="6676430" y="5223272"/>
          <a:ext cx="1219200" cy="733425"/>
          <a:chOff x="4736400" y="3413288"/>
          <a:chExt cx="1219200" cy="733425"/>
        </a:xfrm>
      </xdr:grpSpPr>
      <xdr:grpSp>
        <xdr:nvGrpSpPr>
          <xdr:cNvPr id="46" name="Shape 32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4736400" y="3413288"/>
            <a:ext cx="1219200" cy="733425"/>
            <a:chOff x="2827020" y="2232660"/>
            <a:chExt cx="1493520" cy="723900"/>
          </a:xfrm>
        </xdr:grpSpPr>
        <xdr:sp macro="" textlink="">
          <xdr:nvSpPr>
            <xdr:cNvPr id="47" name="Shape 8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48" name="Shape 33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9" name="Shape 34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Fazer Diagrama de Ishikawa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11</xdr:col>
      <xdr:colOff>342900</xdr:colOff>
      <xdr:row>24</xdr:row>
      <xdr:rowOff>152400</xdr:rowOff>
    </xdr:from>
    <xdr:ext cx="1209675" cy="733425"/>
    <xdr:grpSp>
      <xdr:nvGrpSpPr>
        <xdr:cNvPr id="50" name="Shape 2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8528447" y="5242322"/>
          <a:ext cx="1209675" cy="733425"/>
          <a:chOff x="4741163" y="3413288"/>
          <a:chExt cx="1209675" cy="733425"/>
        </a:xfrm>
      </xdr:grpSpPr>
      <xdr:grpSp>
        <xdr:nvGrpSpPr>
          <xdr:cNvPr id="51" name="Shape 35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GrpSpPr/>
        </xdr:nvGrpSpPr>
        <xdr:grpSpPr>
          <a:xfrm>
            <a:off x="4741163" y="3413288"/>
            <a:ext cx="1209675" cy="733425"/>
            <a:chOff x="2827020" y="2232660"/>
            <a:chExt cx="1493520" cy="723900"/>
          </a:xfrm>
        </xdr:grpSpPr>
        <xdr:sp macro="" textlink="">
          <xdr:nvSpPr>
            <xdr:cNvPr id="52" name="Shape 8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3" name="Shape 36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54" name="Shape 37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Fazer Análise de Hipóteses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10</xdr:col>
      <xdr:colOff>304800</xdr:colOff>
      <xdr:row>26</xdr:row>
      <xdr:rowOff>114300</xdr:rowOff>
    </xdr:from>
    <xdr:ext cx="628650" cy="38100"/>
    <xdr:grpSp>
      <xdr:nvGrpSpPr>
        <xdr:cNvPr id="55" name="Shape 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pSpPr/>
      </xdr:nvGrpSpPr>
      <xdr:grpSpPr>
        <a:xfrm>
          <a:off x="7895034" y="5561409"/>
          <a:ext cx="628650" cy="38100"/>
          <a:chOff x="5031675" y="3780000"/>
          <a:chExt cx="628650" cy="0"/>
        </a:xfrm>
      </xdr:grpSpPr>
      <xdr:cxnSp macro="">
        <xdr:nvCxnSpPr>
          <xdr:cNvPr id="56" name="Shape 17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CxnSpPr/>
        </xdr:nvCxnSpPr>
        <xdr:spPr>
          <a:xfrm>
            <a:off x="5031675" y="3780000"/>
            <a:ext cx="628650" cy="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7</xdr:col>
      <xdr:colOff>600075</xdr:colOff>
      <xdr:row>26</xdr:row>
      <xdr:rowOff>114300</xdr:rowOff>
    </xdr:from>
    <xdr:ext cx="600075" cy="38100"/>
    <xdr:grpSp>
      <xdr:nvGrpSpPr>
        <xdr:cNvPr id="57" name="Shape 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GrpSpPr/>
      </xdr:nvGrpSpPr>
      <xdr:grpSpPr>
        <a:xfrm>
          <a:off x="6052542" y="5561409"/>
          <a:ext cx="600075" cy="38100"/>
          <a:chOff x="5045963" y="3780000"/>
          <a:chExt cx="600075" cy="0"/>
        </a:xfrm>
      </xdr:grpSpPr>
      <xdr:cxnSp macro="">
        <xdr:nvCxnSpPr>
          <xdr:cNvPr id="58" name="Shape 38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CxnSpPr/>
        </xdr:nvCxnSpPr>
        <xdr:spPr>
          <a:xfrm>
            <a:off x="5045963" y="3780000"/>
            <a:ext cx="600075" cy="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14</xdr:col>
      <xdr:colOff>419100</xdr:colOff>
      <xdr:row>24</xdr:row>
      <xdr:rowOff>152400</xdr:rowOff>
    </xdr:from>
    <xdr:ext cx="1209675" cy="733425"/>
    <xdr:grpSp>
      <xdr:nvGrpSpPr>
        <xdr:cNvPr id="59" name="Shape 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10390584" y="5242322"/>
          <a:ext cx="1209675" cy="733425"/>
          <a:chOff x="4741163" y="3413288"/>
          <a:chExt cx="1209675" cy="733425"/>
        </a:xfrm>
      </xdr:grpSpPr>
      <xdr:grpSp>
        <xdr:nvGrpSpPr>
          <xdr:cNvPr id="60" name="Shape 3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GrpSpPr/>
        </xdr:nvGrpSpPr>
        <xdr:grpSpPr>
          <a:xfrm>
            <a:off x="4741163" y="3413288"/>
            <a:ext cx="1209675" cy="733425"/>
            <a:chOff x="2827020" y="2232660"/>
            <a:chExt cx="1493520" cy="723900"/>
          </a:xfrm>
        </xdr:grpSpPr>
        <xdr:sp macro="" textlink="">
          <xdr:nvSpPr>
            <xdr:cNvPr id="61" name="Shape 8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2" name="Shape 40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63" name="Shape 41">
              <a:extLst>
                <a:ext uri="{FF2B5EF4-FFF2-40B4-BE49-F238E27FC236}">
                  <a16:creationId xmlns:a16="http://schemas.microsoft.com/office/drawing/2014/main" id="{00000000-0008-0000-0100-00003F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Aplicar os 5 Porquês</a:t>
              </a:r>
              <a:endParaRPr sz="1200" b="1">
                <a:solidFill>
                  <a:schemeClr val="lt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</xdr:txBody>
        </xdr:sp>
      </xdr:grpSp>
    </xdr:grpSp>
    <xdr:clientData fLocksWithSheet="0"/>
  </xdr:oneCellAnchor>
  <xdr:oneCellAnchor>
    <xdr:from>
      <xdr:col>13</xdr:col>
      <xdr:colOff>381000</xdr:colOff>
      <xdr:row>26</xdr:row>
      <xdr:rowOff>114300</xdr:rowOff>
    </xdr:from>
    <xdr:ext cx="628650" cy="38100"/>
    <xdr:grpSp>
      <xdr:nvGrpSpPr>
        <xdr:cNvPr id="64" name="Shape 2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/>
      </xdr:nvGrpSpPr>
      <xdr:grpSpPr>
        <a:xfrm>
          <a:off x="9757172" y="5561409"/>
          <a:ext cx="628650" cy="38100"/>
          <a:chOff x="5031675" y="3780000"/>
          <a:chExt cx="628650" cy="0"/>
        </a:xfrm>
      </xdr:grpSpPr>
      <xdr:cxnSp macro="">
        <xdr:nvCxnSpPr>
          <xdr:cNvPr id="65" name="Shape 42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CxnSpPr/>
        </xdr:nvCxnSpPr>
        <xdr:spPr>
          <a:xfrm>
            <a:off x="5031675" y="3780000"/>
            <a:ext cx="628650" cy="0"/>
          </a:xfrm>
          <a:prstGeom prst="straightConnector1">
            <a:avLst/>
          </a:prstGeom>
          <a:noFill/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5</xdr:col>
      <xdr:colOff>571500</xdr:colOff>
      <xdr:row>12</xdr:row>
      <xdr:rowOff>104775</xdr:rowOff>
    </xdr:from>
    <xdr:ext cx="1200150" cy="723900"/>
    <xdr:grpSp>
      <xdr:nvGrpSpPr>
        <xdr:cNvPr id="66" name="Shape 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/>
      </xdr:nvGrpSpPr>
      <xdr:grpSpPr>
        <a:xfrm>
          <a:off x="4842867" y="2798564"/>
          <a:ext cx="1200150" cy="723900"/>
          <a:chOff x="4745925" y="3418050"/>
          <a:chExt cx="1200150" cy="723900"/>
        </a:xfrm>
      </xdr:grpSpPr>
      <xdr:grpSp>
        <xdr:nvGrpSpPr>
          <xdr:cNvPr id="67" name="Shape 4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4745925" y="3418050"/>
            <a:ext cx="1200150" cy="723900"/>
            <a:chOff x="2827020" y="2232660"/>
            <a:chExt cx="1493520" cy="723900"/>
          </a:xfrm>
        </xdr:grpSpPr>
        <xdr:sp macro="" textlink="">
          <xdr:nvSpPr>
            <xdr:cNvPr id="68" name="Shape 8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9" name="Shape 44">
              <a:extLst>
                <a:ext uri="{FF2B5EF4-FFF2-40B4-BE49-F238E27FC236}">
                  <a16:creationId xmlns:a16="http://schemas.microsoft.com/office/drawing/2014/main" id="{00000000-0008-0000-0100-000045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70" name="Shape 45">
              <a:extLst>
                <a:ext uri="{FF2B5EF4-FFF2-40B4-BE49-F238E27FC236}">
                  <a16:creationId xmlns:a16="http://schemas.microsoft.com/office/drawing/2014/main" id="{00000000-0008-0000-0100-000046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Avaliar o Histórico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8</xdr:col>
      <xdr:colOff>628650</xdr:colOff>
      <xdr:row>12</xdr:row>
      <xdr:rowOff>104775</xdr:rowOff>
    </xdr:from>
    <xdr:ext cx="1219200" cy="723900"/>
    <xdr:grpSp>
      <xdr:nvGrpSpPr>
        <xdr:cNvPr id="71" name="Shape 2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pSpPr/>
      </xdr:nvGrpSpPr>
      <xdr:grpSpPr>
        <a:xfrm>
          <a:off x="6685955" y="2798564"/>
          <a:ext cx="1219200" cy="723900"/>
          <a:chOff x="4736400" y="3418050"/>
          <a:chExt cx="1219200" cy="723900"/>
        </a:xfrm>
      </xdr:grpSpPr>
      <xdr:grpSp>
        <xdr:nvGrpSpPr>
          <xdr:cNvPr id="72" name="Shape 46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GrpSpPr/>
        </xdr:nvGrpSpPr>
        <xdr:grpSpPr>
          <a:xfrm>
            <a:off x="4736400" y="3418050"/>
            <a:ext cx="1219200" cy="723900"/>
            <a:chOff x="2827020" y="2232660"/>
            <a:chExt cx="1493520" cy="723900"/>
          </a:xfrm>
        </xdr:grpSpPr>
        <xdr:sp macro="" textlink="">
          <xdr:nvSpPr>
            <xdr:cNvPr id="73" name="Shape 8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/>
          </xdr:nvSpPr>
          <xdr:spPr>
            <a:xfrm>
              <a:off x="2827020" y="2232660"/>
              <a:ext cx="149350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4" name="Shape 47">
              <a:extLst>
                <a:ext uri="{FF2B5EF4-FFF2-40B4-BE49-F238E27FC236}">
                  <a16:creationId xmlns:a16="http://schemas.microsoft.com/office/drawing/2014/main" id="{00000000-0008-0000-0100-00004A000000}"/>
                </a:ext>
              </a:extLst>
            </xdr:cNvPr>
            <xdr:cNvSpPr/>
          </xdr:nvSpPr>
          <xdr:spPr>
            <a:xfrm>
              <a:off x="2827020" y="2240280"/>
              <a:ext cx="1493520" cy="701040"/>
            </a:xfrm>
            <a:prstGeom prst="rect">
              <a:avLst/>
            </a:prstGeom>
            <a:solidFill>
              <a:srgbClr val="FA6F0B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75" name="Shape 48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 txBox="1"/>
          </xdr:nvSpPr>
          <xdr:spPr>
            <a:xfrm>
              <a:off x="2842260" y="2232660"/>
              <a:ext cx="1424940" cy="7239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Definir uma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Meta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8</xdr:col>
      <xdr:colOff>0</xdr:colOff>
      <xdr:row>13</xdr:row>
      <xdr:rowOff>266700</xdr:rowOff>
    </xdr:from>
    <xdr:ext cx="619125" cy="38100"/>
    <xdr:grpSp>
      <xdr:nvGrpSpPr>
        <xdr:cNvPr id="76" name="Shape 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6057305" y="3139083"/>
          <a:ext cx="619125" cy="38100"/>
          <a:chOff x="5036438" y="3780000"/>
          <a:chExt cx="619200" cy="0"/>
        </a:xfrm>
      </xdr:grpSpPr>
      <xdr:cxnSp macro="">
        <xdr:nvCxnSpPr>
          <xdr:cNvPr id="77" name="Shape 49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CxnSpPr>
            <a:stCxn id="6" idx="3"/>
            <a:endCxn id="47" idx="1"/>
          </xdr:cNvCxnSpPr>
        </xdr:nvCxnSpPr>
        <xdr:spPr>
          <a:xfrm>
            <a:off x="5036438" y="3780000"/>
            <a:ext cx="619200" cy="0"/>
          </a:xfrm>
          <a:prstGeom prst="straightConnector1">
            <a:avLst/>
          </a:prstGeom>
          <a:solidFill>
            <a:schemeClr val="dk1"/>
          </a:solidFill>
          <a:ln w="19050" cap="flat" cmpd="sng">
            <a:solidFill>
              <a:schemeClr val="dk1"/>
            </a:solidFill>
            <a:prstDash val="solid"/>
            <a:miter lim="800000"/>
            <a:headEnd type="none" w="sm" len="sm"/>
            <a:tailEnd type="triangle" w="med" len="med"/>
          </a:ln>
        </xdr:spPr>
      </xdr:cxnSp>
    </xdr:grpSp>
    <xdr:clientData fLocksWithSheet="0"/>
  </xdr:oneCellAnchor>
  <xdr:oneCellAnchor>
    <xdr:from>
      <xdr:col>10</xdr:col>
      <xdr:colOff>9525</xdr:colOff>
      <xdr:row>0</xdr:row>
      <xdr:rowOff>85725</xdr:rowOff>
    </xdr:from>
    <xdr:ext cx="4857750" cy="1209675"/>
    <xdr:sp macro="" textlink="">
      <xdr:nvSpPr>
        <xdr:cNvPr id="78" name="Shape 50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2921888" y="3179925"/>
          <a:ext cx="4848225" cy="12001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Instruções</a:t>
          </a:r>
          <a:endParaRPr sz="1400"/>
        </a:p>
      </xdr:txBody>
    </xdr:sp>
    <xdr:clientData fLocksWithSheet="0"/>
  </xdr:oneCellAnchor>
  <xdr:oneCellAnchor>
    <xdr:from>
      <xdr:col>0</xdr:col>
      <xdr:colOff>590550</xdr:colOff>
      <xdr:row>4</xdr:row>
      <xdr:rowOff>114300</xdr:rowOff>
    </xdr:from>
    <xdr:ext cx="2152650" cy="371475"/>
    <xdr:sp macro="" textlink="">
      <xdr:nvSpPr>
        <xdr:cNvPr id="79" name="Shape 51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4274438" y="3599025"/>
          <a:ext cx="2143125" cy="361950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</xdr:col>
      <xdr:colOff>38100</xdr:colOff>
      <xdr:row>4</xdr:row>
      <xdr:rowOff>123825</xdr:rowOff>
    </xdr:from>
    <xdr:ext cx="2038350" cy="342900"/>
    <xdr:sp macro="" textlink="">
      <xdr:nvSpPr>
        <xdr:cNvPr id="80" name="Shape 5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4331588" y="3613313"/>
          <a:ext cx="20288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IR PARA O INÍCIO</a:t>
          </a:r>
          <a:endParaRPr sz="1400" b="1">
            <a:solidFill>
              <a:schemeClr val="lt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1</xdr:col>
      <xdr:colOff>133350</xdr:colOff>
      <xdr:row>0</xdr:row>
      <xdr:rowOff>161925</xdr:rowOff>
    </xdr:from>
    <xdr:ext cx="981075" cy="523875"/>
    <xdr:pic>
      <xdr:nvPicPr>
        <xdr:cNvPr id="81" name="image1.png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15</xdr:row>
      <xdr:rowOff>142875</xdr:rowOff>
    </xdr:from>
    <xdr:ext cx="8648700" cy="3552825"/>
    <xdr:graphicFrame macro="">
      <xdr:nvGraphicFramePr>
        <xdr:cNvPr id="1512772237" name="Chart 1">
          <a:extLst>
            <a:ext uri="{FF2B5EF4-FFF2-40B4-BE49-F238E27FC236}">
              <a16:creationId xmlns:a16="http://schemas.microsoft.com/office/drawing/2014/main" id="{00000000-0008-0000-0200-00008D122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4</xdr:col>
      <xdr:colOff>0</xdr:colOff>
      <xdr:row>44</xdr:row>
      <xdr:rowOff>142875</xdr:rowOff>
    </xdr:from>
    <xdr:ext cx="8648700" cy="3790950"/>
    <xdr:graphicFrame macro="">
      <xdr:nvGraphicFramePr>
        <xdr:cNvPr id="1124220446" name="Chart 2">
          <a:extLst>
            <a:ext uri="{FF2B5EF4-FFF2-40B4-BE49-F238E27FC236}">
              <a16:creationId xmlns:a16="http://schemas.microsoft.com/office/drawing/2014/main" id="{00000000-0008-0000-0200-00001E3E02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18</xdr:col>
      <xdr:colOff>190500</xdr:colOff>
      <xdr:row>5</xdr:row>
      <xdr:rowOff>266700</xdr:rowOff>
    </xdr:from>
    <xdr:ext cx="1400175" cy="2762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3877925" y="1609725"/>
          <a:ext cx="1400175" cy="276225"/>
          <a:chOff x="4645913" y="3641888"/>
          <a:chExt cx="1400175" cy="276225"/>
        </a:xfrm>
      </xdr:grpSpPr>
      <xdr:grpSp>
        <xdr:nvGrpSpPr>
          <xdr:cNvPr id="53" name="Shape 53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GrpSpPr/>
        </xdr:nvGrpSpPr>
        <xdr:grpSpPr>
          <a:xfrm flipH="1">
            <a:off x="4645913" y="3641888"/>
            <a:ext cx="1400175" cy="276225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4" name="Shape 54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55" name="Shape 5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7000000}"/>
                </a:ext>
              </a:extLst>
            </xdr:cNvPr>
            <xdr:cNvSpPr txBox="1"/>
          </xdr:nvSpPr>
          <xdr:spPr>
            <a:xfrm>
              <a:off x="14134105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 PARETO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9</xdr:col>
      <xdr:colOff>0</xdr:colOff>
      <xdr:row>0</xdr:row>
      <xdr:rowOff>257175</xdr:rowOff>
    </xdr:from>
    <xdr:ext cx="4857750" cy="1209675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2921888" y="3179925"/>
          <a:ext cx="4848225" cy="12001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Identificação do Problema</a:t>
          </a:r>
          <a:endParaRPr sz="1400"/>
        </a:p>
      </xdr:txBody>
    </xdr:sp>
    <xdr:clientData fLocksWithSheet="0"/>
  </xdr:oneCellAnchor>
  <xdr:oneCellAnchor>
    <xdr:from>
      <xdr:col>0</xdr:col>
      <xdr:colOff>609600</xdr:colOff>
      <xdr:row>4</xdr:row>
      <xdr:rowOff>152400</xdr:rowOff>
    </xdr:from>
    <xdr:ext cx="1390650" cy="59055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609600" y="1400175"/>
          <a:ext cx="1390650" cy="590550"/>
          <a:chOff x="4650676" y="3589500"/>
          <a:chExt cx="1390650" cy="381000"/>
        </a:xfrm>
      </xdr:grpSpPr>
      <xdr:grpSp>
        <xdr:nvGrpSpPr>
          <xdr:cNvPr id="57" name="Shape 57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4650676" y="3589500"/>
            <a:ext cx="1390650" cy="381000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8" name="Shape 58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59" name="Shape 5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INSTRUÇÕES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200025</xdr:colOff>
      <xdr:row>0</xdr:row>
      <xdr:rowOff>247650</xdr:rowOff>
    </xdr:from>
    <xdr:ext cx="981075" cy="523875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29</xdr:row>
      <xdr:rowOff>171450</xdr:rowOff>
    </xdr:from>
    <xdr:ext cx="8867775" cy="4162425"/>
    <xdr:graphicFrame macro="">
      <xdr:nvGraphicFramePr>
        <xdr:cNvPr id="1856747604" name="Chart 3">
          <a:extLst>
            <a:ext uri="{FF2B5EF4-FFF2-40B4-BE49-F238E27FC236}">
              <a16:creationId xmlns:a16="http://schemas.microsoft.com/office/drawing/2014/main" id="{00000000-0008-0000-0300-000054B8A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428625</xdr:colOff>
      <xdr:row>10</xdr:row>
      <xdr:rowOff>200025</xdr:rowOff>
    </xdr:from>
    <xdr:ext cx="1914525" cy="8572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3973498" y="2941611"/>
          <a:ext cx="1914525" cy="857250"/>
          <a:chOff x="4388738" y="3351375"/>
          <a:chExt cx="1914525" cy="857250"/>
        </a:xfrm>
      </xdr:grpSpPr>
      <xdr:grpSp>
        <xdr:nvGrpSpPr>
          <xdr:cNvPr id="60" name="Shape 60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GrpSpPr/>
        </xdr:nvGrpSpPr>
        <xdr:grpSpPr>
          <a:xfrm>
            <a:off x="4388738" y="3351375"/>
            <a:ext cx="1914525" cy="857250"/>
            <a:chOff x="13126317" y="3886200"/>
            <a:chExt cx="1800000" cy="752475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>
              <a:off x="13126317" y="3886200"/>
              <a:ext cx="1800000" cy="7524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1" name="Shape 61">
              <a:extLst>
                <a:ext uri="{FF2B5EF4-FFF2-40B4-BE49-F238E27FC236}">
                  <a16:creationId xmlns:a16="http://schemas.microsoft.com/office/drawing/2014/main" id="{00000000-0008-0000-0300-00003D000000}"/>
                </a:ext>
              </a:extLst>
            </xdr:cNvPr>
            <xdr:cNvSpPr/>
          </xdr:nvSpPr>
          <xdr:spPr>
            <a:xfrm>
              <a:off x="13192125" y="3886200"/>
              <a:ext cx="1666875" cy="752475"/>
            </a:xfrm>
            <a:prstGeom prst="roundRect">
              <a:avLst>
                <a:gd name="adj" fmla="val 16667"/>
              </a:avLst>
            </a:prstGeom>
            <a:solidFill>
              <a:schemeClr val="dk1"/>
            </a:solidFill>
            <a:ln>
              <a:noFill/>
            </a:ln>
          </xdr:spPr>
          <xdr:txBody>
            <a:bodyPr spcFirstLastPara="1" wrap="square" lIns="91425" tIns="45700" rIns="91425" bIns="45700" anchor="b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Aqui para Ordenar os números</a:t>
              </a:r>
              <a:endParaRPr sz="1400"/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62" name="Shape 62">
              <a:extLst>
                <a:ext uri="{FF2B5EF4-FFF2-40B4-BE49-F238E27FC236}">
                  <a16:creationId xmlns:a16="http://schemas.microsoft.com/office/drawing/2014/main" id="{00000000-0008-0000-0300-00003E000000}"/>
                </a:ext>
              </a:extLst>
            </xdr:cNvPr>
            <xdr:cNvSpPr txBox="1"/>
          </xdr:nvSpPr>
          <xdr:spPr>
            <a:xfrm>
              <a:off x="13126317" y="3898847"/>
              <a:ext cx="1800000" cy="720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Aqui para Ordenar os Números </a:t>
              </a:r>
              <a:endParaRPr sz="1200" b="1">
                <a:solidFill>
                  <a:schemeClr val="lt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</xdr:txBody>
        </xdr:sp>
      </xdr:grpSp>
    </xdr:grpSp>
    <xdr:clientData fLocksWithSheet="0"/>
  </xdr:oneCellAnchor>
  <xdr:oneCellAnchor>
    <xdr:from>
      <xdr:col>3</xdr:col>
      <xdr:colOff>1562100</xdr:colOff>
      <xdr:row>0</xdr:row>
      <xdr:rowOff>247650</xdr:rowOff>
    </xdr:from>
    <xdr:ext cx="8724900" cy="1228725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988313" y="3170400"/>
          <a:ext cx="8715375" cy="12192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0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Observação do Problema e Gráfico de Pareto</a:t>
          </a:r>
          <a:endParaRPr sz="1400"/>
        </a:p>
      </xdr:txBody>
    </xdr:sp>
    <xdr:clientData fLocksWithSheet="0"/>
  </xdr:oneCellAnchor>
  <xdr:oneCellAnchor>
    <xdr:from>
      <xdr:col>8</xdr:col>
      <xdr:colOff>504825</xdr:colOff>
      <xdr:row>29</xdr:row>
      <xdr:rowOff>171450</xdr:rowOff>
    </xdr:from>
    <xdr:ext cx="2028825" cy="9048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4647028" y="9712594"/>
          <a:ext cx="2028825" cy="904875"/>
          <a:chOff x="4331588" y="3327563"/>
          <a:chExt cx="2028825" cy="904875"/>
        </a:xfrm>
      </xdr:grpSpPr>
      <xdr:grpSp>
        <xdr:nvGrpSpPr>
          <xdr:cNvPr id="64" name="Shape 64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GrpSpPr/>
        </xdr:nvGrpSpPr>
        <xdr:grpSpPr>
          <a:xfrm>
            <a:off x="4331588" y="3327563"/>
            <a:ext cx="2028825" cy="904875"/>
            <a:chOff x="13725525" y="10791824"/>
            <a:chExt cx="2105025" cy="900000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/>
          </xdr:nvSpPr>
          <xdr:spPr>
            <a:xfrm>
              <a:off x="13725525" y="10791824"/>
              <a:ext cx="2105025" cy="900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5" name="Shape 65">
              <a:extLst>
                <a:ext uri="{FF2B5EF4-FFF2-40B4-BE49-F238E27FC236}">
                  <a16:creationId xmlns:a16="http://schemas.microsoft.com/office/drawing/2014/main" id="{00000000-0008-0000-0300-000041000000}"/>
                </a:ext>
              </a:extLst>
            </xdr:cNvPr>
            <xdr:cNvSpPr/>
          </xdr:nvSpPr>
          <xdr:spPr>
            <a:xfrm>
              <a:off x="13792198" y="10791824"/>
              <a:ext cx="1957627" cy="900000"/>
            </a:xfrm>
            <a:prstGeom prst="roundRect">
              <a:avLst>
                <a:gd name="adj" fmla="val 16667"/>
              </a:avLst>
            </a:prstGeom>
            <a:solidFill>
              <a:schemeClr val="dk1"/>
            </a:solidFill>
            <a:ln>
              <a:noFill/>
            </a:ln>
          </xdr:spPr>
          <xdr:txBody>
            <a:bodyPr spcFirstLastPara="1" wrap="square" lIns="91425" tIns="45700" rIns="91425" bIns="45700" anchor="b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Aqui para Ordenar os números</a:t>
              </a:r>
              <a:endParaRPr sz="1400"/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66" name="Shape 66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 txBox="1"/>
          </xdr:nvSpPr>
          <xdr:spPr>
            <a:xfrm>
              <a:off x="13725525" y="10877550"/>
              <a:ext cx="2105025" cy="7334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Aqui para </a:t>
              </a:r>
              <a:endParaRPr sz="1400"/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Ordenar os Números 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0</xdr:colOff>
      <xdr:row>4</xdr:row>
      <xdr:rowOff>113008</xdr:rowOff>
    </xdr:from>
    <xdr:ext cx="1724025" cy="697747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597331" y="1372245"/>
          <a:ext cx="1724025" cy="697747"/>
          <a:chOff x="4483990" y="3594263"/>
          <a:chExt cx="1724025" cy="371475"/>
        </a:xfrm>
      </xdr:grpSpPr>
      <xdr:grpSp>
        <xdr:nvGrpSpPr>
          <xdr:cNvPr id="67" name="Shape 67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GrpSpPr/>
        </xdr:nvGrpSpPr>
        <xdr:grpSpPr>
          <a:xfrm>
            <a:off x="4483990" y="3594263"/>
            <a:ext cx="1724025" cy="371475"/>
            <a:chOff x="13827580" y="1503589"/>
            <a:chExt cx="1440000" cy="907596"/>
          </a:xfrm>
        </xdr:grpSpPr>
        <xdr:sp macro="" textlink="">
          <xdr:nvSpPr>
            <xdr:cNvPr id="6" name="Shape 8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68" name="Shape 68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69" name="Shape 6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45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 IDENTIFICAÇÃO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13</xdr:col>
      <xdr:colOff>590550</xdr:colOff>
      <xdr:row>5</xdr:row>
      <xdr:rowOff>123825</xdr:rowOff>
    </xdr:from>
    <xdr:ext cx="1771650" cy="409575"/>
    <xdr:grpSp>
      <xdr:nvGrpSpPr>
        <xdr:cNvPr id="7" name="Shap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8171440" y="1560647"/>
          <a:ext cx="1771650" cy="409575"/>
          <a:chOff x="4460174" y="3575213"/>
          <a:chExt cx="1771650" cy="409575"/>
        </a:xfrm>
      </xdr:grpSpPr>
      <xdr:grpSp>
        <xdr:nvGrpSpPr>
          <xdr:cNvPr id="70" name="Shape 70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GrpSpPr/>
        </xdr:nvGrpSpPr>
        <xdr:grpSpPr>
          <a:xfrm>
            <a:off x="4460174" y="3575213"/>
            <a:ext cx="1771650" cy="409575"/>
            <a:chOff x="16011525" y="1076325"/>
            <a:chExt cx="1440000" cy="914400"/>
          </a:xfrm>
        </xdr:grpSpPr>
        <xdr:sp macro="" textlink="">
          <xdr:nvSpPr>
            <xdr:cNvPr id="9" name="Shape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16011525" y="1076325"/>
              <a:ext cx="1440000" cy="914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1" name="Shape 71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SpPr/>
          </xdr:nvSpPr>
          <xdr:spPr>
            <a:xfrm>
              <a:off x="16011525" y="1076325"/>
              <a:ext cx="1440000" cy="914400"/>
            </a:xfrm>
            <a:prstGeom prst="righ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rgbClr val="000000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72" name="Shape 72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SpPr txBox="1"/>
          </xdr:nvSpPr>
          <xdr:spPr>
            <a:xfrm>
              <a:off x="16078200" y="1190625"/>
              <a:ext cx="1133475" cy="704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BRAINSTORMING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228600</xdr:colOff>
      <xdr:row>0</xdr:row>
      <xdr:rowOff>285750</xdr:rowOff>
    </xdr:from>
    <xdr:ext cx="1009650" cy="485775"/>
    <xdr:pic>
      <xdr:nvPicPr>
        <xdr:cNvPr id="10" name="image1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4</xdr:row>
      <xdr:rowOff>161925</xdr:rowOff>
    </xdr:from>
    <xdr:ext cx="1704975" cy="9144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00025" y="1200150"/>
          <a:ext cx="1704975" cy="914400"/>
          <a:chOff x="4493514" y="3322800"/>
          <a:chExt cx="1704975" cy="914400"/>
        </a:xfrm>
      </xdr:grpSpPr>
      <xdr:grpSp>
        <xdr:nvGrpSpPr>
          <xdr:cNvPr id="73" name="Shape 73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GrpSpPr/>
        </xdr:nvGrpSpPr>
        <xdr:grpSpPr>
          <a:xfrm>
            <a:off x="4493514" y="3322800"/>
            <a:ext cx="1704975" cy="914400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4" name="Shape 74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75" name="Shape 7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PARETO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11</xdr:col>
      <xdr:colOff>0</xdr:colOff>
      <xdr:row>5</xdr:row>
      <xdr:rowOff>0</xdr:rowOff>
    </xdr:from>
    <xdr:ext cx="1724025" cy="9048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449050" y="1228725"/>
          <a:ext cx="1724025" cy="904875"/>
          <a:chOff x="4483986" y="3327563"/>
          <a:chExt cx="1724025" cy="904875"/>
        </a:xfrm>
      </xdr:grpSpPr>
      <xdr:grpSp>
        <xdr:nvGrpSpPr>
          <xdr:cNvPr id="76" name="Shape 76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GrpSpPr/>
        </xdr:nvGrpSpPr>
        <xdr:grpSpPr>
          <a:xfrm flipH="1">
            <a:off x="4483986" y="3327563"/>
            <a:ext cx="1724025" cy="904875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77" name="Shape 77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78" name="Shape 7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ISHIKAWA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3</xdr:col>
      <xdr:colOff>142875</xdr:colOff>
      <xdr:row>0</xdr:row>
      <xdr:rowOff>180975</xdr:rowOff>
    </xdr:from>
    <xdr:ext cx="8715375" cy="1247775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993075" y="3160875"/>
          <a:ext cx="8705850" cy="12382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0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Brainstorming</a:t>
          </a:r>
          <a:endParaRPr sz="1400"/>
        </a:p>
      </xdr:txBody>
    </xdr:sp>
    <xdr:clientData fLocksWithSheet="0"/>
  </xdr:oneCellAnchor>
  <xdr:oneCellAnchor>
    <xdr:from>
      <xdr:col>1</xdr:col>
      <xdr:colOff>190500</xdr:colOff>
      <xdr:row>0</xdr:row>
      <xdr:rowOff>266700</xdr:rowOff>
    </xdr:from>
    <xdr:ext cx="981075" cy="466725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361950</xdr:colOff>
      <xdr:row>24</xdr:row>
      <xdr:rowOff>47625</xdr:rowOff>
    </xdr:from>
    <xdr:ext cx="933450" cy="15811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981450" y="4391025"/>
          <a:ext cx="933450" cy="1581150"/>
          <a:chOff x="4898325" y="3008475"/>
          <a:chExt cx="895350" cy="1543050"/>
        </a:xfrm>
      </xdr:grpSpPr>
      <xdr:cxnSp macro="">
        <xdr:nvCxnSpPr>
          <xdr:cNvPr id="80" name="Shape 80">
            <a:extLst>
              <a:ext uri="{FF2B5EF4-FFF2-40B4-BE49-F238E27FC236}">
                <a16:creationId xmlns:a16="http://schemas.microsoft.com/office/drawing/2014/main" id="{00000000-0008-0000-0500-000050000000}"/>
              </a:ext>
            </a:extLst>
          </xdr:cNvPr>
          <xdr:cNvCxnSpPr/>
        </xdr:nvCxnSpPr>
        <xdr:spPr>
          <a:xfrm rot="10800000" flipH="1">
            <a:off x="4898325" y="3008475"/>
            <a:ext cx="895350" cy="15430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5</xdr:col>
      <xdr:colOff>381000</xdr:colOff>
      <xdr:row>15</xdr:row>
      <xdr:rowOff>161925</xdr:rowOff>
    </xdr:from>
    <xdr:ext cx="933450" cy="154305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4000500" y="2876550"/>
          <a:ext cx="933450" cy="1543050"/>
          <a:chOff x="4898325" y="3027525"/>
          <a:chExt cx="895350" cy="1504950"/>
        </a:xfrm>
      </xdr:grpSpPr>
      <xdr:cxnSp macro="">
        <xdr:nvCxnSpPr>
          <xdr:cNvPr id="81" name="Shape 81">
            <a:extLst>
              <a:ext uri="{FF2B5EF4-FFF2-40B4-BE49-F238E27FC236}">
                <a16:creationId xmlns:a16="http://schemas.microsoft.com/office/drawing/2014/main" id="{00000000-0008-0000-0500-000051000000}"/>
              </a:ext>
            </a:extLst>
          </xdr:cNvPr>
          <xdr:cNvCxnSpPr/>
        </xdr:nvCxnSpPr>
        <xdr:spPr>
          <a:xfrm>
            <a:off x="4898325" y="3027525"/>
            <a:ext cx="895350" cy="15049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</xdr:col>
      <xdr:colOff>466725</xdr:colOff>
      <xdr:row>13</xdr:row>
      <xdr:rowOff>0</xdr:rowOff>
    </xdr:from>
    <xdr:ext cx="1828800" cy="561975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36363" y="3499013"/>
          <a:ext cx="1819275" cy="561975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12</xdr:row>
      <xdr:rowOff>47625</xdr:rowOff>
    </xdr:from>
    <xdr:ext cx="885825" cy="790575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4903088" y="3384713"/>
          <a:ext cx="885825" cy="790575"/>
        </a:xfrm>
        <a:prstGeom prst="ellipse">
          <a:avLst/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523875</xdr:colOff>
      <xdr:row>12</xdr:row>
      <xdr:rowOff>161925</xdr:rowOff>
    </xdr:from>
    <xdr:ext cx="1828800" cy="561975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4436363" y="3503775"/>
          <a:ext cx="1819275" cy="552450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57150</xdr:colOff>
      <xdr:row>12</xdr:row>
      <xdr:rowOff>0</xdr:rowOff>
    </xdr:from>
    <xdr:ext cx="866775" cy="790575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4917375" y="3384713"/>
          <a:ext cx="857250" cy="790575"/>
        </a:xfrm>
        <a:prstGeom prst="ellipse">
          <a:avLst/>
        </a:prstGeom>
        <a:solidFill>
          <a:srgbClr val="FA751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12</xdr:col>
      <xdr:colOff>533400</xdr:colOff>
      <xdr:row>12</xdr:row>
      <xdr:rowOff>161925</xdr:rowOff>
    </xdr:from>
    <xdr:ext cx="1828800" cy="561975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4436363" y="3503775"/>
          <a:ext cx="1819275" cy="552450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12</xdr:col>
      <xdr:colOff>66675</xdr:colOff>
      <xdr:row>12</xdr:row>
      <xdr:rowOff>0</xdr:rowOff>
    </xdr:from>
    <xdr:ext cx="866775" cy="790575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4917375" y="3384713"/>
          <a:ext cx="857250" cy="790575"/>
        </a:xfrm>
        <a:prstGeom prst="ellipse">
          <a:avLst/>
        </a:prstGeom>
        <a:solidFill>
          <a:srgbClr val="FA7512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</xdr:col>
      <xdr:colOff>219075</xdr:colOff>
      <xdr:row>24</xdr:row>
      <xdr:rowOff>19050</xdr:rowOff>
    </xdr:from>
    <xdr:ext cx="11906250" cy="762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1028700" y="4362450"/>
          <a:ext cx="11906250" cy="76200"/>
          <a:chOff x="0" y="3775238"/>
          <a:chExt cx="10692000" cy="9525"/>
        </a:xfrm>
      </xdr:grpSpPr>
      <xdr:cxnSp macro="">
        <xdr:nvCxnSpPr>
          <xdr:cNvPr id="88" name="Shape 88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CxnSpPr/>
        </xdr:nvCxnSpPr>
        <xdr:spPr>
          <a:xfrm>
            <a:off x="0" y="3775238"/>
            <a:ext cx="10692000" cy="9525"/>
          </a:xfrm>
          <a:prstGeom prst="straightConnector1">
            <a:avLst/>
          </a:prstGeom>
          <a:noFill/>
          <a:ln w="762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2</xdr:col>
      <xdr:colOff>495300</xdr:colOff>
      <xdr:row>32</xdr:row>
      <xdr:rowOff>142875</xdr:rowOff>
    </xdr:from>
    <xdr:ext cx="1885950" cy="561975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4407788" y="3499013"/>
          <a:ext cx="1876425" cy="561975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0</xdr:colOff>
      <xdr:row>32</xdr:row>
      <xdr:rowOff>0</xdr:rowOff>
    </xdr:from>
    <xdr:ext cx="866775" cy="790575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4917375" y="3384713"/>
          <a:ext cx="857250" cy="790575"/>
        </a:xfrm>
        <a:prstGeom prst="ellipse">
          <a:avLst/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552450</xdr:colOff>
      <xdr:row>32</xdr:row>
      <xdr:rowOff>123825</xdr:rowOff>
    </xdr:from>
    <xdr:ext cx="1828800" cy="561975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436363" y="3499013"/>
          <a:ext cx="1819275" cy="561975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7</xdr:col>
      <xdr:colOff>76200</xdr:colOff>
      <xdr:row>31</xdr:row>
      <xdr:rowOff>171450</xdr:rowOff>
    </xdr:from>
    <xdr:ext cx="866775" cy="790575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917375" y="3389475"/>
          <a:ext cx="857250" cy="781050"/>
        </a:xfrm>
        <a:prstGeom prst="ellipse">
          <a:avLst/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12</xdr:col>
      <xdr:colOff>571500</xdr:colOff>
      <xdr:row>32</xdr:row>
      <xdr:rowOff>152400</xdr:rowOff>
    </xdr:from>
    <xdr:ext cx="1828800" cy="561975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436363" y="3499013"/>
          <a:ext cx="1819275" cy="561975"/>
        </a:xfrm>
        <a:prstGeom prst="roundRect">
          <a:avLst>
            <a:gd name="adj" fmla="val 16667"/>
          </a:avLst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12</xdr:col>
      <xdr:colOff>95250</xdr:colOff>
      <xdr:row>32</xdr:row>
      <xdr:rowOff>9525</xdr:rowOff>
    </xdr:from>
    <xdr:ext cx="866775" cy="790575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4917375" y="3384713"/>
          <a:ext cx="857250" cy="790575"/>
        </a:xfrm>
        <a:prstGeom prst="ellipse">
          <a:avLst/>
        </a:prstGeom>
        <a:solidFill>
          <a:srgbClr val="FA6F0B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3</xdr:col>
      <xdr:colOff>238125</xdr:colOff>
      <xdr:row>13</xdr:row>
      <xdr:rowOff>95250</xdr:rowOff>
    </xdr:from>
    <xdr:ext cx="1285875" cy="36195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/>
      </xdr:nvSpPr>
      <xdr:spPr>
        <a:xfrm>
          <a:off x="4703063" y="3599025"/>
          <a:ext cx="128587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Medida</a:t>
          </a:r>
          <a:endParaRPr sz="1400"/>
        </a:p>
      </xdr:txBody>
    </xdr:sp>
    <xdr:clientData fLocksWithSheet="0"/>
  </xdr:oneCellAnchor>
  <xdr:oneCellAnchor>
    <xdr:from>
      <xdr:col>8</xdr:col>
      <xdr:colOff>228600</xdr:colOff>
      <xdr:row>13</xdr:row>
      <xdr:rowOff>57150</xdr:rowOff>
    </xdr:from>
    <xdr:ext cx="1285875" cy="36195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4703063" y="3599025"/>
          <a:ext cx="128587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Pessoas</a:t>
          </a:r>
          <a:endParaRPr sz="1400"/>
        </a:p>
      </xdr:txBody>
    </xdr:sp>
    <xdr:clientData fLocksWithSheet="0"/>
  </xdr:oneCellAnchor>
  <xdr:oneCellAnchor>
    <xdr:from>
      <xdr:col>3</xdr:col>
      <xdr:colOff>438150</xdr:colOff>
      <xdr:row>16</xdr:row>
      <xdr:rowOff>142875</xdr:rowOff>
    </xdr:from>
    <xdr:ext cx="1381125" cy="238125"/>
    <xdr:grpSp>
      <xdr:nvGrpSpPr>
        <xdr:cNvPr id="5" name="Shap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2838450" y="3038475"/>
          <a:ext cx="1381125" cy="238125"/>
          <a:chOff x="4655438" y="3660938"/>
          <a:chExt cx="1381125" cy="238125"/>
        </a:xfrm>
      </xdr:grpSpPr>
      <xdr:grpSp>
        <xdr:nvGrpSpPr>
          <xdr:cNvPr id="97" name="Shape 97">
            <a:extLst>
              <a:ext uri="{FF2B5EF4-FFF2-40B4-BE49-F238E27FC236}">
                <a16:creationId xmlns:a16="http://schemas.microsoft.com/office/drawing/2014/main" id="{00000000-0008-0000-0500-000061000000}"/>
              </a:ext>
            </a:extLst>
          </xdr:cNvPr>
          <xdr:cNvGrpSpPr/>
        </xdr:nvGrpSpPr>
        <xdr:grpSpPr>
          <a:xfrm>
            <a:off x="4655438" y="3660938"/>
            <a:ext cx="1381125" cy="238125"/>
            <a:chOff x="2009776" y="942976"/>
            <a:chExt cx="1390649" cy="257174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8" name="Shape 98">
              <a:extLst>
                <a:ext uri="{FF2B5EF4-FFF2-40B4-BE49-F238E27FC236}">
                  <a16:creationId xmlns:a16="http://schemas.microsoft.com/office/drawing/2014/main" id="{00000000-0008-0000-0500-000062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99" name="Shape 99">
              <a:extLst>
                <a:ext uri="{FF2B5EF4-FFF2-40B4-BE49-F238E27FC236}">
                  <a16:creationId xmlns:a16="http://schemas.microsoft.com/office/drawing/2014/main" id="{00000000-0008-0000-0500-000063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3</xdr:col>
      <xdr:colOff>304800</xdr:colOff>
      <xdr:row>19</xdr:row>
      <xdr:rowOff>57150</xdr:rowOff>
    </xdr:from>
    <xdr:ext cx="1828800" cy="238125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2705100" y="3495675"/>
          <a:ext cx="1828800" cy="238125"/>
          <a:chOff x="4431600" y="3660938"/>
          <a:chExt cx="1828800" cy="238125"/>
        </a:xfrm>
      </xdr:grpSpPr>
      <xdr:grpSp>
        <xdr:nvGrpSpPr>
          <xdr:cNvPr id="100" name="Shape 100">
            <a:extLst>
              <a:ext uri="{FF2B5EF4-FFF2-40B4-BE49-F238E27FC236}">
                <a16:creationId xmlns:a16="http://schemas.microsoft.com/office/drawing/2014/main" id="{00000000-0008-0000-0500-000064000000}"/>
              </a:ext>
            </a:extLst>
          </xdr:cNvPr>
          <xdr:cNvGrpSpPr/>
        </xdr:nvGrpSpPr>
        <xdr:grpSpPr>
          <a:xfrm>
            <a:off x="4431600" y="3660938"/>
            <a:ext cx="1828800" cy="238125"/>
            <a:chOff x="2009776" y="942976"/>
            <a:chExt cx="1390649" cy="257174"/>
          </a:xfrm>
        </xdr:grpSpPr>
        <xdr:sp macro="" textlink="">
          <xdr:nvSpPr>
            <xdr:cNvPr id="7" name="Shape 8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1" name="Shape 101">
              <a:extLst>
                <a:ext uri="{FF2B5EF4-FFF2-40B4-BE49-F238E27FC236}">
                  <a16:creationId xmlns:a16="http://schemas.microsoft.com/office/drawing/2014/main" id="{00000000-0008-0000-0500-000065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02" name="Shape 102">
              <a:extLst>
                <a:ext uri="{FF2B5EF4-FFF2-40B4-BE49-F238E27FC236}">
                  <a16:creationId xmlns:a16="http://schemas.microsoft.com/office/drawing/2014/main" id="{00000000-0008-0000-0500-000066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4</xdr:col>
      <xdr:colOff>400050</xdr:colOff>
      <xdr:row>21</xdr:row>
      <xdr:rowOff>180975</xdr:rowOff>
    </xdr:from>
    <xdr:ext cx="1409700" cy="238125"/>
    <xdr:grpSp>
      <xdr:nvGrpSpPr>
        <xdr:cNvPr id="9" name="Shape 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pSpPr/>
      </xdr:nvGrpSpPr>
      <xdr:grpSpPr>
        <a:xfrm>
          <a:off x="3409950" y="3981450"/>
          <a:ext cx="1409700" cy="238125"/>
          <a:chOff x="4641150" y="3660938"/>
          <a:chExt cx="1409700" cy="238125"/>
        </a:xfrm>
      </xdr:grpSpPr>
      <xdr:grpSp>
        <xdr:nvGrpSpPr>
          <xdr:cNvPr id="103" name="Shape 103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GrpSpPr/>
        </xdr:nvGrpSpPr>
        <xdr:grpSpPr>
          <a:xfrm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10" name="Shape 8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4" name="Shape 104">
              <a:extLst>
                <a:ext uri="{FF2B5EF4-FFF2-40B4-BE49-F238E27FC236}">
                  <a16:creationId xmlns:a16="http://schemas.microsoft.com/office/drawing/2014/main" id="{00000000-0008-0000-0500-000068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05" name="Shape 105">
              <a:extLst>
                <a:ext uri="{FF2B5EF4-FFF2-40B4-BE49-F238E27FC236}">
                  <a16:creationId xmlns:a16="http://schemas.microsoft.com/office/drawing/2014/main" id="{00000000-0008-0000-0500-000069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10</xdr:col>
      <xdr:colOff>457200</xdr:colOff>
      <xdr:row>15</xdr:row>
      <xdr:rowOff>142875</xdr:rowOff>
    </xdr:from>
    <xdr:ext cx="933450" cy="1543050"/>
    <xdr:grpSp>
      <xdr:nvGrpSpPr>
        <xdr:cNvPr id="11" name="Shap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7124700" y="2857500"/>
          <a:ext cx="933450" cy="1543050"/>
          <a:chOff x="4898325" y="3027525"/>
          <a:chExt cx="895350" cy="1504950"/>
        </a:xfrm>
      </xdr:grpSpPr>
      <xdr:cxnSp macro="">
        <xdr:nvCxnSpPr>
          <xdr:cNvPr id="12" name="Shape 8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4898325" y="3027525"/>
            <a:ext cx="895350" cy="15049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8</xdr:col>
      <xdr:colOff>514350</xdr:colOff>
      <xdr:row>16</xdr:row>
      <xdr:rowOff>123825</xdr:rowOff>
    </xdr:from>
    <xdr:ext cx="1390650" cy="238125"/>
    <xdr:grpSp>
      <xdr:nvGrpSpPr>
        <xdr:cNvPr id="13" name="Shape 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5962650" y="3019425"/>
          <a:ext cx="1390650" cy="238125"/>
          <a:chOff x="4650675" y="3660938"/>
          <a:chExt cx="1390650" cy="238125"/>
        </a:xfrm>
      </xdr:grpSpPr>
      <xdr:grpSp>
        <xdr:nvGrpSpPr>
          <xdr:cNvPr id="106" name="Shape 106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GrpSpPr/>
        </xdr:nvGrpSpPr>
        <xdr:grpSpPr>
          <a:xfrm>
            <a:off x="4650675" y="3660938"/>
            <a:ext cx="1390650" cy="238125"/>
            <a:chOff x="2009776" y="942976"/>
            <a:chExt cx="1390649" cy="257174"/>
          </a:xfrm>
        </xdr:grpSpPr>
        <xdr:sp macro="" textlink="">
          <xdr:nvSpPr>
            <xdr:cNvPr id="14" name="Shape 8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7" name="Shape 107">
              <a:extLst>
                <a:ext uri="{FF2B5EF4-FFF2-40B4-BE49-F238E27FC236}">
                  <a16:creationId xmlns:a16="http://schemas.microsoft.com/office/drawing/2014/main" id="{00000000-0008-0000-0500-00006B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08" name="Shape 108">
              <a:extLst>
                <a:ext uri="{FF2B5EF4-FFF2-40B4-BE49-F238E27FC236}">
                  <a16:creationId xmlns:a16="http://schemas.microsoft.com/office/drawing/2014/main" id="{00000000-0008-0000-0500-00006C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8</xdr:col>
      <xdr:colOff>381000</xdr:colOff>
      <xdr:row>19</xdr:row>
      <xdr:rowOff>38100</xdr:rowOff>
    </xdr:from>
    <xdr:ext cx="1828800" cy="238125"/>
    <xdr:grpSp>
      <xdr:nvGrpSpPr>
        <xdr:cNvPr id="15" name="Shape 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829300" y="3476625"/>
          <a:ext cx="1828800" cy="238125"/>
          <a:chOff x="4431600" y="3660938"/>
          <a:chExt cx="1828800" cy="238125"/>
        </a:xfrm>
      </xdr:grpSpPr>
      <xdr:grpSp>
        <xdr:nvGrpSpPr>
          <xdr:cNvPr id="109" name="Shape 109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GrpSpPr/>
        </xdr:nvGrpSpPr>
        <xdr:grpSpPr>
          <a:xfrm>
            <a:off x="4431600" y="3660938"/>
            <a:ext cx="1828800" cy="238125"/>
            <a:chOff x="2009776" y="942976"/>
            <a:chExt cx="1390649" cy="257174"/>
          </a:xfrm>
        </xdr:grpSpPr>
        <xdr:sp macro="" textlink="">
          <xdr:nvSpPr>
            <xdr:cNvPr id="16" name="Shape 8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0" name="Shape 110">
              <a:extLst>
                <a:ext uri="{FF2B5EF4-FFF2-40B4-BE49-F238E27FC236}">
                  <a16:creationId xmlns:a16="http://schemas.microsoft.com/office/drawing/2014/main" id="{00000000-0008-0000-0500-00006E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11" name="Shape 111">
              <a:extLst>
                <a:ext uri="{FF2B5EF4-FFF2-40B4-BE49-F238E27FC236}">
                  <a16:creationId xmlns:a16="http://schemas.microsoft.com/office/drawing/2014/main" id="{00000000-0008-0000-0500-00006F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9</xdr:col>
      <xdr:colOff>476250</xdr:colOff>
      <xdr:row>21</xdr:row>
      <xdr:rowOff>161925</xdr:rowOff>
    </xdr:from>
    <xdr:ext cx="1409700" cy="238125"/>
    <xdr:grpSp>
      <xdr:nvGrpSpPr>
        <xdr:cNvPr id="17" name="Shape 2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6534150" y="3962400"/>
          <a:ext cx="1409700" cy="238125"/>
          <a:chOff x="4641150" y="3660938"/>
          <a:chExt cx="1409700" cy="238125"/>
        </a:xfrm>
      </xdr:grpSpPr>
      <xdr:grpSp>
        <xdr:nvGrpSpPr>
          <xdr:cNvPr id="112" name="Shape 112">
            <a:extLst>
              <a:ext uri="{FF2B5EF4-FFF2-40B4-BE49-F238E27FC236}">
                <a16:creationId xmlns:a16="http://schemas.microsoft.com/office/drawing/2014/main" id="{00000000-0008-0000-0500-000070000000}"/>
              </a:ext>
            </a:extLst>
          </xdr:cNvPr>
          <xdr:cNvGrpSpPr/>
        </xdr:nvGrpSpPr>
        <xdr:grpSpPr>
          <a:xfrm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18" name="Shape 8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3" name="Shape 113">
              <a:extLst>
                <a:ext uri="{FF2B5EF4-FFF2-40B4-BE49-F238E27FC236}">
                  <a16:creationId xmlns:a16="http://schemas.microsoft.com/office/drawing/2014/main" id="{00000000-0008-0000-0500-000071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14" name="Shape 114">
              <a:extLst>
                <a:ext uri="{FF2B5EF4-FFF2-40B4-BE49-F238E27FC236}">
                  <a16:creationId xmlns:a16="http://schemas.microsoft.com/office/drawing/2014/main" id="{00000000-0008-0000-0500-000072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15</xdr:col>
      <xdr:colOff>466725</xdr:colOff>
      <xdr:row>15</xdr:row>
      <xdr:rowOff>152400</xdr:rowOff>
    </xdr:from>
    <xdr:ext cx="933450" cy="1543050"/>
    <xdr:grpSp>
      <xdr:nvGrpSpPr>
        <xdr:cNvPr id="19" name="Shape 2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10182225" y="2867025"/>
          <a:ext cx="933450" cy="1543050"/>
          <a:chOff x="4898325" y="3027525"/>
          <a:chExt cx="895350" cy="1504950"/>
        </a:xfrm>
      </xdr:grpSpPr>
      <xdr:cxnSp macro="">
        <xdr:nvCxnSpPr>
          <xdr:cNvPr id="115" name="Shape 115">
            <a:extLst>
              <a:ext uri="{FF2B5EF4-FFF2-40B4-BE49-F238E27FC236}">
                <a16:creationId xmlns:a16="http://schemas.microsoft.com/office/drawing/2014/main" id="{00000000-0008-0000-0500-000073000000}"/>
              </a:ext>
            </a:extLst>
          </xdr:cNvPr>
          <xdr:cNvCxnSpPr/>
        </xdr:nvCxnSpPr>
        <xdr:spPr>
          <a:xfrm>
            <a:off x="4898325" y="3027525"/>
            <a:ext cx="895350" cy="15049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13</xdr:col>
      <xdr:colOff>523875</xdr:colOff>
      <xdr:row>16</xdr:row>
      <xdr:rowOff>133350</xdr:rowOff>
    </xdr:from>
    <xdr:ext cx="1390650" cy="238125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9020175" y="3028950"/>
          <a:ext cx="1390650" cy="238125"/>
          <a:chOff x="4650675" y="3660938"/>
          <a:chExt cx="1390650" cy="238125"/>
        </a:xfrm>
      </xdr:grpSpPr>
      <xdr:grpSp>
        <xdr:nvGrpSpPr>
          <xdr:cNvPr id="116" name="Shape 116">
            <a:extLst>
              <a:ext uri="{FF2B5EF4-FFF2-40B4-BE49-F238E27FC236}">
                <a16:creationId xmlns:a16="http://schemas.microsoft.com/office/drawing/2014/main" id="{00000000-0008-0000-0500-000074000000}"/>
              </a:ext>
            </a:extLst>
          </xdr:cNvPr>
          <xdr:cNvGrpSpPr/>
        </xdr:nvGrpSpPr>
        <xdr:grpSpPr>
          <a:xfrm>
            <a:off x="4650675" y="3660938"/>
            <a:ext cx="1390650" cy="238125"/>
            <a:chOff x="2009776" y="942976"/>
            <a:chExt cx="1390649" cy="257174"/>
          </a:xfrm>
        </xdr:grpSpPr>
        <xdr:sp macro="" textlink="">
          <xdr:nvSpPr>
            <xdr:cNvPr id="21" name="Shape 8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7" name="Shape 117">
              <a:extLst>
                <a:ext uri="{FF2B5EF4-FFF2-40B4-BE49-F238E27FC236}">
                  <a16:creationId xmlns:a16="http://schemas.microsoft.com/office/drawing/2014/main" id="{00000000-0008-0000-0500-000075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18" name="Shape 118">
              <a:extLst>
                <a:ext uri="{FF2B5EF4-FFF2-40B4-BE49-F238E27FC236}">
                  <a16:creationId xmlns:a16="http://schemas.microsoft.com/office/drawing/2014/main" id="{00000000-0008-0000-0500-000076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13</xdr:col>
      <xdr:colOff>390525</xdr:colOff>
      <xdr:row>19</xdr:row>
      <xdr:rowOff>47625</xdr:rowOff>
    </xdr:from>
    <xdr:ext cx="1828800" cy="238125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8886825" y="3486150"/>
          <a:ext cx="1828800" cy="238125"/>
          <a:chOff x="4431600" y="3660938"/>
          <a:chExt cx="1828800" cy="238125"/>
        </a:xfrm>
      </xdr:grpSpPr>
      <xdr:grpSp>
        <xdr:nvGrpSpPr>
          <xdr:cNvPr id="119" name="Shape 119">
            <a:extLst>
              <a:ext uri="{FF2B5EF4-FFF2-40B4-BE49-F238E27FC236}">
                <a16:creationId xmlns:a16="http://schemas.microsoft.com/office/drawing/2014/main" id="{00000000-0008-0000-0500-000077000000}"/>
              </a:ext>
            </a:extLst>
          </xdr:cNvPr>
          <xdr:cNvGrpSpPr/>
        </xdr:nvGrpSpPr>
        <xdr:grpSpPr>
          <a:xfrm>
            <a:off x="4431600" y="3660938"/>
            <a:ext cx="1828800" cy="238125"/>
            <a:chOff x="2009776" y="942976"/>
            <a:chExt cx="1390649" cy="257174"/>
          </a:xfrm>
        </xdr:grpSpPr>
        <xdr:sp macro="" textlink="">
          <xdr:nvSpPr>
            <xdr:cNvPr id="23" name="Shape 8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0" name="Shape 120">
              <a:extLst>
                <a:ext uri="{FF2B5EF4-FFF2-40B4-BE49-F238E27FC236}">
                  <a16:creationId xmlns:a16="http://schemas.microsoft.com/office/drawing/2014/main" id="{00000000-0008-0000-0500-000078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21" name="Shape 121">
              <a:extLst>
                <a:ext uri="{FF2B5EF4-FFF2-40B4-BE49-F238E27FC236}">
                  <a16:creationId xmlns:a16="http://schemas.microsoft.com/office/drawing/2014/main" id="{00000000-0008-0000-0500-000079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14</xdr:col>
      <xdr:colOff>485775</xdr:colOff>
      <xdr:row>21</xdr:row>
      <xdr:rowOff>171450</xdr:rowOff>
    </xdr:from>
    <xdr:ext cx="1409700" cy="238125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9591675" y="3971925"/>
          <a:ext cx="1409700" cy="238125"/>
          <a:chOff x="4641150" y="3660938"/>
          <a:chExt cx="1409700" cy="238125"/>
        </a:xfrm>
      </xdr:grpSpPr>
      <xdr:grpSp>
        <xdr:nvGrpSpPr>
          <xdr:cNvPr id="122" name="Shape 122">
            <a:extLst>
              <a:ext uri="{FF2B5EF4-FFF2-40B4-BE49-F238E27FC236}">
                <a16:creationId xmlns:a16="http://schemas.microsoft.com/office/drawing/2014/main" id="{00000000-0008-0000-0500-00007A000000}"/>
              </a:ext>
            </a:extLst>
          </xdr:cNvPr>
          <xdr:cNvGrpSpPr/>
        </xdr:nvGrpSpPr>
        <xdr:grpSpPr>
          <a:xfrm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25" name="Shape 8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3" name="Shape 123">
              <a:extLst>
                <a:ext uri="{FF2B5EF4-FFF2-40B4-BE49-F238E27FC236}">
                  <a16:creationId xmlns:a16="http://schemas.microsoft.com/office/drawing/2014/main" id="{00000000-0008-0000-0500-00007B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24" name="Shape 124">
              <a:extLst>
                <a:ext uri="{FF2B5EF4-FFF2-40B4-BE49-F238E27FC236}">
                  <a16:creationId xmlns:a16="http://schemas.microsoft.com/office/drawing/2014/main" id="{00000000-0008-0000-0500-00007C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13</xdr:col>
      <xdr:colOff>304800</xdr:colOff>
      <xdr:row>13</xdr:row>
      <xdr:rowOff>57150</xdr:rowOff>
    </xdr:from>
    <xdr:ext cx="1285875" cy="36195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4703063" y="3599025"/>
          <a:ext cx="128587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Métodos</a:t>
          </a:r>
          <a:endParaRPr sz="1400"/>
        </a:p>
      </xdr:txBody>
    </xdr:sp>
    <xdr:clientData fLocksWithSheet="0"/>
  </xdr:oneCellAnchor>
  <xdr:oneCellAnchor>
    <xdr:from>
      <xdr:col>4</xdr:col>
      <xdr:colOff>352425</xdr:colOff>
      <xdr:row>25</xdr:row>
      <xdr:rowOff>38100</xdr:rowOff>
    </xdr:from>
    <xdr:ext cx="1381125" cy="238125"/>
    <xdr:grpSp>
      <xdr:nvGrpSpPr>
        <xdr:cNvPr id="26" name="Shape 2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3362325" y="4562475"/>
          <a:ext cx="1381125" cy="238125"/>
          <a:chOff x="4655438" y="3660938"/>
          <a:chExt cx="1381125" cy="238125"/>
        </a:xfrm>
      </xdr:grpSpPr>
      <xdr:grpSp>
        <xdr:nvGrpSpPr>
          <xdr:cNvPr id="126" name="Shape 126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GrpSpPr/>
        </xdr:nvGrpSpPr>
        <xdr:grpSpPr>
          <a:xfrm flipH="1">
            <a:off x="4655438" y="3660938"/>
            <a:ext cx="1381125" cy="238125"/>
            <a:chOff x="2009776" y="942976"/>
            <a:chExt cx="1390649" cy="257174"/>
          </a:xfrm>
        </xdr:grpSpPr>
        <xdr:sp macro="" textlink="">
          <xdr:nvSpPr>
            <xdr:cNvPr id="27" name="Shape 8">
              <a:extLst>
                <a:ext uri="{FF2B5EF4-FFF2-40B4-BE49-F238E27FC236}">
                  <a16:creationId xmlns:a16="http://schemas.microsoft.com/office/drawing/2014/main" id="{00000000-0008-0000-0500-00001B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27" name="Shape 127">
              <a:extLst>
                <a:ext uri="{FF2B5EF4-FFF2-40B4-BE49-F238E27FC236}">
                  <a16:creationId xmlns:a16="http://schemas.microsoft.com/office/drawing/2014/main" id="{00000000-0008-0000-0500-00007F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28" name="Shape 128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3</xdr:col>
      <xdr:colOff>276225</xdr:colOff>
      <xdr:row>27</xdr:row>
      <xdr:rowOff>133350</xdr:rowOff>
    </xdr:from>
    <xdr:ext cx="1828800" cy="238125"/>
    <xdr:grpSp>
      <xdr:nvGrpSpPr>
        <xdr:cNvPr id="28" name="Shape 2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2676525" y="5019675"/>
          <a:ext cx="1828800" cy="238125"/>
          <a:chOff x="4431600" y="3660938"/>
          <a:chExt cx="1828800" cy="238125"/>
        </a:xfrm>
      </xdr:grpSpPr>
      <xdr:grpSp>
        <xdr:nvGrpSpPr>
          <xdr:cNvPr id="129" name="Shape 129">
            <a:extLst>
              <a:ext uri="{FF2B5EF4-FFF2-40B4-BE49-F238E27FC236}">
                <a16:creationId xmlns:a16="http://schemas.microsoft.com/office/drawing/2014/main" id="{00000000-0008-0000-0500-000081000000}"/>
              </a:ext>
            </a:extLst>
          </xdr:cNvPr>
          <xdr:cNvGrpSpPr/>
        </xdr:nvGrpSpPr>
        <xdr:grpSpPr>
          <a:xfrm flipH="1">
            <a:off x="4431600" y="3660938"/>
            <a:ext cx="1828800" cy="238125"/>
            <a:chOff x="2009777" y="942976"/>
            <a:chExt cx="1390648" cy="257174"/>
          </a:xfrm>
        </xdr:grpSpPr>
        <xdr:sp macro="" textlink="">
          <xdr:nvSpPr>
            <xdr:cNvPr id="29" name="Shape 8"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2009777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0" name="Shape 130">
              <a:extLst>
                <a:ext uri="{FF2B5EF4-FFF2-40B4-BE49-F238E27FC236}">
                  <a16:creationId xmlns:a16="http://schemas.microsoft.com/office/drawing/2014/main" id="{00000000-0008-0000-0500-000082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31" name="Shape 131">
              <a:extLst>
                <a:ext uri="{FF2B5EF4-FFF2-40B4-BE49-F238E27FC236}">
                  <a16:creationId xmlns:a16="http://schemas.microsoft.com/office/drawing/2014/main" id="{00000000-0008-0000-0500-000083000000}"/>
                </a:ext>
              </a:extLst>
            </xdr:cNvPr>
            <xdr:cNvSpPr txBox="1"/>
          </xdr:nvSpPr>
          <xdr:spPr>
            <a:xfrm>
              <a:off x="2009777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3</xdr:col>
      <xdr:colOff>409575</xdr:colOff>
      <xdr:row>30</xdr:row>
      <xdr:rowOff>19050</xdr:rowOff>
    </xdr:from>
    <xdr:ext cx="1409700" cy="238125"/>
    <xdr:grpSp>
      <xdr:nvGrpSpPr>
        <xdr:cNvPr id="30" name="Shape 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809875" y="5448300"/>
          <a:ext cx="1409700" cy="238125"/>
          <a:chOff x="4641150" y="3660938"/>
          <a:chExt cx="1409700" cy="238125"/>
        </a:xfrm>
      </xdr:grpSpPr>
      <xdr:grpSp>
        <xdr:nvGrpSpPr>
          <xdr:cNvPr id="132" name="Shape 132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GrpSpPr/>
        </xdr:nvGrpSpPr>
        <xdr:grpSpPr>
          <a:xfrm flipH="1"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31" name="Shape 8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3" name="Shape 133">
              <a:extLst>
                <a:ext uri="{FF2B5EF4-FFF2-40B4-BE49-F238E27FC236}">
                  <a16:creationId xmlns:a16="http://schemas.microsoft.com/office/drawing/2014/main" id="{00000000-0008-0000-0500-000085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34" name="Shape 134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10</xdr:col>
      <xdr:colOff>457200</xdr:colOff>
      <xdr:row>24</xdr:row>
      <xdr:rowOff>47625</xdr:rowOff>
    </xdr:from>
    <xdr:ext cx="933450" cy="1581150"/>
    <xdr:grpSp>
      <xdr:nvGrpSpPr>
        <xdr:cNvPr id="32" name="Shape 2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pSpPr/>
      </xdr:nvGrpSpPr>
      <xdr:grpSpPr>
        <a:xfrm>
          <a:off x="7124700" y="4391025"/>
          <a:ext cx="933450" cy="1581150"/>
          <a:chOff x="4898325" y="3008475"/>
          <a:chExt cx="895350" cy="1543050"/>
        </a:xfrm>
      </xdr:grpSpPr>
      <xdr:cxnSp macro="">
        <xdr:nvCxnSpPr>
          <xdr:cNvPr id="33" name="Shape 80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CxnSpPr/>
        </xdr:nvCxnSpPr>
        <xdr:spPr>
          <a:xfrm rot="10800000" flipH="1">
            <a:off x="4898325" y="3008475"/>
            <a:ext cx="895350" cy="15430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9</xdr:col>
      <xdr:colOff>457200</xdr:colOff>
      <xdr:row>25</xdr:row>
      <xdr:rowOff>38100</xdr:rowOff>
    </xdr:from>
    <xdr:ext cx="1390650" cy="238125"/>
    <xdr:grpSp>
      <xdr:nvGrpSpPr>
        <xdr:cNvPr id="34" name="Shape 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6515100" y="4562475"/>
          <a:ext cx="1390650" cy="238125"/>
          <a:chOff x="4650675" y="3660938"/>
          <a:chExt cx="1390650" cy="238125"/>
        </a:xfrm>
      </xdr:grpSpPr>
      <xdr:grpSp>
        <xdr:nvGrpSpPr>
          <xdr:cNvPr id="135" name="Shape 135">
            <a:extLst>
              <a:ext uri="{FF2B5EF4-FFF2-40B4-BE49-F238E27FC236}">
                <a16:creationId xmlns:a16="http://schemas.microsoft.com/office/drawing/2014/main" id="{00000000-0008-0000-0500-000087000000}"/>
              </a:ext>
            </a:extLst>
          </xdr:cNvPr>
          <xdr:cNvGrpSpPr/>
        </xdr:nvGrpSpPr>
        <xdr:grpSpPr>
          <a:xfrm flipH="1">
            <a:off x="4650675" y="3660938"/>
            <a:ext cx="1390650" cy="238125"/>
            <a:chOff x="2009776" y="942976"/>
            <a:chExt cx="1390649" cy="257174"/>
          </a:xfrm>
        </xdr:grpSpPr>
        <xdr:sp macro="" textlink="">
          <xdr:nvSpPr>
            <xdr:cNvPr id="35" name="Shape 8"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6" name="Shape 136">
              <a:extLst>
                <a:ext uri="{FF2B5EF4-FFF2-40B4-BE49-F238E27FC236}">
                  <a16:creationId xmlns:a16="http://schemas.microsoft.com/office/drawing/2014/main" id="{00000000-0008-0000-0500-000088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37" name="Shape 137">
              <a:extLst>
                <a:ext uri="{FF2B5EF4-FFF2-40B4-BE49-F238E27FC236}">
                  <a16:creationId xmlns:a16="http://schemas.microsoft.com/office/drawing/2014/main" id="{00000000-0008-0000-0500-000089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8</xdr:col>
      <xdr:colOff>371475</xdr:colOff>
      <xdr:row>27</xdr:row>
      <xdr:rowOff>133350</xdr:rowOff>
    </xdr:from>
    <xdr:ext cx="1828800" cy="238125"/>
    <xdr:grpSp>
      <xdr:nvGrpSpPr>
        <xdr:cNvPr id="36" name="Shape 2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pSpPr/>
      </xdr:nvGrpSpPr>
      <xdr:grpSpPr>
        <a:xfrm>
          <a:off x="5819775" y="5019675"/>
          <a:ext cx="1828800" cy="238125"/>
          <a:chOff x="4431600" y="3660938"/>
          <a:chExt cx="1828800" cy="238125"/>
        </a:xfrm>
      </xdr:grpSpPr>
      <xdr:grpSp>
        <xdr:nvGrpSpPr>
          <xdr:cNvPr id="138" name="Shape 138">
            <a:extLst>
              <a:ext uri="{FF2B5EF4-FFF2-40B4-BE49-F238E27FC236}">
                <a16:creationId xmlns:a16="http://schemas.microsoft.com/office/drawing/2014/main" id="{00000000-0008-0000-0500-00008A000000}"/>
              </a:ext>
            </a:extLst>
          </xdr:cNvPr>
          <xdr:cNvGrpSpPr/>
        </xdr:nvGrpSpPr>
        <xdr:grpSpPr>
          <a:xfrm flipH="1">
            <a:off x="4431600" y="3660938"/>
            <a:ext cx="1828800" cy="238125"/>
            <a:chOff x="2009777" y="942976"/>
            <a:chExt cx="1390648" cy="257174"/>
          </a:xfrm>
        </xdr:grpSpPr>
        <xdr:sp macro="" textlink="">
          <xdr:nvSpPr>
            <xdr:cNvPr id="37" name="Shape 8"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2009777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9" name="Shape 139">
              <a:extLst>
                <a:ext uri="{FF2B5EF4-FFF2-40B4-BE49-F238E27FC236}">
                  <a16:creationId xmlns:a16="http://schemas.microsoft.com/office/drawing/2014/main" id="{00000000-0008-0000-0500-00008B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40" name="Shape 140">
              <a:extLst>
                <a:ext uri="{FF2B5EF4-FFF2-40B4-BE49-F238E27FC236}">
                  <a16:creationId xmlns:a16="http://schemas.microsoft.com/office/drawing/2014/main" id="{00000000-0008-0000-0500-00008C000000}"/>
                </a:ext>
              </a:extLst>
            </xdr:cNvPr>
            <xdr:cNvSpPr txBox="1"/>
          </xdr:nvSpPr>
          <xdr:spPr>
            <a:xfrm>
              <a:off x="2009777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8</xdr:col>
      <xdr:colOff>514350</xdr:colOff>
      <xdr:row>30</xdr:row>
      <xdr:rowOff>9525</xdr:rowOff>
    </xdr:from>
    <xdr:ext cx="1409700" cy="238125"/>
    <xdr:grpSp>
      <xdr:nvGrpSpPr>
        <xdr:cNvPr id="38" name="Shape 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/>
      </xdr:nvGrpSpPr>
      <xdr:grpSpPr>
        <a:xfrm>
          <a:off x="5962650" y="5438775"/>
          <a:ext cx="1409700" cy="238125"/>
          <a:chOff x="4641150" y="3660938"/>
          <a:chExt cx="1409700" cy="238125"/>
        </a:xfrm>
      </xdr:grpSpPr>
      <xdr:grpSp>
        <xdr:nvGrpSpPr>
          <xdr:cNvPr id="141" name="Shape 141">
            <a:extLst>
              <a:ext uri="{FF2B5EF4-FFF2-40B4-BE49-F238E27FC236}">
                <a16:creationId xmlns:a16="http://schemas.microsoft.com/office/drawing/2014/main" id="{00000000-0008-0000-0500-00008D000000}"/>
              </a:ext>
            </a:extLst>
          </xdr:cNvPr>
          <xdr:cNvGrpSpPr/>
        </xdr:nvGrpSpPr>
        <xdr:grpSpPr>
          <a:xfrm flipH="1"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39" name="Shape 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2" name="Shape 142">
              <a:extLst>
                <a:ext uri="{FF2B5EF4-FFF2-40B4-BE49-F238E27FC236}">
                  <a16:creationId xmlns:a16="http://schemas.microsoft.com/office/drawing/2014/main" id="{00000000-0008-0000-0500-00008E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43" name="Shape 143">
              <a:extLst>
                <a:ext uri="{FF2B5EF4-FFF2-40B4-BE49-F238E27FC236}">
                  <a16:creationId xmlns:a16="http://schemas.microsoft.com/office/drawing/2014/main" id="{00000000-0008-0000-0500-00008F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15</xdr:col>
      <xdr:colOff>485775</xdr:colOff>
      <xdr:row>24</xdr:row>
      <xdr:rowOff>47625</xdr:rowOff>
    </xdr:from>
    <xdr:ext cx="942975" cy="1581150"/>
    <xdr:grpSp>
      <xdr:nvGrpSpPr>
        <xdr:cNvPr id="40" name="Shape 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pSpPr/>
      </xdr:nvGrpSpPr>
      <xdr:grpSpPr>
        <a:xfrm>
          <a:off x="10201275" y="4391025"/>
          <a:ext cx="942975" cy="1581150"/>
          <a:chOff x="4893563" y="3008475"/>
          <a:chExt cx="904875" cy="1543050"/>
        </a:xfrm>
      </xdr:grpSpPr>
      <xdr:cxnSp macro="">
        <xdr:nvCxnSpPr>
          <xdr:cNvPr id="144" name="Shape 144">
            <a:extLst>
              <a:ext uri="{FF2B5EF4-FFF2-40B4-BE49-F238E27FC236}">
                <a16:creationId xmlns:a16="http://schemas.microsoft.com/office/drawing/2014/main" id="{00000000-0008-0000-0500-000090000000}"/>
              </a:ext>
            </a:extLst>
          </xdr:cNvPr>
          <xdr:cNvCxnSpPr/>
        </xdr:nvCxnSpPr>
        <xdr:spPr>
          <a:xfrm rot="10800000" flipH="1">
            <a:off x="4893563" y="3008475"/>
            <a:ext cx="904875" cy="1543050"/>
          </a:xfrm>
          <a:prstGeom prst="straightConnector1">
            <a:avLst/>
          </a:prstGeom>
          <a:noFill/>
          <a:ln w="38100" cap="flat" cmpd="sng">
            <a:solidFill>
              <a:schemeClr val="dk1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14</xdr:col>
      <xdr:colOff>476250</xdr:colOff>
      <xdr:row>25</xdr:row>
      <xdr:rowOff>38100</xdr:rowOff>
    </xdr:from>
    <xdr:ext cx="1390650" cy="238125"/>
    <xdr:grpSp>
      <xdr:nvGrpSpPr>
        <xdr:cNvPr id="41" name="Shape 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pSpPr/>
      </xdr:nvGrpSpPr>
      <xdr:grpSpPr>
        <a:xfrm>
          <a:off x="9582150" y="4562475"/>
          <a:ext cx="1390650" cy="238125"/>
          <a:chOff x="4650675" y="3660938"/>
          <a:chExt cx="1390650" cy="238125"/>
        </a:xfrm>
      </xdr:grpSpPr>
      <xdr:grpSp>
        <xdr:nvGrpSpPr>
          <xdr:cNvPr id="145" name="Shape 145">
            <a:extLst>
              <a:ext uri="{FF2B5EF4-FFF2-40B4-BE49-F238E27FC236}">
                <a16:creationId xmlns:a16="http://schemas.microsoft.com/office/drawing/2014/main" id="{00000000-0008-0000-0500-000091000000}"/>
              </a:ext>
            </a:extLst>
          </xdr:cNvPr>
          <xdr:cNvGrpSpPr/>
        </xdr:nvGrpSpPr>
        <xdr:grpSpPr>
          <a:xfrm flipH="1">
            <a:off x="4650675" y="3660938"/>
            <a:ext cx="1390650" cy="238125"/>
            <a:chOff x="2009776" y="942976"/>
            <a:chExt cx="1390649" cy="257174"/>
          </a:xfrm>
        </xdr:grpSpPr>
        <xdr:sp macro="" textlink="">
          <xdr:nvSpPr>
            <xdr:cNvPr id="42" name="Shape 8">
              <a:extLst>
                <a:ext uri="{FF2B5EF4-FFF2-40B4-BE49-F238E27FC236}">
                  <a16:creationId xmlns:a16="http://schemas.microsoft.com/office/drawing/2014/main" id="{00000000-0008-0000-0500-00002A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6" name="Shape 146">
              <a:extLst>
                <a:ext uri="{FF2B5EF4-FFF2-40B4-BE49-F238E27FC236}">
                  <a16:creationId xmlns:a16="http://schemas.microsoft.com/office/drawing/2014/main" id="{00000000-0008-0000-0500-000092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47" name="Shape 147">
              <a:extLst>
                <a:ext uri="{FF2B5EF4-FFF2-40B4-BE49-F238E27FC236}">
                  <a16:creationId xmlns:a16="http://schemas.microsoft.com/office/drawing/2014/main" id="{00000000-0008-0000-0500-000093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13</xdr:col>
      <xdr:colOff>400050</xdr:colOff>
      <xdr:row>27</xdr:row>
      <xdr:rowOff>133350</xdr:rowOff>
    </xdr:from>
    <xdr:ext cx="1828800" cy="238125"/>
    <xdr:grpSp>
      <xdr:nvGrpSpPr>
        <xdr:cNvPr id="43" name="Shape 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pSpPr/>
      </xdr:nvGrpSpPr>
      <xdr:grpSpPr>
        <a:xfrm>
          <a:off x="8896350" y="5019675"/>
          <a:ext cx="1828800" cy="238125"/>
          <a:chOff x="4431600" y="3660938"/>
          <a:chExt cx="1828800" cy="238125"/>
        </a:xfrm>
      </xdr:grpSpPr>
      <xdr:grpSp>
        <xdr:nvGrpSpPr>
          <xdr:cNvPr id="148" name="Shape 148"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GrpSpPr/>
        </xdr:nvGrpSpPr>
        <xdr:grpSpPr>
          <a:xfrm flipH="1">
            <a:off x="4431600" y="3660938"/>
            <a:ext cx="1828800" cy="238125"/>
            <a:chOff x="2009777" y="942976"/>
            <a:chExt cx="1390648" cy="257174"/>
          </a:xfrm>
        </xdr:grpSpPr>
        <xdr:sp macro="" textlink="">
          <xdr:nvSpPr>
            <xdr:cNvPr id="44" name="Shape 8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SpPr/>
          </xdr:nvSpPr>
          <xdr:spPr>
            <a:xfrm>
              <a:off x="2009777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9" name="Shape 149">
              <a:extLst>
                <a:ext uri="{FF2B5EF4-FFF2-40B4-BE49-F238E27FC236}">
                  <a16:creationId xmlns:a16="http://schemas.microsoft.com/office/drawing/2014/main" id="{00000000-0008-0000-0500-000095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50" name="Shape 150">
              <a:extLst>
                <a:ext uri="{FF2B5EF4-FFF2-40B4-BE49-F238E27FC236}">
                  <a16:creationId xmlns:a16="http://schemas.microsoft.com/office/drawing/2014/main" id="{00000000-0008-0000-0500-000096000000}"/>
                </a:ext>
              </a:extLst>
            </xdr:cNvPr>
            <xdr:cNvSpPr txBox="1"/>
          </xdr:nvSpPr>
          <xdr:spPr>
            <a:xfrm>
              <a:off x="2009777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13</xdr:col>
      <xdr:colOff>533400</xdr:colOff>
      <xdr:row>30</xdr:row>
      <xdr:rowOff>19050</xdr:rowOff>
    </xdr:from>
    <xdr:ext cx="1409700" cy="238125"/>
    <xdr:grpSp>
      <xdr:nvGrpSpPr>
        <xdr:cNvPr id="45" name="Shape 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pSpPr/>
      </xdr:nvGrpSpPr>
      <xdr:grpSpPr>
        <a:xfrm>
          <a:off x="9029700" y="5448300"/>
          <a:ext cx="1409700" cy="238125"/>
          <a:chOff x="4641150" y="3660938"/>
          <a:chExt cx="1409700" cy="238125"/>
        </a:xfrm>
      </xdr:grpSpPr>
      <xdr:grpSp>
        <xdr:nvGrpSpPr>
          <xdr:cNvPr id="151" name="Shape 151">
            <a:extLst>
              <a:ext uri="{FF2B5EF4-FFF2-40B4-BE49-F238E27FC236}">
                <a16:creationId xmlns:a16="http://schemas.microsoft.com/office/drawing/2014/main" id="{00000000-0008-0000-0500-000097000000}"/>
              </a:ext>
            </a:extLst>
          </xdr:cNvPr>
          <xdr:cNvGrpSpPr/>
        </xdr:nvGrpSpPr>
        <xdr:grpSpPr>
          <a:xfrm flipH="1">
            <a:off x="4641150" y="3660938"/>
            <a:ext cx="1409700" cy="238125"/>
            <a:chOff x="2009776" y="942976"/>
            <a:chExt cx="1390649" cy="257174"/>
          </a:xfrm>
        </xdr:grpSpPr>
        <xdr:sp macro="" textlink="">
          <xdr:nvSpPr>
            <xdr:cNvPr id="46" name="Shape 8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/>
          </xdr:nvSpPr>
          <xdr:spPr>
            <a:xfrm>
              <a:off x="2009776" y="942976"/>
              <a:ext cx="1390625" cy="2571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2" name="Shape 152">
              <a:extLst>
                <a:ext uri="{FF2B5EF4-FFF2-40B4-BE49-F238E27FC236}">
                  <a16:creationId xmlns:a16="http://schemas.microsoft.com/office/drawing/2014/main" id="{00000000-0008-0000-0500-000098000000}"/>
                </a:ext>
              </a:extLst>
            </xdr:cNvPr>
            <xdr:cNvCxnSpPr/>
          </xdr:nvCxnSpPr>
          <xdr:spPr>
            <a:xfrm rot="10800000">
              <a:off x="2085975" y="1200150"/>
              <a:ext cx="1314450" cy="0"/>
            </a:xfrm>
            <a:prstGeom prst="straightConnector1">
              <a:avLst/>
            </a:prstGeom>
            <a:noFill/>
            <a:ln w="1905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  <xdr:sp macro="" textlink="">
          <xdr:nvSpPr>
            <xdr:cNvPr id="153" name="Shape 153">
              <a:extLst>
                <a:ext uri="{FF2B5EF4-FFF2-40B4-BE49-F238E27FC236}">
                  <a16:creationId xmlns:a16="http://schemas.microsoft.com/office/drawing/2014/main" id="{00000000-0008-0000-0500-000099000000}"/>
                </a:ext>
              </a:extLst>
            </xdr:cNvPr>
            <xdr:cNvSpPr txBox="1"/>
          </xdr:nvSpPr>
          <xdr:spPr>
            <a:xfrm>
              <a:off x="2009776" y="942976"/>
              <a:ext cx="1276350" cy="2286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chemeClr val="dk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Digite aqui...</a:t>
              </a:r>
              <a:endParaRPr sz="1100">
                <a:solidFill>
                  <a:schemeClr val="dk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3</xdr:col>
      <xdr:colOff>28575</xdr:colOff>
      <xdr:row>33</xdr:row>
      <xdr:rowOff>38100</xdr:rowOff>
    </xdr:from>
    <xdr:ext cx="1857375" cy="36195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4422075" y="3599025"/>
          <a:ext cx="1847850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Meio Ambiente</a:t>
          </a:r>
          <a:endParaRPr sz="1600" b="1">
            <a:solidFill>
              <a:schemeClr val="lt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8</xdr:col>
      <xdr:colOff>247650</xdr:colOff>
      <xdr:row>33</xdr:row>
      <xdr:rowOff>38100</xdr:rowOff>
    </xdr:from>
    <xdr:ext cx="1285875" cy="36195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4703063" y="3599025"/>
          <a:ext cx="128587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Máquinas</a:t>
          </a:r>
          <a:endParaRPr sz="1400"/>
        </a:p>
      </xdr:txBody>
    </xdr:sp>
    <xdr:clientData fLocksWithSheet="0"/>
  </xdr:oneCellAnchor>
  <xdr:oneCellAnchor>
    <xdr:from>
      <xdr:col>13</xdr:col>
      <xdr:colOff>295275</xdr:colOff>
      <xdr:row>33</xdr:row>
      <xdr:rowOff>57150</xdr:rowOff>
    </xdr:from>
    <xdr:ext cx="1285875" cy="36195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4703063" y="3599025"/>
          <a:ext cx="1285875" cy="3619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Materiais</a:t>
          </a:r>
          <a:endParaRPr sz="1400"/>
        </a:p>
      </xdr:txBody>
    </xdr:sp>
    <xdr:clientData fLocksWithSheet="0"/>
  </xdr:oneCellAnchor>
  <xdr:oneCellAnchor>
    <xdr:from>
      <xdr:col>20</xdr:col>
      <xdr:colOff>95250</xdr:colOff>
      <xdr:row>22</xdr:row>
      <xdr:rowOff>28575</xdr:rowOff>
    </xdr:from>
    <xdr:ext cx="1676400" cy="80010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/>
      </xdr:nvSpPr>
      <xdr:spPr>
        <a:xfrm>
          <a:off x="4512563" y="3379950"/>
          <a:ext cx="1666875" cy="800100"/>
        </a:xfrm>
        <a:prstGeom prst="roundRect">
          <a:avLst>
            <a:gd name="adj" fmla="val 16667"/>
          </a:avLst>
        </a:prstGeom>
        <a:solidFill>
          <a:srgbClr val="FA7512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EFEITO OBSERVADO</a:t>
          </a:r>
          <a:endParaRPr sz="1400"/>
        </a:p>
      </xdr:txBody>
    </xdr:sp>
    <xdr:clientData fLocksWithSheet="0"/>
  </xdr:oneCellAnchor>
  <xdr:oneCellAnchor>
    <xdr:from>
      <xdr:col>5</xdr:col>
      <xdr:colOff>581025</xdr:colOff>
      <xdr:row>0</xdr:row>
      <xdr:rowOff>104775</xdr:rowOff>
    </xdr:from>
    <xdr:ext cx="7486650" cy="72390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1607438" y="3422813"/>
          <a:ext cx="7477125" cy="714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800" b="1" i="0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Diagrama de Ishikawa - </a:t>
          </a:r>
          <a:r>
            <a:rPr lang="en-US" sz="2800" b="1" i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Causa e Efeito</a:t>
          </a:r>
          <a:endParaRPr sz="2800" b="1" i="1">
            <a:solidFill>
              <a:schemeClr val="lt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18</xdr:col>
      <xdr:colOff>352425</xdr:colOff>
      <xdr:row>14</xdr:row>
      <xdr:rowOff>95250</xdr:rowOff>
    </xdr:from>
    <xdr:ext cx="28575" cy="3895725"/>
    <xdr:grpSp>
      <xdr:nvGrpSpPr>
        <xdr:cNvPr id="47" name="Shape 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GrpSpPr/>
      </xdr:nvGrpSpPr>
      <xdr:grpSpPr>
        <a:xfrm>
          <a:off x="11896725" y="2628900"/>
          <a:ext cx="28575" cy="3895725"/>
          <a:chOff x="5331713" y="1832138"/>
          <a:chExt cx="28575" cy="3895725"/>
        </a:xfrm>
      </xdr:grpSpPr>
      <xdr:cxnSp macro="">
        <xdr:nvCxnSpPr>
          <xdr:cNvPr id="159" name="Shape 159">
            <a:extLst>
              <a:ext uri="{FF2B5EF4-FFF2-40B4-BE49-F238E27FC236}">
                <a16:creationId xmlns:a16="http://schemas.microsoft.com/office/drawing/2014/main" id="{00000000-0008-0000-0500-00009F000000}"/>
              </a:ext>
            </a:extLst>
          </xdr:cNvPr>
          <xdr:cNvCxnSpPr/>
        </xdr:nvCxnSpPr>
        <xdr:spPr>
          <a:xfrm rot="10800000">
            <a:off x="5331713" y="1832138"/>
            <a:ext cx="28575" cy="3895725"/>
          </a:xfrm>
          <a:prstGeom prst="straightConnector1">
            <a:avLst/>
          </a:prstGeom>
          <a:noFill/>
          <a:ln w="28575" cap="flat" cmpd="sng">
            <a:solidFill>
              <a:srgbClr val="0C0C0C"/>
            </a:solidFill>
            <a:prstDash val="dash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17</xdr:col>
      <xdr:colOff>266700</xdr:colOff>
      <xdr:row>8</xdr:row>
      <xdr:rowOff>114300</xdr:rowOff>
    </xdr:from>
    <xdr:ext cx="4962525" cy="638175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2869500" y="3465675"/>
          <a:ext cx="4953000" cy="628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dk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Efeito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3200" b="1"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5</xdr:col>
      <xdr:colOff>19050</xdr:colOff>
      <xdr:row>8</xdr:row>
      <xdr:rowOff>47625</xdr:rowOff>
    </xdr:from>
    <xdr:ext cx="5076825" cy="638175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2812350" y="3460913"/>
          <a:ext cx="5067300" cy="638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dk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Causa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3200" b="1"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0</xdr:col>
      <xdr:colOff>104775</xdr:colOff>
      <xdr:row>6</xdr:row>
      <xdr:rowOff>19050</xdr:rowOff>
    </xdr:from>
    <xdr:ext cx="1685925" cy="885825"/>
    <xdr:grpSp>
      <xdr:nvGrpSpPr>
        <xdr:cNvPr id="48" name="Shape 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pSpPr/>
      </xdr:nvGrpSpPr>
      <xdr:grpSpPr>
        <a:xfrm>
          <a:off x="104775" y="1104900"/>
          <a:ext cx="1685925" cy="885825"/>
          <a:chOff x="4503039" y="3337088"/>
          <a:chExt cx="1685925" cy="885825"/>
        </a:xfrm>
      </xdr:grpSpPr>
      <xdr:grpSp>
        <xdr:nvGrpSpPr>
          <xdr:cNvPr id="162" name="Shape 162">
            <a:extLst>
              <a:ext uri="{FF2B5EF4-FFF2-40B4-BE49-F238E27FC236}">
                <a16:creationId xmlns:a16="http://schemas.microsoft.com/office/drawing/2014/main" id="{00000000-0008-0000-0500-0000A2000000}"/>
              </a:ext>
            </a:extLst>
          </xdr:cNvPr>
          <xdr:cNvGrpSpPr/>
        </xdr:nvGrpSpPr>
        <xdr:grpSpPr>
          <a:xfrm>
            <a:off x="4503039" y="3337088"/>
            <a:ext cx="1685925" cy="885825"/>
            <a:chOff x="13827580" y="1503589"/>
            <a:chExt cx="1440000" cy="907596"/>
          </a:xfrm>
        </xdr:grpSpPr>
        <xdr:sp macro="" textlink="">
          <xdr:nvSpPr>
            <xdr:cNvPr id="49" name="Shape 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63" name="Shape 163">
              <a:extLst>
                <a:ext uri="{FF2B5EF4-FFF2-40B4-BE49-F238E27FC236}">
                  <a16:creationId xmlns:a16="http://schemas.microsoft.com/office/drawing/2014/main" id="{00000000-0008-0000-0500-0000A3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64" name="Shape 16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A4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BRAINSTORMING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24</xdr:col>
      <xdr:colOff>0</xdr:colOff>
      <xdr:row>6</xdr:row>
      <xdr:rowOff>19050</xdr:rowOff>
    </xdr:from>
    <xdr:ext cx="1638300" cy="885825"/>
    <xdr:grpSp>
      <xdr:nvGrpSpPr>
        <xdr:cNvPr id="50" name="Shape 2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pSpPr/>
      </xdr:nvGrpSpPr>
      <xdr:grpSpPr>
        <a:xfrm>
          <a:off x="15116175" y="1104900"/>
          <a:ext cx="1638300" cy="885825"/>
          <a:chOff x="4526849" y="3337088"/>
          <a:chExt cx="1638300" cy="885825"/>
        </a:xfrm>
      </xdr:grpSpPr>
      <xdr:grpSp>
        <xdr:nvGrpSpPr>
          <xdr:cNvPr id="165" name="Shape 165">
            <a:extLst>
              <a:ext uri="{FF2B5EF4-FFF2-40B4-BE49-F238E27FC236}">
                <a16:creationId xmlns:a16="http://schemas.microsoft.com/office/drawing/2014/main" id="{00000000-0008-0000-0500-0000A5000000}"/>
              </a:ext>
            </a:extLst>
          </xdr:cNvPr>
          <xdr:cNvGrpSpPr/>
        </xdr:nvGrpSpPr>
        <xdr:grpSpPr>
          <a:xfrm flipH="1">
            <a:off x="4526849" y="3337088"/>
            <a:ext cx="1638300" cy="885825"/>
            <a:chOff x="13827580" y="1503589"/>
            <a:chExt cx="1440000" cy="907596"/>
          </a:xfrm>
        </xdr:grpSpPr>
        <xdr:sp macro="" textlink="">
          <xdr:nvSpPr>
            <xdr:cNvPr id="51" name="Shape 8">
              <a:extLst>
                <a:ext uri="{FF2B5EF4-FFF2-40B4-BE49-F238E27FC236}">
                  <a16:creationId xmlns:a16="http://schemas.microsoft.com/office/drawing/2014/main" id="{00000000-0008-0000-0500-000033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66" name="Shape 166">
              <a:extLst>
                <a:ext uri="{FF2B5EF4-FFF2-40B4-BE49-F238E27FC236}">
                  <a16:creationId xmlns:a16="http://schemas.microsoft.com/office/drawing/2014/main" id="{00000000-0008-0000-0500-0000A6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67" name="Shape 16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A7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HIPÓTESES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</xdr:col>
      <xdr:colOff>161925</xdr:colOff>
      <xdr:row>13</xdr:row>
      <xdr:rowOff>9525</xdr:rowOff>
    </xdr:from>
    <xdr:ext cx="504825" cy="476250"/>
    <xdr:pic>
      <xdr:nvPicPr>
        <xdr:cNvPr id="52" name="image5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209550</xdr:colOff>
      <xdr:row>12</xdr:row>
      <xdr:rowOff>114300</xdr:rowOff>
    </xdr:from>
    <xdr:ext cx="561975" cy="533400"/>
    <xdr:pic>
      <xdr:nvPicPr>
        <xdr:cNvPr id="53" name="image6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238125</xdr:colOff>
      <xdr:row>33</xdr:row>
      <xdr:rowOff>0</xdr:rowOff>
    </xdr:from>
    <xdr:ext cx="552450" cy="523875"/>
    <xdr:pic>
      <xdr:nvPicPr>
        <xdr:cNvPr id="54" name="image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142875</xdr:colOff>
      <xdr:row>32</xdr:row>
      <xdr:rowOff>142875</xdr:rowOff>
    </xdr:from>
    <xdr:ext cx="571500" cy="542925"/>
    <xdr:pic>
      <xdr:nvPicPr>
        <xdr:cNvPr id="55" name="image7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200025</xdr:colOff>
      <xdr:row>12</xdr:row>
      <xdr:rowOff>104775</xdr:rowOff>
    </xdr:from>
    <xdr:ext cx="600075" cy="571500"/>
    <xdr:pic>
      <xdr:nvPicPr>
        <xdr:cNvPr id="56" name="image2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190500</xdr:colOff>
      <xdr:row>32</xdr:row>
      <xdr:rowOff>66675</xdr:rowOff>
    </xdr:from>
    <xdr:ext cx="619125" cy="600075"/>
    <xdr:pic>
      <xdr:nvPicPr>
        <xdr:cNvPr id="57" name="image4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0</xdr:row>
      <xdr:rowOff>180975</xdr:rowOff>
    </xdr:from>
    <xdr:ext cx="981075" cy="447675"/>
    <xdr:pic>
      <xdr:nvPicPr>
        <xdr:cNvPr id="58" name="image1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476250</xdr:colOff>
      <xdr:row>0</xdr:row>
      <xdr:rowOff>0</xdr:rowOff>
    </xdr:from>
    <xdr:ext cx="5124450" cy="70485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/>
      </xdr:nvSpPr>
      <xdr:spPr>
        <a:xfrm>
          <a:off x="2788538" y="3427575"/>
          <a:ext cx="5114925" cy="704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Análise das Hipóteses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4</xdr:row>
      <xdr:rowOff>171450</xdr:rowOff>
    </xdr:from>
    <xdr:ext cx="1695450" cy="8382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14300" y="1038225"/>
          <a:ext cx="1695450" cy="838200"/>
          <a:chOff x="4498276" y="3360900"/>
          <a:chExt cx="1695450" cy="838200"/>
        </a:xfrm>
      </xdr:grpSpPr>
      <xdr:grpSp>
        <xdr:nvGrpSpPr>
          <xdr:cNvPr id="169" name="Shape 169">
            <a:extLst>
              <a:ext uri="{FF2B5EF4-FFF2-40B4-BE49-F238E27FC236}">
                <a16:creationId xmlns:a16="http://schemas.microsoft.com/office/drawing/2014/main" id="{00000000-0008-0000-0600-0000A9000000}"/>
              </a:ext>
            </a:extLst>
          </xdr:cNvPr>
          <xdr:cNvGrpSpPr/>
        </xdr:nvGrpSpPr>
        <xdr:grpSpPr>
          <a:xfrm>
            <a:off x="4498276" y="3360900"/>
            <a:ext cx="1695450" cy="838200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70" name="Shape 170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71" name="Shape 17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ISHIKAWA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13</xdr:col>
      <xdr:colOff>285750</xdr:colOff>
      <xdr:row>5</xdr:row>
      <xdr:rowOff>0</xdr:rowOff>
    </xdr:from>
    <xdr:ext cx="1695450" cy="83820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13173075" y="1047750"/>
          <a:ext cx="1695450" cy="838200"/>
          <a:chOff x="4498275" y="3360900"/>
          <a:chExt cx="1695450" cy="838200"/>
        </a:xfrm>
      </xdr:grpSpPr>
      <xdr:grpSp>
        <xdr:nvGrpSpPr>
          <xdr:cNvPr id="172" name="Shape 172">
            <a:extLst>
              <a:ext uri="{FF2B5EF4-FFF2-40B4-BE49-F238E27FC236}">
                <a16:creationId xmlns:a16="http://schemas.microsoft.com/office/drawing/2014/main" id="{00000000-0008-0000-0600-0000AC000000}"/>
              </a:ext>
            </a:extLst>
          </xdr:cNvPr>
          <xdr:cNvGrpSpPr/>
        </xdr:nvGrpSpPr>
        <xdr:grpSpPr>
          <a:xfrm flipH="1">
            <a:off x="4498275" y="3360900"/>
            <a:ext cx="1695450" cy="838200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73" name="Shape 173">
              <a:extLst>
                <a:ext uri="{FF2B5EF4-FFF2-40B4-BE49-F238E27FC236}">
                  <a16:creationId xmlns:a16="http://schemas.microsoft.com/office/drawing/2014/main" id="{00000000-0008-0000-0600-0000AD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74" name="Shape 17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AE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5 PORQUÊS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47625</xdr:colOff>
      <xdr:row>0</xdr:row>
      <xdr:rowOff>133350</xdr:rowOff>
    </xdr:from>
    <xdr:ext cx="1000125" cy="447675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714375</xdr:colOff>
      <xdr:row>0</xdr:row>
      <xdr:rowOff>76200</xdr:rowOff>
    </xdr:from>
    <xdr:ext cx="2409825" cy="1000125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 txBox="1"/>
      </xdr:nvSpPr>
      <xdr:spPr>
        <a:xfrm>
          <a:off x="4145850" y="3284700"/>
          <a:ext cx="2400300" cy="990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5 Porquês</a:t>
          </a:r>
          <a:endParaRPr sz="1400"/>
        </a:p>
      </xdr:txBody>
    </xdr:sp>
    <xdr:clientData fLocksWithSheet="0"/>
  </xdr:oneCellAnchor>
  <xdr:oneCellAnchor>
    <xdr:from>
      <xdr:col>0</xdr:col>
      <xdr:colOff>638175</xdr:colOff>
      <xdr:row>5</xdr:row>
      <xdr:rowOff>66675</xdr:rowOff>
    </xdr:from>
    <xdr:ext cx="1704975" cy="7905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638175" y="1276350"/>
          <a:ext cx="1704975" cy="790575"/>
          <a:chOff x="4493514" y="3384713"/>
          <a:chExt cx="1704975" cy="790575"/>
        </a:xfrm>
      </xdr:grpSpPr>
      <xdr:grpSp>
        <xdr:nvGrpSpPr>
          <xdr:cNvPr id="176" name="Shape 176">
            <a:extLst>
              <a:ext uri="{FF2B5EF4-FFF2-40B4-BE49-F238E27FC236}">
                <a16:creationId xmlns:a16="http://schemas.microsoft.com/office/drawing/2014/main" id="{00000000-0008-0000-0700-0000B0000000}"/>
              </a:ext>
            </a:extLst>
          </xdr:cNvPr>
          <xdr:cNvGrpSpPr/>
        </xdr:nvGrpSpPr>
        <xdr:grpSpPr>
          <a:xfrm>
            <a:off x="4493514" y="3384713"/>
            <a:ext cx="1704975" cy="790575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77" name="Shape 177">
              <a:extLst>
                <a:ext uri="{FF2B5EF4-FFF2-40B4-BE49-F238E27FC236}">
                  <a16:creationId xmlns:a16="http://schemas.microsoft.com/office/drawing/2014/main" id="{00000000-0008-0000-0700-0000B1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78" name="Shape 17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B2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HIPÓTESES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32</xdr:col>
      <xdr:colOff>0</xdr:colOff>
      <xdr:row>6</xdr:row>
      <xdr:rowOff>0</xdr:rowOff>
    </xdr:from>
    <xdr:ext cx="1695450" cy="79057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21983700" y="1390650"/>
          <a:ext cx="1695450" cy="790575"/>
          <a:chOff x="4498275" y="3384713"/>
          <a:chExt cx="1695450" cy="790575"/>
        </a:xfrm>
      </xdr:grpSpPr>
      <xdr:grpSp>
        <xdr:nvGrpSpPr>
          <xdr:cNvPr id="179" name="Shape 179">
            <a:extLst>
              <a:ext uri="{FF2B5EF4-FFF2-40B4-BE49-F238E27FC236}">
                <a16:creationId xmlns:a16="http://schemas.microsoft.com/office/drawing/2014/main" id="{00000000-0008-0000-0700-0000B3000000}"/>
              </a:ext>
            </a:extLst>
          </xdr:cNvPr>
          <xdr:cNvGrpSpPr/>
        </xdr:nvGrpSpPr>
        <xdr:grpSpPr>
          <a:xfrm flipH="1">
            <a:off x="4498275" y="3384713"/>
            <a:ext cx="1695450" cy="790575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80" name="Shape 180">
              <a:extLst>
                <a:ext uri="{FF2B5EF4-FFF2-40B4-BE49-F238E27FC236}">
                  <a16:creationId xmlns:a16="http://schemas.microsoft.com/office/drawing/2014/main" id="{00000000-0008-0000-0700-0000B4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81" name="Shape 18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B5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5W2H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352425</xdr:colOff>
      <xdr:row>1</xdr:row>
      <xdr:rowOff>0</xdr:rowOff>
    </xdr:from>
    <xdr:ext cx="1000125" cy="495300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1019175</xdr:colOff>
      <xdr:row>6</xdr:row>
      <xdr:rowOff>304800</xdr:rowOff>
    </xdr:from>
    <xdr:ext cx="6400800" cy="3048000"/>
    <xdr:graphicFrame macro="">
      <xdr:nvGraphicFramePr>
        <xdr:cNvPr id="693586485" name="Chart 4">
          <a:extLst>
            <a:ext uri="{FF2B5EF4-FFF2-40B4-BE49-F238E27FC236}">
              <a16:creationId xmlns:a16="http://schemas.microsoft.com/office/drawing/2014/main" id="{00000000-0008-0000-0800-0000354A57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476250</xdr:colOff>
      <xdr:row>0</xdr:row>
      <xdr:rowOff>0</xdr:rowOff>
    </xdr:from>
    <xdr:ext cx="14573250" cy="733425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SpPr txBox="1"/>
      </xdr:nvSpPr>
      <xdr:spPr>
        <a:xfrm>
          <a:off x="0" y="3413288"/>
          <a:ext cx="10692000" cy="7334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5W2H</a:t>
          </a:r>
          <a:endParaRPr sz="2400" b="1">
            <a:solidFill>
              <a:schemeClr val="lt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0</xdr:col>
      <xdr:colOff>342900</xdr:colOff>
      <xdr:row>6</xdr:row>
      <xdr:rowOff>285750</xdr:rowOff>
    </xdr:from>
    <xdr:ext cx="1714500" cy="8858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342900" y="1781175"/>
          <a:ext cx="1714500" cy="885825"/>
          <a:chOff x="4488750" y="3337088"/>
          <a:chExt cx="1714500" cy="885825"/>
        </a:xfrm>
      </xdr:grpSpPr>
      <xdr:grpSp>
        <xdr:nvGrpSpPr>
          <xdr:cNvPr id="183" name="Shape 183">
            <a:extLst>
              <a:ext uri="{FF2B5EF4-FFF2-40B4-BE49-F238E27FC236}">
                <a16:creationId xmlns:a16="http://schemas.microsoft.com/office/drawing/2014/main" id="{00000000-0008-0000-0800-0000B7000000}"/>
              </a:ext>
            </a:extLst>
          </xdr:cNvPr>
          <xdr:cNvGrpSpPr/>
        </xdr:nvGrpSpPr>
        <xdr:grpSpPr>
          <a:xfrm>
            <a:off x="4488750" y="3337088"/>
            <a:ext cx="1714500" cy="885825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84" name="Shape 184">
              <a:extLst>
                <a:ext uri="{FF2B5EF4-FFF2-40B4-BE49-F238E27FC236}">
                  <a16:creationId xmlns:a16="http://schemas.microsoft.com/office/drawing/2014/main" id="{00000000-0008-0000-0800-0000B8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85" name="Shape 18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B9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5 PORQUÊS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11</xdr:col>
      <xdr:colOff>352425</xdr:colOff>
      <xdr:row>6</xdr:row>
      <xdr:rowOff>285750</xdr:rowOff>
    </xdr:from>
    <xdr:ext cx="1695450" cy="88582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23993475" y="1781175"/>
          <a:ext cx="1695450" cy="885825"/>
          <a:chOff x="4498275" y="3337088"/>
          <a:chExt cx="1695450" cy="885825"/>
        </a:xfrm>
      </xdr:grpSpPr>
      <xdr:grpSp>
        <xdr:nvGrpSpPr>
          <xdr:cNvPr id="186" name="Shape 186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/>
        </xdr:nvGrpSpPr>
        <xdr:grpSpPr>
          <a:xfrm flipH="1">
            <a:off x="4498275" y="3337088"/>
            <a:ext cx="1695450" cy="885825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87" name="Shape 187">
              <a:extLst>
                <a:ext uri="{FF2B5EF4-FFF2-40B4-BE49-F238E27FC236}">
                  <a16:creationId xmlns:a16="http://schemas.microsoft.com/office/drawing/2014/main" id="{00000000-0008-0000-0800-0000BB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88" name="Shape 18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DASHBOARD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57150</xdr:colOff>
      <xdr:row>0</xdr:row>
      <xdr:rowOff>66675</xdr:rowOff>
    </xdr:from>
    <xdr:ext cx="1009650" cy="514350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552450</xdr:colOff>
      <xdr:row>7</xdr:row>
      <xdr:rowOff>133350</xdr:rowOff>
    </xdr:from>
    <xdr:ext cx="4000500" cy="3667125"/>
    <xdr:graphicFrame macro="">
      <xdr:nvGraphicFramePr>
        <xdr:cNvPr id="653528429" name="Chart 5">
          <a:extLst>
            <a:ext uri="{FF2B5EF4-FFF2-40B4-BE49-F238E27FC236}">
              <a16:creationId xmlns:a16="http://schemas.microsoft.com/office/drawing/2014/main" id="{00000000-0008-0000-0900-00006D0DF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419100</xdr:colOff>
      <xdr:row>8</xdr:row>
      <xdr:rowOff>133350</xdr:rowOff>
    </xdr:from>
    <xdr:ext cx="6457950" cy="3552825"/>
    <xdr:graphicFrame macro="">
      <xdr:nvGraphicFramePr>
        <xdr:cNvPr id="1286985643" name="Chart 6">
          <a:extLst>
            <a:ext uri="{FF2B5EF4-FFF2-40B4-BE49-F238E27FC236}">
              <a16:creationId xmlns:a16="http://schemas.microsoft.com/office/drawing/2014/main" id="{00000000-0008-0000-0900-0000ABD7B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17</xdr:col>
      <xdr:colOff>342900</xdr:colOff>
      <xdr:row>0</xdr:row>
      <xdr:rowOff>0</xdr:rowOff>
    </xdr:from>
    <xdr:ext cx="2286000" cy="676275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SpPr txBox="1"/>
      </xdr:nvSpPr>
      <xdr:spPr>
        <a:xfrm>
          <a:off x="4203000" y="3441863"/>
          <a:ext cx="2286000" cy="676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2800" b="1">
            <a:solidFill>
              <a:schemeClr val="lt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4</xdr:col>
      <xdr:colOff>514350</xdr:colOff>
      <xdr:row>6</xdr:row>
      <xdr:rowOff>28575</xdr:rowOff>
    </xdr:from>
    <xdr:ext cx="2886075" cy="104775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SpPr txBox="1"/>
      </xdr:nvSpPr>
      <xdr:spPr>
        <a:xfrm>
          <a:off x="3907725" y="3260888"/>
          <a:ext cx="2876550" cy="1038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ACOMPANHAMENTO PLANO</a:t>
          </a:r>
          <a:endParaRPr sz="1400"/>
        </a:p>
      </xdr:txBody>
    </xdr:sp>
    <xdr:clientData fLocksWithSheet="0"/>
  </xdr:oneCellAnchor>
  <xdr:oneCellAnchor>
    <xdr:from>
      <xdr:col>14</xdr:col>
      <xdr:colOff>352425</xdr:colOff>
      <xdr:row>6</xdr:row>
      <xdr:rowOff>19050</xdr:rowOff>
    </xdr:from>
    <xdr:ext cx="2971800" cy="104775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SpPr txBox="1"/>
      </xdr:nvSpPr>
      <xdr:spPr>
        <a:xfrm>
          <a:off x="3864863" y="3260888"/>
          <a:ext cx="2962275" cy="1038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EVOLUÇÃO MENSAL</a:t>
          </a:r>
          <a:endParaRPr sz="1400"/>
        </a:p>
      </xdr:txBody>
    </xdr:sp>
    <xdr:clientData fLocksWithSheet="0"/>
  </xdr:oneCellAnchor>
  <xdr:oneCellAnchor>
    <xdr:from>
      <xdr:col>10</xdr:col>
      <xdr:colOff>428625</xdr:colOff>
      <xdr:row>0</xdr:row>
      <xdr:rowOff>0</xdr:rowOff>
    </xdr:from>
    <xdr:ext cx="9515475" cy="64770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SpPr txBox="1"/>
      </xdr:nvSpPr>
      <xdr:spPr>
        <a:xfrm>
          <a:off x="593025" y="3460913"/>
          <a:ext cx="9505950" cy="638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Acompanhamento de Planos de Ação 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6</xdr:row>
      <xdr:rowOff>0</xdr:rowOff>
    </xdr:from>
    <xdr:ext cx="1714500" cy="8953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14300" y="1085850"/>
          <a:ext cx="1714500" cy="895350"/>
          <a:chOff x="4488750" y="3332325"/>
          <a:chExt cx="1714500" cy="895350"/>
        </a:xfrm>
      </xdr:grpSpPr>
      <xdr:grpSp>
        <xdr:nvGrpSpPr>
          <xdr:cNvPr id="193" name="Shape 193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GrpSpPr/>
        </xdr:nvGrpSpPr>
        <xdr:grpSpPr>
          <a:xfrm>
            <a:off x="4488750" y="3332325"/>
            <a:ext cx="1714500" cy="895350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94" name="Shape 194">
              <a:extLst>
                <a:ext uri="{FF2B5EF4-FFF2-40B4-BE49-F238E27FC236}">
                  <a16:creationId xmlns:a16="http://schemas.microsoft.com/office/drawing/2014/main" id="{00000000-0008-0000-0900-0000C2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95" name="Shape 19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C3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5W2H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22</xdr:col>
      <xdr:colOff>0</xdr:colOff>
      <xdr:row>6</xdr:row>
      <xdr:rowOff>0</xdr:rowOff>
    </xdr:from>
    <xdr:ext cx="1714500" cy="895350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16268700" y="1085850"/>
          <a:ext cx="1714500" cy="895350"/>
          <a:chOff x="4488750" y="3332325"/>
          <a:chExt cx="1714500" cy="895350"/>
        </a:xfrm>
      </xdr:grpSpPr>
      <xdr:grpSp>
        <xdr:nvGrpSpPr>
          <xdr:cNvPr id="196" name="Shape 196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GrpSpPr/>
        </xdr:nvGrpSpPr>
        <xdr:grpSpPr>
          <a:xfrm flipH="1">
            <a:off x="4488750" y="3332325"/>
            <a:ext cx="1714500" cy="895350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97" name="Shape 197">
              <a:extLst>
                <a:ext uri="{FF2B5EF4-FFF2-40B4-BE49-F238E27FC236}">
                  <a16:creationId xmlns:a16="http://schemas.microsoft.com/office/drawing/2014/main" id="{00000000-0008-0000-0900-0000C5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98" name="Shape 19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C6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3G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0</xdr:colOff>
      <xdr:row>0</xdr:row>
      <xdr:rowOff>28575</xdr:rowOff>
    </xdr:from>
    <xdr:ext cx="990600" cy="514350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0</xdr:row>
      <xdr:rowOff>0</xdr:rowOff>
    </xdr:from>
    <xdr:ext cx="2200275" cy="676275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SpPr txBox="1"/>
      </xdr:nvSpPr>
      <xdr:spPr>
        <a:xfrm>
          <a:off x="4245863" y="3441863"/>
          <a:ext cx="2200275" cy="676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8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3 Gerações</a:t>
          </a:r>
          <a:endParaRPr sz="1400"/>
        </a:p>
      </xdr:txBody>
    </xdr:sp>
    <xdr:clientData fLocksWithSheet="0"/>
  </xdr:oneCellAnchor>
  <xdr:oneCellAnchor>
    <xdr:from>
      <xdr:col>0</xdr:col>
      <xdr:colOff>323850</xdr:colOff>
      <xdr:row>4</xdr:row>
      <xdr:rowOff>133350</xdr:rowOff>
    </xdr:from>
    <xdr:ext cx="1695450" cy="8858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23850" y="857250"/>
          <a:ext cx="1695450" cy="885825"/>
          <a:chOff x="4498276" y="3337088"/>
          <a:chExt cx="1695450" cy="885825"/>
        </a:xfrm>
      </xdr:grpSpPr>
      <xdr:grpSp>
        <xdr:nvGrpSpPr>
          <xdr:cNvPr id="200" name="Shape 200">
            <a:extLst>
              <a:ext uri="{FF2B5EF4-FFF2-40B4-BE49-F238E27FC236}">
                <a16:creationId xmlns:a16="http://schemas.microsoft.com/office/drawing/2014/main" id="{00000000-0008-0000-0A00-0000C8000000}"/>
              </a:ext>
            </a:extLst>
          </xdr:cNvPr>
          <xdr:cNvGrpSpPr/>
        </xdr:nvGrpSpPr>
        <xdr:grpSpPr>
          <a:xfrm>
            <a:off x="4498276" y="3337088"/>
            <a:ext cx="1695450" cy="885825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01" name="Shape 201">
              <a:extLst>
                <a:ext uri="{FF2B5EF4-FFF2-40B4-BE49-F238E27FC236}">
                  <a16:creationId xmlns:a16="http://schemas.microsoft.com/office/drawing/2014/main" id="{00000000-0008-0000-0A00-0000C9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02" name="Shape 202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CA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DASHBOARD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24</xdr:col>
      <xdr:colOff>0</xdr:colOff>
      <xdr:row>4</xdr:row>
      <xdr:rowOff>133350</xdr:rowOff>
    </xdr:from>
    <xdr:ext cx="1714500" cy="885825"/>
    <xdr:grpSp>
      <xdr:nvGrpSpPr>
        <xdr:cNvPr id="3" name="Shap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16573500" y="857250"/>
          <a:ext cx="1714500" cy="885825"/>
          <a:chOff x="4488750" y="3337088"/>
          <a:chExt cx="1714500" cy="885825"/>
        </a:xfrm>
      </xdr:grpSpPr>
      <xdr:grpSp>
        <xdr:nvGrpSpPr>
          <xdr:cNvPr id="203" name="Shape 203">
            <a:extLst>
              <a:ext uri="{FF2B5EF4-FFF2-40B4-BE49-F238E27FC236}">
                <a16:creationId xmlns:a16="http://schemas.microsoft.com/office/drawing/2014/main" id="{00000000-0008-0000-0A00-0000CB000000}"/>
              </a:ext>
            </a:extLst>
          </xdr:cNvPr>
          <xdr:cNvGrpSpPr/>
        </xdr:nvGrpSpPr>
        <xdr:grpSpPr>
          <a:xfrm flipH="1">
            <a:off x="4488750" y="3337088"/>
            <a:ext cx="1714500" cy="885825"/>
            <a:chOff x="13827580" y="1503589"/>
            <a:chExt cx="1440000" cy="907596"/>
          </a:xfrm>
        </xdr:grpSpPr>
        <xdr:sp macro="" textlink="">
          <xdr:nvSpPr>
            <xdr:cNvPr id="4" name="Shape 8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04" name="Shape 204">
              <a:extLst>
                <a:ext uri="{FF2B5EF4-FFF2-40B4-BE49-F238E27FC236}">
                  <a16:creationId xmlns:a16="http://schemas.microsoft.com/office/drawing/2014/main" id="{00000000-0008-0000-0A00-0000CC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05" name="Shape 20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CD000000}"/>
                </a:ext>
              </a:extLst>
            </xdr:cNvPr>
            <xdr:cNvSpPr txBox="1"/>
          </xdr:nvSpPr>
          <xdr:spPr>
            <a:xfrm>
              <a:off x="14116048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REFERÊNCIAS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0</xdr:colOff>
      <xdr:row>0</xdr:row>
      <xdr:rowOff>28575</xdr:rowOff>
    </xdr:from>
    <xdr:ext cx="971550" cy="514350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581026</xdr:colOff>
      <xdr:row>9</xdr:row>
      <xdr:rowOff>123825</xdr:rowOff>
    </xdr:from>
    <xdr:ext cx="9512402" cy="1247775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SpPr txBox="1"/>
      </xdr:nvSpPr>
      <xdr:spPr>
        <a:xfrm>
          <a:off x="2332397" y="2028825"/>
          <a:ext cx="9512402" cy="1247775"/>
        </a:xfrm>
        <a:prstGeom prst="rect">
          <a:avLst/>
        </a:prstGeom>
        <a:solidFill>
          <a:schemeClr val="lt1"/>
        </a:solidFill>
        <a:ln w="28575" cap="flat" cmpd="sng">
          <a:solidFill>
            <a:srgbClr val="FA6F0B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>
              <a:solidFill>
                <a:schemeClr val="dk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MASCARENHAS, Mariana. Método PDCA: entenda como aplicar para melhorar os resultados de sua empresa. Rock Content - Blog, 9 de abril de . Disponível em: &lt;https://rockcontent.com/br/blog/pdca/&gt;. Acesso em: 04, junho de 2021.</a:t>
          </a:r>
          <a:endParaRPr sz="500" b="0" i="0">
            <a:solidFill>
              <a:schemeClr val="dk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6</xdr:col>
      <xdr:colOff>66675</xdr:colOff>
      <xdr:row>0</xdr:row>
      <xdr:rowOff>133350</xdr:rowOff>
    </xdr:from>
    <xdr:ext cx="8743950" cy="1304925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SpPr txBox="1"/>
      </xdr:nvSpPr>
      <xdr:spPr>
        <a:xfrm>
          <a:off x="978788" y="3132300"/>
          <a:ext cx="8734425" cy="12954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30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PDCA</a:t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5</xdr:row>
      <xdr:rowOff>28575</xdr:rowOff>
    </xdr:from>
    <xdr:ext cx="1400175" cy="9810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90550" y="1219200"/>
          <a:ext cx="1400175" cy="981075"/>
          <a:chOff x="4645914" y="3289463"/>
          <a:chExt cx="1400175" cy="981075"/>
        </a:xfrm>
      </xdr:grpSpPr>
      <xdr:grpSp>
        <xdr:nvGrpSpPr>
          <xdr:cNvPr id="208" name="Shape 208">
            <a:extLst>
              <a:ext uri="{FF2B5EF4-FFF2-40B4-BE49-F238E27FC236}">
                <a16:creationId xmlns:a16="http://schemas.microsoft.com/office/drawing/2014/main" id="{00000000-0008-0000-0B00-0000D0000000}"/>
              </a:ext>
            </a:extLst>
          </xdr:cNvPr>
          <xdr:cNvGrpSpPr/>
        </xdr:nvGrpSpPr>
        <xdr:grpSpPr>
          <a:xfrm>
            <a:off x="4645914" y="3289463"/>
            <a:ext cx="1400175" cy="981075"/>
            <a:chOff x="13827580" y="1503589"/>
            <a:chExt cx="1440000" cy="907596"/>
          </a:xfrm>
        </xdr:grpSpPr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SpPr/>
          </xdr:nvSpPr>
          <xdr:spPr>
            <a:xfrm>
              <a:off x="13827580" y="1503589"/>
              <a:ext cx="1440000" cy="907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09" name="Shape 209">
              <a:extLst>
                <a:ext uri="{FF2B5EF4-FFF2-40B4-BE49-F238E27FC236}">
                  <a16:creationId xmlns:a16="http://schemas.microsoft.com/office/drawing/2014/main" id="{00000000-0008-0000-0B00-0000D1000000}"/>
                </a:ext>
              </a:extLst>
            </xdr:cNvPr>
            <xdr:cNvSpPr/>
          </xdr:nvSpPr>
          <xdr:spPr>
            <a:xfrm>
              <a:off x="13827580" y="1503589"/>
              <a:ext cx="1440000" cy="907596"/>
            </a:xfrm>
            <a:prstGeom prst="leftArrow">
              <a:avLst>
                <a:gd name="adj1" fmla="val 50000"/>
                <a:gd name="adj2" fmla="val 50000"/>
              </a:avLst>
            </a:prstGeom>
            <a:solidFill>
              <a:schemeClr val="dk1"/>
            </a:solidFill>
            <a:ln w="12700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10" name="Shape 21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D2000000}"/>
                </a:ext>
              </a:extLst>
            </xdr:cNvPr>
            <xdr:cNvSpPr txBox="1"/>
          </xdr:nvSpPr>
          <xdr:spPr>
            <a:xfrm>
              <a:off x="14116050" y="1611086"/>
              <a:ext cx="1133475" cy="7062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IR PARA  INÍCIO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3</xdr:col>
      <xdr:colOff>581026</xdr:colOff>
      <xdr:row>6</xdr:row>
      <xdr:rowOff>133350</xdr:rowOff>
    </xdr:from>
    <xdr:ext cx="9512402" cy="485775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SpPr txBox="1"/>
      </xdr:nvSpPr>
      <xdr:spPr>
        <a:xfrm>
          <a:off x="2332397" y="1485285"/>
          <a:ext cx="9512402" cy="485775"/>
        </a:xfrm>
        <a:prstGeom prst="rect">
          <a:avLst/>
        </a:prstGeom>
        <a:solidFill>
          <a:schemeClr val="lt1"/>
        </a:solidFill>
        <a:ln w="28575" cap="flat" cmpd="sng">
          <a:solidFill>
            <a:srgbClr val="FA6F0B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dk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Referência:</a:t>
          </a:r>
          <a:endParaRPr sz="900" b="1" i="0">
            <a:solidFill>
              <a:schemeClr val="dk1"/>
            </a:solidFill>
            <a:latin typeface="Quattrocento Sans"/>
            <a:ea typeface="Quattrocento Sans"/>
            <a:cs typeface="Quattrocento Sans"/>
            <a:sym typeface="Quattrocento Sans"/>
          </a:endParaRPr>
        </a:p>
      </xdr:txBody>
    </xdr:sp>
    <xdr:clientData fLocksWithSheet="0"/>
  </xdr:oneCellAnchor>
  <xdr:oneCellAnchor>
    <xdr:from>
      <xdr:col>1</xdr:col>
      <xdr:colOff>76200</xdr:colOff>
      <xdr:row>0</xdr:row>
      <xdr:rowOff>190500</xdr:rowOff>
    </xdr:from>
    <xdr:ext cx="990600" cy="52387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Z1000"/>
  <sheetViews>
    <sheetView showGridLines="0" tabSelected="1" workbookViewId="0"/>
  </sheetViews>
  <sheetFormatPr defaultColWidth="0" defaultRowHeight="15" customHeight="1" zeroHeight="1"/>
  <cols>
    <col min="1" max="1" width="7.75" customWidth="1"/>
    <col min="2" max="2" width="7.5" customWidth="1"/>
    <col min="3" max="16" width="7.75" customWidth="1"/>
    <col min="17" max="18" width="7.625" customWidth="1"/>
    <col min="19" max="26" width="7.625" hidden="1"/>
    <col min="27" max="16384" width="12.625" hidden="1"/>
  </cols>
  <sheetData>
    <row r="1" spans="3:16" ht="14.25" customHeight="1"/>
    <row r="2" spans="3:16" ht="14.25" customHeight="1">
      <c r="C2" s="208"/>
      <c r="D2" s="208"/>
      <c r="E2" s="209"/>
      <c r="F2" s="210" t="s">
        <v>0</v>
      </c>
      <c r="G2" s="210"/>
      <c r="H2" s="210"/>
      <c r="I2" s="210"/>
      <c r="J2" s="210"/>
      <c r="K2" s="210"/>
      <c r="L2" s="210"/>
      <c r="M2" s="210"/>
      <c r="N2" s="209"/>
      <c r="O2" s="208"/>
      <c r="P2" s="208"/>
    </row>
    <row r="3" spans="3:16" ht="14.25" customHeight="1">
      <c r="C3" s="208"/>
      <c r="D3" s="208"/>
      <c r="E3" s="209"/>
      <c r="F3" s="210"/>
      <c r="G3" s="210"/>
      <c r="H3" s="210"/>
      <c r="I3" s="210"/>
      <c r="J3" s="210"/>
      <c r="K3" s="210"/>
      <c r="L3" s="210"/>
      <c r="M3" s="210"/>
      <c r="N3" s="209"/>
      <c r="O3" s="208"/>
      <c r="P3" s="208"/>
    </row>
    <row r="4" spans="3:16" ht="14.25" customHeight="1">
      <c r="C4" s="208"/>
      <c r="D4" s="208"/>
      <c r="E4" s="209"/>
      <c r="F4" s="210"/>
      <c r="G4" s="210"/>
      <c r="H4" s="210"/>
      <c r="I4" s="210"/>
      <c r="J4" s="210"/>
      <c r="K4" s="210"/>
      <c r="L4" s="210"/>
      <c r="M4" s="210"/>
      <c r="N4" s="209"/>
      <c r="O4" s="208"/>
      <c r="P4" s="208"/>
    </row>
    <row r="5" spans="3:16" ht="14.25" customHeight="1">
      <c r="C5" s="208"/>
      <c r="D5" s="208"/>
      <c r="E5" s="209"/>
      <c r="F5" s="210"/>
      <c r="G5" s="210"/>
      <c r="H5" s="210"/>
      <c r="I5" s="210"/>
      <c r="J5" s="210"/>
      <c r="K5" s="210"/>
      <c r="L5" s="210"/>
      <c r="M5" s="210"/>
      <c r="N5" s="209"/>
      <c r="O5" s="208"/>
      <c r="P5" s="208"/>
    </row>
    <row r="6" spans="3:16" ht="14.25" customHeight="1"/>
    <row r="7" spans="3:16" ht="14.25" customHeight="1"/>
    <row r="8" spans="3:16" ht="15" customHeight="1">
      <c r="C8" s="211" t="s">
        <v>126</v>
      </c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3"/>
    </row>
    <row r="9" spans="3:16" ht="15" customHeight="1">
      <c r="C9" s="214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6"/>
    </row>
    <row r="10" spans="3:16" ht="15" customHeight="1">
      <c r="C10" s="214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6"/>
    </row>
    <row r="11" spans="3:16" ht="36" customHeight="1">
      <c r="C11" s="217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9"/>
    </row>
    <row r="12" spans="3:16" ht="11.25" customHeight="1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3:16" ht="15" customHeight="1">
      <c r="C13" s="220" t="s">
        <v>127</v>
      </c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3"/>
    </row>
    <row r="14" spans="3:16" ht="14.25" customHeight="1">
      <c r="C14" s="214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6"/>
    </row>
    <row r="15" spans="3:16" ht="14.25" customHeight="1">
      <c r="C15" s="214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6"/>
    </row>
    <row r="16" spans="3:16" ht="14.25" customHeight="1">
      <c r="C16" s="214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6"/>
    </row>
    <row r="17" spans="3:16" ht="14.25" customHeight="1">
      <c r="C17" s="214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6"/>
    </row>
    <row r="18" spans="3:16" ht="14.25" customHeight="1">
      <c r="C18" s="214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6"/>
    </row>
    <row r="19" spans="3:16" ht="14.25" customHeight="1">
      <c r="C19" s="214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6"/>
    </row>
    <row r="20" spans="3:16" ht="14.25" customHeight="1">
      <c r="C20" s="214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6"/>
    </row>
    <row r="21" spans="3:16" ht="14.25" customHeight="1">
      <c r="C21" s="214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6"/>
    </row>
    <row r="22" spans="3:16" ht="14.25" customHeight="1">
      <c r="C22" s="214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6"/>
    </row>
    <row r="23" spans="3:16" ht="14.25" customHeight="1">
      <c r="C23" s="214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6"/>
    </row>
    <row r="24" spans="3:16" ht="14.25" customHeight="1">
      <c r="C24" s="214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6"/>
    </row>
    <row r="25" spans="3:16" ht="14.25" customHeight="1">
      <c r="C25" s="214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6"/>
    </row>
    <row r="26" spans="3:16" ht="14.25" customHeight="1">
      <c r="C26" s="214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6"/>
    </row>
    <row r="27" spans="3:16" ht="14.25" customHeight="1">
      <c r="C27" s="214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6"/>
    </row>
    <row r="28" spans="3:16" ht="14.25" customHeight="1">
      <c r="C28" s="214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6"/>
    </row>
    <row r="29" spans="3:16" ht="14.25" customHeight="1">
      <c r="C29" s="214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6"/>
    </row>
    <row r="30" spans="3:16" ht="24" customHeight="1">
      <c r="C30" s="217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218"/>
      <c r="O30" s="218"/>
      <c r="P30" s="219"/>
    </row>
    <row r="31" spans="3:16" ht="14.25" customHeight="1"/>
    <row r="32" spans="3:16" ht="14.25" customHeight="1">
      <c r="C32" s="211" t="s">
        <v>128</v>
      </c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3"/>
    </row>
    <row r="33" spans="3:16" ht="14.25" customHeight="1">
      <c r="C33" s="214"/>
      <c r="D33" s="215"/>
      <c r="E33" s="215"/>
      <c r="F33" s="215"/>
      <c r="G33" s="215"/>
      <c r="H33" s="215"/>
      <c r="I33" s="215"/>
      <c r="J33" s="215"/>
      <c r="K33" s="215"/>
      <c r="L33" s="215"/>
      <c r="M33" s="215"/>
      <c r="N33" s="215"/>
      <c r="O33" s="215"/>
      <c r="P33" s="216"/>
    </row>
    <row r="34" spans="3:16" ht="14.25" customHeight="1">
      <c r="C34" s="214"/>
      <c r="D34" s="215"/>
      <c r="E34" s="215"/>
      <c r="F34" s="215"/>
      <c r="G34" s="215"/>
      <c r="H34" s="215"/>
      <c r="I34" s="215"/>
      <c r="J34" s="215"/>
      <c r="K34" s="215"/>
      <c r="L34" s="215"/>
      <c r="M34" s="215"/>
      <c r="N34" s="215"/>
      <c r="O34" s="215"/>
      <c r="P34" s="216"/>
    </row>
    <row r="35" spans="3:16" ht="14.25" customHeight="1">
      <c r="C35" s="217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219"/>
    </row>
    <row r="36" spans="3:16" ht="14.25" customHeight="1"/>
    <row r="37" spans="3:16" ht="14.25" customHeight="1"/>
    <row r="38" spans="3:16" ht="14.25" customHeight="1"/>
    <row r="39" spans="3:16" ht="14.25" customHeight="1"/>
    <row r="40" spans="3:16" ht="14.25" customHeight="1"/>
    <row r="41" spans="3:16" ht="14.25" hidden="1" customHeight="1"/>
    <row r="42" spans="3:16" ht="14.25" hidden="1" customHeight="1"/>
    <row r="43" spans="3:16" ht="14.25" hidden="1" customHeight="1"/>
    <row r="44" spans="3:16" ht="14.25" hidden="1" customHeight="1"/>
    <row r="45" spans="3:16" ht="14.25" hidden="1" customHeight="1"/>
    <row r="46" spans="3:16" ht="14.25" hidden="1" customHeight="1"/>
    <row r="47" spans="3:16" ht="14.25" hidden="1" customHeight="1"/>
    <row r="48" spans="3:16" ht="14.25" hidden="1" customHeight="1"/>
    <row r="49" ht="14.25" hidden="1" customHeight="1"/>
    <row r="50" ht="14.25" hidden="1" customHeight="1"/>
    <row r="51" ht="14.25" hidden="1" customHeight="1"/>
    <row r="52" ht="14.25" hidden="1" customHeight="1"/>
    <row r="53" ht="14.25" hidden="1" customHeight="1"/>
    <row r="54" ht="14.25" hidden="1" customHeight="1"/>
    <row r="55" ht="14.25" hidden="1" customHeight="1"/>
    <row r="56" ht="14.25" hidden="1" customHeight="1"/>
    <row r="57" ht="14.25" hidden="1" customHeight="1"/>
    <row r="58" ht="14.25" hidden="1" customHeight="1"/>
    <row r="59" ht="14.25" hidden="1" customHeight="1"/>
    <row r="60" ht="14.25" hidden="1" customHeight="1"/>
    <row r="61" ht="14.25" hidden="1" customHeight="1"/>
    <row r="62" ht="14.25" hidden="1" customHeight="1"/>
    <row r="63" ht="14.25" hidden="1" customHeight="1"/>
    <row r="64" ht="14.25" hidden="1" customHeight="1"/>
    <row r="65" ht="14.25" hidden="1" customHeight="1"/>
    <row r="66" ht="14.25" hidden="1" customHeight="1"/>
    <row r="67" ht="14.25" hidden="1" customHeight="1"/>
    <row r="68" ht="14.25" hidden="1" customHeight="1"/>
    <row r="69" ht="14.25" hidden="1" customHeight="1"/>
    <row r="70" ht="14.25" hidden="1" customHeight="1"/>
    <row r="71" ht="14.25" hidden="1" customHeight="1"/>
    <row r="72" ht="14.25" hidden="1" customHeight="1"/>
    <row r="73" ht="14.25" hidden="1" customHeight="1"/>
    <row r="74" ht="14.25" hidden="1" customHeight="1"/>
    <row r="75" ht="14.25" hidden="1" customHeight="1"/>
    <row r="76" ht="14.25" hidden="1" customHeight="1"/>
    <row r="77" ht="14.25" hidden="1" customHeight="1"/>
    <row r="78" ht="14.25" hidden="1" customHeight="1"/>
    <row r="79" ht="14.25" hidden="1" customHeight="1"/>
    <row r="80" ht="14.25" hidden="1" customHeight="1"/>
    <row r="81" ht="14.25" hidden="1" customHeight="1"/>
    <row r="82" ht="14.25" hidden="1" customHeight="1"/>
    <row r="83" ht="14.25" hidden="1" customHeight="1"/>
    <row r="84" ht="14.25" hidden="1" customHeight="1"/>
    <row r="85" ht="14.25" hidden="1" customHeight="1"/>
    <row r="86" ht="14.25" hidden="1" customHeight="1"/>
    <row r="87" ht="14.25" hidden="1" customHeight="1"/>
    <row r="88" ht="14.25" hidden="1" customHeight="1"/>
    <row r="89" ht="14.25" hidden="1" customHeight="1"/>
    <row r="90" ht="14.25" hidden="1" customHeight="1"/>
    <row r="91" ht="14.25" hidden="1" customHeight="1"/>
    <row r="92" ht="14.25" hidden="1" customHeight="1"/>
    <row r="93" ht="14.25" hidden="1" customHeight="1"/>
    <row r="94" ht="14.25" hidden="1" customHeight="1"/>
    <row r="95" ht="14.25" hidden="1" customHeight="1"/>
    <row r="96" ht="14.25" hidden="1" customHeight="1"/>
    <row r="97" ht="14.25" hidden="1" customHeight="1"/>
    <row r="98" ht="14.25" hidden="1" customHeight="1"/>
    <row r="99" ht="14.25" hidden="1" customHeight="1"/>
    <row r="100" ht="14.25" hidden="1" customHeight="1"/>
    <row r="101" ht="14.25" hidden="1" customHeight="1"/>
    <row r="102" ht="14.25" hidden="1" customHeight="1"/>
    <row r="103" ht="14.25" hidden="1" customHeight="1"/>
    <row r="104" ht="14.25" hidden="1" customHeight="1"/>
    <row r="105" ht="14.25" hidden="1" customHeight="1"/>
    <row r="106" ht="14.25" hidden="1" customHeight="1"/>
    <row r="107" ht="14.25" hidden="1" customHeight="1"/>
    <row r="108" ht="14.25" hidden="1" customHeight="1"/>
    <row r="109" ht="14.25" hidden="1" customHeight="1"/>
    <row r="110" ht="14.25" hidden="1" customHeight="1"/>
    <row r="111" ht="14.25" hidden="1" customHeight="1"/>
    <row r="112" ht="14.25" hidden="1" customHeight="1"/>
    <row r="113" ht="14.25" hidden="1" customHeight="1"/>
    <row r="114" ht="14.25" hidden="1" customHeight="1"/>
    <row r="115" ht="14.25" hidden="1" customHeight="1"/>
    <row r="116" ht="14.25" hidden="1" customHeight="1"/>
    <row r="117" ht="14.25" hidden="1" customHeight="1"/>
    <row r="118" ht="14.25" hidden="1" customHeight="1"/>
    <row r="119" ht="14.25" hidden="1" customHeight="1"/>
    <row r="120" ht="14.25" hidden="1" customHeight="1"/>
    <row r="121" ht="14.25" hidden="1" customHeight="1"/>
    <row r="122" ht="14.25" hidden="1" customHeight="1"/>
    <row r="123" ht="14.25" hidden="1" customHeight="1"/>
    <row r="124" ht="14.25" hidden="1" customHeight="1"/>
    <row r="125" ht="14.25" hidden="1" customHeight="1"/>
    <row r="126" ht="14.25" hidden="1" customHeight="1"/>
    <row r="127" ht="14.25" hidden="1" customHeight="1"/>
    <row r="128" ht="14.25" hidden="1" customHeight="1"/>
    <row r="129" ht="14.25" hidden="1" customHeight="1"/>
    <row r="130" ht="14.25" hidden="1" customHeight="1"/>
    <row r="131" ht="14.25" hidden="1" customHeight="1"/>
    <row r="132" ht="14.25" hidden="1" customHeight="1"/>
    <row r="133" ht="14.25" hidden="1" customHeight="1"/>
    <row r="134" ht="14.25" hidden="1" customHeight="1"/>
    <row r="135" ht="14.25" hidden="1" customHeight="1"/>
    <row r="136" ht="14.25" hidden="1" customHeight="1"/>
    <row r="137" ht="14.25" hidden="1" customHeight="1"/>
    <row r="138" ht="14.25" hidden="1" customHeight="1"/>
    <row r="139" ht="14.25" hidden="1" customHeight="1"/>
    <row r="140" ht="14.25" hidden="1" customHeight="1"/>
    <row r="141" ht="14.25" hidden="1" customHeight="1"/>
    <row r="142" ht="14.25" hidden="1" customHeight="1"/>
    <row r="143" ht="14.25" hidden="1" customHeight="1"/>
    <row r="144" ht="14.25" hidden="1" customHeight="1"/>
    <row r="145" ht="14.25" hidden="1" customHeight="1"/>
    <row r="146" ht="14.25" hidden="1" customHeight="1"/>
    <row r="147" ht="14.25" hidden="1" customHeight="1"/>
    <row r="148" ht="14.25" hidden="1" customHeight="1"/>
    <row r="149" ht="14.25" hidden="1" customHeight="1"/>
    <row r="150" ht="14.25" hidden="1" customHeight="1"/>
    <row r="151" ht="14.25" hidden="1" customHeight="1"/>
    <row r="152" ht="14.25" hidden="1" customHeight="1"/>
    <row r="153" ht="14.25" hidden="1" customHeight="1"/>
    <row r="154" ht="14.25" hidden="1" customHeight="1"/>
    <row r="155" ht="14.25" hidden="1" customHeight="1"/>
    <row r="156" ht="14.25" hidden="1" customHeight="1"/>
    <row r="157" ht="14.25" hidden="1" customHeight="1"/>
    <row r="158" ht="14.25" hidden="1" customHeight="1"/>
    <row r="159" ht="14.25" hidden="1" customHeight="1"/>
    <row r="160" ht="14.25" hidden="1" customHeight="1"/>
    <row r="161" ht="14.25" hidden="1" customHeight="1"/>
    <row r="162" ht="14.25" hidden="1" customHeight="1"/>
    <row r="163" ht="14.25" hidden="1" customHeight="1"/>
    <row r="164" ht="14.25" hidden="1" customHeight="1"/>
    <row r="165" ht="14.25" hidden="1" customHeight="1"/>
    <row r="166" ht="14.25" hidden="1" customHeight="1"/>
    <row r="167" ht="14.25" hidden="1" customHeight="1"/>
    <row r="168" ht="14.25" hidden="1" customHeight="1"/>
    <row r="169" ht="14.25" hidden="1" customHeight="1"/>
    <row r="170" ht="14.25" hidden="1" customHeight="1"/>
    <row r="171" ht="14.25" hidden="1" customHeight="1"/>
    <row r="172" ht="14.25" hidden="1" customHeight="1"/>
    <row r="173" ht="14.25" hidden="1" customHeight="1"/>
    <row r="174" ht="14.25" hidden="1" customHeight="1"/>
    <row r="175" ht="14.25" hidden="1" customHeight="1"/>
    <row r="176" ht="14.25" hidden="1" customHeight="1"/>
    <row r="177" ht="14.25" hidden="1" customHeight="1"/>
    <row r="178" ht="14.25" hidden="1" customHeight="1"/>
    <row r="179" ht="14.25" hidden="1" customHeight="1"/>
    <row r="180" ht="14.25" hidden="1" customHeight="1"/>
    <row r="181" ht="14.25" hidden="1" customHeight="1"/>
    <row r="182" ht="14.25" hidden="1" customHeight="1"/>
    <row r="183" ht="14.25" hidden="1" customHeight="1"/>
    <row r="184" ht="14.25" hidden="1" customHeight="1"/>
    <row r="185" ht="14.25" hidden="1" customHeight="1"/>
    <row r="186" ht="14.25" hidden="1" customHeight="1"/>
    <row r="187" ht="14.25" hidden="1" customHeight="1"/>
    <row r="188" ht="14.25" hidden="1" customHeight="1"/>
    <row r="189" ht="14.25" hidden="1" customHeight="1"/>
    <row r="190" ht="14.25" hidden="1" customHeight="1"/>
    <row r="191" ht="14.25" hidden="1" customHeight="1"/>
    <row r="192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ht="14.25" hidden="1" customHeight="1"/>
    <row r="226" ht="14.25" hidden="1" customHeight="1"/>
    <row r="227" ht="14.25" hidden="1" customHeight="1"/>
    <row r="228" ht="14.25" hidden="1" customHeight="1"/>
    <row r="229" ht="14.25" hidden="1" customHeight="1"/>
    <row r="230" ht="14.25" hidden="1" customHeight="1"/>
    <row r="231" ht="14.25" hidden="1" customHeight="1"/>
    <row r="232" ht="14.25" hidden="1" customHeight="1"/>
    <row r="233" ht="14.25" hidden="1" customHeight="1"/>
    <row r="234" ht="14.25" hidden="1" customHeight="1"/>
    <row r="235" ht="14.25" hidden="1" customHeight="1"/>
    <row r="236" ht="14.25" hidden="1" customHeight="1"/>
    <row r="237" ht="14.25" hidden="1" customHeight="1"/>
    <row r="238" ht="14.25" hidden="1" customHeight="1"/>
    <row r="239" ht="14.25" hidden="1" customHeight="1"/>
    <row r="240" ht="14.25" hidden="1" customHeight="1"/>
    <row r="241" ht="14.25" hidden="1" customHeight="1"/>
    <row r="242" ht="14.25" hidden="1" customHeight="1"/>
    <row r="243" ht="14.25" hidden="1" customHeight="1"/>
    <row r="244" ht="14.25" hidden="1" customHeight="1"/>
    <row r="245" ht="14.25" hidden="1" customHeight="1"/>
    <row r="246" ht="14.25" hidden="1" customHeight="1"/>
    <row r="247" ht="14.25" hidden="1" customHeight="1"/>
    <row r="248" ht="14.25" hidden="1" customHeight="1"/>
    <row r="249" ht="14.25" hidden="1" customHeight="1"/>
    <row r="250" ht="14.25" hidden="1" customHeight="1"/>
    <row r="251" ht="14.25" hidden="1" customHeight="1"/>
    <row r="252" ht="14.25" hidden="1" customHeight="1"/>
    <row r="253" ht="14.25" hidden="1" customHeight="1"/>
    <row r="254" ht="14.25" hidden="1" customHeight="1"/>
    <row r="255" ht="14.25" hidden="1" customHeight="1"/>
    <row r="256" ht="14.25" hidden="1" customHeight="1"/>
    <row r="257" ht="14.25" hidden="1" customHeight="1"/>
    <row r="258" ht="14.25" hidden="1" customHeight="1"/>
    <row r="259" ht="14.25" hidden="1" customHeight="1"/>
    <row r="260" ht="14.25" hidden="1" customHeight="1"/>
    <row r="261" ht="14.25" hidden="1" customHeight="1"/>
    <row r="262" ht="14.25" hidden="1" customHeight="1"/>
    <row r="263" ht="14.25" hidden="1" customHeight="1"/>
    <row r="264" ht="14.25" hidden="1" customHeight="1"/>
    <row r="265" ht="14.25" hidden="1" customHeight="1"/>
    <row r="266" ht="14.25" hidden="1" customHeight="1"/>
    <row r="267" ht="14.25" hidden="1" customHeight="1"/>
    <row r="268" ht="14.25" hidden="1" customHeight="1"/>
    <row r="269" ht="14.25" hidden="1" customHeight="1"/>
    <row r="270" ht="14.25" hidden="1" customHeight="1"/>
    <row r="271" ht="14.25" hidden="1" customHeight="1"/>
    <row r="272" ht="14.25" hidden="1" customHeight="1"/>
    <row r="273" ht="14.25" hidden="1" customHeight="1"/>
    <row r="274" ht="14.25" hidden="1" customHeight="1"/>
    <row r="275" ht="14.25" hidden="1" customHeight="1"/>
    <row r="276" ht="14.25" hidden="1" customHeight="1"/>
    <row r="277" ht="14.25" hidden="1" customHeight="1"/>
    <row r="278" ht="14.25" hidden="1" customHeight="1"/>
    <row r="279" ht="14.25" hidden="1" customHeight="1"/>
    <row r="280" ht="14.25" hidden="1" customHeight="1"/>
    <row r="281" ht="14.25" hidden="1" customHeight="1"/>
    <row r="282" ht="14.25" hidden="1" customHeight="1"/>
    <row r="283" ht="14.25" hidden="1" customHeight="1"/>
    <row r="284" ht="14.25" hidden="1" customHeight="1"/>
    <row r="285" ht="14.25" hidden="1" customHeight="1"/>
    <row r="286" ht="14.25" hidden="1" customHeight="1"/>
    <row r="287" ht="14.25" hidden="1" customHeight="1"/>
    <row r="288" ht="14.25" hidden="1" customHeight="1"/>
    <row r="289" ht="14.25" hidden="1" customHeight="1"/>
    <row r="290" ht="14.25" hidden="1" customHeight="1"/>
    <row r="291" ht="14.25" hidden="1" customHeight="1"/>
    <row r="292" ht="14.25" hidden="1" customHeight="1"/>
    <row r="293" ht="14.25" hidden="1" customHeight="1"/>
    <row r="294" ht="14.25" hidden="1" customHeight="1"/>
    <row r="295" ht="14.25" hidden="1" customHeight="1"/>
    <row r="296" ht="14.25" hidden="1" customHeight="1"/>
    <row r="297" ht="14.25" hidden="1" customHeight="1"/>
    <row r="298" ht="14.25" hidden="1" customHeight="1"/>
    <row r="299" ht="14.25" hidden="1" customHeight="1"/>
    <row r="300" ht="14.25" hidden="1" customHeight="1"/>
    <row r="301" ht="14.25" hidden="1" customHeight="1"/>
    <row r="302" ht="14.25" hidden="1" customHeight="1"/>
    <row r="303" ht="14.25" hidden="1" customHeight="1"/>
    <row r="304" ht="14.25" hidden="1" customHeight="1"/>
    <row r="305" ht="14.25" hidden="1" customHeight="1"/>
    <row r="306" ht="14.25" hidden="1" customHeight="1"/>
    <row r="307" ht="14.25" hidden="1" customHeight="1"/>
    <row r="308" ht="14.25" hidden="1" customHeight="1"/>
    <row r="309" ht="14.25" hidden="1" customHeight="1"/>
    <row r="310" ht="14.25" hidden="1" customHeight="1"/>
    <row r="311" ht="14.25" hidden="1" customHeight="1"/>
    <row r="312" ht="14.25" hidden="1" customHeight="1"/>
    <row r="313" ht="14.25" hidden="1" customHeight="1"/>
    <row r="314" ht="14.25" hidden="1" customHeight="1"/>
    <row r="315" ht="14.25" hidden="1" customHeight="1"/>
    <row r="316" ht="14.25" hidden="1" customHeight="1"/>
    <row r="317" ht="14.25" hidden="1" customHeight="1"/>
    <row r="318" ht="14.25" hidden="1" customHeight="1"/>
    <row r="319" ht="14.25" hidden="1" customHeight="1"/>
    <row r="320" ht="14.25" hidden="1" customHeight="1"/>
    <row r="321" ht="14.25" hidden="1" customHeight="1"/>
    <row r="322" ht="14.25" hidden="1" customHeight="1"/>
    <row r="323" ht="14.25" hidden="1" customHeight="1"/>
    <row r="324" ht="14.25" hidden="1" customHeight="1"/>
    <row r="325" ht="14.25" hidden="1" customHeight="1"/>
    <row r="326" ht="14.25" hidden="1" customHeight="1"/>
    <row r="327" ht="14.25" hidden="1" customHeight="1"/>
    <row r="328" ht="14.25" hidden="1" customHeight="1"/>
    <row r="329" ht="14.25" hidden="1" customHeight="1"/>
    <row r="330" ht="14.25" hidden="1" customHeight="1"/>
    <row r="331" ht="14.25" hidden="1" customHeight="1"/>
    <row r="332" ht="14.25" hidden="1" customHeight="1"/>
    <row r="333" ht="14.25" hidden="1" customHeight="1"/>
    <row r="334" ht="14.25" hidden="1" customHeight="1"/>
    <row r="335" ht="14.25" hidden="1" customHeight="1"/>
    <row r="336" ht="14.25" hidden="1" customHeight="1"/>
    <row r="337" ht="14.25" hidden="1" customHeight="1"/>
    <row r="338" ht="14.25" hidden="1" customHeight="1"/>
    <row r="339" ht="14.25" hidden="1" customHeight="1"/>
    <row r="340" ht="14.25" hidden="1" customHeight="1"/>
    <row r="341" ht="14.25" hidden="1" customHeight="1"/>
    <row r="342" ht="14.25" hidden="1" customHeight="1"/>
    <row r="343" ht="14.25" hidden="1" customHeight="1"/>
    <row r="344" ht="14.25" hidden="1" customHeight="1"/>
    <row r="345" ht="14.25" hidden="1" customHeight="1"/>
    <row r="346" ht="14.25" hidden="1" customHeight="1"/>
    <row r="347" ht="14.25" hidden="1" customHeight="1"/>
    <row r="348" ht="14.25" hidden="1" customHeight="1"/>
    <row r="349" ht="14.25" hidden="1" customHeight="1"/>
    <row r="350" ht="14.25" hidden="1" customHeight="1"/>
    <row r="351" ht="14.25" hidden="1" customHeight="1"/>
    <row r="352" ht="14.25" hidden="1" customHeight="1"/>
    <row r="353" ht="14.25" hidden="1" customHeight="1"/>
    <row r="354" ht="14.25" hidden="1" customHeight="1"/>
    <row r="355" ht="14.25" hidden="1" customHeight="1"/>
    <row r="356" ht="14.25" hidden="1" customHeight="1"/>
    <row r="357" ht="14.25" hidden="1" customHeight="1"/>
    <row r="358" ht="14.25" hidden="1" customHeight="1"/>
    <row r="359" ht="14.25" hidden="1" customHeight="1"/>
    <row r="360" ht="14.25" hidden="1" customHeight="1"/>
    <row r="361" ht="14.25" hidden="1" customHeight="1"/>
    <row r="362" ht="14.25" hidden="1" customHeight="1"/>
    <row r="363" ht="14.25" hidden="1" customHeight="1"/>
    <row r="364" ht="14.25" hidden="1" customHeight="1"/>
    <row r="365" ht="14.25" hidden="1" customHeight="1"/>
    <row r="366" ht="14.25" hidden="1" customHeight="1"/>
    <row r="367" ht="14.25" hidden="1" customHeight="1"/>
    <row r="368" ht="14.25" hidden="1" customHeight="1"/>
    <row r="369" ht="14.25" hidden="1" customHeight="1"/>
    <row r="370" ht="14.25" hidden="1" customHeight="1"/>
    <row r="371" ht="14.25" hidden="1" customHeight="1"/>
    <row r="372" ht="14.25" hidden="1" customHeight="1"/>
    <row r="373" ht="14.25" hidden="1" customHeight="1"/>
    <row r="374" ht="14.25" hidden="1" customHeight="1"/>
    <row r="375" ht="14.25" hidden="1" customHeight="1"/>
    <row r="376" ht="14.25" hidden="1" customHeight="1"/>
    <row r="377" ht="14.25" hidden="1" customHeight="1"/>
    <row r="378" ht="14.25" hidden="1" customHeight="1"/>
    <row r="379" ht="14.25" hidden="1" customHeight="1"/>
    <row r="380" ht="14.25" hidden="1" customHeight="1"/>
    <row r="381" ht="14.25" hidden="1" customHeight="1"/>
    <row r="382" ht="14.25" hidden="1" customHeight="1"/>
    <row r="383" ht="14.25" hidden="1" customHeight="1"/>
    <row r="384" ht="14.25" hidden="1" customHeight="1"/>
    <row r="385" ht="14.25" hidden="1" customHeight="1"/>
    <row r="386" ht="14.25" hidden="1" customHeight="1"/>
    <row r="387" ht="14.25" hidden="1" customHeight="1"/>
    <row r="388" ht="14.25" hidden="1" customHeight="1"/>
    <row r="389" ht="14.25" hidden="1" customHeight="1"/>
    <row r="390" ht="14.25" hidden="1" customHeight="1"/>
    <row r="391" ht="14.25" hidden="1" customHeight="1"/>
    <row r="392" ht="14.25" hidden="1" customHeight="1"/>
    <row r="393" ht="14.25" hidden="1" customHeight="1"/>
    <row r="394" ht="14.25" hidden="1" customHeight="1"/>
    <row r="395" ht="14.25" hidden="1" customHeight="1"/>
    <row r="396" ht="14.25" hidden="1" customHeight="1"/>
    <row r="397" ht="14.25" hidden="1" customHeight="1"/>
    <row r="398" ht="14.25" hidden="1" customHeight="1"/>
    <row r="399" ht="14.25" hidden="1" customHeight="1"/>
    <row r="400" ht="14.25" hidden="1" customHeight="1"/>
    <row r="401" ht="14.25" hidden="1" customHeight="1"/>
    <row r="402" ht="14.25" hidden="1" customHeight="1"/>
    <row r="403" ht="14.25" hidden="1" customHeight="1"/>
    <row r="404" ht="14.25" hidden="1" customHeight="1"/>
    <row r="405" ht="14.25" hidden="1" customHeight="1"/>
    <row r="406" ht="14.25" hidden="1" customHeight="1"/>
    <row r="407" ht="14.25" hidden="1" customHeight="1"/>
    <row r="408" ht="14.25" hidden="1" customHeight="1"/>
    <row r="409" ht="14.25" hidden="1" customHeight="1"/>
    <row r="410" ht="14.25" hidden="1" customHeight="1"/>
    <row r="411" ht="14.25" hidden="1" customHeight="1"/>
    <row r="412" ht="14.25" hidden="1" customHeight="1"/>
    <row r="413" ht="14.25" hidden="1" customHeight="1"/>
    <row r="414" ht="14.25" hidden="1" customHeight="1"/>
    <row r="415" ht="14.25" hidden="1" customHeight="1"/>
    <row r="416" ht="14.25" hidden="1" customHeight="1"/>
    <row r="417" ht="14.25" hidden="1" customHeight="1"/>
    <row r="418" ht="14.25" hidden="1" customHeight="1"/>
    <row r="419" ht="14.25" hidden="1" customHeight="1"/>
    <row r="420" ht="14.25" hidden="1" customHeight="1"/>
    <row r="421" ht="14.25" hidden="1" customHeight="1"/>
    <row r="422" ht="14.25" hidden="1" customHeight="1"/>
    <row r="423" ht="14.25" hidden="1" customHeight="1"/>
    <row r="424" ht="14.25" hidden="1" customHeight="1"/>
    <row r="425" ht="14.25" hidden="1" customHeight="1"/>
    <row r="426" ht="14.25" hidden="1" customHeight="1"/>
    <row r="427" ht="14.25" hidden="1" customHeight="1"/>
    <row r="428" ht="14.25" hidden="1" customHeight="1"/>
    <row r="429" ht="14.25" hidden="1" customHeight="1"/>
    <row r="430" ht="14.25" hidden="1" customHeight="1"/>
    <row r="431" ht="14.25" hidden="1" customHeight="1"/>
    <row r="432" ht="14.25" hidden="1" customHeight="1"/>
    <row r="433" ht="14.25" hidden="1" customHeight="1"/>
    <row r="434" ht="14.25" hidden="1" customHeight="1"/>
    <row r="435" ht="14.25" hidden="1" customHeight="1"/>
    <row r="436" ht="14.25" hidden="1" customHeight="1"/>
    <row r="437" ht="14.25" hidden="1" customHeight="1"/>
    <row r="438" ht="14.25" hidden="1" customHeight="1"/>
    <row r="439" ht="14.25" hidden="1" customHeight="1"/>
    <row r="440" ht="14.25" hidden="1" customHeight="1"/>
    <row r="441" ht="14.25" hidden="1" customHeight="1"/>
    <row r="442" ht="14.25" hidden="1" customHeight="1"/>
    <row r="443" ht="14.25" hidden="1" customHeight="1"/>
    <row r="444" ht="14.25" hidden="1" customHeight="1"/>
    <row r="445" ht="14.25" hidden="1" customHeight="1"/>
    <row r="446" ht="14.25" hidden="1" customHeight="1"/>
    <row r="447" ht="14.25" hidden="1" customHeight="1"/>
    <row r="448" ht="14.25" hidden="1" customHeight="1"/>
    <row r="449" ht="14.25" hidden="1" customHeight="1"/>
    <row r="450" ht="14.25" hidden="1" customHeight="1"/>
    <row r="451" ht="14.25" hidden="1" customHeight="1"/>
    <row r="452" ht="14.25" hidden="1" customHeight="1"/>
    <row r="453" ht="14.25" hidden="1" customHeight="1"/>
    <row r="454" ht="14.25" hidden="1" customHeight="1"/>
    <row r="455" ht="14.25" hidden="1" customHeight="1"/>
    <row r="456" ht="14.25" hidden="1" customHeight="1"/>
    <row r="457" ht="14.25" hidden="1" customHeight="1"/>
    <row r="458" ht="14.25" hidden="1" customHeight="1"/>
    <row r="459" ht="14.25" hidden="1" customHeight="1"/>
    <row r="460" ht="14.25" hidden="1" customHeight="1"/>
    <row r="461" ht="14.25" hidden="1" customHeight="1"/>
    <row r="462" ht="14.25" hidden="1" customHeight="1"/>
    <row r="463" ht="14.25" hidden="1" customHeight="1"/>
    <row r="464" ht="14.25" hidden="1" customHeight="1"/>
    <row r="465" ht="14.25" hidden="1" customHeight="1"/>
    <row r="466" ht="14.25" hidden="1" customHeight="1"/>
    <row r="467" ht="14.25" hidden="1" customHeight="1"/>
    <row r="468" ht="14.25" hidden="1" customHeight="1"/>
    <row r="469" ht="14.25" hidden="1" customHeight="1"/>
    <row r="470" ht="14.25" hidden="1" customHeight="1"/>
    <row r="471" ht="14.25" hidden="1" customHeight="1"/>
    <row r="472" ht="14.25" hidden="1" customHeight="1"/>
    <row r="473" ht="14.25" hidden="1" customHeight="1"/>
    <row r="474" ht="14.25" hidden="1" customHeight="1"/>
    <row r="475" ht="14.25" hidden="1" customHeight="1"/>
    <row r="476" ht="14.25" hidden="1" customHeight="1"/>
    <row r="477" ht="14.25" hidden="1" customHeight="1"/>
    <row r="478" ht="14.25" hidden="1" customHeight="1"/>
    <row r="479" ht="14.25" hidden="1" customHeight="1"/>
    <row r="480" ht="14.25" hidden="1" customHeight="1"/>
    <row r="481" ht="14.25" hidden="1" customHeight="1"/>
    <row r="482" ht="14.25" hidden="1" customHeight="1"/>
    <row r="483" ht="14.25" hidden="1" customHeight="1"/>
    <row r="484" ht="14.25" hidden="1" customHeight="1"/>
    <row r="485" ht="14.25" hidden="1" customHeight="1"/>
    <row r="486" ht="14.25" hidden="1" customHeight="1"/>
    <row r="487" ht="14.25" hidden="1" customHeight="1"/>
    <row r="488" ht="14.25" hidden="1" customHeight="1"/>
    <row r="489" ht="14.25" hidden="1" customHeight="1"/>
    <row r="490" ht="14.25" hidden="1" customHeight="1"/>
    <row r="491" ht="14.25" hidden="1" customHeight="1"/>
    <row r="492" ht="14.25" hidden="1" customHeight="1"/>
    <row r="493" ht="14.25" hidden="1" customHeight="1"/>
    <row r="494" ht="14.25" hidden="1" customHeight="1"/>
    <row r="495" ht="14.25" hidden="1" customHeight="1"/>
    <row r="496" ht="14.25" hidden="1" customHeight="1"/>
    <row r="497" ht="14.25" hidden="1" customHeight="1"/>
    <row r="498" ht="14.25" hidden="1" customHeight="1"/>
    <row r="499" ht="14.25" hidden="1" customHeight="1"/>
    <row r="500" ht="14.25" hidden="1" customHeight="1"/>
    <row r="501" ht="14.25" hidden="1" customHeight="1"/>
    <row r="502" ht="14.25" hidden="1" customHeight="1"/>
    <row r="503" ht="14.25" hidden="1" customHeight="1"/>
    <row r="504" ht="14.25" hidden="1" customHeight="1"/>
    <row r="505" ht="14.25" hidden="1" customHeight="1"/>
    <row r="506" ht="14.25" hidden="1" customHeight="1"/>
    <row r="507" ht="14.25" hidden="1" customHeight="1"/>
    <row r="508" ht="14.25" hidden="1" customHeight="1"/>
    <row r="509" ht="14.25" hidden="1" customHeight="1"/>
    <row r="510" ht="14.25" hidden="1" customHeight="1"/>
    <row r="511" ht="14.25" hidden="1" customHeight="1"/>
    <row r="512" ht="14.25" hidden="1" customHeight="1"/>
    <row r="513" ht="14.25" hidden="1" customHeight="1"/>
    <row r="514" ht="14.25" hidden="1" customHeight="1"/>
    <row r="515" ht="14.25" hidden="1" customHeight="1"/>
    <row r="516" ht="14.25" hidden="1" customHeight="1"/>
    <row r="517" ht="14.25" hidden="1" customHeight="1"/>
    <row r="518" ht="14.25" hidden="1" customHeight="1"/>
    <row r="519" ht="14.25" hidden="1" customHeight="1"/>
    <row r="520" ht="14.25" hidden="1" customHeight="1"/>
    <row r="521" ht="14.25" hidden="1" customHeight="1"/>
    <row r="522" ht="14.25" hidden="1" customHeight="1"/>
    <row r="523" ht="14.25" hidden="1" customHeight="1"/>
    <row r="524" ht="14.25" hidden="1" customHeight="1"/>
    <row r="525" ht="14.25" hidden="1" customHeight="1"/>
    <row r="526" ht="14.25" hidden="1" customHeight="1"/>
    <row r="527" ht="14.25" hidden="1" customHeight="1"/>
    <row r="528" ht="14.25" hidden="1" customHeight="1"/>
    <row r="529" ht="14.25" hidden="1" customHeight="1"/>
    <row r="530" ht="14.25" hidden="1" customHeight="1"/>
    <row r="531" ht="14.25" hidden="1" customHeight="1"/>
    <row r="532" ht="14.25" hidden="1" customHeight="1"/>
    <row r="533" ht="14.25" hidden="1" customHeight="1"/>
    <row r="534" ht="14.25" hidden="1" customHeight="1"/>
    <row r="535" ht="14.25" hidden="1" customHeight="1"/>
    <row r="536" ht="14.25" hidden="1" customHeight="1"/>
    <row r="537" ht="14.25" hidden="1" customHeight="1"/>
    <row r="538" ht="14.25" hidden="1" customHeight="1"/>
    <row r="539" ht="14.25" hidden="1" customHeight="1"/>
    <row r="540" ht="14.25" hidden="1" customHeight="1"/>
    <row r="541" ht="14.25" hidden="1" customHeight="1"/>
    <row r="542" ht="14.25" hidden="1" customHeight="1"/>
    <row r="543" ht="14.25" hidden="1" customHeight="1"/>
    <row r="544" ht="14.25" hidden="1" customHeight="1"/>
    <row r="545" ht="14.25" hidden="1" customHeight="1"/>
    <row r="546" ht="14.25" hidden="1" customHeight="1"/>
    <row r="547" ht="14.25" hidden="1" customHeight="1"/>
    <row r="548" ht="14.25" hidden="1" customHeight="1"/>
    <row r="549" ht="14.25" hidden="1" customHeight="1"/>
    <row r="550" ht="14.25" hidden="1" customHeight="1"/>
    <row r="551" ht="14.25" hidden="1" customHeight="1"/>
    <row r="552" ht="14.25" hidden="1" customHeight="1"/>
    <row r="553" ht="14.25" hidden="1" customHeight="1"/>
    <row r="554" ht="14.25" hidden="1" customHeight="1"/>
    <row r="555" ht="14.25" hidden="1" customHeight="1"/>
    <row r="556" ht="14.25" hidden="1" customHeight="1"/>
    <row r="557" ht="14.25" hidden="1" customHeight="1"/>
    <row r="558" ht="14.25" hidden="1" customHeight="1"/>
    <row r="559" ht="14.25" hidden="1" customHeight="1"/>
    <row r="560" ht="14.25" hidden="1" customHeight="1"/>
    <row r="561" ht="14.25" hidden="1" customHeight="1"/>
    <row r="562" ht="14.25" hidden="1" customHeight="1"/>
    <row r="563" ht="14.25" hidden="1" customHeight="1"/>
    <row r="564" ht="14.25" hidden="1" customHeight="1"/>
    <row r="565" ht="14.25" hidden="1" customHeight="1"/>
    <row r="566" ht="14.25" hidden="1" customHeight="1"/>
    <row r="567" ht="14.25" hidden="1" customHeight="1"/>
    <row r="568" ht="14.25" hidden="1" customHeight="1"/>
    <row r="569" ht="14.25" hidden="1" customHeight="1"/>
    <row r="570" ht="14.25" hidden="1" customHeight="1"/>
    <row r="571" ht="14.25" hidden="1" customHeight="1"/>
    <row r="572" ht="14.25" hidden="1" customHeight="1"/>
    <row r="573" ht="14.25" hidden="1" customHeight="1"/>
    <row r="574" ht="14.25" hidden="1" customHeight="1"/>
    <row r="575" ht="14.25" hidden="1" customHeight="1"/>
    <row r="576" ht="14.25" hidden="1" customHeight="1"/>
    <row r="577" ht="14.25" hidden="1" customHeight="1"/>
    <row r="578" ht="14.25" hidden="1" customHeight="1"/>
    <row r="579" ht="14.25" hidden="1" customHeight="1"/>
    <row r="580" ht="14.25" hidden="1" customHeight="1"/>
    <row r="581" ht="14.25" hidden="1" customHeight="1"/>
    <row r="582" ht="14.25" hidden="1" customHeight="1"/>
    <row r="583" ht="14.25" hidden="1" customHeight="1"/>
    <row r="584" ht="14.25" hidden="1" customHeight="1"/>
    <row r="585" ht="14.25" hidden="1" customHeight="1"/>
    <row r="586" ht="14.25" hidden="1" customHeight="1"/>
    <row r="587" ht="14.25" hidden="1" customHeight="1"/>
    <row r="588" ht="14.25" hidden="1" customHeight="1"/>
    <row r="589" ht="14.25" hidden="1" customHeight="1"/>
    <row r="590" ht="14.25" hidden="1" customHeight="1"/>
    <row r="591" ht="14.25" hidden="1" customHeight="1"/>
    <row r="592" ht="14.25" hidden="1" customHeight="1"/>
    <row r="593" ht="14.25" hidden="1" customHeight="1"/>
    <row r="594" ht="14.25" hidden="1" customHeight="1"/>
    <row r="595" ht="14.25" hidden="1" customHeight="1"/>
    <row r="596" ht="14.25" hidden="1" customHeight="1"/>
    <row r="597" ht="14.25" hidden="1" customHeight="1"/>
    <row r="598" ht="14.25" hidden="1" customHeight="1"/>
    <row r="599" ht="14.25" hidden="1" customHeight="1"/>
    <row r="600" ht="14.25" hidden="1" customHeight="1"/>
    <row r="601" ht="14.25" hidden="1" customHeight="1"/>
    <row r="602" ht="14.25" hidden="1" customHeight="1"/>
    <row r="603" ht="14.25" hidden="1" customHeight="1"/>
    <row r="604" ht="14.25" hidden="1" customHeight="1"/>
    <row r="605" ht="14.25" hidden="1" customHeight="1"/>
    <row r="606" ht="14.25" hidden="1" customHeight="1"/>
    <row r="607" ht="14.25" hidden="1" customHeight="1"/>
    <row r="608" ht="14.25" hidden="1" customHeight="1"/>
    <row r="609" ht="14.25" hidden="1" customHeight="1"/>
    <row r="610" ht="14.25" hidden="1" customHeight="1"/>
    <row r="611" ht="14.25" hidden="1" customHeight="1"/>
    <row r="612" ht="14.25" hidden="1" customHeight="1"/>
    <row r="613" ht="14.25" hidden="1" customHeight="1"/>
    <row r="614" ht="14.25" hidden="1" customHeight="1"/>
    <row r="615" ht="14.25" hidden="1" customHeight="1"/>
    <row r="616" ht="14.25" hidden="1" customHeight="1"/>
    <row r="617" ht="14.25" hidden="1" customHeight="1"/>
    <row r="618" ht="14.25" hidden="1" customHeight="1"/>
    <row r="619" ht="14.25" hidden="1" customHeight="1"/>
    <row r="620" ht="14.25" hidden="1" customHeight="1"/>
    <row r="621" ht="14.25" hidden="1" customHeight="1"/>
    <row r="622" ht="14.25" hidden="1" customHeight="1"/>
    <row r="623" ht="14.25" hidden="1" customHeight="1"/>
    <row r="624" ht="14.25" hidden="1" customHeight="1"/>
    <row r="625" ht="14.25" hidden="1" customHeight="1"/>
    <row r="626" ht="14.25" hidden="1" customHeight="1"/>
    <row r="627" ht="14.25" hidden="1" customHeight="1"/>
    <row r="628" ht="14.25" hidden="1" customHeight="1"/>
    <row r="629" ht="14.25" hidden="1" customHeight="1"/>
    <row r="630" ht="14.25" hidden="1" customHeight="1"/>
    <row r="631" ht="14.25" hidden="1" customHeight="1"/>
    <row r="632" ht="14.25" hidden="1" customHeight="1"/>
    <row r="633" ht="14.25" hidden="1" customHeight="1"/>
    <row r="634" ht="14.25" hidden="1" customHeight="1"/>
    <row r="635" ht="14.25" hidden="1" customHeight="1"/>
    <row r="636" ht="14.25" hidden="1" customHeight="1"/>
    <row r="637" ht="14.25" hidden="1" customHeight="1"/>
    <row r="638" ht="14.25" hidden="1" customHeight="1"/>
    <row r="639" ht="14.25" hidden="1" customHeight="1"/>
    <row r="640" ht="14.25" hidden="1" customHeight="1"/>
    <row r="641" ht="14.25" hidden="1" customHeight="1"/>
    <row r="642" ht="14.25" hidden="1" customHeight="1"/>
    <row r="643" ht="14.25" hidden="1" customHeight="1"/>
    <row r="644" ht="14.25" hidden="1" customHeight="1"/>
    <row r="645" ht="14.25" hidden="1" customHeight="1"/>
    <row r="646" ht="14.25" hidden="1" customHeight="1"/>
    <row r="647" ht="14.25" hidden="1" customHeight="1"/>
    <row r="648" ht="14.25" hidden="1" customHeight="1"/>
    <row r="649" ht="14.25" hidden="1" customHeight="1"/>
    <row r="650" ht="14.25" hidden="1" customHeight="1"/>
    <row r="651" ht="14.25" hidden="1" customHeight="1"/>
    <row r="652" ht="14.25" hidden="1" customHeight="1"/>
    <row r="653" ht="14.25" hidden="1" customHeight="1"/>
    <row r="654" ht="14.25" hidden="1" customHeight="1"/>
    <row r="655" ht="14.25" hidden="1" customHeight="1"/>
    <row r="656" ht="14.25" hidden="1" customHeight="1"/>
    <row r="657" ht="14.25" hidden="1" customHeight="1"/>
    <row r="658" ht="14.25" hidden="1" customHeight="1"/>
    <row r="659" ht="14.25" hidden="1" customHeight="1"/>
    <row r="660" ht="14.25" hidden="1" customHeight="1"/>
    <row r="661" ht="14.25" hidden="1" customHeight="1"/>
    <row r="662" ht="14.25" hidden="1" customHeight="1"/>
    <row r="663" ht="14.25" hidden="1" customHeight="1"/>
    <row r="664" ht="14.25" hidden="1" customHeight="1"/>
    <row r="665" ht="14.25" hidden="1" customHeight="1"/>
    <row r="666" ht="14.25" hidden="1" customHeight="1"/>
    <row r="667" ht="14.25" hidden="1" customHeight="1"/>
    <row r="668" ht="14.25" hidden="1" customHeight="1"/>
    <row r="669" ht="14.25" hidden="1" customHeight="1"/>
    <row r="670" ht="14.25" hidden="1" customHeight="1"/>
    <row r="671" ht="14.25" hidden="1" customHeight="1"/>
    <row r="672" ht="14.25" hidden="1" customHeight="1"/>
    <row r="673" ht="14.25" hidden="1" customHeight="1"/>
    <row r="674" ht="14.25" hidden="1" customHeight="1"/>
    <row r="675" ht="14.25" hidden="1" customHeight="1"/>
    <row r="676" ht="14.25" hidden="1" customHeight="1"/>
    <row r="677" ht="14.25" hidden="1" customHeight="1"/>
    <row r="678" ht="14.25" hidden="1" customHeight="1"/>
    <row r="679" ht="14.25" hidden="1" customHeight="1"/>
    <row r="680" ht="14.25" hidden="1" customHeight="1"/>
    <row r="681" ht="14.25" hidden="1" customHeight="1"/>
    <row r="682" ht="14.25" hidden="1" customHeight="1"/>
    <row r="683" ht="14.25" hidden="1" customHeight="1"/>
    <row r="684" ht="14.25" hidden="1" customHeight="1"/>
    <row r="685" ht="14.25" hidden="1" customHeight="1"/>
    <row r="686" ht="14.25" hidden="1" customHeight="1"/>
    <row r="687" ht="14.25" hidden="1" customHeight="1"/>
    <row r="688" ht="14.25" hidden="1" customHeight="1"/>
    <row r="689" ht="14.25" hidden="1" customHeight="1"/>
    <row r="690" ht="14.25" hidden="1" customHeight="1"/>
    <row r="691" ht="14.25" hidden="1" customHeight="1"/>
    <row r="692" ht="14.25" hidden="1" customHeight="1"/>
    <row r="693" ht="14.25" hidden="1" customHeight="1"/>
    <row r="694" ht="14.25" hidden="1" customHeight="1"/>
    <row r="695" ht="14.25" hidden="1" customHeight="1"/>
    <row r="696" ht="14.25" hidden="1" customHeight="1"/>
    <row r="697" ht="14.25" hidden="1" customHeight="1"/>
    <row r="698" ht="14.25" hidden="1" customHeight="1"/>
    <row r="699" ht="14.25" hidden="1" customHeight="1"/>
    <row r="700" ht="14.25" hidden="1" customHeight="1"/>
    <row r="701" ht="14.25" hidden="1" customHeight="1"/>
    <row r="702" ht="14.25" hidden="1" customHeight="1"/>
    <row r="703" ht="14.25" hidden="1" customHeight="1"/>
    <row r="704" ht="14.25" hidden="1" customHeight="1"/>
    <row r="705" ht="14.25" hidden="1" customHeight="1"/>
    <row r="706" ht="14.25" hidden="1" customHeight="1"/>
    <row r="707" ht="14.25" hidden="1" customHeight="1"/>
    <row r="708" ht="14.25" hidden="1" customHeight="1"/>
    <row r="709" ht="14.25" hidden="1" customHeight="1"/>
    <row r="710" ht="14.25" hidden="1" customHeight="1"/>
    <row r="711" ht="14.25" hidden="1" customHeight="1"/>
    <row r="712" ht="14.25" hidden="1" customHeight="1"/>
    <row r="713" ht="14.25" hidden="1" customHeight="1"/>
    <row r="714" ht="14.25" hidden="1" customHeight="1"/>
    <row r="715" ht="14.25" hidden="1" customHeight="1"/>
    <row r="716" ht="14.25" hidden="1" customHeight="1"/>
    <row r="717" ht="14.25" hidden="1" customHeight="1"/>
    <row r="718" ht="14.25" hidden="1" customHeight="1"/>
    <row r="719" ht="14.25" hidden="1" customHeight="1"/>
    <row r="720" ht="14.25" hidden="1" customHeight="1"/>
    <row r="721" ht="14.25" hidden="1" customHeight="1"/>
    <row r="722" ht="14.25" hidden="1" customHeight="1"/>
    <row r="723" ht="14.25" hidden="1" customHeight="1"/>
    <row r="724" ht="14.25" hidden="1" customHeight="1"/>
    <row r="725" ht="14.25" hidden="1" customHeight="1"/>
    <row r="726" ht="14.25" hidden="1" customHeight="1"/>
    <row r="727" ht="14.25" hidden="1" customHeight="1"/>
    <row r="728" ht="14.25" hidden="1" customHeight="1"/>
    <row r="729" ht="14.25" hidden="1" customHeight="1"/>
    <row r="730" ht="14.25" hidden="1" customHeight="1"/>
    <row r="731" ht="14.25" hidden="1" customHeight="1"/>
    <row r="732" ht="14.25" hidden="1" customHeight="1"/>
    <row r="733" ht="14.25" hidden="1" customHeight="1"/>
    <row r="734" ht="14.25" hidden="1" customHeight="1"/>
    <row r="735" ht="14.25" hidden="1" customHeight="1"/>
    <row r="736" ht="14.25" hidden="1" customHeight="1"/>
    <row r="737" ht="14.25" hidden="1" customHeight="1"/>
    <row r="738" ht="14.25" hidden="1" customHeight="1"/>
    <row r="739" ht="14.25" hidden="1" customHeight="1"/>
    <row r="740" ht="14.25" hidden="1" customHeight="1"/>
    <row r="741" ht="14.25" hidden="1" customHeight="1"/>
    <row r="742" ht="14.25" hidden="1" customHeight="1"/>
    <row r="743" ht="14.25" hidden="1" customHeight="1"/>
    <row r="744" ht="14.25" hidden="1" customHeight="1"/>
    <row r="745" ht="14.25" hidden="1" customHeight="1"/>
    <row r="746" ht="14.25" hidden="1" customHeight="1"/>
    <row r="747" ht="14.25" hidden="1" customHeight="1"/>
    <row r="748" ht="14.25" hidden="1" customHeight="1"/>
    <row r="749" ht="14.25" hidden="1" customHeight="1"/>
    <row r="750" ht="14.25" hidden="1" customHeight="1"/>
    <row r="751" ht="14.25" hidden="1" customHeight="1"/>
    <row r="752" ht="14.25" hidden="1" customHeight="1"/>
    <row r="753" ht="14.25" hidden="1" customHeight="1"/>
    <row r="754" ht="14.25" hidden="1" customHeight="1"/>
    <row r="755" ht="14.25" hidden="1" customHeight="1"/>
    <row r="756" ht="14.25" hidden="1" customHeight="1"/>
    <row r="757" ht="14.25" hidden="1" customHeight="1"/>
    <row r="758" ht="14.25" hidden="1" customHeight="1"/>
    <row r="759" ht="14.25" hidden="1" customHeight="1"/>
    <row r="760" ht="14.25" hidden="1" customHeight="1"/>
    <row r="761" ht="14.25" hidden="1" customHeight="1"/>
    <row r="762" ht="14.25" hidden="1" customHeight="1"/>
    <row r="763" ht="14.25" hidden="1" customHeight="1"/>
    <row r="764" ht="14.25" hidden="1" customHeight="1"/>
    <row r="765" ht="14.25" hidden="1" customHeight="1"/>
    <row r="766" ht="14.25" hidden="1" customHeight="1"/>
    <row r="767" ht="14.25" hidden="1" customHeight="1"/>
    <row r="768" ht="14.25" hidden="1" customHeight="1"/>
    <row r="769" ht="14.25" hidden="1" customHeight="1"/>
    <row r="770" ht="14.25" hidden="1" customHeight="1"/>
    <row r="771" ht="14.25" hidden="1" customHeight="1"/>
    <row r="772" ht="14.25" hidden="1" customHeight="1"/>
    <row r="773" ht="14.25" hidden="1" customHeight="1"/>
    <row r="774" ht="14.25" hidden="1" customHeight="1"/>
    <row r="775" ht="14.25" hidden="1" customHeight="1"/>
    <row r="776" ht="14.25" hidden="1" customHeight="1"/>
    <row r="777" ht="14.25" hidden="1" customHeight="1"/>
    <row r="778" ht="14.25" hidden="1" customHeight="1"/>
    <row r="779" ht="14.25" hidden="1" customHeight="1"/>
    <row r="780" ht="14.25" hidden="1" customHeight="1"/>
    <row r="781" ht="14.25" hidden="1" customHeight="1"/>
    <row r="782" ht="14.25" hidden="1" customHeight="1"/>
    <row r="783" ht="14.25" hidden="1" customHeight="1"/>
    <row r="784" ht="14.25" hidden="1" customHeight="1"/>
    <row r="785" ht="14.25" hidden="1" customHeight="1"/>
    <row r="786" ht="14.25" hidden="1" customHeight="1"/>
    <row r="787" ht="14.25" hidden="1" customHeight="1"/>
    <row r="788" ht="14.25" hidden="1" customHeight="1"/>
    <row r="789" ht="14.25" hidden="1" customHeight="1"/>
    <row r="790" ht="14.25" hidden="1" customHeight="1"/>
    <row r="791" ht="14.25" hidden="1" customHeight="1"/>
    <row r="792" ht="14.25" hidden="1" customHeight="1"/>
    <row r="793" ht="14.25" hidden="1" customHeight="1"/>
    <row r="794" ht="14.25" hidden="1" customHeight="1"/>
    <row r="795" ht="14.25" hidden="1" customHeight="1"/>
    <row r="796" ht="14.25" hidden="1" customHeight="1"/>
    <row r="797" ht="14.25" hidden="1" customHeight="1"/>
    <row r="798" ht="14.25" hidden="1" customHeight="1"/>
    <row r="799" ht="14.25" hidden="1" customHeight="1"/>
    <row r="800" ht="14.25" hidden="1" customHeight="1"/>
    <row r="801" ht="14.25" hidden="1" customHeight="1"/>
    <row r="802" ht="14.25" hidden="1" customHeight="1"/>
    <row r="803" ht="14.25" hidden="1" customHeight="1"/>
    <row r="804" ht="14.25" hidden="1" customHeight="1"/>
    <row r="805" ht="14.25" hidden="1" customHeight="1"/>
    <row r="806" ht="14.25" hidden="1" customHeight="1"/>
    <row r="807" ht="14.25" hidden="1" customHeight="1"/>
    <row r="808" ht="14.25" hidden="1" customHeight="1"/>
    <row r="809" ht="14.25" hidden="1" customHeight="1"/>
    <row r="810" ht="14.25" hidden="1" customHeight="1"/>
    <row r="811" ht="14.25" hidden="1" customHeight="1"/>
    <row r="812" ht="14.25" hidden="1" customHeight="1"/>
    <row r="813" ht="14.25" hidden="1" customHeight="1"/>
    <row r="814" ht="14.25" hidden="1" customHeight="1"/>
    <row r="815" ht="14.25" hidden="1" customHeight="1"/>
    <row r="816" ht="14.25" hidden="1" customHeight="1"/>
    <row r="817" ht="14.25" hidden="1" customHeight="1"/>
    <row r="818" ht="14.25" hidden="1" customHeight="1"/>
    <row r="819" ht="14.25" hidden="1" customHeight="1"/>
    <row r="820" ht="14.25" hidden="1" customHeight="1"/>
    <row r="821" ht="14.25" hidden="1" customHeight="1"/>
    <row r="822" ht="14.25" hidden="1" customHeight="1"/>
    <row r="823" ht="14.25" hidden="1" customHeight="1"/>
    <row r="824" ht="14.25" hidden="1" customHeight="1"/>
    <row r="825" ht="14.25" hidden="1" customHeight="1"/>
    <row r="826" ht="14.25" hidden="1" customHeight="1"/>
    <row r="827" ht="14.25" hidden="1" customHeight="1"/>
    <row r="828" ht="14.25" hidden="1" customHeight="1"/>
    <row r="829" ht="14.25" hidden="1" customHeight="1"/>
    <row r="830" ht="14.25" hidden="1" customHeight="1"/>
    <row r="831" ht="14.25" hidden="1" customHeight="1"/>
    <row r="832" ht="14.25" hidden="1" customHeight="1"/>
    <row r="833" ht="14.25" hidden="1" customHeight="1"/>
    <row r="834" ht="14.25" hidden="1" customHeight="1"/>
    <row r="835" ht="14.25" hidden="1" customHeight="1"/>
    <row r="836" ht="14.25" hidden="1" customHeight="1"/>
    <row r="837" ht="14.25" hidden="1" customHeight="1"/>
    <row r="838" ht="14.25" hidden="1" customHeight="1"/>
    <row r="839" ht="14.25" hidden="1" customHeight="1"/>
    <row r="840" ht="14.25" hidden="1" customHeight="1"/>
    <row r="841" ht="14.25" hidden="1" customHeight="1"/>
    <row r="842" ht="14.25" hidden="1" customHeight="1"/>
    <row r="843" ht="14.25" hidden="1" customHeight="1"/>
    <row r="844" ht="14.25" hidden="1" customHeight="1"/>
    <row r="845" ht="14.25" hidden="1" customHeight="1"/>
    <row r="846" ht="14.25" hidden="1" customHeight="1"/>
    <row r="847" ht="14.25" hidden="1" customHeight="1"/>
    <row r="848" ht="14.25" hidden="1" customHeight="1"/>
    <row r="849" ht="14.25" hidden="1" customHeight="1"/>
    <row r="850" ht="14.25" hidden="1" customHeight="1"/>
    <row r="851" ht="14.25" hidden="1" customHeight="1"/>
    <row r="852" ht="14.25" hidden="1" customHeight="1"/>
    <row r="853" ht="14.25" hidden="1" customHeight="1"/>
    <row r="854" ht="14.25" hidden="1" customHeight="1"/>
    <row r="855" ht="14.25" hidden="1" customHeight="1"/>
    <row r="856" ht="14.25" hidden="1" customHeight="1"/>
    <row r="857" ht="14.25" hidden="1" customHeight="1"/>
    <row r="858" ht="14.25" hidden="1" customHeight="1"/>
    <row r="859" ht="14.25" hidden="1" customHeight="1"/>
    <row r="860" ht="14.25" hidden="1" customHeight="1"/>
    <row r="861" ht="14.25" hidden="1" customHeight="1"/>
    <row r="862" ht="14.25" hidden="1" customHeight="1"/>
    <row r="863" ht="14.25" hidden="1" customHeight="1"/>
    <row r="864" ht="14.25" hidden="1" customHeight="1"/>
    <row r="865" ht="14.25" hidden="1" customHeight="1"/>
    <row r="866" ht="14.25" hidden="1" customHeight="1"/>
    <row r="867" ht="14.25" hidden="1" customHeight="1"/>
    <row r="868" ht="14.25" hidden="1" customHeight="1"/>
    <row r="869" ht="14.25" hidden="1" customHeight="1"/>
    <row r="870" ht="14.25" hidden="1" customHeight="1"/>
    <row r="871" ht="14.25" hidden="1" customHeight="1"/>
    <row r="872" ht="14.25" hidden="1" customHeight="1"/>
    <row r="873" ht="14.25" hidden="1" customHeight="1"/>
    <row r="874" ht="14.25" hidden="1" customHeight="1"/>
    <row r="875" ht="14.25" hidden="1" customHeight="1"/>
    <row r="876" ht="14.25" hidden="1" customHeight="1"/>
    <row r="877" ht="14.25" hidden="1" customHeight="1"/>
    <row r="878" ht="14.25" hidden="1" customHeight="1"/>
    <row r="879" ht="14.25" hidden="1" customHeight="1"/>
    <row r="880" ht="14.25" hidden="1" customHeight="1"/>
    <row r="881" ht="14.25" hidden="1" customHeight="1"/>
    <row r="882" ht="14.25" hidden="1" customHeight="1"/>
    <row r="883" ht="14.25" hidden="1" customHeight="1"/>
    <row r="884" ht="14.25" hidden="1" customHeight="1"/>
    <row r="885" ht="14.25" hidden="1" customHeight="1"/>
    <row r="886" ht="14.25" hidden="1" customHeight="1"/>
    <row r="887" ht="14.25" hidden="1" customHeight="1"/>
    <row r="888" ht="14.25" hidden="1" customHeight="1"/>
    <row r="889" ht="14.25" hidden="1" customHeight="1"/>
    <row r="890" ht="14.25" hidden="1" customHeight="1"/>
    <row r="891" ht="14.25" hidden="1" customHeight="1"/>
    <row r="892" ht="14.25" hidden="1" customHeight="1"/>
    <row r="893" ht="14.25" hidden="1" customHeight="1"/>
    <row r="894" ht="14.25" hidden="1" customHeight="1"/>
    <row r="895" ht="14.25" hidden="1" customHeight="1"/>
    <row r="896" ht="14.25" hidden="1" customHeight="1"/>
    <row r="897" ht="14.25" hidden="1" customHeight="1"/>
    <row r="898" ht="14.25" hidden="1" customHeight="1"/>
    <row r="899" ht="14.25" hidden="1" customHeight="1"/>
    <row r="900" ht="14.25" hidden="1" customHeight="1"/>
    <row r="901" ht="14.25" hidden="1" customHeight="1"/>
    <row r="902" ht="14.25" hidden="1" customHeight="1"/>
    <row r="903" ht="14.25" hidden="1" customHeight="1"/>
    <row r="904" ht="14.25" hidden="1" customHeight="1"/>
    <row r="905" ht="14.25" hidden="1" customHeight="1"/>
    <row r="906" ht="14.25" hidden="1" customHeight="1"/>
    <row r="907" ht="14.25" hidden="1" customHeight="1"/>
    <row r="908" ht="14.25" hidden="1" customHeight="1"/>
    <row r="909" ht="14.25" hidden="1" customHeight="1"/>
    <row r="910" ht="14.25" hidden="1" customHeight="1"/>
    <row r="911" ht="14.25" hidden="1" customHeight="1"/>
    <row r="912" ht="14.25" hidden="1" customHeight="1"/>
    <row r="913" ht="14.25" hidden="1" customHeight="1"/>
    <row r="914" ht="14.25" hidden="1" customHeight="1"/>
    <row r="915" ht="14.25" hidden="1" customHeight="1"/>
    <row r="916" ht="14.25" hidden="1" customHeight="1"/>
    <row r="917" ht="14.25" hidden="1" customHeight="1"/>
    <row r="918" ht="14.25" hidden="1" customHeight="1"/>
    <row r="919" ht="14.25" hidden="1" customHeight="1"/>
    <row r="920" ht="14.25" hidden="1" customHeight="1"/>
    <row r="921" ht="14.25" hidden="1" customHeight="1"/>
    <row r="922" ht="14.25" hidden="1" customHeight="1"/>
    <row r="923" ht="14.25" hidden="1" customHeight="1"/>
    <row r="924" ht="14.25" hidden="1" customHeight="1"/>
    <row r="925" ht="14.25" hidden="1" customHeight="1"/>
    <row r="926" ht="14.25" hidden="1" customHeight="1"/>
    <row r="927" ht="14.25" hidden="1" customHeight="1"/>
    <row r="928" ht="14.25" hidden="1" customHeight="1"/>
    <row r="929" ht="14.25" hidden="1" customHeight="1"/>
    <row r="930" ht="14.25" hidden="1" customHeight="1"/>
    <row r="931" ht="14.25" hidden="1" customHeight="1"/>
    <row r="932" ht="14.25" hidden="1" customHeight="1"/>
    <row r="933" ht="14.25" hidden="1" customHeight="1"/>
    <row r="934" ht="14.25" hidden="1" customHeight="1"/>
    <row r="935" ht="14.25" hidden="1" customHeight="1"/>
    <row r="936" ht="14.25" hidden="1" customHeight="1"/>
    <row r="937" ht="14.25" hidden="1" customHeight="1"/>
    <row r="938" ht="14.25" hidden="1" customHeight="1"/>
    <row r="939" ht="14.25" hidden="1" customHeight="1"/>
    <row r="940" ht="14.25" hidden="1" customHeight="1"/>
    <row r="941" ht="14.25" hidden="1" customHeight="1"/>
    <row r="942" ht="14.25" hidden="1" customHeight="1"/>
    <row r="943" ht="14.25" hidden="1" customHeight="1"/>
    <row r="944" ht="14.25" hidden="1" customHeight="1"/>
    <row r="945" ht="14.25" hidden="1" customHeight="1"/>
    <row r="946" ht="14.25" hidden="1" customHeight="1"/>
    <row r="947" ht="14.25" hidden="1" customHeight="1"/>
    <row r="948" ht="14.25" hidden="1" customHeight="1"/>
    <row r="949" ht="14.25" hidden="1" customHeight="1"/>
    <row r="950" ht="14.25" hidden="1" customHeight="1"/>
    <row r="951" ht="14.25" hidden="1" customHeight="1"/>
    <row r="952" ht="14.25" hidden="1" customHeight="1"/>
    <row r="953" ht="14.25" hidden="1" customHeight="1"/>
    <row r="954" ht="14.25" hidden="1" customHeight="1"/>
    <row r="955" ht="14.25" hidden="1" customHeight="1"/>
    <row r="956" ht="14.25" hidden="1" customHeight="1"/>
    <row r="957" ht="14.25" hidden="1" customHeight="1"/>
    <row r="958" ht="14.25" hidden="1" customHeight="1"/>
    <row r="959" ht="14.25" hidden="1" customHeight="1"/>
    <row r="960" ht="14.25" hidden="1" customHeight="1"/>
    <row r="961" ht="14.25" hidden="1" customHeight="1"/>
    <row r="962" ht="14.25" hidden="1" customHeight="1"/>
    <row r="963" ht="14.25" hidden="1" customHeight="1"/>
    <row r="964" ht="14.25" hidden="1" customHeight="1"/>
    <row r="965" ht="14.25" hidden="1" customHeight="1"/>
    <row r="966" ht="14.25" hidden="1" customHeight="1"/>
    <row r="967" ht="14.25" hidden="1" customHeight="1"/>
    <row r="968" ht="14.25" hidden="1" customHeight="1"/>
    <row r="969" ht="14.25" hidden="1" customHeight="1"/>
    <row r="970" ht="14.25" hidden="1" customHeight="1"/>
    <row r="971" ht="14.25" hidden="1" customHeight="1"/>
    <row r="972" ht="14.25" hidden="1" customHeight="1"/>
    <row r="973" ht="14.25" hidden="1" customHeight="1"/>
    <row r="974" ht="14.25" hidden="1" customHeight="1"/>
    <row r="975" ht="14.25" hidden="1" customHeight="1"/>
    <row r="976" ht="14.25" hidden="1" customHeight="1"/>
    <row r="977" ht="14.25" hidden="1" customHeight="1"/>
    <row r="978" ht="14.25" hidden="1" customHeight="1"/>
    <row r="979" ht="14.25" hidden="1" customHeight="1"/>
    <row r="980" ht="14.25" hidden="1" customHeight="1"/>
    <row r="981" ht="14.25" hidden="1" customHeight="1"/>
    <row r="982" ht="14.25" hidden="1" customHeight="1"/>
    <row r="983" ht="14.25" hidden="1" customHeight="1"/>
    <row r="984" ht="14.25" hidden="1" customHeight="1"/>
    <row r="985" ht="14.25" hidden="1" customHeight="1"/>
    <row r="986" ht="14.25" hidden="1" customHeight="1"/>
    <row r="987" ht="14.25" hidden="1" customHeight="1"/>
    <row r="988" ht="14.25" hidden="1" customHeight="1"/>
    <row r="989" ht="14.25" hidden="1" customHeight="1"/>
    <row r="990" ht="14.25" hidden="1" customHeight="1"/>
    <row r="991" ht="14.25" hidden="1" customHeight="1"/>
    <row r="992" ht="14.25" hidden="1" customHeight="1"/>
    <row r="993" ht="14.25" hidden="1" customHeight="1"/>
    <row r="994" ht="14.25" hidden="1" customHeight="1"/>
    <row r="995" ht="14.25" hidden="1" customHeight="1"/>
    <row r="996" ht="14.25" hidden="1" customHeight="1"/>
    <row r="997" ht="14.25" hidden="1" customHeight="1"/>
    <row r="998" ht="14.25" hidden="1" customHeight="1"/>
    <row r="999" ht="14.25" hidden="1" customHeight="1"/>
    <row r="1000" ht="14.25" hidden="1" customHeight="1"/>
  </sheetData>
  <mergeCells count="4">
    <mergeCell ref="C8:P11"/>
    <mergeCell ref="C13:P30"/>
    <mergeCell ref="C32:P35"/>
    <mergeCell ref="F2:M5"/>
  </mergeCells>
  <pageMargins left="0.511811024" right="0.511811024" top="0.78740157499999996" bottom="0.78740157499999996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D1000"/>
  <sheetViews>
    <sheetView showGridLines="0" topLeftCell="A11" zoomScale="64" zoomScaleNormal="64" workbookViewId="0">
      <selection activeCell="P20" sqref="P20"/>
    </sheetView>
  </sheetViews>
  <sheetFormatPr defaultColWidth="12.625" defaultRowHeight="15" customHeight="1"/>
  <cols>
    <col min="1" max="1" width="7.75" customWidth="1"/>
    <col min="2" max="2" width="12.625" customWidth="1"/>
    <col min="3" max="3" width="3.375" customWidth="1"/>
    <col min="4" max="4" width="20.375" customWidth="1"/>
    <col min="5" max="5" width="12" customWidth="1"/>
    <col min="6" max="8" width="7.75" customWidth="1"/>
    <col min="9" max="9" width="12.25" customWidth="1"/>
    <col min="10" max="18" width="7.75" customWidth="1"/>
    <col min="19" max="19" width="29.375" customWidth="1"/>
    <col min="20" max="20" width="13.125" customWidth="1"/>
    <col min="21" max="30" width="7.75" customWidth="1"/>
  </cols>
  <sheetData>
    <row r="1" spans="2:30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ht="32.2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2:30" ht="14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2:30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2:30" ht="14.25" customHeight="1"/>
    <row r="6" spans="2:30" ht="14.25" customHeight="1"/>
    <row r="7" spans="2:30" ht="13.5" customHeight="1"/>
    <row r="8" spans="2:30" ht="27.75" customHeight="1">
      <c r="B8" s="110" t="s">
        <v>1</v>
      </c>
      <c r="C8" s="90"/>
      <c r="D8" s="90"/>
      <c r="E8" s="4"/>
      <c r="F8" s="4"/>
      <c r="G8" s="221" t="s">
        <v>2</v>
      </c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4"/>
      <c r="S8" s="110" t="s">
        <v>3</v>
      </c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</row>
    <row r="9" spans="2:30" ht="24.75" customHeight="1">
      <c r="B9" s="90"/>
      <c r="C9" s="90"/>
      <c r="D9" s="90"/>
      <c r="E9" s="4"/>
      <c r="F9" s="4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4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</row>
    <row r="10" spans="2:30" ht="14.25" customHeight="1"/>
    <row r="11" spans="2:30" ht="14.25" customHeight="1"/>
    <row r="12" spans="2:30" ht="14.25" customHeight="1"/>
    <row r="13" spans="2:30" ht="14.25" customHeight="1">
      <c r="B13" s="111" t="s">
        <v>4</v>
      </c>
      <c r="D13" s="98" t="s">
        <v>5</v>
      </c>
      <c r="S13" s="112" t="s">
        <v>6</v>
      </c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3"/>
    </row>
    <row r="14" spans="2:30" ht="30.75" customHeight="1">
      <c r="B14" s="99"/>
      <c r="D14" s="99"/>
      <c r="S14" s="104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105"/>
    </row>
    <row r="15" spans="2:30" ht="17.25" customHeight="1">
      <c r="B15" s="99"/>
      <c r="D15" s="99"/>
      <c r="S15" s="104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105"/>
    </row>
    <row r="16" spans="2:30" ht="14.25" customHeight="1">
      <c r="B16" s="99"/>
      <c r="D16" s="100"/>
      <c r="S16" s="106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8"/>
    </row>
    <row r="17" spans="2:30" ht="14.25" customHeight="1">
      <c r="B17" s="99"/>
    </row>
    <row r="18" spans="2:30" ht="14.25" customHeight="1">
      <c r="B18" s="99"/>
    </row>
    <row r="19" spans="2:30" ht="14.25" customHeight="1">
      <c r="B19" s="99"/>
      <c r="D19" s="98" t="s">
        <v>7</v>
      </c>
      <c r="S19" s="109" t="s">
        <v>8</v>
      </c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3"/>
    </row>
    <row r="20" spans="2:30" ht="14.25" customHeight="1">
      <c r="B20" s="99"/>
      <c r="D20" s="99"/>
      <c r="S20" s="104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105"/>
    </row>
    <row r="21" spans="2:30" ht="14.25" customHeight="1">
      <c r="B21" s="99"/>
      <c r="D21" s="99"/>
      <c r="S21" s="104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105"/>
    </row>
    <row r="22" spans="2:30" ht="14.25" customHeight="1">
      <c r="B22" s="99"/>
      <c r="D22" s="100"/>
      <c r="S22" s="106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8"/>
    </row>
    <row r="23" spans="2:30" ht="14.25" customHeight="1">
      <c r="B23" s="99"/>
    </row>
    <row r="24" spans="2:30" ht="14.25" customHeight="1">
      <c r="B24" s="99"/>
    </row>
    <row r="25" spans="2:30" ht="14.25" customHeight="1">
      <c r="B25" s="99"/>
      <c r="D25" s="98" t="s">
        <v>9</v>
      </c>
      <c r="S25" s="109" t="s">
        <v>10</v>
      </c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3"/>
    </row>
    <row r="26" spans="2:30" ht="14.25" customHeight="1">
      <c r="B26" s="99"/>
      <c r="D26" s="99"/>
      <c r="S26" s="104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105"/>
    </row>
    <row r="27" spans="2:30" ht="30" customHeight="1">
      <c r="B27" s="99"/>
      <c r="D27" s="99"/>
      <c r="S27" s="104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105"/>
    </row>
    <row r="28" spans="2:30" ht="18.75" customHeight="1">
      <c r="B28" s="99"/>
      <c r="D28" s="100"/>
      <c r="S28" s="106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8"/>
    </row>
    <row r="29" spans="2:30" ht="14.25" customHeight="1">
      <c r="B29" s="99"/>
    </row>
    <row r="30" spans="2:30" ht="14.25" customHeight="1">
      <c r="B30" s="99"/>
      <c r="D30" s="5"/>
      <c r="S30" s="5"/>
    </row>
    <row r="31" spans="2:30" ht="14.25" customHeight="1">
      <c r="B31" s="99"/>
      <c r="D31" s="98" t="s">
        <v>11</v>
      </c>
      <c r="S31" s="101" t="s">
        <v>12</v>
      </c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3"/>
    </row>
    <row r="32" spans="2:30" ht="14.25" customHeight="1">
      <c r="B32" s="99"/>
      <c r="D32" s="99"/>
      <c r="S32" s="104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105"/>
    </row>
    <row r="33" spans="2:30" ht="14.25" customHeight="1">
      <c r="B33" s="99"/>
      <c r="D33" s="99"/>
      <c r="S33" s="104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105"/>
    </row>
    <row r="34" spans="2:30" ht="14.25" customHeight="1">
      <c r="B34" s="100"/>
      <c r="D34" s="100"/>
      <c r="S34" s="106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8"/>
    </row>
    <row r="35" spans="2:30" ht="14.25" customHeight="1"/>
    <row r="36" spans="2:30" ht="14.25" customHeight="1"/>
    <row r="37" spans="2:30" ht="14.25" customHeight="1"/>
    <row r="38" spans="2:30" ht="14.25" customHeight="1">
      <c r="B38" s="113" t="s">
        <v>13</v>
      </c>
      <c r="D38" s="98" t="s">
        <v>14</v>
      </c>
      <c r="S38" s="109" t="s">
        <v>15</v>
      </c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3"/>
    </row>
    <row r="39" spans="2:30" ht="27.75" customHeight="1">
      <c r="B39" s="99"/>
      <c r="D39" s="99"/>
      <c r="S39" s="104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105"/>
    </row>
    <row r="40" spans="2:30" ht="14.25" customHeight="1">
      <c r="B40" s="100"/>
      <c r="D40" s="100"/>
      <c r="S40" s="106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8"/>
    </row>
    <row r="41" spans="2:30" ht="14.25" customHeight="1"/>
    <row r="42" spans="2:30" ht="14.25" customHeight="1"/>
    <row r="43" spans="2:30" ht="14.25" customHeight="1">
      <c r="B43" s="114" t="s">
        <v>16</v>
      </c>
      <c r="D43" s="98" t="s">
        <v>17</v>
      </c>
      <c r="S43" s="109" t="s">
        <v>18</v>
      </c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3"/>
    </row>
    <row r="44" spans="2:30" ht="24" customHeight="1">
      <c r="B44" s="99"/>
      <c r="D44" s="99"/>
      <c r="S44" s="104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105"/>
    </row>
    <row r="45" spans="2:30" ht="14.25" customHeight="1">
      <c r="B45" s="100"/>
      <c r="D45" s="100"/>
      <c r="S45" s="106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8"/>
    </row>
    <row r="46" spans="2:30" ht="14.25" customHeight="1"/>
    <row r="47" spans="2:30" ht="14.25" customHeight="1"/>
    <row r="48" spans="2:30" ht="14.25" customHeight="1">
      <c r="B48" s="114" t="s">
        <v>19</v>
      </c>
      <c r="D48" s="98" t="s">
        <v>20</v>
      </c>
      <c r="S48" s="109" t="s">
        <v>21</v>
      </c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3"/>
    </row>
    <row r="49" spans="2:30" ht="24" customHeight="1">
      <c r="B49" s="99"/>
      <c r="D49" s="99"/>
      <c r="S49" s="104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105"/>
    </row>
    <row r="50" spans="2:30" ht="14.25" customHeight="1">
      <c r="B50" s="99"/>
      <c r="D50" s="100"/>
      <c r="S50" s="106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8"/>
    </row>
    <row r="51" spans="2:30" ht="14.25" customHeight="1">
      <c r="B51" s="99"/>
    </row>
    <row r="52" spans="2:30" ht="14.25" customHeight="1">
      <c r="B52" s="99"/>
    </row>
    <row r="53" spans="2:30" ht="14.25" customHeight="1">
      <c r="B53" s="99"/>
      <c r="D53" s="98" t="s">
        <v>22</v>
      </c>
      <c r="S53" s="109" t="s">
        <v>23</v>
      </c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3"/>
    </row>
    <row r="54" spans="2:30" ht="24" customHeight="1">
      <c r="B54" s="99"/>
      <c r="D54" s="99"/>
      <c r="S54" s="104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105"/>
    </row>
    <row r="55" spans="2:30" ht="14.25" customHeight="1">
      <c r="B55" s="100"/>
      <c r="D55" s="100"/>
      <c r="S55" s="106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8"/>
    </row>
    <row r="56" spans="2:30" ht="14.25" customHeight="1"/>
    <row r="57" spans="2:30" ht="14.25" customHeight="1"/>
    <row r="58" spans="2:30" ht="14.25" customHeight="1"/>
    <row r="59" spans="2:30" ht="14.25" customHeight="1"/>
    <row r="60" spans="2:30" ht="14.25" customHeight="1"/>
    <row r="61" spans="2:30" ht="14.25" customHeight="1"/>
    <row r="62" spans="2:30" ht="14.25" customHeight="1"/>
    <row r="63" spans="2:30" ht="14.25" customHeight="1"/>
    <row r="64" spans="2:30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3">
    <mergeCell ref="B48:B55"/>
    <mergeCell ref="S48:AD50"/>
    <mergeCell ref="S53:AD55"/>
    <mergeCell ref="B8:D9"/>
    <mergeCell ref="G8:Q9"/>
    <mergeCell ref="S8:AD9"/>
    <mergeCell ref="B13:B34"/>
    <mergeCell ref="S13:AD16"/>
    <mergeCell ref="S19:AD22"/>
    <mergeCell ref="S25:AD28"/>
    <mergeCell ref="D48:D50"/>
    <mergeCell ref="D53:D55"/>
    <mergeCell ref="D19:D22"/>
    <mergeCell ref="D25:D28"/>
    <mergeCell ref="B38:B40"/>
    <mergeCell ref="D38:D40"/>
    <mergeCell ref="B43:B45"/>
    <mergeCell ref="D13:D16"/>
    <mergeCell ref="D31:D34"/>
    <mergeCell ref="S31:AD34"/>
    <mergeCell ref="S38:AD40"/>
    <mergeCell ref="S43:AD45"/>
    <mergeCell ref="D43:D45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K1000"/>
  <sheetViews>
    <sheetView showGridLines="0" workbookViewId="0"/>
  </sheetViews>
  <sheetFormatPr defaultColWidth="12.625" defaultRowHeight="15" customHeight="1"/>
  <cols>
    <col min="1" max="1" width="12" customWidth="1"/>
    <col min="2" max="3" width="7.75" customWidth="1"/>
    <col min="4" max="4" width="35.25" customWidth="1"/>
    <col min="5" max="5" width="10" customWidth="1"/>
    <col min="6" max="17" width="7.75" customWidth="1"/>
    <col min="18" max="18" width="13.875" customWidth="1"/>
    <col min="19" max="21" width="7.75" customWidth="1"/>
    <col min="22" max="37" width="7.625" hidden="1" customWidth="1"/>
  </cols>
  <sheetData>
    <row r="1" spans="2:37" ht="33.7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2:37" ht="24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2:37" ht="26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2:37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2:37" ht="14.25" customHeight="1"/>
    <row r="6" spans="2:37" ht="14.25" customHeight="1">
      <c r="D6" s="6" t="s">
        <v>24</v>
      </c>
      <c r="E6" s="123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1"/>
    </row>
    <row r="7" spans="2:37" ht="14.25" customHeight="1">
      <c r="D7" s="6" t="s">
        <v>25</v>
      </c>
      <c r="E7" s="124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1"/>
    </row>
    <row r="8" spans="2:37" ht="14.25" customHeight="1">
      <c r="D8" s="6" t="s">
        <v>26</v>
      </c>
      <c r="E8" s="124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1"/>
    </row>
    <row r="9" spans="2:37" ht="14.25" customHeight="1">
      <c r="D9" s="7"/>
    </row>
    <row r="10" spans="2:37" ht="48" customHeight="1">
      <c r="D10" s="125" t="s">
        <v>27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7"/>
    </row>
    <row r="11" spans="2:37" ht="14.25" customHeight="1">
      <c r="D11" s="8"/>
    </row>
    <row r="12" spans="2:37" ht="14.25" customHeight="1">
      <c r="D12" s="9"/>
      <c r="E12" s="10" t="s">
        <v>28</v>
      </c>
      <c r="F12" s="10" t="s">
        <v>29</v>
      </c>
      <c r="G12" s="10" t="s">
        <v>30</v>
      </c>
      <c r="H12" s="10" t="s">
        <v>31</v>
      </c>
      <c r="I12" s="10" t="s">
        <v>32</v>
      </c>
      <c r="J12" s="10" t="s">
        <v>33</v>
      </c>
      <c r="K12" s="10" t="s">
        <v>34</v>
      </c>
      <c r="L12" s="10" t="s">
        <v>35</v>
      </c>
      <c r="M12" s="10" t="s">
        <v>36</v>
      </c>
      <c r="N12" s="10" t="s">
        <v>37</v>
      </c>
      <c r="O12" s="10" t="s">
        <v>38</v>
      </c>
      <c r="P12" s="10" t="s">
        <v>39</v>
      </c>
      <c r="Q12" s="126" t="s">
        <v>40</v>
      </c>
      <c r="R12" s="121"/>
    </row>
    <row r="13" spans="2:37" ht="14.25" customHeight="1">
      <c r="D13" s="10" t="s">
        <v>41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27">
        <f>SUM(E13:O13)</f>
        <v>0</v>
      </c>
      <c r="R13" s="121"/>
    </row>
    <row r="14" spans="2:37" ht="14.25" customHeight="1">
      <c r="D14" s="10" t="s">
        <v>42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27">
        <f>SUM(E14:P14)</f>
        <v>0</v>
      </c>
      <c r="R14" s="121"/>
    </row>
    <row r="15" spans="2:37" ht="14.25" customHeight="1">
      <c r="D15" s="13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5"/>
    </row>
    <row r="16" spans="2:37" ht="14.25" customHeight="1">
      <c r="D16" s="16"/>
      <c r="R16" s="17"/>
    </row>
    <row r="17" spans="4:18" ht="14.25" customHeight="1">
      <c r="D17" s="16"/>
      <c r="R17" s="17"/>
    </row>
    <row r="18" spans="4:18" ht="14.25" customHeight="1">
      <c r="D18" s="16"/>
      <c r="R18" s="17"/>
    </row>
    <row r="19" spans="4:18" ht="14.25" customHeight="1">
      <c r="D19" s="16"/>
      <c r="R19" s="17"/>
    </row>
    <row r="20" spans="4:18" ht="14.25" customHeight="1">
      <c r="D20" s="16"/>
      <c r="R20" s="17"/>
    </row>
    <row r="21" spans="4:18" ht="14.25" customHeight="1">
      <c r="D21" s="16"/>
      <c r="R21" s="17"/>
    </row>
    <row r="22" spans="4:18" ht="14.25" customHeight="1">
      <c r="D22" s="16"/>
      <c r="R22" s="17"/>
    </row>
    <row r="23" spans="4:18" ht="14.25" customHeight="1">
      <c r="D23" s="16"/>
      <c r="R23" s="17"/>
    </row>
    <row r="24" spans="4:18" ht="14.25" customHeight="1">
      <c r="D24" s="16"/>
      <c r="R24" s="17"/>
    </row>
    <row r="25" spans="4:18" ht="14.25" customHeight="1">
      <c r="D25" s="16"/>
      <c r="R25" s="17"/>
    </row>
    <row r="26" spans="4:18" ht="14.25" customHeight="1">
      <c r="D26" s="16"/>
      <c r="R26" s="17"/>
    </row>
    <row r="27" spans="4:18" ht="14.25" customHeight="1">
      <c r="D27" s="16"/>
      <c r="R27" s="17"/>
    </row>
    <row r="28" spans="4:18" ht="14.25" customHeight="1">
      <c r="D28" s="16"/>
      <c r="R28" s="17"/>
    </row>
    <row r="29" spans="4:18" ht="14.25" customHeight="1">
      <c r="D29" s="16"/>
      <c r="R29" s="17"/>
    </row>
    <row r="30" spans="4:18" ht="14.25" customHeight="1">
      <c r="D30" s="16"/>
      <c r="R30" s="17"/>
    </row>
    <row r="31" spans="4:18" ht="14.25" customHeight="1">
      <c r="D31" s="16"/>
      <c r="R31" s="17"/>
    </row>
    <row r="32" spans="4:18" ht="14.25" customHeight="1">
      <c r="D32" s="16"/>
      <c r="R32" s="17"/>
    </row>
    <row r="33" spans="4:18" ht="14.25" customHeight="1">
      <c r="D33" s="16"/>
      <c r="R33" s="17"/>
    </row>
    <row r="34" spans="4:18" ht="14.25" customHeight="1">
      <c r="D34" s="16"/>
      <c r="R34" s="17"/>
    </row>
    <row r="35" spans="4:18" ht="14.25" customHeight="1">
      <c r="D35" s="16"/>
      <c r="R35" s="17"/>
    </row>
    <row r="36" spans="4:18" ht="14.25" customHeight="1">
      <c r="D36" s="16"/>
      <c r="R36" s="17"/>
    </row>
    <row r="37" spans="4:18" ht="14.25" customHeight="1">
      <c r="D37" s="18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20"/>
    </row>
    <row r="38" spans="4:18" ht="14.25" customHeight="1"/>
    <row r="39" spans="4:18" ht="14.25" customHeight="1">
      <c r="D39" s="115" t="s">
        <v>43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7"/>
    </row>
    <row r="40" spans="4:18" ht="14.25" customHeight="1">
      <c r="D40" s="118" t="s">
        <v>44</v>
      </c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7"/>
    </row>
    <row r="41" spans="4:18" ht="23.25" customHeight="1">
      <c r="D41" s="21" t="s">
        <v>28</v>
      </c>
      <c r="E41" s="21" t="s">
        <v>29</v>
      </c>
      <c r="F41" s="21" t="s">
        <v>30</v>
      </c>
      <c r="G41" s="21" t="s">
        <v>31</v>
      </c>
      <c r="H41" s="21" t="s">
        <v>32</v>
      </c>
      <c r="I41" s="21" t="s">
        <v>33</v>
      </c>
      <c r="J41" s="21" t="s">
        <v>34</v>
      </c>
      <c r="K41" s="21" t="s">
        <v>35</v>
      </c>
      <c r="L41" s="21" t="s">
        <v>36</v>
      </c>
      <c r="M41" s="21" t="s">
        <v>37</v>
      </c>
      <c r="N41" s="21" t="s">
        <v>38</v>
      </c>
      <c r="O41" s="21" t="s">
        <v>39</v>
      </c>
      <c r="P41" s="119" t="s">
        <v>40</v>
      </c>
      <c r="Q41" s="120"/>
      <c r="R41" s="121"/>
    </row>
    <row r="42" spans="4:18" ht="27" customHeight="1"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122">
        <f>SUM(D42:O42)</f>
        <v>0</v>
      </c>
      <c r="Q42" s="120"/>
      <c r="R42" s="121"/>
    </row>
    <row r="43" spans="4:18" ht="14.25" customHeight="1">
      <c r="D43" s="23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5"/>
    </row>
    <row r="44" spans="4:18" ht="14.25" customHeight="1">
      <c r="D44" s="16"/>
      <c r="R44" s="17"/>
    </row>
    <row r="45" spans="4:18" ht="14.25" customHeight="1">
      <c r="D45" s="16"/>
      <c r="R45" s="17"/>
    </row>
    <row r="46" spans="4:18" ht="14.25" customHeight="1">
      <c r="D46" s="16"/>
      <c r="R46" s="17"/>
    </row>
    <row r="47" spans="4:18" ht="14.25" customHeight="1">
      <c r="D47" s="16"/>
      <c r="R47" s="17"/>
    </row>
    <row r="48" spans="4:18" ht="14.25" customHeight="1">
      <c r="D48" s="16"/>
      <c r="R48" s="17"/>
    </row>
    <row r="49" spans="4:18" ht="14.25" customHeight="1">
      <c r="D49" s="16"/>
      <c r="R49" s="17"/>
    </row>
    <row r="50" spans="4:18" ht="14.25" customHeight="1">
      <c r="D50" s="16"/>
      <c r="R50" s="17"/>
    </row>
    <row r="51" spans="4:18" ht="14.25" customHeight="1">
      <c r="D51" s="16"/>
      <c r="R51" s="17"/>
    </row>
    <row r="52" spans="4:18" ht="14.25" customHeight="1">
      <c r="D52" s="16"/>
      <c r="R52" s="17"/>
    </row>
    <row r="53" spans="4:18" ht="14.25" customHeight="1">
      <c r="D53" s="16"/>
      <c r="R53" s="17"/>
    </row>
    <row r="54" spans="4:18" ht="14.25" customHeight="1">
      <c r="D54" s="16"/>
      <c r="R54" s="17"/>
    </row>
    <row r="55" spans="4:18" ht="14.25" customHeight="1">
      <c r="D55" s="16"/>
      <c r="R55" s="17"/>
    </row>
    <row r="56" spans="4:18" ht="14.25" customHeight="1">
      <c r="D56" s="16"/>
      <c r="R56" s="17"/>
    </row>
    <row r="57" spans="4:18" ht="14.25" customHeight="1">
      <c r="D57" s="16"/>
      <c r="R57" s="17"/>
    </row>
    <row r="58" spans="4:18" ht="14.25" customHeight="1">
      <c r="D58" s="16"/>
      <c r="R58" s="17"/>
    </row>
    <row r="59" spans="4:18" ht="14.25" customHeight="1">
      <c r="D59" s="16"/>
      <c r="R59" s="17"/>
    </row>
    <row r="60" spans="4:18" ht="14.25" customHeight="1">
      <c r="D60" s="16"/>
      <c r="R60" s="17"/>
    </row>
    <row r="61" spans="4:18" ht="14.25" customHeight="1">
      <c r="D61" s="16"/>
      <c r="R61" s="17"/>
    </row>
    <row r="62" spans="4:18" ht="14.25" customHeight="1">
      <c r="D62" s="16"/>
      <c r="R62" s="17"/>
    </row>
    <row r="63" spans="4:18" ht="14.25" customHeight="1">
      <c r="D63" s="16"/>
      <c r="R63" s="17"/>
    </row>
    <row r="64" spans="4:18" ht="14.25" customHeight="1">
      <c r="D64" s="16"/>
      <c r="R64" s="17"/>
    </row>
    <row r="65" spans="4:18" ht="14.25" customHeight="1">
      <c r="D65" s="16"/>
      <c r="R65" s="17"/>
    </row>
    <row r="66" spans="4:18" ht="14.25" customHeight="1">
      <c r="D66" s="16"/>
      <c r="R66" s="17"/>
    </row>
    <row r="67" spans="4:18" ht="14.25" customHeight="1">
      <c r="D67" s="16"/>
      <c r="R67" s="17"/>
    </row>
    <row r="68" spans="4:18" ht="14.25" customHeight="1">
      <c r="D68" s="18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20"/>
    </row>
    <row r="69" spans="4:18" ht="14.25" customHeight="1"/>
    <row r="70" spans="4:18" ht="14.25" customHeight="1"/>
    <row r="71" spans="4:18" ht="14.25" customHeight="1"/>
    <row r="72" spans="4:18" ht="14.25" customHeight="1"/>
    <row r="73" spans="4:18" ht="14.25" customHeight="1"/>
    <row r="74" spans="4:18" ht="14.25" customHeight="1"/>
    <row r="75" spans="4:18" ht="14.25" customHeight="1"/>
    <row r="76" spans="4:18" ht="14.25" customHeight="1"/>
    <row r="77" spans="4:18" ht="14.25" customHeight="1"/>
    <row r="78" spans="4:18" ht="14.25" customHeight="1"/>
    <row r="79" spans="4:18" ht="14.25" customHeight="1"/>
    <row r="80" spans="4:18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1">
    <mergeCell ref="D39:R39"/>
    <mergeCell ref="D40:R40"/>
    <mergeCell ref="P41:R41"/>
    <mergeCell ref="P42:R42"/>
    <mergeCell ref="E6:R6"/>
    <mergeCell ref="E7:R7"/>
    <mergeCell ref="E8:R8"/>
    <mergeCell ref="D10:R10"/>
    <mergeCell ref="Q12:R12"/>
    <mergeCell ref="Q13:R13"/>
    <mergeCell ref="Q14:R1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A1000"/>
  <sheetViews>
    <sheetView showGridLines="0" zoomScale="59" zoomScaleNormal="59" workbookViewId="0"/>
  </sheetViews>
  <sheetFormatPr defaultColWidth="12.625" defaultRowHeight="15" customHeight="1"/>
  <cols>
    <col min="1" max="1" width="7.75" customWidth="1"/>
    <col min="2" max="2" width="24.75" customWidth="1"/>
    <col min="3" max="3" width="35.25" customWidth="1"/>
    <col min="4" max="4" width="40.625" customWidth="1"/>
    <col min="5" max="5" width="24.75" customWidth="1"/>
    <col min="6" max="6" width="22.125" customWidth="1"/>
    <col min="7" max="7" width="22.5" customWidth="1"/>
    <col min="8" max="12" width="7.75" customWidth="1"/>
    <col min="13" max="13" width="13.875" customWidth="1"/>
    <col min="14" max="19" width="7.75" customWidth="1"/>
    <col min="20" max="27" width="7.625" hidden="1" customWidth="1"/>
  </cols>
  <sheetData>
    <row r="1" spans="2:27" ht="33.7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2:27" ht="24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2:27" ht="26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2:27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2:27" ht="14.25" customHeight="1"/>
    <row r="6" spans="2:27" ht="14.25" customHeight="1">
      <c r="C6" s="6" t="s">
        <v>24</v>
      </c>
      <c r="D6" s="123"/>
      <c r="E6" s="120"/>
      <c r="F6" s="120"/>
      <c r="G6" s="120"/>
      <c r="H6" s="120"/>
      <c r="I6" s="120"/>
      <c r="J6" s="120"/>
      <c r="K6" s="120"/>
      <c r="L6" s="120"/>
      <c r="M6" s="121"/>
    </row>
    <row r="7" spans="2:27" ht="14.25" customHeight="1">
      <c r="C7" s="6" t="s">
        <v>45</v>
      </c>
      <c r="D7" s="124"/>
      <c r="E7" s="120"/>
      <c r="F7" s="120"/>
      <c r="G7" s="120"/>
      <c r="H7" s="120"/>
      <c r="I7" s="120"/>
      <c r="J7" s="120"/>
      <c r="K7" s="120"/>
      <c r="L7" s="120"/>
      <c r="M7" s="121"/>
    </row>
    <row r="8" spans="2:27" ht="14.25" customHeight="1">
      <c r="C8" s="6" t="s">
        <v>46</v>
      </c>
      <c r="D8" s="124"/>
      <c r="E8" s="120"/>
      <c r="F8" s="120"/>
      <c r="G8" s="120"/>
      <c r="H8" s="120"/>
      <c r="I8" s="120"/>
      <c r="J8" s="120"/>
      <c r="K8" s="120"/>
      <c r="L8" s="120"/>
      <c r="M8" s="121"/>
    </row>
    <row r="9" spans="2:27" ht="14.25" customHeight="1">
      <c r="C9" s="7"/>
    </row>
    <row r="10" spans="2:27" ht="48" customHeight="1">
      <c r="C10" s="128" t="s">
        <v>47</v>
      </c>
      <c r="D10" s="116"/>
      <c r="E10" s="116"/>
      <c r="F10" s="116"/>
      <c r="G10" s="116"/>
      <c r="H10" s="116"/>
      <c r="I10" s="116"/>
      <c r="J10" s="116"/>
      <c r="K10" s="116"/>
      <c r="L10" s="116"/>
      <c r="M10" s="117"/>
    </row>
    <row r="11" spans="2:27" ht="14.25" customHeight="1"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6"/>
    </row>
    <row r="12" spans="2:27" ht="51.75" customHeight="1">
      <c r="C12" s="27"/>
      <c r="D12" s="28" t="s">
        <v>48</v>
      </c>
      <c r="E12" s="28" t="s">
        <v>49</v>
      </c>
      <c r="F12" s="28" t="s">
        <v>50</v>
      </c>
      <c r="G12" s="28" t="s">
        <v>51</v>
      </c>
      <c r="M12" s="29"/>
    </row>
    <row r="13" spans="2:27" ht="30" customHeight="1">
      <c r="C13" s="27"/>
      <c r="D13" s="12"/>
      <c r="E13" s="30">
        <v>23</v>
      </c>
      <c r="F13" s="31">
        <f t="shared" ref="F13:F24" si="0">IFERROR(E13/SUM($E$13:$E$24),0)</f>
        <v>0.359375</v>
      </c>
      <c r="G13" s="31">
        <f>F13</f>
        <v>0.359375</v>
      </c>
      <c r="M13" s="29"/>
    </row>
    <row r="14" spans="2:27" ht="30" customHeight="1">
      <c r="C14" s="27"/>
      <c r="D14" s="12"/>
      <c r="E14" s="30">
        <v>18</v>
      </c>
      <c r="F14" s="31">
        <f t="shared" si="0"/>
        <v>0.28125</v>
      </c>
      <c r="G14" s="31">
        <f t="shared" ref="G14:G24" si="1">G13+F14</f>
        <v>0.640625</v>
      </c>
      <c r="M14" s="29"/>
    </row>
    <row r="15" spans="2:27" ht="30" customHeight="1">
      <c r="C15" s="27"/>
      <c r="D15" s="12"/>
      <c r="E15" s="30">
        <v>10</v>
      </c>
      <c r="F15" s="31">
        <f t="shared" si="0"/>
        <v>0.15625</v>
      </c>
      <c r="G15" s="31">
        <f t="shared" si="1"/>
        <v>0.796875</v>
      </c>
      <c r="M15" s="29"/>
    </row>
    <row r="16" spans="2:27" ht="30" customHeight="1">
      <c r="C16" s="27"/>
      <c r="D16" s="12"/>
      <c r="E16" s="30">
        <v>7</v>
      </c>
      <c r="F16" s="31">
        <f t="shared" si="0"/>
        <v>0.109375</v>
      </c>
      <c r="G16" s="31">
        <f t="shared" si="1"/>
        <v>0.90625</v>
      </c>
      <c r="M16" s="29"/>
    </row>
    <row r="17" spans="3:13" ht="30" customHeight="1">
      <c r="C17" s="27"/>
      <c r="D17" s="12"/>
      <c r="E17" s="30">
        <v>4</v>
      </c>
      <c r="F17" s="31">
        <f t="shared" si="0"/>
        <v>6.25E-2</v>
      </c>
      <c r="G17" s="31">
        <f t="shared" si="1"/>
        <v>0.96875</v>
      </c>
      <c r="M17" s="29"/>
    </row>
    <row r="18" spans="3:13" ht="30" customHeight="1">
      <c r="C18" s="27"/>
      <c r="D18" s="12"/>
      <c r="E18" s="30">
        <v>2</v>
      </c>
      <c r="F18" s="31">
        <f t="shared" si="0"/>
        <v>3.125E-2</v>
      </c>
      <c r="G18" s="31">
        <f t="shared" si="1"/>
        <v>1</v>
      </c>
      <c r="M18" s="29"/>
    </row>
    <row r="19" spans="3:13" ht="30" customHeight="1">
      <c r="C19" s="27"/>
      <c r="D19" s="12"/>
      <c r="E19" s="11"/>
      <c r="F19" s="31">
        <f t="shared" si="0"/>
        <v>0</v>
      </c>
      <c r="G19" s="31">
        <f t="shared" si="1"/>
        <v>1</v>
      </c>
      <c r="M19" s="29"/>
    </row>
    <row r="20" spans="3:13" ht="30" customHeight="1">
      <c r="C20" s="27"/>
      <c r="D20" s="12"/>
      <c r="E20" s="11"/>
      <c r="F20" s="31">
        <f t="shared" si="0"/>
        <v>0</v>
      </c>
      <c r="G20" s="31">
        <f t="shared" si="1"/>
        <v>1</v>
      </c>
      <c r="M20" s="29"/>
    </row>
    <row r="21" spans="3:13" ht="30" customHeight="1">
      <c r="C21" s="27"/>
      <c r="D21" s="12"/>
      <c r="E21" s="11"/>
      <c r="F21" s="31">
        <f t="shared" si="0"/>
        <v>0</v>
      </c>
      <c r="G21" s="31">
        <f t="shared" si="1"/>
        <v>1</v>
      </c>
      <c r="M21" s="29"/>
    </row>
    <row r="22" spans="3:13" ht="30" customHeight="1">
      <c r="C22" s="27"/>
      <c r="D22" s="12"/>
      <c r="E22" s="11"/>
      <c r="F22" s="31">
        <f t="shared" si="0"/>
        <v>0</v>
      </c>
      <c r="G22" s="31">
        <f t="shared" si="1"/>
        <v>1</v>
      </c>
      <c r="M22" s="29"/>
    </row>
    <row r="23" spans="3:13" ht="30" customHeight="1">
      <c r="C23" s="27"/>
      <c r="D23" s="12"/>
      <c r="E23" s="11"/>
      <c r="F23" s="31">
        <f t="shared" si="0"/>
        <v>0</v>
      </c>
      <c r="G23" s="31">
        <f t="shared" si="1"/>
        <v>1</v>
      </c>
      <c r="M23" s="29"/>
    </row>
    <row r="24" spans="3:13" ht="30" customHeight="1">
      <c r="C24" s="27"/>
      <c r="D24" s="12"/>
      <c r="E24" s="11"/>
      <c r="F24" s="31">
        <f t="shared" si="0"/>
        <v>0</v>
      </c>
      <c r="G24" s="31">
        <f t="shared" si="1"/>
        <v>1</v>
      </c>
      <c r="M24" s="29"/>
    </row>
    <row r="25" spans="3:13" ht="14.25" customHeight="1">
      <c r="C25" s="32"/>
      <c r="D25" s="33"/>
      <c r="E25" s="33"/>
      <c r="F25" s="33"/>
      <c r="G25" s="33"/>
      <c r="H25" s="33"/>
      <c r="I25" s="33"/>
      <c r="J25" s="33"/>
      <c r="K25" s="33"/>
      <c r="L25" s="33"/>
      <c r="M25" s="34"/>
    </row>
    <row r="26" spans="3:13" ht="14.25" customHeight="1"/>
    <row r="27" spans="3:13" ht="45.75" customHeight="1">
      <c r="C27" s="128" t="s">
        <v>52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7"/>
    </row>
    <row r="28" spans="3:13" ht="14.25" customHeight="1">
      <c r="C28" s="35"/>
      <c r="D28" s="25"/>
      <c r="E28" s="25"/>
      <c r="F28" s="25"/>
      <c r="G28" s="25"/>
      <c r="H28" s="25"/>
      <c r="I28" s="25"/>
      <c r="J28" s="25"/>
      <c r="K28" s="25"/>
      <c r="L28" s="25"/>
      <c r="M28" s="26"/>
    </row>
    <row r="29" spans="3:13" ht="14.25" customHeight="1">
      <c r="C29" s="27"/>
      <c r="M29" s="29"/>
    </row>
    <row r="30" spans="3:13" ht="14.25" customHeight="1">
      <c r="C30" s="27"/>
      <c r="M30" s="29"/>
    </row>
    <row r="31" spans="3:13" ht="14.25" customHeight="1">
      <c r="C31" s="27"/>
      <c r="M31" s="29"/>
    </row>
    <row r="32" spans="3:13" ht="14.25" customHeight="1">
      <c r="C32" s="27"/>
      <c r="M32" s="29"/>
    </row>
    <row r="33" spans="3:13" ht="14.25" customHeight="1">
      <c r="C33" s="27"/>
      <c r="M33" s="29"/>
    </row>
    <row r="34" spans="3:13" ht="14.25" customHeight="1">
      <c r="C34" s="27"/>
      <c r="M34" s="29"/>
    </row>
    <row r="35" spans="3:13" ht="14.25" customHeight="1">
      <c r="C35" s="27"/>
      <c r="M35" s="29"/>
    </row>
    <row r="36" spans="3:13" ht="14.25" customHeight="1">
      <c r="C36" s="27"/>
      <c r="M36" s="29"/>
    </row>
    <row r="37" spans="3:13" ht="14.25" customHeight="1">
      <c r="C37" s="27"/>
      <c r="M37" s="29"/>
    </row>
    <row r="38" spans="3:13" ht="14.25" customHeight="1">
      <c r="C38" s="27"/>
      <c r="M38" s="29"/>
    </row>
    <row r="39" spans="3:13" ht="14.25" customHeight="1">
      <c r="C39" s="27"/>
      <c r="M39" s="29"/>
    </row>
    <row r="40" spans="3:13" ht="14.25" customHeight="1">
      <c r="C40" s="27"/>
      <c r="M40" s="29"/>
    </row>
    <row r="41" spans="3:13" ht="14.25" customHeight="1">
      <c r="C41" s="27"/>
      <c r="M41" s="29"/>
    </row>
    <row r="42" spans="3:13" ht="14.25" customHeight="1">
      <c r="C42" s="27"/>
      <c r="M42" s="29"/>
    </row>
    <row r="43" spans="3:13" ht="14.25" customHeight="1">
      <c r="C43" s="27"/>
      <c r="M43" s="29"/>
    </row>
    <row r="44" spans="3:13" ht="14.25" customHeight="1">
      <c r="C44" s="27"/>
      <c r="M44" s="29"/>
    </row>
    <row r="45" spans="3:13" ht="14.25" customHeight="1">
      <c r="C45" s="27"/>
      <c r="M45" s="29"/>
    </row>
    <row r="46" spans="3:13" ht="14.25" customHeight="1">
      <c r="C46" s="27"/>
      <c r="M46" s="29"/>
    </row>
    <row r="47" spans="3:13" ht="14.25" customHeight="1">
      <c r="C47" s="27"/>
      <c r="M47" s="29"/>
    </row>
    <row r="48" spans="3:13" ht="14.25" customHeight="1">
      <c r="C48" s="27"/>
      <c r="M48" s="29"/>
    </row>
    <row r="49" spans="3:13" ht="14.25" customHeight="1">
      <c r="C49" s="27"/>
      <c r="M49" s="29"/>
    </row>
    <row r="50" spans="3:13" ht="14.25" customHeight="1">
      <c r="C50" s="27"/>
      <c r="M50" s="29"/>
    </row>
    <row r="51" spans="3:13" ht="14.25" customHeight="1">
      <c r="C51" s="27"/>
      <c r="M51" s="29"/>
    </row>
    <row r="52" spans="3:13" ht="14.25" customHeight="1">
      <c r="C52" s="27"/>
      <c r="M52" s="29"/>
    </row>
    <row r="53" spans="3:13" ht="14.25" customHeight="1">
      <c r="C53" s="27"/>
      <c r="M53" s="29"/>
    </row>
    <row r="54" spans="3:13" ht="14.25" customHeight="1">
      <c r="C54" s="27"/>
      <c r="M54" s="29"/>
    </row>
    <row r="55" spans="3:13" ht="14.25" customHeight="1">
      <c r="C55" s="27"/>
      <c r="M55" s="29"/>
    </row>
    <row r="56" spans="3:13" ht="14.25" customHeight="1">
      <c r="C56" s="27"/>
      <c r="M56" s="29"/>
    </row>
    <row r="57" spans="3:13" ht="14.25" customHeight="1"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4"/>
    </row>
    <row r="58" spans="3:13" ht="14.25" customHeight="1"/>
    <row r="59" spans="3:13" ht="14.25" customHeight="1"/>
    <row r="60" spans="3:13" ht="14.25" customHeight="1"/>
    <row r="61" spans="3:13" ht="14.25" customHeight="1"/>
    <row r="62" spans="3:13" ht="14.25" customHeight="1"/>
    <row r="63" spans="3:13" ht="14.25" customHeight="1"/>
    <row r="64" spans="3:13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5">
    <mergeCell ref="D6:M6"/>
    <mergeCell ref="D7:M7"/>
    <mergeCell ref="D8:M8"/>
    <mergeCell ref="C10:M10"/>
    <mergeCell ref="C27:M27"/>
  </mergeCells>
  <pageMargins left="0.511811024" right="0.511811024" top="0.78740157499999996" bottom="0.78740157499999996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F1000"/>
  <sheetViews>
    <sheetView showGridLines="0" workbookViewId="0"/>
  </sheetViews>
  <sheetFormatPr defaultColWidth="12.625" defaultRowHeight="15" customHeight="1"/>
  <cols>
    <col min="1" max="1" width="10.875" customWidth="1"/>
    <col min="2" max="2" width="15.375" customWidth="1"/>
    <col min="3" max="4" width="7.75" customWidth="1"/>
    <col min="5" max="8" width="7.375" customWidth="1"/>
    <col min="9" max="9" width="32.125" customWidth="1"/>
    <col min="10" max="10" width="43.125" customWidth="1"/>
    <col min="11" max="11" width="3.75" customWidth="1"/>
    <col min="12" max="12" width="27.375" customWidth="1"/>
    <col min="13" max="13" width="2.875" hidden="1" customWidth="1"/>
    <col min="14" max="14" width="27.375" hidden="1" customWidth="1"/>
    <col min="15" max="15" width="1.875" hidden="1" customWidth="1"/>
    <col min="16" max="16" width="27.375" hidden="1" customWidth="1"/>
    <col min="17" max="17" width="1.875" hidden="1" customWidth="1"/>
    <col min="18" max="18" width="27.375" hidden="1" customWidth="1"/>
    <col min="19" max="19" width="1.875" hidden="1" customWidth="1"/>
    <col min="20" max="20" width="27.375" hidden="1" customWidth="1"/>
    <col min="21" max="21" width="1.875" hidden="1" customWidth="1"/>
    <col min="22" max="22" width="27.375" hidden="1" customWidth="1"/>
    <col min="23" max="23" width="1.875" hidden="1" customWidth="1"/>
    <col min="24" max="24" width="27.375" hidden="1" customWidth="1"/>
    <col min="25" max="25" width="2.875" hidden="1" customWidth="1"/>
    <col min="26" max="27" width="27.375" hidden="1" customWidth="1"/>
    <col min="28" max="28" width="7.75" hidden="1" customWidth="1"/>
    <col min="29" max="32" width="7.375" hidden="1" customWidth="1"/>
  </cols>
  <sheetData>
    <row r="1" spans="1:32" ht="33.75" customHeight="1">
      <c r="A1" s="36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36"/>
      <c r="AF1" s="36"/>
    </row>
    <row r="2" spans="1:32" ht="24" customHeight="1">
      <c r="A2" s="36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6"/>
      <c r="AF2" s="36"/>
    </row>
    <row r="3" spans="1:32" ht="9" customHeight="1">
      <c r="A3" s="3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36"/>
      <c r="AF3" s="36"/>
    </row>
    <row r="4" spans="1:32">
      <c r="A4" s="36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6"/>
      <c r="AF4" s="36"/>
    </row>
    <row r="5" spans="1:32">
      <c r="A5" s="36"/>
      <c r="B5" s="36"/>
      <c r="C5" s="36"/>
      <c r="D5" s="36"/>
      <c r="E5" s="36"/>
      <c r="F5" s="36"/>
      <c r="G5" s="36"/>
      <c r="H5" s="36"/>
      <c r="I5" s="36"/>
      <c r="J5" s="36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8"/>
      <c r="AC5" s="36"/>
      <c r="AD5" s="36"/>
      <c r="AE5" s="36"/>
      <c r="AF5" s="36"/>
    </row>
    <row r="6" spans="1:32" ht="14.25" customHeight="1">
      <c r="A6" s="36"/>
      <c r="B6" s="36"/>
      <c r="C6" s="131" t="s">
        <v>53</v>
      </c>
      <c r="D6" s="133" t="s">
        <v>54</v>
      </c>
      <c r="E6" s="134"/>
      <c r="F6" s="134"/>
      <c r="G6" s="134"/>
      <c r="H6" s="135"/>
      <c r="I6" s="139" t="s">
        <v>55</v>
      </c>
      <c r="J6" s="141" t="s">
        <v>56</v>
      </c>
      <c r="K6" s="142" t="s">
        <v>57</v>
      </c>
      <c r="L6" s="90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40"/>
      <c r="AD6" s="40"/>
      <c r="AE6" s="40"/>
      <c r="AF6" s="40"/>
    </row>
    <row r="7" spans="1:32">
      <c r="A7" s="36"/>
      <c r="B7" s="36"/>
      <c r="C7" s="132"/>
      <c r="D7" s="136"/>
      <c r="E7" s="137"/>
      <c r="F7" s="137"/>
      <c r="G7" s="137"/>
      <c r="H7" s="138"/>
      <c r="I7" s="140"/>
      <c r="J7" s="132"/>
      <c r="K7" s="143"/>
      <c r="L7" s="90"/>
      <c r="M7" s="129"/>
      <c r="N7" s="90"/>
      <c r="O7" s="129"/>
      <c r="P7" s="90"/>
      <c r="Q7" s="129"/>
      <c r="R7" s="90"/>
      <c r="S7" s="129"/>
      <c r="T7" s="90"/>
      <c r="U7" s="129" t="s">
        <v>58</v>
      </c>
      <c r="V7" s="90"/>
      <c r="W7" s="129" t="s">
        <v>59</v>
      </c>
      <c r="X7" s="90"/>
      <c r="Y7" s="129" t="s">
        <v>60</v>
      </c>
      <c r="Z7" s="90"/>
      <c r="AA7" s="129" t="s">
        <v>61</v>
      </c>
      <c r="AB7" s="90"/>
      <c r="AC7" s="130"/>
      <c r="AD7" s="90"/>
      <c r="AE7" s="130"/>
      <c r="AF7" s="90"/>
    </row>
    <row r="8" spans="1:32" ht="42" customHeight="1">
      <c r="A8" s="36"/>
      <c r="B8" s="41" t="s">
        <v>62</v>
      </c>
      <c r="C8" s="42">
        <v>1</v>
      </c>
      <c r="D8" s="144"/>
      <c r="E8" s="145"/>
      <c r="F8" s="145"/>
      <c r="G8" s="145"/>
      <c r="H8" s="146"/>
      <c r="I8" s="43"/>
      <c r="J8" s="44"/>
      <c r="K8" s="45" t="e">
        <v>#REF!</v>
      </c>
      <c r="L8" s="45">
        <f t="shared" ref="L8:L25" si="0">D8</f>
        <v>0</v>
      </c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5"/>
      <c r="AD8" s="5"/>
      <c r="AE8" s="5"/>
      <c r="AF8" s="5"/>
    </row>
    <row r="9" spans="1:32" ht="39.75" customHeight="1">
      <c r="A9" s="36"/>
      <c r="B9" s="41" t="s">
        <v>63</v>
      </c>
      <c r="C9" s="47">
        <v>2</v>
      </c>
      <c r="D9" s="147"/>
      <c r="E9" s="148"/>
      <c r="F9" s="148"/>
      <c r="G9" s="148"/>
      <c r="H9" s="149"/>
      <c r="I9" s="48"/>
      <c r="J9" s="49"/>
      <c r="K9" s="45" t="e">
        <v>#REF!</v>
      </c>
      <c r="L9" s="45">
        <f t="shared" si="0"/>
        <v>0</v>
      </c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5"/>
      <c r="AD9" s="5"/>
      <c r="AE9" s="5"/>
      <c r="AF9" s="5"/>
    </row>
    <row r="10" spans="1:32" ht="21.75" customHeight="1">
      <c r="A10" s="36"/>
      <c r="B10" s="41" t="s">
        <v>64</v>
      </c>
      <c r="C10" s="47">
        <v>3</v>
      </c>
      <c r="D10" s="147"/>
      <c r="E10" s="148"/>
      <c r="F10" s="148"/>
      <c r="G10" s="148"/>
      <c r="H10" s="149"/>
      <c r="I10" s="50"/>
      <c r="J10" s="49"/>
      <c r="K10" s="45" t="e">
        <v>#REF!</v>
      </c>
      <c r="L10" s="45">
        <f t="shared" si="0"/>
        <v>0</v>
      </c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5"/>
      <c r="AD10" s="5"/>
      <c r="AE10" s="5"/>
      <c r="AF10" s="5"/>
    </row>
    <row r="11" spans="1:32" ht="21.75" customHeight="1">
      <c r="A11" s="36"/>
      <c r="B11" s="41" t="s">
        <v>65</v>
      </c>
      <c r="C11" s="47">
        <v>4</v>
      </c>
      <c r="D11" s="147"/>
      <c r="E11" s="148"/>
      <c r="F11" s="148"/>
      <c r="G11" s="148"/>
      <c r="H11" s="149"/>
      <c r="I11" s="50"/>
      <c r="J11" s="49"/>
      <c r="K11" s="45" t="e">
        <v>#REF!</v>
      </c>
      <c r="L11" s="45">
        <f t="shared" si="0"/>
        <v>0</v>
      </c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5"/>
      <c r="AD11" s="5"/>
      <c r="AE11" s="5"/>
      <c r="AF11" s="5"/>
    </row>
    <row r="12" spans="1:32" ht="21.75" customHeight="1">
      <c r="A12" s="36"/>
      <c r="B12" s="41" t="s">
        <v>66</v>
      </c>
      <c r="C12" s="47">
        <v>5</v>
      </c>
      <c r="D12" s="147"/>
      <c r="E12" s="148"/>
      <c r="F12" s="148"/>
      <c r="G12" s="148"/>
      <c r="H12" s="149"/>
      <c r="I12" s="50"/>
      <c r="J12" s="49"/>
      <c r="K12" s="45" t="e">
        <v>#REF!</v>
      </c>
      <c r="L12" s="45">
        <f t="shared" si="0"/>
        <v>0</v>
      </c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5"/>
      <c r="AD12" s="5"/>
      <c r="AE12" s="5"/>
      <c r="AF12" s="5"/>
    </row>
    <row r="13" spans="1:32" ht="21.75" customHeight="1">
      <c r="A13" s="36"/>
      <c r="B13" s="41" t="s">
        <v>67</v>
      </c>
      <c r="C13" s="47">
        <v>6</v>
      </c>
      <c r="D13" s="147"/>
      <c r="E13" s="148"/>
      <c r="F13" s="148"/>
      <c r="G13" s="148"/>
      <c r="H13" s="149"/>
      <c r="I13" s="50"/>
      <c r="J13" s="49"/>
      <c r="K13" s="45" t="e">
        <v>#REF!</v>
      </c>
      <c r="L13" s="45">
        <f t="shared" si="0"/>
        <v>0</v>
      </c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5"/>
      <c r="AD13" s="5"/>
      <c r="AE13" s="5"/>
      <c r="AF13" s="5"/>
    </row>
    <row r="14" spans="1:32" ht="21.75" customHeight="1">
      <c r="A14" s="36"/>
      <c r="B14" s="41" t="s">
        <v>68</v>
      </c>
      <c r="C14" s="47">
        <v>7</v>
      </c>
      <c r="D14" s="147"/>
      <c r="E14" s="148"/>
      <c r="F14" s="148"/>
      <c r="G14" s="148"/>
      <c r="H14" s="149"/>
      <c r="I14" s="50"/>
      <c r="J14" s="49"/>
      <c r="K14" s="45" t="e">
        <v>#REF!</v>
      </c>
      <c r="L14" s="45">
        <f t="shared" si="0"/>
        <v>0</v>
      </c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5"/>
      <c r="AD14" s="5"/>
      <c r="AE14" s="5"/>
      <c r="AF14" s="5"/>
    </row>
    <row r="15" spans="1:32" ht="21.75" customHeight="1">
      <c r="A15" s="36"/>
      <c r="B15" s="51"/>
      <c r="C15" s="47">
        <v>8</v>
      </c>
      <c r="D15" s="147"/>
      <c r="E15" s="148"/>
      <c r="F15" s="148"/>
      <c r="G15" s="148"/>
      <c r="H15" s="149"/>
      <c r="I15" s="50"/>
      <c r="J15" s="49"/>
      <c r="K15" s="45" t="e">
        <v>#REF!</v>
      </c>
      <c r="L15" s="45">
        <f t="shared" si="0"/>
        <v>0</v>
      </c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5"/>
      <c r="AD15" s="5"/>
      <c r="AE15" s="5"/>
      <c r="AF15" s="5"/>
    </row>
    <row r="16" spans="1:32" ht="21.75" customHeight="1">
      <c r="A16" s="36"/>
      <c r="B16" s="51"/>
      <c r="C16" s="47">
        <v>9</v>
      </c>
      <c r="D16" s="147"/>
      <c r="E16" s="148"/>
      <c r="F16" s="148"/>
      <c r="G16" s="148"/>
      <c r="H16" s="149"/>
      <c r="I16" s="50"/>
      <c r="J16" s="49"/>
      <c r="K16" s="45" t="e">
        <v>#REF!</v>
      </c>
      <c r="L16" s="45">
        <f t="shared" si="0"/>
        <v>0</v>
      </c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5"/>
      <c r="AD16" s="5"/>
      <c r="AE16" s="5"/>
      <c r="AF16" s="5"/>
    </row>
    <row r="17" spans="1:32" ht="21.75" customHeight="1">
      <c r="A17" s="36"/>
      <c r="B17" s="51"/>
      <c r="C17" s="47">
        <v>10</v>
      </c>
      <c r="D17" s="147"/>
      <c r="E17" s="148"/>
      <c r="F17" s="148"/>
      <c r="G17" s="148"/>
      <c r="H17" s="149"/>
      <c r="I17" s="50"/>
      <c r="J17" s="49"/>
      <c r="K17" s="45" t="e">
        <v>#REF!</v>
      </c>
      <c r="L17" s="45">
        <f t="shared" si="0"/>
        <v>0</v>
      </c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5"/>
      <c r="AD17" s="5"/>
      <c r="AE17" s="5"/>
      <c r="AF17" s="5"/>
    </row>
    <row r="18" spans="1:32" ht="21.75" customHeight="1">
      <c r="A18" s="36"/>
      <c r="B18" s="51"/>
      <c r="C18" s="47">
        <v>11</v>
      </c>
      <c r="D18" s="147"/>
      <c r="E18" s="148"/>
      <c r="F18" s="148"/>
      <c r="G18" s="148"/>
      <c r="H18" s="149"/>
      <c r="I18" s="50"/>
      <c r="J18" s="49"/>
      <c r="K18" s="45" t="e">
        <v>#REF!</v>
      </c>
      <c r="L18" s="45">
        <f t="shared" si="0"/>
        <v>0</v>
      </c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5"/>
      <c r="AD18" s="5"/>
      <c r="AE18" s="5"/>
      <c r="AF18" s="5"/>
    </row>
    <row r="19" spans="1:32" ht="21.75" customHeight="1">
      <c r="A19" s="36"/>
      <c r="B19" s="51"/>
      <c r="C19" s="47">
        <v>12</v>
      </c>
      <c r="D19" s="147"/>
      <c r="E19" s="148"/>
      <c r="F19" s="148"/>
      <c r="G19" s="148"/>
      <c r="H19" s="149"/>
      <c r="I19" s="50"/>
      <c r="J19" s="49"/>
      <c r="K19" s="45" t="e">
        <v>#REF!</v>
      </c>
      <c r="L19" s="45">
        <f t="shared" si="0"/>
        <v>0</v>
      </c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5"/>
      <c r="AD19" s="5"/>
      <c r="AE19" s="5"/>
      <c r="AF19" s="5"/>
    </row>
    <row r="20" spans="1:32" ht="21.75" customHeight="1">
      <c r="A20" s="36"/>
      <c r="B20" s="51"/>
      <c r="C20" s="47">
        <v>13</v>
      </c>
      <c r="D20" s="147"/>
      <c r="E20" s="148"/>
      <c r="F20" s="148"/>
      <c r="G20" s="148"/>
      <c r="H20" s="149"/>
      <c r="I20" s="50"/>
      <c r="J20" s="49"/>
      <c r="K20" s="45" t="e">
        <v>#REF!</v>
      </c>
      <c r="L20" s="45">
        <f t="shared" si="0"/>
        <v>0</v>
      </c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5"/>
      <c r="AD20" s="5"/>
      <c r="AE20" s="5"/>
      <c r="AF20" s="5"/>
    </row>
    <row r="21" spans="1:32" ht="21.75" customHeight="1">
      <c r="A21" s="36"/>
      <c r="B21" s="51"/>
      <c r="C21" s="47">
        <v>14</v>
      </c>
      <c r="D21" s="147"/>
      <c r="E21" s="148"/>
      <c r="F21" s="148"/>
      <c r="G21" s="148"/>
      <c r="H21" s="149"/>
      <c r="I21" s="50"/>
      <c r="J21" s="49"/>
      <c r="K21" s="45" t="e">
        <v>#REF!</v>
      </c>
      <c r="L21" s="45">
        <f t="shared" si="0"/>
        <v>0</v>
      </c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5"/>
      <c r="AD21" s="5"/>
      <c r="AE21" s="5"/>
      <c r="AF21" s="5"/>
    </row>
    <row r="22" spans="1:32" ht="21.75" customHeight="1">
      <c r="A22" s="36"/>
      <c r="B22" s="51"/>
      <c r="C22" s="47">
        <v>15</v>
      </c>
      <c r="D22" s="147"/>
      <c r="E22" s="148"/>
      <c r="F22" s="148"/>
      <c r="G22" s="148"/>
      <c r="H22" s="149"/>
      <c r="I22" s="50"/>
      <c r="J22" s="49"/>
      <c r="K22" s="45" t="e">
        <v>#REF!</v>
      </c>
      <c r="L22" s="45">
        <f t="shared" si="0"/>
        <v>0</v>
      </c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5"/>
      <c r="AD22" s="5"/>
      <c r="AE22" s="5"/>
      <c r="AF22" s="5"/>
    </row>
    <row r="23" spans="1:32" ht="21.75" customHeight="1">
      <c r="A23" s="36"/>
      <c r="B23" s="51"/>
      <c r="C23" s="47">
        <v>16</v>
      </c>
      <c r="D23" s="147"/>
      <c r="E23" s="148"/>
      <c r="F23" s="148"/>
      <c r="G23" s="148"/>
      <c r="H23" s="149"/>
      <c r="I23" s="50"/>
      <c r="J23" s="49"/>
      <c r="K23" s="45" t="e">
        <v>#REF!</v>
      </c>
      <c r="L23" s="45">
        <f t="shared" si="0"/>
        <v>0</v>
      </c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5"/>
      <c r="AD23" s="5"/>
      <c r="AE23" s="5"/>
      <c r="AF23" s="5"/>
    </row>
    <row r="24" spans="1:32" ht="21.75" customHeight="1">
      <c r="A24" s="36"/>
      <c r="B24" s="51"/>
      <c r="C24" s="47">
        <v>17</v>
      </c>
      <c r="D24" s="147"/>
      <c r="E24" s="148"/>
      <c r="F24" s="148"/>
      <c r="G24" s="148"/>
      <c r="H24" s="149"/>
      <c r="I24" s="50"/>
      <c r="J24" s="49"/>
      <c r="K24" s="45" t="e">
        <v>#REF!</v>
      </c>
      <c r="L24" s="45">
        <f t="shared" si="0"/>
        <v>0</v>
      </c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5"/>
      <c r="AD24" s="5"/>
      <c r="AE24" s="5"/>
      <c r="AF24" s="5"/>
    </row>
    <row r="25" spans="1:32" ht="21.75" customHeight="1">
      <c r="A25" s="36"/>
      <c r="B25" s="51"/>
      <c r="C25" s="47">
        <v>18</v>
      </c>
      <c r="D25" s="147"/>
      <c r="E25" s="148"/>
      <c r="F25" s="148"/>
      <c r="G25" s="148"/>
      <c r="H25" s="149"/>
      <c r="I25" s="50"/>
      <c r="J25" s="49"/>
      <c r="K25" s="45" t="e">
        <v>#REF!</v>
      </c>
      <c r="L25" s="45">
        <f t="shared" si="0"/>
        <v>0</v>
      </c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5"/>
      <c r="AD25" s="5"/>
      <c r="AE25" s="5"/>
      <c r="AF25" s="5"/>
    </row>
    <row r="26" spans="1:32" ht="21.75" customHeight="1">
      <c r="A26" s="36"/>
      <c r="B26" s="51"/>
      <c r="C26" s="47">
        <v>19</v>
      </c>
      <c r="D26" s="147"/>
      <c r="E26" s="148"/>
      <c r="F26" s="148"/>
      <c r="G26" s="148"/>
      <c r="H26" s="149"/>
      <c r="I26" s="50"/>
      <c r="J26" s="49"/>
      <c r="K26" s="45"/>
      <c r="L26" s="45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5"/>
      <c r="AD26" s="5"/>
      <c r="AE26" s="5"/>
      <c r="AF26" s="5"/>
    </row>
    <row r="27" spans="1:32" ht="21.75" customHeight="1">
      <c r="A27" s="36"/>
      <c r="B27" s="51"/>
      <c r="C27" s="52">
        <v>20</v>
      </c>
      <c r="D27" s="150"/>
      <c r="E27" s="137"/>
      <c r="F27" s="137"/>
      <c r="G27" s="137"/>
      <c r="H27" s="151"/>
      <c r="I27" s="53"/>
      <c r="J27" s="54"/>
      <c r="K27" s="45"/>
      <c r="L27" s="45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5"/>
      <c r="AD27" s="5"/>
      <c r="AE27" s="5"/>
      <c r="AF27" s="5"/>
    </row>
    <row r="28" spans="1:32" ht="15.7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8"/>
      <c r="AC28" s="38"/>
      <c r="AD28" s="38"/>
      <c r="AE28" s="36"/>
      <c r="AF28" s="36"/>
    </row>
    <row r="29" spans="1:32" ht="15.7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8"/>
      <c r="AC29" s="38"/>
      <c r="AD29" s="38"/>
      <c r="AE29" s="36"/>
      <c r="AF29" s="36"/>
    </row>
    <row r="30" spans="1:32" ht="15.7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8"/>
      <c r="AC30" s="38"/>
      <c r="AD30" s="38"/>
      <c r="AE30" s="36"/>
      <c r="AF30" s="36"/>
    </row>
    <row r="31" spans="1:32" ht="15.75" hidden="1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8"/>
      <c r="AC31" s="38"/>
      <c r="AD31" s="38"/>
      <c r="AE31" s="36"/>
      <c r="AF31" s="36"/>
    </row>
    <row r="32" spans="1:32" ht="15.75" hidden="1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8"/>
      <c r="AC32" s="38"/>
      <c r="AD32" s="38"/>
      <c r="AE32" s="36"/>
      <c r="AF32" s="36"/>
    </row>
    <row r="33" spans="1:32" ht="15.75" hidden="1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8"/>
      <c r="AC33" s="38"/>
      <c r="AD33" s="38"/>
      <c r="AE33" s="36"/>
      <c r="AF33" s="36"/>
    </row>
    <row r="34" spans="1:32" ht="15.75" hidden="1" customHeight="1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8"/>
      <c r="AC34" s="38"/>
      <c r="AD34" s="38"/>
      <c r="AE34" s="36"/>
      <c r="AF34" s="36"/>
    </row>
    <row r="35" spans="1:32" ht="15.75" hidden="1" customHeight="1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8"/>
      <c r="AC35" s="38"/>
      <c r="AD35" s="38"/>
      <c r="AE35" s="36"/>
      <c r="AF35" s="36"/>
    </row>
    <row r="36" spans="1:32" ht="15.75" hidden="1" customHeight="1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8"/>
      <c r="AC36" s="38"/>
      <c r="AD36" s="38"/>
      <c r="AE36" s="36"/>
      <c r="AF36" s="36"/>
    </row>
    <row r="37" spans="1:32" ht="15.75" hidden="1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8"/>
      <c r="AC37" s="38"/>
      <c r="AD37" s="38"/>
      <c r="AE37" s="36"/>
      <c r="AF37" s="36"/>
    </row>
    <row r="38" spans="1:32" ht="15.75" hidden="1" customHeight="1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8"/>
      <c r="AC38" s="38"/>
      <c r="AD38" s="38"/>
      <c r="AE38" s="36"/>
      <c r="AF38" s="36"/>
    </row>
    <row r="39" spans="1:32" ht="15.75" hidden="1" customHeight="1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8"/>
      <c r="AC39" s="38"/>
      <c r="AD39" s="38"/>
      <c r="AE39" s="36"/>
      <c r="AF39" s="36"/>
    </row>
    <row r="40" spans="1:32" ht="15.75" hidden="1" customHeight="1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8"/>
      <c r="AC40" s="38"/>
      <c r="AD40" s="38"/>
      <c r="AE40" s="36"/>
      <c r="AF40" s="36"/>
    </row>
    <row r="41" spans="1:32" ht="15.75" hidden="1" customHeight="1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8"/>
      <c r="AC41" s="38"/>
      <c r="AD41" s="38"/>
      <c r="AE41" s="36"/>
      <c r="AF41" s="36"/>
    </row>
    <row r="42" spans="1:32" ht="15.75" hidden="1" customHeight="1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8"/>
      <c r="AC42" s="38"/>
      <c r="AD42" s="38"/>
      <c r="AE42" s="36"/>
      <c r="AF42" s="36"/>
    </row>
    <row r="43" spans="1:32" ht="15.75" hidden="1" customHeight="1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8"/>
      <c r="AC43" s="38"/>
      <c r="AD43" s="38"/>
      <c r="AE43" s="36"/>
      <c r="AF43" s="36"/>
    </row>
    <row r="44" spans="1:32" ht="15.75" hidden="1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8"/>
      <c r="AC44" s="38"/>
      <c r="AD44" s="38"/>
      <c r="AE44" s="36"/>
      <c r="AF44" s="36"/>
    </row>
    <row r="45" spans="1:32" ht="15.75" hidden="1" customHeight="1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8"/>
      <c r="AC45" s="38"/>
      <c r="AD45" s="38"/>
      <c r="AE45" s="36"/>
      <c r="AF45" s="36"/>
    </row>
    <row r="46" spans="1:32" ht="15.75" hidden="1" customHeight="1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8"/>
      <c r="AC46" s="38"/>
      <c r="AD46" s="38"/>
      <c r="AE46" s="36"/>
      <c r="AF46" s="36"/>
    </row>
    <row r="47" spans="1:32" ht="15.75" hidden="1" customHeight="1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8"/>
      <c r="AC47" s="38"/>
      <c r="AD47" s="38"/>
      <c r="AE47" s="36"/>
      <c r="AF47" s="36"/>
    </row>
    <row r="48" spans="1:32" ht="15.75" hidden="1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8"/>
      <c r="AC48" s="38"/>
      <c r="AD48" s="38"/>
      <c r="AE48" s="36"/>
      <c r="AF48" s="36"/>
    </row>
    <row r="49" spans="1:32" ht="15.75" hidden="1" customHeight="1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8"/>
      <c r="AC49" s="38"/>
      <c r="AD49" s="38"/>
      <c r="AE49" s="36"/>
      <c r="AF49" s="36"/>
    </row>
    <row r="50" spans="1:32" ht="15.75" hidden="1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8"/>
      <c r="AC50" s="38"/>
      <c r="AD50" s="38"/>
      <c r="AE50" s="36"/>
      <c r="AF50" s="36"/>
    </row>
    <row r="51" spans="1:32" ht="15.75" hidden="1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8"/>
      <c r="AC51" s="38"/>
      <c r="AD51" s="38"/>
      <c r="AE51" s="36"/>
      <c r="AF51" s="36"/>
    </row>
    <row r="52" spans="1:32" ht="15.75" hidden="1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8"/>
      <c r="AC52" s="38"/>
      <c r="AD52" s="38"/>
      <c r="AE52" s="36"/>
      <c r="AF52" s="36"/>
    </row>
    <row r="53" spans="1:32" ht="15.75" hidden="1" customHeight="1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8"/>
      <c r="AC53" s="38"/>
      <c r="AD53" s="38"/>
      <c r="AE53" s="36"/>
      <c r="AF53" s="36"/>
    </row>
    <row r="54" spans="1:32" ht="15.75" hidden="1" customHeight="1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8"/>
      <c r="AC54" s="38"/>
      <c r="AD54" s="38"/>
      <c r="AE54" s="36"/>
      <c r="AF54" s="36"/>
    </row>
    <row r="55" spans="1:32" ht="15.75" hidden="1" customHeight="1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8"/>
      <c r="AC55" s="38"/>
      <c r="AD55" s="38"/>
      <c r="AE55" s="36"/>
      <c r="AF55" s="36"/>
    </row>
    <row r="56" spans="1:32" ht="15.75" hidden="1" customHeight="1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8"/>
      <c r="AC56" s="38"/>
      <c r="AD56" s="38"/>
      <c r="AE56" s="36"/>
      <c r="AF56" s="36"/>
    </row>
    <row r="57" spans="1:32" ht="15.75" hidden="1" customHeight="1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8"/>
      <c r="AC57" s="38"/>
      <c r="AD57" s="38"/>
      <c r="AE57" s="36"/>
      <c r="AF57" s="36"/>
    </row>
    <row r="58" spans="1:32" ht="15.75" hidden="1" customHeight="1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8"/>
      <c r="AC58" s="38"/>
      <c r="AD58" s="38"/>
      <c r="AE58" s="36"/>
      <c r="AF58" s="36"/>
    </row>
    <row r="59" spans="1:32" ht="15.75" hidden="1" customHeight="1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8"/>
      <c r="AC59" s="38"/>
      <c r="AD59" s="38"/>
      <c r="AE59" s="36"/>
      <c r="AF59" s="36"/>
    </row>
    <row r="60" spans="1:32" ht="15.75" hidden="1" customHeight="1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8"/>
      <c r="AC60" s="38"/>
      <c r="AD60" s="38"/>
      <c r="AE60" s="36"/>
      <c r="AF60" s="36"/>
    </row>
    <row r="61" spans="1:32" ht="15.75" hidden="1" customHeight="1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8"/>
      <c r="AC61" s="38"/>
      <c r="AD61" s="38"/>
      <c r="AE61" s="36"/>
      <c r="AF61" s="36"/>
    </row>
    <row r="62" spans="1:32" ht="15.75" hidden="1" customHeight="1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8"/>
      <c r="AC62" s="38"/>
      <c r="AD62" s="38"/>
      <c r="AE62" s="36"/>
      <c r="AF62" s="36"/>
    </row>
    <row r="63" spans="1:32" ht="15.75" hidden="1" customHeight="1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8"/>
      <c r="AC63" s="38"/>
      <c r="AD63" s="38"/>
      <c r="AE63" s="36"/>
      <c r="AF63" s="36"/>
    </row>
    <row r="64" spans="1:32" ht="15.75" hidden="1" customHeight="1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8"/>
      <c r="AC64" s="38"/>
      <c r="AD64" s="38"/>
      <c r="AE64" s="36"/>
      <c r="AF64" s="36"/>
    </row>
    <row r="65" spans="1:32" ht="15.75" hidden="1" customHeight="1">
      <c r="A65" s="36"/>
      <c r="B65" s="36"/>
      <c r="C65" s="36"/>
      <c r="D65" s="36"/>
      <c r="E65" s="36"/>
      <c r="F65" s="36"/>
      <c r="G65" s="36"/>
      <c r="H65" s="36"/>
      <c r="I65" s="36"/>
      <c r="J65" s="36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8"/>
      <c r="AC65" s="38"/>
      <c r="AD65" s="38"/>
      <c r="AE65" s="36"/>
      <c r="AF65" s="36"/>
    </row>
    <row r="66" spans="1:32" ht="15.75" hidden="1" customHeight="1">
      <c r="A66" s="36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8"/>
      <c r="AC66" s="38"/>
      <c r="AD66" s="38"/>
      <c r="AE66" s="36"/>
      <c r="AF66" s="36"/>
    </row>
    <row r="67" spans="1:32" ht="15.75" hidden="1" customHeight="1">
      <c r="A67" s="36"/>
      <c r="B67" s="36"/>
      <c r="C67" s="36"/>
      <c r="D67" s="36"/>
      <c r="E67" s="36"/>
      <c r="F67" s="36"/>
      <c r="G67" s="36"/>
      <c r="H67" s="36"/>
      <c r="I67" s="36"/>
      <c r="J67" s="36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8"/>
      <c r="AC67" s="38"/>
      <c r="AD67" s="38"/>
      <c r="AE67" s="36"/>
      <c r="AF67" s="36"/>
    </row>
    <row r="68" spans="1:32" ht="15.75" hidden="1" customHeight="1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8"/>
      <c r="AC68" s="38"/>
      <c r="AD68" s="38"/>
      <c r="AE68" s="36"/>
      <c r="AF68" s="36"/>
    </row>
    <row r="69" spans="1:32" ht="15.75" hidden="1" customHeight="1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8"/>
      <c r="AC69" s="38"/>
      <c r="AD69" s="38"/>
      <c r="AE69" s="36"/>
      <c r="AF69" s="36"/>
    </row>
    <row r="70" spans="1:32" ht="15.75" hidden="1" customHeight="1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8"/>
      <c r="AC70" s="38"/>
      <c r="AD70" s="38"/>
      <c r="AE70" s="36"/>
      <c r="AF70" s="36"/>
    </row>
    <row r="71" spans="1:32" ht="15.75" hidden="1" customHeight="1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8"/>
      <c r="AC71" s="38"/>
      <c r="AD71" s="38"/>
      <c r="AE71" s="36"/>
      <c r="AF71" s="36"/>
    </row>
    <row r="72" spans="1:32" ht="15.75" hidden="1" customHeight="1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8"/>
      <c r="AC72" s="36"/>
      <c r="AD72" s="36"/>
      <c r="AE72" s="36"/>
      <c r="AF72" s="36"/>
    </row>
    <row r="73" spans="1:32" ht="15.75" hidden="1" customHeight="1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8"/>
      <c r="AC73" s="36"/>
      <c r="AD73" s="36"/>
      <c r="AE73" s="36"/>
      <c r="AF73" s="36"/>
    </row>
    <row r="74" spans="1:32" ht="15.75" hidden="1" customHeight="1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8"/>
      <c r="AC74" s="36"/>
      <c r="AD74" s="36"/>
      <c r="AE74" s="36"/>
      <c r="AF74" s="36"/>
    </row>
    <row r="75" spans="1:32" ht="15.75" hidden="1" customHeight="1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8"/>
      <c r="AC75" s="36"/>
      <c r="AD75" s="36"/>
      <c r="AE75" s="36"/>
      <c r="AF75" s="36"/>
    </row>
    <row r="76" spans="1:32" ht="15.75" hidden="1" customHeight="1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8"/>
      <c r="AC76" s="36"/>
      <c r="AD76" s="36"/>
      <c r="AE76" s="36"/>
      <c r="AF76" s="36"/>
    </row>
    <row r="77" spans="1:32" ht="15.75" hidden="1" customHeight="1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8"/>
      <c r="AC77" s="36"/>
      <c r="AD77" s="36"/>
      <c r="AE77" s="36"/>
      <c r="AF77" s="36"/>
    </row>
    <row r="78" spans="1:32" ht="15.75" hidden="1" customHeight="1">
      <c r="A78" s="36"/>
      <c r="B78" s="36"/>
      <c r="C78" s="36"/>
      <c r="D78" s="36"/>
      <c r="E78" s="36"/>
      <c r="F78" s="36"/>
      <c r="G78" s="36"/>
      <c r="H78" s="36"/>
      <c r="I78" s="36"/>
      <c r="J78" s="36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8"/>
      <c r="AC78" s="36"/>
      <c r="AD78" s="36"/>
      <c r="AE78" s="36"/>
      <c r="AF78" s="36"/>
    </row>
    <row r="79" spans="1:32" ht="15.75" hidden="1" customHeight="1">
      <c r="A79" s="36"/>
      <c r="B79" s="36"/>
      <c r="C79" s="36"/>
      <c r="D79" s="36"/>
      <c r="E79" s="36"/>
      <c r="F79" s="36"/>
      <c r="G79" s="36"/>
      <c r="H79" s="36"/>
      <c r="I79" s="36"/>
      <c r="J79" s="36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8"/>
      <c r="AC79" s="36"/>
      <c r="AD79" s="36"/>
      <c r="AE79" s="36"/>
      <c r="AF79" s="36"/>
    </row>
    <row r="80" spans="1:32" ht="15.75" hidden="1" customHeight="1">
      <c r="A80" s="36"/>
      <c r="B80" s="36"/>
      <c r="C80" s="36"/>
      <c r="D80" s="36"/>
      <c r="E80" s="36"/>
      <c r="F80" s="36"/>
      <c r="G80" s="36"/>
      <c r="H80" s="36"/>
      <c r="I80" s="36"/>
      <c r="J80" s="36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8"/>
      <c r="AC80" s="36"/>
      <c r="AD80" s="36"/>
      <c r="AE80" s="36"/>
      <c r="AF80" s="36"/>
    </row>
    <row r="81" spans="1:32" ht="15.75" hidden="1" customHeight="1">
      <c r="A81" s="36"/>
      <c r="B81" s="36"/>
      <c r="C81" s="36"/>
      <c r="D81" s="36"/>
      <c r="E81" s="36"/>
      <c r="F81" s="36"/>
      <c r="G81" s="36"/>
      <c r="H81" s="36"/>
      <c r="I81" s="36"/>
      <c r="J81" s="36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8"/>
      <c r="AC81" s="36"/>
      <c r="AD81" s="36"/>
      <c r="AE81" s="36"/>
      <c r="AF81" s="36"/>
    </row>
    <row r="82" spans="1:32" ht="15.75" hidden="1" customHeight="1">
      <c r="A82" s="36"/>
      <c r="B82" s="36"/>
      <c r="C82" s="36"/>
      <c r="D82" s="36"/>
      <c r="E82" s="36"/>
      <c r="F82" s="36"/>
      <c r="G82" s="36"/>
      <c r="H82" s="36"/>
      <c r="I82" s="36"/>
      <c r="J82" s="36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8"/>
      <c r="AC82" s="36"/>
      <c r="AD82" s="36"/>
      <c r="AE82" s="36"/>
      <c r="AF82" s="36"/>
    </row>
    <row r="83" spans="1:32" ht="15.75" hidden="1" customHeight="1">
      <c r="A83" s="36"/>
      <c r="B83" s="36"/>
      <c r="C83" s="36"/>
      <c r="D83" s="36"/>
      <c r="E83" s="36"/>
      <c r="F83" s="36"/>
      <c r="G83" s="36"/>
      <c r="H83" s="36"/>
      <c r="I83" s="36"/>
      <c r="J83" s="36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8"/>
      <c r="AC83" s="36"/>
      <c r="AD83" s="36"/>
      <c r="AE83" s="36"/>
      <c r="AF83" s="36"/>
    </row>
    <row r="84" spans="1:32" ht="15.75" hidden="1" customHeight="1">
      <c r="A84" s="36"/>
      <c r="B84" s="36"/>
      <c r="C84" s="36"/>
      <c r="D84" s="36"/>
      <c r="E84" s="36"/>
      <c r="F84" s="36"/>
      <c r="G84" s="36"/>
      <c r="H84" s="36"/>
      <c r="I84" s="36"/>
      <c r="J84" s="36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8"/>
      <c r="AC84" s="36"/>
      <c r="AD84" s="36"/>
      <c r="AE84" s="36"/>
      <c r="AF84" s="36"/>
    </row>
    <row r="85" spans="1:32" ht="15.75" hidden="1" customHeight="1">
      <c r="A85" s="36"/>
      <c r="B85" s="36"/>
      <c r="C85" s="36"/>
      <c r="D85" s="36"/>
      <c r="E85" s="36"/>
      <c r="F85" s="36"/>
      <c r="G85" s="36"/>
      <c r="H85" s="36"/>
      <c r="I85" s="36"/>
      <c r="J85" s="36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8"/>
      <c r="AC85" s="36"/>
      <c r="AD85" s="36"/>
      <c r="AE85" s="36"/>
      <c r="AF85" s="36"/>
    </row>
    <row r="86" spans="1:32" ht="15.75" hidden="1" customHeight="1">
      <c r="A86" s="36"/>
      <c r="B86" s="36"/>
      <c r="C86" s="36"/>
      <c r="D86" s="36"/>
      <c r="E86" s="36"/>
      <c r="F86" s="36"/>
      <c r="G86" s="36"/>
      <c r="H86" s="36"/>
      <c r="I86" s="36"/>
      <c r="J86" s="36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8"/>
      <c r="AC86" s="36"/>
      <c r="AD86" s="36"/>
      <c r="AE86" s="36"/>
      <c r="AF86" s="36"/>
    </row>
    <row r="87" spans="1:32" ht="15.75" hidden="1" customHeight="1">
      <c r="A87" s="36"/>
      <c r="B87" s="36"/>
      <c r="C87" s="36"/>
      <c r="D87" s="36"/>
      <c r="E87" s="36"/>
      <c r="F87" s="36"/>
      <c r="G87" s="36"/>
      <c r="H87" s="36"/>
      <c r="I87" s="36"/>
      <c r="J87" s="36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8"/>
      <c r="AC87" s="36"/>
      <c r="AD87" s="36"/>
      <c r="AE87" s="36"/>
      <c r="AF87" s="36"/>
    </row>
    <row r="88" spans="1:32" ht="15.75" hidden="1" customHeight="1">
      <c r="A88" s="36"/>
      <c r="B88" s="36"/>
      <c r="C88" s="36"/>
      <c r="D88" s="36"/>
      <c r="E88" s="36"/>
      <c r="F88" s="36"/>
      <c r="G88" s="36"/>
      <c r="H88" s="36"/>
      <c r="I88" s="36"/>
      <c r="J88" s="36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8"/>
      <c r="AC88" s="36"/>
      <c r="AD88" s="36"/>
      <c r="AE88" s="36"/>
      <c r="AF88" s="36"/>
    </row>
    <row r="89" spans="1:32" ht="15.75" hidden="1" customHeight="1">
      <c r="A89" s="36"/>
      <c r="B89" s="36"/>
      <c r="C89" s="36"/>
      <c r="D89" s="36"/>
      <c r="E89" s="36"/>
      <c r="F89" s="36"/>
      <c r="G89" s="36"/>
      <c r="H89" s="36"/>
      <c r="I89" s="36"/>
      <c r="J89" s="36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8"/>
      <c r="AC89" s="36"/>
      <c r="AD89" s="36"/>
      <c r="AE89" s="36"/>
      <c r="AF89" s="36"/>
    </row>
    <row r="90" spans="1:32" ht="15.75" hidden="1" customHeight="1">
      <c r="A90" s="36"/>
      <c r="B90" s="36"/>
      <c r="C90" s="36"/>
      <c r="D90" s="36"/>
      <c r="E90" s="36"/>
      <c r="F90" s="36"/>
      <c r="G90" s="36"/>
      <c r="H90" s="36"/>
      <c r="I90" s="36"/>
      <c r="J90" s="36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8"/>
      <c r="AC90" s="36"/>
      <c r="AD90" s="36"/>
      <c r="AE90" s="36"/>
      <c r="AF90" s="36"/>
    </row>
    <row r="91" spans="1:32" ht="15.75" hidden="1" customHeight="1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8"/>
      <c r="AC91" s="36"/>
      <c r="AD91" s="36"/>
      <c r="AE91" s="36"/>
      <c r="AF91" s="36"/>
    </row>
    <row r="92" spans="1:32" ht="15.75" hidden="1" customHeight="1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8"/>
      <c r="AC92" s="36"/>
      <c r="AD92" s="36"/>
      <c r="AE92" s="36"/>
      <c r="AF92" s="36"/>
    </row>
    <row r="93" spans="1:32" ht="15.75" hidden="1" customHeight="1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8"/>
      <c r="AC93" s="36"/>
      <c r="AD93" s="36"/>
      <c r="AE93" s="36"/>
      <c r="AF93" s="36"/>
    </row>
    <row r="94" spans="1:32" ht="15.75" hidden="1" customHeight="1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8"/>
      <c r="AC94" s="36"/>
      <c r="AD94" s="36"/>
      <c r="AE94" s="36"/>
      <c r="AF94" s="36"/>
    </row>
    <row r="95" spans="1:32" ht="15.75" hidden="1" customHeight="1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8"/>
      <c r="AC95" s="36"/>
      <c r="AD95" s="36"/>
      <c r="AE95" s="36"/>
      <c r="AF95" s="36"/>
    </row>
    <row r="96" spans="1:32" ht="15.75" hidden="1" customHeight="1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8"/>
      <c r="AC96" s="36"/>
      <c r="AD96" s="36"/>
      <c r="AE96" s="36"/>
      <c r="AF96" s="36"/>
    </row>
    <row r="97" spans="1:32" ht="15.75" hidden="1" customHeight="1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8"/>
      <c r="AC97" s="36"/>
      <c r="AD97" s="36"/>
      <c r="AE97" s="36"/>
      <c r="AF97" s="36"/>
    </row>
    <row r="98" spans="1:32" ht="15.75" hidden="1" customHeight="1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8"/>
      <c r="AC98" s="36"/>
      <c r="AD98" s="36"/>
      <c r="AE98" s="36"/>
      <c r="AF98" s="36"/>
    </row>
    <row r="99" spans="1:32" ht="15.75" hidden="1" customHeight="1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8"/>
      <c r="AC99" s="36"/>
      <c r="AD99" s="36"/>
      <c r="AE99" s="36"/>
      <c r="AF99" s="36"/>
    </row>
    <row r="100" spans="1:32" ht="15.75" hidden="1" customHeight="1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8"/>
      <c r="AC100" s="36"/>
      <c r="AD100" s="36"/>
      <c r="AE100" s="36"/>
      <c r="AF100" s="36"/>
    </row>
    <row r="101" spans="1:32" ht="15.75" hidden="1" customHeight="1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8"/>
      <c r="AC101" s="36"/>
      <c r="AD101" s="36"/>
      <c r="AE101" s="36"/>
      <c r="AF101" s="36"/>
    </row>
    <row r="102" spans="1:32" ht="15.75" hidden="1" customHeight="1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8"/>
      <c r="AC102" s="36"/>
      <c r="AD102" s="36"/>
      <c r="AE102" s="36"/>
      <c r="AF102" s="36"/>
    </row>
    <row r="103" spans="1:32" ht="15.75" hidden="1" customHeight="1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8"/>
      <c r="AC103" s="36"/>
      <c r="AD103" s="36"/>
      <c r="AE103" s="36"/>
      <c r="AF103" s="36"/>
    </row>
    <row r="104" spans="1:32" ht="15.75" hidden="1" customHeight="1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8"/>
      <c r="AC104" s="36"/>
      <c r="AD104" s="36"/>
      <c r="AE104" s="36"/>
      <c r="AF104" s="36"/>
    </row>
    <row r="105" spans="1:32" ht="15.75" hidden="1" customHeight="1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8"/>
      <c r="AC105" s="36"/>
      <c r="AD105" s="36"/>
      <c r="AE105" s="36"/>
      <c r="AF105" s="36"/>
    </row>
    <row r="106" spans="1:32" ht="15.75" hidden="1" customHeight="1">
      <c r="A106" s="36"/>
      <c r="B106" s="36"/>
      <c r="C106" s="36"/>
      <c r="D106" s="36"/>
      <c r="E106" s="36"/>
      <c r="F106" s="36"/>
      <c r="G106" s="36"/>
      <c r="H106" s="36"/>
      <c r="I106" s="36"/>
      <c r="J106" s="36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8"/>
      <c r="AC106" s="36"/>
      <c r="AD106" s="36"/>
      <c r="AE106" s="36"/>
      <c r="AF106" s="36"/>
    </row>
    <row r="107" spans="1:32" ht="15.75" hidden="1" customHeight="1">
      <c r="A107" s="36"/>
      <c r="B107" s="36"/>
      <c r="C107" s="36"/>
      <c r="D107" s="36"/>
      <c r="E107" s="36"/>
      <c r="F107" s="36"/>
      <c r="G107" s="36"/>
      <c r="H107" s="36"/>
      <c r="I107" s="36"/>
      <c r="J107" s="36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8"/>
      <c r="AC107" s="36"/>
      <c r="AD107" s="36"/>
      <c r="AE107" s="36"/>
      <c r="AF107" s="36"/>
    </row>
    <row r="108" spans="1:32" ht="15.75" hidden="1" customHeight="1">
      <c r="A108" s="36"/>
      <c r="B108" s="36"/>
      <c r="C108" s="36"/>
      <c r="D108" s="36"/>
      <c r="E108" s="36"/>
      <c r="F108" s="36"/>
      <c r="G108" s="36"/>
      <c r="H108" s="36"/>
      <c r="I108" s="36"/>
      <c r="J108" s="36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8"/>
      <c r="AC108" s="36"/>
      <c r="AD108" s="36"/>
      <c r="AE108" s="36"/>
      <c r="AF108" s="36"/>
    </row>
    <row r="109" spans="1:32" ht="15.75" hidden="1" customHeight="1">
      <c r="A109" s="36"/>
      <c r="B109" s="36"/>
      <c r="C109" s="36"/>
      <c r="D109" s="36"/>
      <c r="E109" s="36"/>
      <c r="F109" s="36"/>
      <c r="G109" s="36"/>
      <c r="H109" s="36"/>
      <c r="I109" s="36"/>
      <c r="J109" s="36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8"/>
      <c r="AC109" s="36"/>
      <c r="AD109" s="36"/>
      <c r="AE109" s="36"/>
      <c r="AF109" s="36"/>
    </row>
    <row r="110" spans="1:32" ht="15.75" hidden="1" customHeight="1">
      <c r="A110" s="36"/>
      <c r="B110" s="36"/>
      <c r="C110" s="36"/>
      <c r="D110" s="36"/>
      <c r="E110" s="36"/>
      <c r="F110" s="36"/>
      <c r="G110" s="36"/>
      <c r="H110" s="36"/>
      <c r="I110" s="36"/>
      <c r="J110" s="36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8"/>
      <c r="AC110" s="36"/>
      <c r="AD110" s="36"/>
      <c r="AE110" s="36"/>
      <c r="AF110" s="36"/>
    </row>
    <row r="111" spans="1:32" ht="15.75" hidden="1" customHeight="1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8"/>
      <c r="AC111" s="36"/>
      <c r="AD111" s="36"/>
      <c r="AE111" s="36"/>
      <c r="AF111" s="36"/>
    </row>
    <row r="112" spans="1:32" ht="15.75" hidden="1" customHeight="1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8"/>
      <c r="AC112" s="36"/>
      <c r="AD112" s="36"/>
      <c r="AE112" s="36"/>
      <c r="AF112" s="36"/>
    </row>
    <row r="113" spans="1:32" ht="15.75" hidden="1" customHeight="1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8"/>
      <c r="AC113" s="36"/>
      <c r="AD113" s="36"/>
      <c r="AE113" s="36"/>
      <c r="AF113" s="36"/>
    </row>
    <row r="114" spans="1:32" ht="15.75" hidden="1" customHeight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8"/>
      <c r="AC114" s="36"/>
      <c r="AD114" s="36"/>
      <c r="AE114" s="36"/>
      <c r="AF114" s="36"/>
    </row>
    <row r="115" spans="1:32" ht="15.75" hidden="1" customHeight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8"/>
      <c r="AC115" s="36"/>
      <c r="AD115" s="36"/>
      <c r="AE115" s="36"/>
      <c r="AF115" s="36"/>
    </row>
    <row r="116" spans="1:32" ht="15.75" hidden="1" customHeight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8"/>
      <c r="AC116" s="36"/>
      <c r="AD116" s="36"/>
      <c r="AE116" s="36"/>
      <c r="AF116" s="36"/>
    </row>
    <row r="117" spans="1:32" ht="15.75" hidden="1" customHeight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8"/>
      <c r="AC117" s="36"/>
      <c r="AD117" s="36"/>
      <c r="AE117" s="36"/>
      <c r="AF117" s="36"/>
    </row>
    <row r="118" spans="1:32" ht="15.75" hidden="1" customHeight="1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8"/>
      <c r="AC118" s="36"/>
      <c r="AD118" s="36"/>
      <c r="AE118" s="36"/>
      <c r="AF118" s="36"/>
    </row>
    <row r="119" spans="1:32" ht="15.75" hidden="1" customHeight="1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8"/>
      <c r="AC119" s="36"/>
      <c r="AD119" s="36"/>
      <c r="AE119" s="36"/>
      <c r="AF119" s="36"/>
    </row>
    <row r="120" spans="1:32" ht="15.75" hidden="1" customHeight="1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8"/>
      <c r="AC120" s="36"/>
      <c r="AD120" s="36"/>
      <c r="AE120" s="36"/>
      <c r="AF120" s="36"/>
    </row>
    <row r="121" spans="1:32" ht="15.75" hidden="1" customHeight="1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8"/>
      <c r="AC121" s="36"/>
      <c r="AD121" s="36"/>
      <c r="AE121" s="36"/>
      <c r="AF121" s="36"/>
    </row>
    <row r="122" spans="1:32" ht="15.75" hidden="1" customHeight="1">
      <c r="A122" s="36"/>
      <c r="B122" s="36"/>
      <c r="C122" s="36"/>
      <c r="D122" s="36"/>
      <c r="E122" s="36"/>
      <c r="F122" s="36"/>
      <c r="G122" s="36"/>
      <c r="H122" s="36"/>
      <c r="I122" s="36"/>
      <c r="J122" s="36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8"/>
      <c r="AC122" s="36"/>
      <c r="AD122" s="36"/>
      <c r="AE122" s="36"/>
      <c r="AF122" s="36"/>
    </row>
    <row r="123" spans="1:32" ht="15.75" hidden="1" customHeight="1">
      <c r="A123" s="36"/>
      <c r="B123" s="36"/>
      <c r="C123" s="36"/>
      <c r="D123" s="36"/>
      <c r="E123" s="36"/>
      <c r="F123" s="36"/>
      <c r="G123" s="36"/>
      <c r="H123" s="36"/>
      <c r="I123" s="36"/>
      <c r="J123" s="36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8"/>
      <c r="AC123" s="36"/>
      <c r="AD123" s="36"/>
      <c r="AE123" s="36"/>
      <c r="AF123" s="36"/>
    </row>
    <row r="124" spans="1:32" ht="15.75" hidden="1" customHeight="1">
      <c r="A124" s="36"/>
      <c r="B124" s="36"/>
      <c r="C124" s="36"/>
      <c r="D124" s="36"/>
      <c r="E124" s="36"/>
      <c r="F124" s="36"/>
      <c r="G124" s="36"/>
      <c r="H124" s="36"/>
      <c r="I124" s="36"/>
      <c r="J124" s="36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8"/>
      <c r="AC124" s="36"/>
      <c r="AD124" s="36"/>
      <c r="AE124" s="36"/>
      <c r="AF124" s="36"/>
    </row>
    <row r="125" spans="1:32" ht="15.75" hidden="1" customHeight="1">
      <c r="A125" s="36"/>
      <c r="B125" s="36"/>
      <c r="C125" s="36"/>
      <c r="D125" s="36"/>
      <c r="E125" s="36"/>
      <c r="F125" s="36"/>
      <c r="G125" s="36"/>
      <c r="H125" s="36"/>
      <c r="I125" s="36"/>
      <c r="J125" s="36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8"/>
      <c r="AC125" s="36"/>
      <c r="AD125" s="36"/>
      <c r="AE125" s="36"/>
      <c r="AF125" s="36"/>
    </row>
    <row r="126" spans="1:32" ht="15.75" hidden="1" customHeight="1">
      <c r="A126" s="36"/>
      <c r="B126" s="36"/>
      <c r="C126" s="36"/>
      <c r="D126" s="36"/>
      <c r="E126" s="36"/>
      <c r="F126" s="36"/>
      <c r="G126" s="36"/>
      <c r="H126" s="36"/>
      <c r="I126" s="36"/>
      <c r="J126" s="36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8"/>
      <c r="AC126" s="36"/>
      <c r="AD126" s="36"/>
      <c r="AE126" s="36"/>
      <c r="AF126" s="36"/>
    </row>
    <row r="127" spans="1:32" ht="15.75" hidden="1" customHeight="1">
      <c r="A127" s="36"/>
      <c r="B127" s="36"/>
      <c r="C127" s="36"/>
      <c r="D127" s="36"/>
      <c r="E127" s="36"/>
      <c r="F127" s="36"/>
      <c r="G127" s="36"/>
      <c r="H127" s="36"/>
      <c r="I127" s="36"/>
      <c r="J127" s="36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8"/>
      <c r="AC127" s="36"/>
      <c r="AD127" s="36"/>
      <c r="AE127" s="36"/>
      <c r="AF127" s="36"/>
    </row>
    <row r="128" spans="1:32" ht="15.75" hidden="1" customHeight="1">
      <c r="A128" s="36"/>
      <c r="B128" s="36"/>
      <c r="C128" s="36"/>
      <c r="D128" s="36"/>
      <c r="E128" s="36"/>
      <c r="F128" s="36"/>
      <c r="G128" s="36"/>
      <c r="H128" s="36"/>
      <c r="I128" s="36"/>
      <c r="J128" s="36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8"/>
      <c r="AC128" s="36"/>
      <c r="AD128" s="36"/>
      <c r="AE128" s="36"/>
      <c r="AF128" s="36"/>
    </row>
    <row r="129" spans="1:32" ht="15.75" hidden="1" customHeight="1">
      <c r="A129" s="36"/>
      <c r="B129" s="36"/>
      <c r="C129" s="36"/>
      <c r="D129" s="36"/>
      <c r="E129" s="36"/>
      <c r="F129" s="36"/>
      <c r="G129" s="36"/>
      <c r="H129" s="36"/>
      <c r="I129" s="36"/>
      <c r="J129" s="36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8"/>
      <c r="AC129" s="36"/>
      <c r="AD129" s="36"/>
      <c r="AE129" s="36"/>
      <c r="AF129" s="36"/>
    </row>
    <row r="130" spans="1:32" ht="15.75" hidden="1" customHeight="1">
      <c r="A130" s="36"/>
      <c r="B130" s="36"/>
      <c r="C130" s="36"/>
      <c r="D130" s="36"/>
      <c r="E130" s="36"/>
      <c r="F130" s="36"/>
      <c r="G130" s="36"/>
      <c r="H130" s="36"/>
      <c r="I130" s="36"/>
      <c r="J130" s="36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8"/>
      <c r="AC130" s="36"/>
      <c r="AD130" s="36"/>
      <c r="AE130" s="36"/>
      <c r="AF130" s="36"/>
    </row>
    <row r="131" spans="1:32" ht="15.75" hidden="1" customHeight="1">
      <c r="A131" s="36"/>
      <c r="B131" s="36"/>
      <c r="C131" s="36"/>
      <c r="D131" s="36"/>
      <c r="E131" s="36"/>
      <c r="F131" s="36"/>
      <c r="G131" s="36"/>
      <c r="H131" s="36"/>
      <c r="I131" s="36"/>
      <c r="J131" s="36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8"/>
      <c r="AC131" s="36"/>
      <c r="AD131" s="36"/>
      <c r="AE131" s="36"/>
      <c r="AF131" s="36"/>
    </row>
    <row r="132" spans="1:32" ht="15.75" hidden="1" customHeight="1">
      <c r="A132" s="36"/>
      <c r="B132" s="36"/>
      <c r="C132" s="36"/>
      <c r="D132" s="36"/>
      <c r="E132" s="36"/>
      <c r="F132" s="36"/>
      <c r="G132" s="36"/>
      <c r="H132" s="36"/>
      <c r="I132" s="36"/>
      <c r="J132" s="36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8"/>
      <c r="AC132" s="36"/>
      <c r="AD132" s="36"/>
      <c r="AE132" s="36"/>
      <c r="AF132" s="36"/>
    </row>
    <row r="133" spans="1:32" ht="15.75" hidden="1" customHeight="1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8"/>
      <c r="AC133" s="36"/>
      <c r="AD133" s="36"/>
      <c r="AE133" s="36"/>
      <c r="AF133" s="36"/>
    </row>
    <row r="134" spans="1:32" ht="15.75" hidden="1" customHeight="1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8"/>
      <c r="AC134" s="36"/>
      <c r="AD134" s="36"/>
      <c r="AE134" s="36"/>
      <c r="AF134" s="36"/>
    </row>
    <row r="135" spans="1:32" ht="15.75" hidden="1" customHeight="1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8"/>
      <c r="AC135" s="36"/>
      <c r="AD135" s="36"/>
      <c r="AE135" s="36"/>
      <c r="AF135" s="36"/>
    </row>
    <row r="136" spans="1:32" ht="15.75" hidden="1" customHeight="1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8"/>
      <c r="AC136" s="36"/>
      <c r="AD136" s="36"/>
      <c r="AE136" s="36"/>
      <c r="AF136" s="36"/>
    </row>
    <row r="137" spans="1:32" ht="15.75" hidden="1" customHeight="1">
      <c r="A137" s="36"/>
      <c r="B137" s="36"/>
      <c r="C137" s="36"/>
      <c r="D137" s="36"/>
      <c r="E137" s="36"/>
      <c r="F137" s="36"/>
      <c r="G137" s="36"/>
      <c r="H137" s="36"/>
      <c r="I137" s="36"/>
      <c r="J137" s="36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8"/>
      <c r="AC137" s="36"/>
      <c r="AD137" s="36"/>
      <c r="AE137" s="36"/>
      <c r="AF137" s="36"/>
    </row>
    <row r="138" spans="1:32" ht="15.75" hidden="1" customHeight="1">
      <c r="A138" s="36"/>
      <c r="B138" s="36"/>
      <c r="C138" s="36"/>
      <c r="D138" s="36"/>
      <c r="E138" s="36"/>
      <c r="F138" s="36"/>
      <c r="G138" s="36"/>
      <c r="H138" s="36"/>
      <c r="I138" s="36"/>
      <c r="J138" s="36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8"/>
      <c r="AC138" s="36"/>
      <c r="AD138" s="36"/>
      <c r="AE138" s="36"/>
      <c r="AF138" s="36"/>
    </row>
    <row r="139" spans="1:32" ht="15.75" hidden="1" customHeight="1">
      <c r="A139" s="36"/>
      <c r="B139" s="36"/>
      <c r="C139" s="36"/>
      <c r="D139" s="36"/>
      <c r="E139" s="36"/>
      <c r="F139" s="36"/>
      <c r="G139" s="36"/>
      <c r="H139" s="36"/>
      <c r="I139" s="36"/>
      <c r="J139" s="36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8"/>
      <c r="AC139" s="36"/>
      <c r="AD139" s="36"/>
      <c r="AE139" s="36"/>
      <c r="AF139" s="36"/>
    </row>
    <row r="140" spans="1:32" ht="15.75" hidden="1" customHeight="1">
      <c r="A140" s="36"/>
      <c r="B140" s="36"/>
      <c r="C140" s="36"/>
      <c r="D140" s="36"/>
      <c r="E140" s="36"/>
      <c r="F140" s="36"/>
      <c r="G140" s="36"/>
      <c r="H140" s="36"/>
      <c r="I140" s="36"/>
      <c r="J140" s="36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8"/>
      <c r="AC140" s="36"/>
      <c r="AD140" s="36"/>
      <c r="AE140" s="36"/>
      <c r="AF140" s="36"/>
    </row>
    <row r="141" spans="1:32" ht="15.75" hidden="1" customHeight="1">
      <c r="A141" s="36"/>
      <c r="B141" s="36"/>
      <c r="C141" s="36"/>
      <c r="D141" s="36"/>
      <c r="E141" s="36"/>
      <c r="F141" s="36"/>
      <c r="G141" s="36"/>
      <c r="H141" s="36"/>
      <c r="I141" s="36"/>
      <c r="J141" s="36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8"/>
      <c r="AC141" s="36"/>
      <c r="AD141" s="36"/>
      <c r="AE141" s="36"/>
      <c r="AF141" s="36"/>
    </row>
    <row r="142" spans="1:32" ht="15.75" hidden="1" customHeight="1">
      <c r="A142" s="36"/>
      <c r="B142" s="36"/>
      <c r="C142" s="36"/>
      <c r="D142" s="36"/>
      <c r="E142" s="36"/>
      <c r="F142" s="36"/>
      <c r="G142" s="36"/>
      <c r="H142" s="36"/>
      <c r="I142" s="36"/>
      <c r="J142" s="36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8"/>
      <c r="AC142" s="36"/>
      <c r="AD142" s="36"/>
      <c r="AE142" s="36"/>
      <c r="AF142" s="36"/>
    </row>
    <row r="143" spans="1:32" ht="15.75" hidden="1" customHeight="1">
      <c r="A143" s="36"/>
      <c r="B143" s="36"/>
      <c r="C143" s="36"/>
      <c r="D143" s="36"/>
      <c r="E143" s="36"/>
      <c r="F143" s="36"/>
      <c r="G143" s="36"/>
      <c r="H143" s="36"/>
      <c r="I143" s="36"/>
      <c r="J143" s="36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8"/>
      <c r="AC143" s="36"/>
      <c r="AD143" s="36"/>
      <c r="AE143" s="36"/>
      <c r="AF143" s="36"/>
    </row>
    <row r="144" spans="1:32" ht="15.75" hidden="1" customHeight="1">
      <c r="A144" s="36"/>
      <c r="B144" s="36"/>
      <c r="C144" s="36"/>
      <c r="D144" s="36"/>
      <c r="E144" s="36"/>
      <c r="F144" s="36"/>
      <c r="G144" s="36"/>
      <c r="H144" s="36"/>
      <c r="I144" s="36"/>
      <c r="J144" s="36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8"/>
      <c r="AC144" s="36"/>
      <c r="AD144" s="36"/>
      <c r="AE144" s="36"/>
      <c r="AF144" s="36"/>
    </row>
    <row r="145" spans="1:32" ht="15.75" hidden="1" customHeight="1">
      <c r="A145" s="36"/>
      <c r="B145" s="36"/>
      <c r="C145" s="36"/>
      <c r="D145" s="36"/>
      <c r="E145" s="36"/>
      <c r="F145" s="36"/>
      <c r="G145" s="36"/>
      <c r="H145" s="36"/>
      <c r="I145" s="36"/>
      <c r="J145" s="36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8"/>
      <c r="AC145" s="36"/>
      <c r="AD145" s="36"/>
      <c r="AE145" s="36"/>
      <c r="AF145" s="36"/>
    </row>
    <row r="146" spans="1:32" ht="15.75" hidden="1" customHeight="1">
      <c r="A146" s="36"/>
      <c r="B146" s="36"/>
      <c r="C146" s="36"/>
      <c r="D146" s="36"/>
      <c r="E146" s="36"/>
      <c r="F146" s="36"/>
      <c r="G146" s="36"/>
      <c r="H146" s="36"/>
      <c r="I146" s="36"/>
      <c r="J146" s="36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8"/>
      <c r="AC146" s="36"/>
      <c r="AD146" s="36"/>
      <c r="AE146" s="36"/>
      <c r="AF146" s="36"/>
    </row>
    <row r="147" spans="1:32" ht="15.75" hidden="1" customHeight="1">
      <c r="A147" s="36"/>
      <c r="B147" s="36"/>
      <c r="C147" s="36"/>
      <c r="D147" s="36"/>
      <c r="E147" s="36"/>
      <c r="F147" s="36"/>
      <c r="G147" s="36"/>
      <c r="H147" s="36"/>
      <c r="I147" s="36"/>
      <c r="J147" s="36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8"/>
      <c r="AC147" s="36"/>
      <c r="AD147" s="36"/>
      <c r="AE147" s="36"/>
      <c r="AF147" s="36"/>
    </row>
    <row r="148" spans="1:32" ht="15.75" hidden="1" customHeight="1">
      <c r="A148" s="36"/>
      <c r="B148" s="36"/>
      <c r="C148" s="36"/>
      <c r="D148" s="36"/>
      <c r="E148" s="36"/>
      <c r="F148" s="36"/>
      <c r="G148" s="36"/>
      <c r="H148" s="36"/>
      <c r="I148" s="36"/>
      <c r="J148" s="36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8"/>
      <c r="AC148" s="36"/>
      <c r="AD148" s="36"/>
      <c r="AE148" s="36"/>
      <c r="AF148" s="36"/>
    </row>
    <row r="149" spans="1:32" ht="15.75" hidden="1" customHeight="1">
      <c r="A149" s="36"/>
      <c r="B149" s="36"/>
      <c r="C149" s="36"/>
      <c r="D149" s="36"/>
      <c r="E149" s="36"/>
      <c r="F149" s="36"/>
      <c r="G149" s="36"/>
      <c r="H149" s="36"/>
      <c r="I149" s="36"/>
      <c r="J149" s="36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8"/>
      <c r="AC149" s="36"/>
      <c r="AD149" s="36"/>
      <c r="AE149" s="36"/>
      <c r="AF149" s="36"/>
    </row>
    <row r="150" spans="1:32" ht="15.75" hidden="1" customHeight="1">
      <c r="A150" s="36"/>
      <c r="B150" s="36"/>
      <c r="C150" s="36"/>
      <c r="D150" s="36"/>
      <c r="E150" s="36"/>
      <c r="F150" s="36"/>
      <c r="G150" s="36"/>
      <c r="H150" s="36"/>
      <c r="I150" s="36"/>
      <c r="J150" s="36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8"/>
      <c r="AC150" s="36"/>
      <c r="AD150" s="36"/>
      <c r="AE150" s="36"/>
      <c r="AF150" s="36"/>
    </row>
    <row r="151" spans="1:32" ht="15.75" hidden="1" customHeight="1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8"/>
      <c r="AC151" s="36"/>
      <c r="AD151" s="36"/>
      <c r="AE151" s="36"/>
      <c r="AF151" s="36"/>
    </row>
    <row r="152" spans="1:32" ht="15.75" hidden="1" customHeight="1">
      <c r="A152" s="36"/>
      <c r="B152" s="36"/>
      <c r="C152" s="36"/>
      <c r="D152" s="36"/>
      <c r="E152" s="36"/>
      <c r="F152" s="36"/>
      <c r="G152" s="36"/>
      <c r="H152" s="36"/>
      <c r="I152" s="36"/>
      <c r="J152" s="36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8"/>
      <c r="AC152" s="36"/>
      <c r="AD152" s="36"/>
      <c r="AE152" s="36"/>
      <c r="AF152" s="36"/>
    </row>
    <row r="153" spans="1:32" ht="15.75" hidden="1" customHeight="1">
      <c r="A153" s="36"/>
      <c r="B153" s="36"/>
      <c r="C153" s="36"/>
      <c r="D153" s="36"/>
      <c r="E153" s="36"/>
      <c r="F153" s="36"/>
      <c r="G153" s="36"/>
      <c r="H153" s="36"/>
      <c r="I153" s="36"/>
      <c r="J153" s="36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8"/>
      <c r="AC153" s="36"/>
      <c r="AD153" s="36"/>
      <c r="AE153" s="36"/>
      <c r="AF153" s="36"/>
    </row>
    <row r="154" spans="1:32" ht="15.75" hidden="1" customHeight="1">
      <c r="A154" s="36"/>
      <c r="B154" s="36"/>
      <c r="C154" s="36"/>
      <c r="D154" s="36"/>
      <c r="E154" s="36"/>
      <c r="F154" s="36"/>
      <c r="G154" s="36"/>
      <c r="H154" s="36"/>
      <c r="I154" s="36"/>
      <c r="J154" s="36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8"/>
      <c r="AC154" s="36"/>
      <c r="AD154" s="36"/>
      <c r="AE154" s="36"/>
      <c r="AF154" s="36"/>
    </row>
    <row r="155" spans="1:32" ht="15.75" hidden="1" customHeight="1">
      <c r="A155" s="36"/>
      <c r="B155" s="36"/>
      <c r="C155" s="36"/>
      <c r="D155" s="36"/>
      <c r="E155" s="36"/>
      <c r="F155" s="36"/>
      <c r="G155" s="36"/>
      <c r="H155" s="36"/>
      <c r="I155" s="36"/>
      <c r="J155" s="36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8"/>
      <c r="AC155" s="36"/>
      <c r="AD155" s="36"/>
      <c r="AE155" s="36"/>
      <c r="AF155" s="36"/>
    </row>
    <row r="156" spans="1:32" ht="15.75" hidden="1" customHeight="1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8"/>
      <c r="AC156" s="36"/>
      <c r="AD156" s="36"/>
      <c r="AE156" s="36"/>
      <c r="AF156" s="36"/>
    </row>
    <row r="157" spans="1:32" ht="15.75" hidden="1" customHeight="1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8"/>
      <c r="AC157" s="36"/>
      <c r="AD157" s="36"/>
      <c r="AE157" s="36"/>
      <c r="AF157" s="36"/>
    </row>
    <row r="158" spans="1:32" ht="15.75" hidden="1" customHeight="1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8"/>
      <c r="AC158" s="36"/>
      <c r="AD158" s="36"/>
      <c r="AE158" s="36"/>
      <c r="AF158" s="36"/>
    </row>
    <row r="159" spans="1:32" ht="15.75" hidden="1" customHeight="1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8"/>
      <c r="AC159" s="36"/>
      <c r="AD159" s="36"/>
      <c r="AE159" s="36"/>
      <c r="AF159" s="36"/>
    </row>
    <row r="160" spans="1:32" ht="15.75" hidden="1" customHeight="1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8"/>
      <c r="AC160" s="36"/>
      <c r="AD160" s="36"/>
      <c r="AE160" s="36"/>
      <c r="AF160" s="36"/>
    </row>
    <row r="161" spans="1:32" ht="15.75" hidden="1" customHeight="1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8"/>
      <c r="AC161" s="36"/>
      <c r="AD161" s="36"/>
      <c r="AE161" s="36"/>
      <c r="AF161" s="36"/>
    </row>
    <row r="162" spans="1:32" ht="15.75" hidden="1" customHeight="1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8"/>
      <c r="AC162" s="36"/>
      <c r="AD162" s="36"/>
      <c r="AE162" s="36"/>
      <c r="AF162" s="36"/>
    </row>
    <row r="163" spans="1:32" ht="15.75" hidden="1" customHeight="1">
      <c r="A163" s="36"/>
      <c r="B163" s="36"/>
      <c r="C163" s="36"/>
      <c r="D163" s="36"/>
      <c r="E163" s="36"/>
      <c r="F163" s="36"/>
      <c r="G163" s="36"/>
      <c r="H163" s="36"/>
      <c r="I163" s="36"/>
      <c r="J163" s="36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8"/>
      <c r="AC163" s="36"/>
      <c r="AD163" s="36"/>
      <c r="AE163" s="36"/>
      <c r="AF163" s="36"/>
    </row>
    <row r="164" spans="1:32" ht="15.75" hidden="1" customHeight="1">
      <c r="A164" s="36"/>
      <c r="B164" s="36"/>
      <c r="C164" s="36"/>
      <c r="D164" s="36"/>
      <c r="E164" s="36"/>
      <c r="F164" s="36"/>
      <c r="G164" s="36"/>
      <c r="H164" s="36"/>
      <c r="I164" s="36"/>
      <c r="J164" s="36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8"/>
      <c r="AC164" s="36"/>
      <c r="AD164" s="36"/>
      <c r="AE164" s="36"/>
      <c r="AF164" s="36"/>
    </row>
    <row r="165" spans="1:32" ht="15.75" hidden="1" customHeight="1">
      <c r="A165" s="36"/>
      <c r="B165" s="36"/>
      <c r="C165" s="36"/>
      <c r="D165" s="36"/>
      <c r="E165" s="36"/>
      <c r="F165" s="36"/>
      <c r="G165" s="36"/>
      <c r="H165" s="36"/>
      <c r="I165" s="36"/>
      <c r="J165" s="36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8"/>
      <c r="AC165" s="36"/>
      <c r="AD165" s="36"/>
      <c r="AE165" s="36"/>
      <c r="AF165" s="36"/>
    </row>
    <row r="166" spans="1:32" ht="15.75" hidden="1" customHeight="1">
      <c r="A166" s="36"/>
      <c r="B166" s="36"/>
      <c r="C166" s="36"/>
      <c r="D166" s="36"/>
      <c r="E166" s="36"/>
      <c r="F166" s="36"/>
      <c r="G166" s="36"/>
      <c r="H166" s="36"/>
      <c r="I166" s="36"/>
      <c r="J166" s="36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8"/>
      <c r="AC166" s="36"/>
      <c r="AD166" s="36"/>
      <c r="AE166" s="36"/>
      <c r="AF166" s="36"/>
    </row>
    <row r="167" spans="1:32" ht="15.75" hidden="1" customHeight="1">
      <c r="A167" s="36"/>
      <c r="B167" s="36"/>
      <c r="C167" s="36"/>
      <c r="D167" s="36"/>
      <c r="E167" s="36"/>
      <c r="F167" s="36"/>
      <c r="G167" s="36"/>
      <c r="H167" s="36"/>
      <c r="I167" s="36"/>
      <c r="J167" s="36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8"/>
      <c r="AC167" s="36"/>
      <c r="AD167" s="36"/>
      <c r="AE167" s="36"/>
      <c r="AF167" s="36"/>
    </row>
    <row r="168" spans="1:32" ht="15.75" hidden="1" customHeight="1">
      <c r="A168" s="36"/>
      <c r="B168" s="36"/>
      <c r="C168" s="36"/>
      <c r="D168" s="36"/>
      <c r="E168" s="36"/>
      <c r="F168" s="36"/>
      <c r="G168" s="36"/>
      <c r="H168" s="36"/>
      <c r="I168" s="36"/>
      <c r="J168" s="36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8"/>
      <c r="AC168" s="36"/>
      <c r="AD168" s="36"/>
      <c r="AE168" s="36"/>
      <c r="AF168" s="36"/>
    </row>
    <row r="169" spans="1:32" ht="15.75" hidden="1" customHeight="1">
      <c r="A169" s="36"/>
      <c r="B169" s="36"/>
      <c r="C169" s="36"/>
      <c r="D169" s="36"/>
      <c r="E169" s="36"/>
      <c r="F169" s="36"/>
      <c r="G169" s="36"/>
      <c r="H169" s="36"/>
      <c r="I169" s="36"/>
      <c r="J169" s="36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8"/>
      <c r="AC169" s="36"/>
      <c r="AD169" s="36"/>
      <c r="AE169" s="36"/>
      <c r="AF169" s="36"/>
    </row>
    <row r="170" spans="1:32" ht="15.75" hidden="1" customHeight="1">
      <c r="A170" s="36"/>
      <c r="B170" s="36"/>
      <c r="C170" s="36"/>
      <c r="D170" s="36"/>
      <c r="E170" s="36"/>
      <c r="F170" s="36"/>
      <c r="G170" s="36"/>
      <c r="H170" s="36"/>
      <c r="I170" s="36"/>
      <c r="J170" s="36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8"/>
      <c r="AC170" s="36"/>
      <c r="AD170" s="36"/>
      <c r="AE170" s="36"/>
      <c r="AF170" s="36"/>
    </row>
    <row r="171" spans="1:32" ht="15.75" hidden="1" customHeight="1">
      <c r="A171" s="36"/>
      <c r="B171" s="36"/>
      <c r="C171" s="36"/>
      <c r="D171" s="36"/>
      <c r="E171" s="36"/>
      <c r="F171" s="36"/>
      <c r="G171" s="36"/>
      <c r="H171" s="36"/>
      <c r="I171" s="36"/>
      <c r="J171" s="36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8"/>
      <c r="AC171" s="36"/>
      <c r="AD171" s="36"/>
      <c r="AE171" s="36"/>
      <c r="AF171" s="36"/>
    </row>
    <row r="172" spans="1:32" ht="15.75" hidden="1" customHeight="1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8"/>
      <c r="AC172" s="36"/>
      <c r="AD172" s="36"/>
      <c r="AE172" s="36"/>
      <c r="AF172" s="36"/>
    </row>
    <row r="173" spans="1:32" ht="15.75" hidden="1" customHeight="1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8"/>
      <c r="AC173" s="36"/>
      <c r="AD173" s="36"/>
      <c r="AE173" s="36"/>
      <c r="AF173" s="36"/>
    </row>
    <row r="174" spans="1:32" ht="15.75" hidden="1" customHeight="1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8"/>
      <c r="AC174" s="36"/>
      <c r="AD174" s="36"/>
      <c r="AE174" s="36"/>
      <c r="AF174" s="36"/>
    </row>
    <row r="175" spans="1:32" ht="15.75" hidden="1" customHeight="1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8"/>
      <c r="AC175" s="36"/>
      <c r="AD175" s="36"/>
      <c r="AE175" s="36"/>
      <c r="AF175" s="36"/>
    </row>
    <row r="176" spans="1:32" ht="15.75" hidden="1" customHeight="1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8"/>
      <c r="AC176" s="36"/>
      <c r="AD176" s="36"/>
      <c r="AE176" s="36"/>
      <c r="AF176" s="36"/>
    </row>
    <row r="177" spans="1:32" ht="15.75" hidden="1" customHeight="1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8"/>
      <c r="AC177" s="36"/>
      <c r="AD177" s="36"/>
      <c r="AE177" s="36"/>
      <c r="AF177" s="36"/>
    </row>
    <row r="178" spans="1:32" ht="15.75" hidden="1" customHeight="1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8"/>
      <c r="AC178" s="36"/>
      <c r="AD178" s="36"/>
      <c r="AE178" s="36"/>
      <c r="AF178" s="36"/>
    </row>
    <row r="179" spans="1:32" ht="15.75" hidden="1" customHeight="1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8"/>
      <c r="AC179" s="36"/>
      <c r="AD179" s="36"/>
      <c r="AE179" s="36"/>
      <c r="AF179" s="36"/>
    </row>
    <row r="180" spans="1:32" ht="15.75" hidden="1" customHeight="1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8"/>
      <c r="AC180" s="36"/>
      <c r="AD180" s="36"/>
      <c r="AE180" s="36"/>
      <c r="AF180" s="36"/>
    </row>
    <row r="181" spans="1:32" ht="15.75" hidden="1" customHeight="1">
      <c r="A181" s="36"/>
      <c r="B181" s="36"/>
      <c r="C181" s="36"/>
      <c r="D181" s="36"/>
      <c r="E181" s="36"/>
      <c r="F181" s="36"/>
      <c r="G181" s="36"/>
      <c r="H181" s="36"/>
      <c r="I181" s="36"/>
      <c r="J181" s="36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8"/>
      <c r="AC181" s="36"/>
      <c r="AD181" s="36"/>
      <c r="AE181" s="36"/>
      <c r="AF181" s="36"/>
    </row>
    <row r="182" spans="1:32" ht="15.75" hidden="1" customHeight="1">
      <c r="A182" s="36"/>
      <c r="B182" s="36"/>
      <c r="C182" s="36"/>
      <c r="D182" s="36"/>
      <c r="E182" s="36"/>
      <c r="F182" s="36"/>
      <c r="G182" s="36"/>
      <c r="H182" s="36"/>
      <c r="I182" s="36"/>
      <c r="J182" s="36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8"/>
      <c r="AC182" s="36"/>
      <c r="AD182" s="36"/>
      <c r="AE182" s="36"/>
      <c r="AF182" s="36"/>
    </row>
    <row r="183" spans="1:32" ht="15.75" hidden="1" customHeight="1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8"/>
      <c r="AC183" s="36"/>
      <c r="AD183" s="36"/>
      <c r="AE183" s="36"/>
      <c r="AF183" s="36"/>
    </row>
    <row r="184" spans="1:32" ht="15.75" hidden="1" customHeight="1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8"/>
      <c r="AC184" s="36"/>
      <c r="AD184" s="36"/>
      <c r="AE184" s="36"/>
      <c r="AF184" s="36"/>
    </row>
    <row r="185" spans="1:32" ht="15.75" hidden="1" customHeight="1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8"/>
      <c r="AC185" s="36"/>
      <c r="AD185" s="36"/>
      <c r="AE185" s="36"/>
      <c r="AF185" s="36"/>
    </row>
    <row r="186" spans="1:32" ht="15.75" hidden="1" customHeight="1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8"/>
      <c r="AC186" s="36"/>
      <c r="AD186" s="36"/>
      <c r="AE186" s="36"/>
      <c r="AF186" s="36"/>
    </row>
    <row r="187" spans="1:32" ht="15.75" hidden="1" customHeight="1">
      <c r="A187" s="36"/>
      <c r="B187" s="36"/>
      <c r="C187" s="36"/>
      <c r="D187" s="36"/>
      <c r="E187" s="36"/>
      <c r="F187" s="36"/>
      <c r="G187" s="36"/>
      <c r="H187" s="36"/>
      <c r="I187" s="36"/>
      <c r="J187" s="36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8"/>
      <c r="AC187" s="36"/>
      <c r="AD187" s="36"/>
      <c r="AE187" s="36"/>
      <c r="AF187" s="36"/>
    </row>
    <row r="188" spans="1:32" ht="15.75" hidden="1" customHeight="1">
      <c r="A188" s="36"/>
      <c r="B188" s="36"/>
      <c r="C188" s="36"/>
      <c r="D188" s="36"/>
      <c r="E188" s="36"/>
      <c r="F188" s="36"/>
      <c r="G188" s="36"/>
      <c r="H188" s="36"/>
      <c r="I188" s="36"/>
      <c r="J188" s="36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8"/>
      <c r="AC188" s="36"/>
      <c r="AD188" s="36"/>
      <c r="AE188" s="36"/>
      <c r="AF188" s="36"/>
    </row>
    <row r="189" spans="1:32" ht="15.75" hidden="1" customHeight="1">
      <c r="A189" s="36"/>
      <c r="B189" s="36"/>
      <c r="C189" s="36"/>
      <c r="D189" s="36"/>
      <c r="E189" s="36"/>
      <c r="F189" s="36"/>
      <c r="G189" s="36"/>
      <c r="H189" s="36"/>
      <c r="I189" s="36"/>
      <c r="J189" s="36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8"/>
      <c r="AC189" s="36"/>
      <c r="AD189" s="36"/>
      <c r="AE189" s="36"/>
      <c r="AF189" s="36"/>
    </row>
    <row r="190" spans="1:32" ht="15.75" hidden="1" customHeight="1">
      <c r="A190" s="36"/>
      <c r="B190" s="36"/>
      <c r="C190" s="36"/>
      <c r="D190" s="36"/>
      <c r="E190" s="36"/>
      <c r="F190" s="36"/>
      <c r="G190" s="36"/>
      <c r="H190" s="36"/>
      <c r="I190" s="36"/>
      <c r="J190" s="36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8"/>
      <c r="AC190" s="36"/>
      <c r="AD190" s="36"/>
      <c r="AE190" s="36"/>
      <c r="AF190" s="36"/>
    </row>
    <row r="191" spans="1:32" ht="15.75" hidden="1" customHeight="1">
      <c r="A191" s="36"/>
      <c r="B191" s="36"/>
      <c r="C191" s="36"/>
      <c r="D191" s="36"/>
      <c r="E191" s="36"/>
      <c r="F191" s="36"/>
      <c r="G191" s="36"/>
      <c r="H191" s="36"/>
      <c r="I191" s="36"/>
      <c r="J191" s="36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8"/>
      <c r="AC191" s="36"/>
      <c r="AD191" s="36"/>
      <c r="AE191" s="36"/>
      <c r="AF191" s="36"/>
    </row>
    <row r="192" spans="1:32" ht="15.75" hidden="1" customHeight="1">
      <c r="A192" s="36"/>
      <c r="B192" s="36"/>
      <c r="C192" s="36"/>
      <c r="D192" s="36"/>
      <c r="E192" s="36"/>
      <c r="F192" s="36"/>
      <c r="G192" s="36"/>
      <c r="H192" s="36"/>
      <c r="I192" s="36"/>
      <c r="J192" s="36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8"/>
      <c r="AC192" s="36"/>
      <c r="AD192" s="36"/>
      <c r="AE192" s="36"/>
      <c r="AF192" s="36"/>
    </row>
    <row r="193" spans="1:32" ht="15.75" hidden="1" customHeight="1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8"/>
      <c r="AC193" s="36"/>
      <c r="AD193" s="36"/>
      <c r="AE193" s="36"/>
      <c r="AF193" s="36"/>
    </row>
    <row r="194" spans="1:32" ht="15.75" hidden="1" customHeight="1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8"/>
      <c r="AC194" s="36"/>
      <c r="AD194" s="36"/>
      <c r="AE194" s="36"/>
      <c r="AF194" s="36"/>
    </row>
    <row r="195" spans="1:32" ht="15.75" hidden="1" customHeight="1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8"/>
      <c r="AC195" s="36"/>
      <c r="AD195" s="36"/>
      <c r="AE195" s="36"/>
      <c r="AF195" s="36"/>
    </row>
    <row r="196" spans="1:32" ht="15.75" hidden="1" customHeight="1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8"/>
      <c r="AC196" s="36"/>
      <c r="AD196" s="36"/>
      <c r="AE196" s="36"/>
      <c r="AF196" s="36"/>
    </row>
    <row r="197" spans="1:32" ht="15.75" hidden="1" customHeight="1">
      <c r="A197" s="36"/>
      <c r="B197" s="36"/>
      <c r="C197" s="36"/>
      <c r="D197" s="36"/>
      <c r="E197" s="36"/>
      <c r="F197" s="36"/>
      <c r="G197" s="36"/>
      <c r="H197" s="36"/>
      <c r="I197" s="36"/>
      <c r="J197" s="36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8"/>
      <c r="AC197" s="36"/>
      <c r="AD197" s="36"/>
      <c r="AE197" s="36"/>
      <c r="AF197" s="36"/>
    </row>
    <row r="198" spans="1:32" ht="15.75" hidden="1" customHeight="1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8"/>
      <c r="AC198" s="36"/>
      <c r="AD198" s="36"/>
      <c r="AE198" s="36"/>
      <c r="AF198" s="36"/>
    </row>
    <row r="199" spans="1:32" ht="15.75" hidden="1" customHeight="1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8"/>
      <c r="AC199" s="36"/>
      <c r="AD199" s="36"/>
      <c r="AE199" s="36"/>
      <c r="AF199" s="36"/>
    </row>
    <row r="200" spans="1:32" ht="15.75" hidden="1" customHeight="1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8"/>
      <c r="AC200" s="36"/>
      <c r="AD200" s="36"/>
      <c r="AE200" s="36"/>
      <c r="AF200" s="36"/>
    </row>
    <row r="201" spans="1:32" ht="15.75" hidden="1" customHeight="1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8"/>
      <c r="AC201" s="36"/>
      <c r="AD201" s="36"/>
      <c r="AE201" s="36"/>
      <c r="AF201" s="36"/>
    </row>
    <row r="202" spans="1:32" ht="15.75" hidden="1" customHeight="1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8"/>
      <c r="AC202" s="36"/>
      <c r="AD202" s="36"/>
      <c r="AE202" s="36"/>
      <c r="AF202" s="36"/>
    </row>
    <row r="203" spans="1:32" ht="15.75" hidden="1" customHeight="1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8"/>
      <c r="AC203" s="36"/>
      <c r="AD203" s="36"/>
      <c r="AE203" s="36"/>
      <c r="AF203" s="36"/>
    </row>
    <row r="204" spans="1:32" ht="15.75" hidden="1" customHeight="1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8"/>
      <c r="AC204" s="36"/>
      <c r="AD204" s="36"/>
      <c r="AE204" s="36"/>
      <c r="AF204" s="36"/>
    </row>
    <row r="205" spans="1:32" ht="15.75" hidden="1" customHeight="1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8"/>
      <c r="AC205" s="36"/>
      <c r="AD205" s="36"/>
      <c r="AE205" s="36"/>
      <c r="AF205" s="36"/>
    </row>
    <row r="206" spans="1:32" ht="15.75" hidden="1" customHeight="1">
      <c r="A206" s="36"/>
      <c r="B206" s="36"/>
      <c r="C206" s="36"/>
      <c r="D206" s="36"/>
      <c r="E206" s="36"/>
      <c r="F206" s="36"/>
      <c r="G206" s="36"/>
      <c r="H206" s="36"/>
      <c r="I206" s="36"/>
      <c r="J206" s="36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8"/>
      <c r="AC206" s="36"/>
      <c r="AD206" s="36"/>
      <c r="AE206" s="36"/>
      <c r="AF206" s="36"/>
    </row>
    <row r="207" spans="1:32" ht="15.75" hidden="1" customHeight="1">
      <c r="A207" s="36"/>
      <c r="B207" s="36"/>
      <c r="C207" s="36"/>
      <c r="D207" s="36"/>
      <c r="E207" s="36"/>
      <c r="F207" s="36"/>
      <c r="G207" s="36"/>
      <c r="H207" s="36"/>
      <c r="I207" s="36"/>
      <c r="J207" s="36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8"/>
      <c r="AC207" s="36"/>
      <c r="AD207" s="36"/>
      <c r="AE207" s="36"/>
      <c r="AF207" s="36"/>
    </row>
    <row r="208" spans="1:32" ht="15.75" hidden="1" customHeight="1">
      <c r="A208" s="36"/>
      <c r="B208" s="36"/>
      <c r="C208" s="36"/>
      <c r="D208" s="36"/>
      <c r="E208" s="36"/>
      <c r="F208" s="36"/>
      <c r="G208" s="36"/>
      <c r="H208" s="36"/>
      <c r="I208" s="36"/>
      <c r="J208" s="36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8"/>
      <c r="AC208" s="36"/>
      <c r="AD208" s="36"/>
      <c r="AE208" s="36"/>
      <c r="AF208" s="36"/>
    </row>
    <row r="209" spans="1:32" ht="15.75" hidden="1" customHeight="1">
      <c r="A209" s="36"/>
      <c r="B209" s="36"/>
      <c r="C209" s="36"/>
      <c r="D209" s="36"/>
      <c r="E209" s="36"/>
      <c r="F209" s="36"/>
      <c r="G209" s="36"/>
      <c r="H209" s="36"/>
      <c r="I209" s="36"/>
      <c r="J209" s="36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8"/>
      <c r="AC209" s="36"/>
      <c r="AD209" s="36"/>
      <c r="AE209" s="36"/>
      <c r="AF209" s="36"/>
    </row>
    <row r="210" spans="1:32" ht="15.75" hidden="1" customHeight="1">
      <c r="A210" s="36"/>
      <c r="B210" s="36"/>
      <c r="C210" s="36"/>
      <c r="D210" s="36"/>
      <c r="E210" s="36"/>
      <c r="F210" s="36"/>
      <c r="G210" s="36"/>
      <c r="H210" s="36"/>
      <c r="I210" s="36"/>
      <c r="J210" s="36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8"/>
      <c r="AC210" s="36"/>
      <c r="AD210" s="36"/>
      <c r="AE210" s="36"/>
      <c r="AF210" s="36"/>
    </row>
    <row r="211" spans="1:32" ht="15.75" hidden="1" customHeight="1">
      <c r="A211" s="36"/>
      <c r="B211" s="36"/>
      <c r="C211" s="36"/>
      <c r="D211" s="36"/>
      <c r="E211" s="36"/>
      <c r="F211" s="36"/>
      <c r="G211" s="36"/>
      <c r="H211" s="36"/>
      <c r="I211" s="36"/>
      <c r="J211" s="36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8"/>
      <c r="AC211" s="36"/>
      <c r="AD211" s="36"/>
      <c r="AE211" s="36"/>
      <c r="AF211" s="36"/>
    </row>
    <row r="212" spans="1:32" ht="15.75" hidden="1" customHeight="1">
      <c r="A212" s="36"/>
      <c r="B212" s="36"/>
      <c r="C212" s="36"/>
      <c r="D212" s="36"/>
      <c r="E212" s="36"/>
      <c r="F212" s="36"/>
      <c r="G212" s="36"/>
      <c r="H212" s="36"/>
      <c r="I212" s="36"/>
      <c r="J212" s="36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8"/>
      <c r="AC212" s="36"/>
      <c r="AD212" s="36"/>
      <c r="AE212" s="36"/>
      <c r="AF212" s="36"/>
    </row>
    <row r="213" spans="1:32" ht="15.75" hidden="1" customHeight="1">
      <c r="A213" s="36"/>
      <c r="B213" s="36"/>
      <c r="C213" s="36"/>
      <c r="D213" s="36"/>
      <c r="E213" s="36"/>
      <c r="F213" s="36"/>
      <c r="G213" s="36"/>
      <c r="H213" s="36"/>
      <c r="I213" s="36"/>
      <c r="J213" s="36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8"/>
      <c r="AC213" s="36"/>
      <c r="AD213" s="36"/>
      <c r="AE213" s="36"/>
      <c r="AF213" s="36"/>
    </row>
    <row r="214" spans="1:32" ht="15.75" hidden="1" customHeight="1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8"/>
      <c r="AC214" s="36"/>
      <c r="AD214" s="36"/>
      <c r="AE214" s="36"/>
      <c r="AF214" s="36"/>
    </row>
    <row r="215" spans="1:32" ht="15.75" hidden="1" customHeight="1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8"/>
      <c r="AC215" s="36"/>
      <c r="AD215" s="36"/>
      <c r="AE215" s="36"/>
      <c r="AF215" s="36"/>
    </row>
    <row r="216" spans="1:32" ht="15.75" hidden="1" customHeight="1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8"/>
      <c r="AC216" s="36"/>
      <c r="AD216" s="36"/>
      <c r="AE216" s="36"/>
      <c r="AF216" s="36"/>
    </row>
    <row r="217" spans="1:32" ht="15.75" hidden="1" customHeight="1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8"/>
      <c r="AC217" s="36"/>
      <c r="AD217" s="36"/>
      <c r="AE217" s="36"/>
      <c r="AF217" s="36"/>
    </row>
    <row r="218" spans="1:32" ht="15.75" hidden="1" customHeight="1">
      <c r="A218" s="36"/>
      <c r="B218" s="36"/>
      <c r="C218" s="36"/>
      <c r="D218" s="36"/>
      <c r="E218" s="36"/>
      <c r="F218" s="36"/>
      <c r="G218" s="36"/>
      <c r="H218" s="36"/>
      <c r="I218" s="36"/>
      <c r="J218" s="36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8"/>
      <c r="AC218" s="36"/>
      <c r="AD218" s="36"/>
      <c r="AE218" s="36"/>
      <c r="AF218" s="36"/>
    </row>
    <row r="219" spans="1:32" ht="15.75" hidden="1" customHeight="1">
      <c r="A219" s="36"/>
      <c r="B219" s="36"/>
      <c r="C219" s="36"/>
      <c r="D219" s="36"/>
      <c r="E219" s="36"/>
      <c r="F219" s="36"/>
      <c r="G219" s="36"/>
      <c r="H219" s="36"/>
      <c r="I219" s="36"/>
      <c r="J219" s="36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8"/>
      <c r="AC219" s="36"/>
      <c r="AD219" s="36"/>
      <c r="AE219" s="36"/>
      <c r="AF219" s="36"/>
    </row>
    <row r="220" spans="1:32" ht="15.75" hidden="1" customHeight="1">
      <c r="A220" s="36"/>
      <c r="B220" s="36"/>
      <c r="C220" s="36"/>
      <c r="D220" s="36"/>
      <c r="E220" s="36"/>
      <c r="F220" s="36"/>
      <c r="G220" s="36"/>
      <c r="H220" s="36"/>
      <c r="I220" s="36"/>
      <c r="J220" s="36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8"/>
      <c r="AC220" s="36"/>
      <c r="AD220" s="36"/>
      <c r="AE220" s="36"/>
      <c r="AF220" s="36"/>
    </row>
    <row r="221" spans="1:32" ht="15.75" hidden="1" customHeight="1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8"/>
      <c r="AC221" s="36"/>
      <c r="AD221" s="36"/>
      <c r="AE221" s="36"/>
      <c r="AF221" s="36"/>
    </row>
    <row r="222" spans="1:32" ht="15.75" hidden="1" customHeight="1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8"/>
      <c r="AC222" s="36"/>
      <c r="AD222" s="36"/>
      <c r="AE222" s="36"/>
      <c r="AF222" s="36"/>
    </row>
    <row r="223" spans="1:32" ht="15.75" hidden="1" customHeight="1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8"/>
      <c r="AC223" s="36"/>
      <c r="AD223" s="36"/>
      <c r="AE223" s="36"/>
      <c r="AF223" s="36"/>
    </row>
    <row r="224" spans="1:32" ht="15.75" hidden="1" customHeight="1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8"/>
      <c r="AC224" s="36"/>
      <c r="AD224" s="36"/>
      <c r="AE224" s="36"/>
      <c r="AF224" s="36"/>
    </row>
    <row r="225" spans="1:32" ht="15.75" hidden="1" customHeight="1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8"/>
      <c r="AC225" s="36"/>
      <c r="AD225" s="36"/>
      <c r="AE225" s="36"/>
      <c r="AF225" s="36"/>
    </row>
    <row r="226" spans="1:32" ht="15.75" hidden="1" customHeight="1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8"/>
      <c r="AC226" s="36"/>
      <c r="AD226" s="36"/>
      <c r="AE226" s="36"/>
      <c r="AF226" s="36"/>
    </row>
    <row r="227" spans="1:32" ht="15.75" hidden="1" customHeight="1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8"/>
      <c r="AC227" s="36"/>
      <c r="AD227" s="36"/>
      <c r="AE227" s="36"/>
      <c r="AF227" s="36"/>
    </row>
    <row r="228" spans="1:32" ht="15.75" customHeight="1">
      <c r="A228" s="36"/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</row>
    <row r="229" spans="1:32" ht="15.75" customHeight="1">
      <c r="A229" s="36"/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</row>
    <row r="230" spans="1:32" ht="15.75" customHeight="1">
      <c r="A230" s="36"/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</row>
    <row r="231" spans="1:32" ht="15.75" customHeight="1">
      <c r="A231" s="36"/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</row>
    <row r="232" spans="1:32" ht="15.75" customHeight="1">
      <c r="A232" s="36"/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</row>
    <row r="233" spans="1:32" ht="15.75" customHeight="1">
      <c r="A233" s="36"/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</row>
    <row r="234" spans="1:32" ht="15.75" customHeight="1">
      <c r="A234" s="36"/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</row>
    <row r="235" spans="1:32" ht="15.75" customHeight="1">
      <c r="A235" s="36"/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</row>
    <row r="236" spans="1:32" ht="15.75" customHeight="1">
      <c r="A236" s="36"/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</row>
    <row r="237" spans="1:32" ht="15.75" customHeight="1">
      <c r="A237" s="36"/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</row>
    <row r="238" spans="1:32" ht="15.75" customHeight="1">
      <c r="A238" s="36"/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</row>
    <row r="239" spans="1:32" ht="15.75" customHeight="1">
      <c r="A239" s="36"/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</row>
    <row r="240" spans="1:32" ht="15.75" customHeight="1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</row>
    <row r="241" spans="1:32" ht="15.75" customHeight="1">
      <c r="A241" s="36"/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</row>
    <row r="242" spans="1:32" ht="15.75" customHeight="1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</row>
    <row r="243" spans="1:32" ht="15.75" customHeight="1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</row>
    <row r="244" spans="1:32" ht="15.75" customHeight="1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</row>
    <row r="245" spans="1:32" ht="15.75" customHeight="1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</row>
    <row r="246" spans="1:32" ht="15.75" customHeight="1">
      <c r="A246" s="36"/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</row>
    <row r="247" spans="1:32" ht="15.75" customHeight="1">
      <c r="A247" s="36"/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</row>
    <row r="248" spans="1:32" ht="15.75" customHeight="1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</row>
    <row r="249" spans="1:32" ht="15.75" customHeight="1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</row>
    <row r="250" spans="1:32" ht="15.75" customHeight="1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</row>
    <row r="251" spans="1:32" ht="15.75" customHeight="1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</row>
    <row r="252" spans="1:32" ht="15.75" customHeight="1">
      <c r="A252" s="36"/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</row>
    <row r="253" spans="1:32" ht="15.75" customHeight="1">
      <c r="A253" s="36"/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</row>
    <row r="254" spans="1:32" ht="15.75" customHeight="1">
      <c r="A254" s="36"/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</row>
    <row r="255" spans="1:32" ht="15.75" customHeight="1">
      <c r="A255" s="36"/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</row>
    <row r="256" spans="1:32" ht="15.75" customHeight="1">
      <c r="A256" s="36"/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</row>
    <row r="257" spans="1:32" ht="15.75" customHeight="1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</row>
    <row r="258" spans="1:32" ht="15.75" customHeight="1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</row>
    <row r="259" spans="1:32" ht="15.75" customHeight="1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</row>
    <row r="260" spans="1:32" ht="15.75" customHeight="1">
      <c r="A260" s="36"/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</row>
    <row r="261" spans="1:32" ht="15.75" customHeight="1">
      <c r="A261" s="36"/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</row>
    <row r="262" spans="1:32" ht="15.75" customHeight="1">
      <c r="A262" s="36"/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</row>
    <row r="263" spans="1:32" ht="15.75" customHeight="1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</row>
    <row r="264" spans="1:32" ht="15.75" customHeight="1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</row>
    <row r="265" spans="1:32" ht="15.75" customHeight="1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</row>
    <row r="266" spans="1:32" ht="15.75" customHeight="1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</row>
    <row r="267" spans="1:32" ht="15.75" customHeight="1">
      <c r="A267" s="36"/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</row>
    <row r="268" spans="1:32" ht="15.75" customHeight="1">
      <c r="A268" s="36"/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</row>
    <row r="269" spans="1:32" ht="15.75" customHeight="1">
      <c r="A269" s="36"/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</row>
    <row r="270" spans="1:32" ht="15.75" customHeight="1">
      <c r="A270" s="36"/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</row>
    <row r="271" spans="1:32" ht="15.75" customHeight="1">
      <c r="A271" s="36"/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</row>
    <row r="272" spans="1:32" ht="15.75" customHeight="1">
      <c r="A272" s="36"/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</row>
    <row r="273" spans="1:32" ht="15.75" customHeight="1">
      <c r="A273" s="36"/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</row>
    <row r="274" spans="1:32" ht="15.75" customHeight="1">
      <c r="A274" s="36"/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</row>
    <row r="275" spans="1:32" ht="15.75" customHeight="1">
      <c r="A275" s="36"/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</row>
    <row r="276" spans="1:32" ht="15.75" customHeight="1">
      <c r="A276" s="36"/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</row>
    <row r="277" spans="1:32" ht="15.75" customHeight="1">
      <c r="A277" s="36"/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</row>
    <row r="278" spans="1:32" ht="15.75" customHeight="1">
      <c r="A278" s="36"/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</row>
    <row r="279" spans="1:32" ht="15.75" customHeight="1">
      <c r="A279" s="36"/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</row>
    <row r="280" spans="1:32" ht="15.75" customHeight="1">
      <c r="A280" s="36"/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</row>
    <row r="281" spans="1:32" ht="15.75" customHeight="1">
      <c r="A281" s="36"/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</row>
    <row r="282" spans="1:32" ht="15.75" customHeight="1">
      <c r="A282" s="36"/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</row>
    <row r="283" spans="1:32" ht="15.75" customHeight="1">
      <c r="A283" s="36"/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</row>
    <row r="284" spans="1:32" ht="15.75" customHeight="1">
      <c r="A284" s="36"/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</row>
    <row r="285" spans="1:32" ht="15.75" customHeight="1">
      <c r="A285" s="36"/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</row>
    <row r="286" spans="1:32" ht="15.75" customHeight="1">
      <c r="A286" s="36"/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</row>
    <row r="287" spans="1:32" ht="15.75" customHeight="1">
      <c r="A287" s="36"/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</row>
    <row r="288" spans="1:32" ht="15.75" customHeight="1">
      <c r="A288" s="36"/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</row>
    <row r="289" spans="1:32" ht="15.75" customHeight="1">
      <c r="A289" s="36"/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</row>
    <row r="290" spans="1:32" ht="15.75" customHeight="1">
      <c r="A290" s="36"/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</row>
    <row r="291" spans="1:32" ht="15.75" customHeight="1">
      <c r="A291" s="36"/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</row>
    <row r="292" spans="1:32" ht="15.75" customHeight="1">
      <c r="A292" s="36"/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</row>
    <row r="293" spans="1:32" ht="15.75" customHeight="1">
      <c r="A293" s="36"/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</row>
    <row r="294" spans="1:32" ht="15.75" customHeight="1">
      <c r="A294" s="36"/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</row>
    <row r="295" spans="1:32" ht="15.75" customHeight="1">
      <c r="A295" s="36"/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</row>
    <row r="296" spans="1:32" ht="15.75" customHeight="1">
      <c r="A296" s="36"/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</row>
    <row r="297" spans="1:32" ht="15.75" customHeight="1">
      <c r="A297" s="36"/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</row>
    <row r="298" spans="1:32" ht="15.75" customHeight="1">
      <c r="A298" s="36"/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</row>
    <row r="299" spans="1:32" ht="15.75" customHeight="1">
      <c r="A299" s="36"/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</row>
    <row r="300" spans="1:32" ht="15.75" customHeight="1">
      <c r="A300" s="36"/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</row>
    <row r="301" spans="1:32" ht="15.75" customHeight="1">
      <c r="A301" s="36"/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</row>
    <row r="302" spans="1:32" ht="15.75" customHeight="1">
      <c r="A302" s="36"/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</row>
    <row r="303" spans="1:32" ht="15.75" customHeight="1">
      <c r="A303" s="36"/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</row>
    <row r="304" spans="1:32" ht="15.75" customHeight="1">
      <c r="A304" s="36"/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</row>
    <row r="305" spans="1:32" ht="15.75" customHeight="1">
      <c r="A305" s="36"/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36"/>
      <c r="AE305" s="36"/>
      <c r="AF305" s="36"/>
    </row>
    <row r="306" spans="1:32" ht="15.75" customHeight="1">
      <c r="A306" s="36"/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36"/>
      <c r="AE306" s="36"/>
      <c r="AF306" s="36"/>
    </row>
    <row r="307" spans="1:32" ht="15.75" customHeight="1">
      <c r="A307" s="36"/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36"/>
      <c r="AE307" s="36"/>
      <c r="AF307" s="36"/>
    </row>
    <row r="308" spans="1:32" ht="15.75" customHeight="1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36"/>
      <c r="AE308" s="36"/>
      <c r="AF308" s="36"/>
    </row>
    <row r="309" spans="1:32" ht="15.75" customHeight="1">
      <c r="A309" s="36"/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36"/>
      <c r="AE309" s="36"/>
      <c r="AF309" s="36"/>
    </row>
    <row r="310" spans="1:32" ht="15.75" customHeight="1">
      <c r="A310" s="36"/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36"/>
      <c r="AE310" s="36"/>
      <c r="AF310" s="36"/>
    </row>
    <row r="311" spans="1:32" ht="15.75" customHeight="1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</row>
    <row r="312" spans="1:32" ht="15.75" customHeight="1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</row>
    <row r="313" spans="1:32" ht="15.75" customHeight="1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</row>
    <row r="314" spans="1:32" ht="15.75" customHeight="1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</row>
    <row r="315" spans="1:32" ht="15.75" customHeight="1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</row>
    <row r="316" spans="1:32" ht="15.75" customHeight="1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</row>
    <row r="317" spans="1:32" ht="15.75" customHeight="1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</row>
    <row r="318" spans="1:32" ht="15.75" customHeight="1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</row>
    <row r="319" spans="1:32" ht="15.75" customHeight="1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</row>
    <row r="320" spans="1:32" ht="15.75" customHeight="1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</row>
    <row r="321" spans="1:32" ht="15.75" customHeight="1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</row>
    <row r="322" spans="1:32" ht="15.75" customHeight="1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</row>
    <row r="323" spans="1:32" ht="15.75" customHeight="1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</row>
    <row r="324" spans="1:32" ht="15.75" customHeight="1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</row>
    <row r="325" spans="1:32" ht="15.75" customHeight="1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</row>
    <row r="326" spans="1:32" ht="15.75" customHeight="1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</row>
    <row r="327" spans="1:32" ht="15.75" customHeight="1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</row>
    <row r="328" spans="1:32" ht="15.75" customHeight="1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</row>
    <row r="329" spans="1:32" ht="15.75" customHeight="1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</row>
    <row r="330" spans="1:32" ht="15.75" customHeight="1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</row>
    <row r="331" spans="1:32" ht="15.75" customHeight="1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</row>
    <row r="332" spans="1:32" ht="15.75" customHeight="1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</row>
    <row r="333" spans="1:32" ht="15.75" customHeight="1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</row>
    <row r="334" spans="1:32" ht="15.75" customHeight="1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</row>
    <row r="335" spans="1:32" ht="15.75" customHeight="1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</row>
    <row r="336" spans="1:32" ht="15.75" customHeight="1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</row>
    <row r="337" spans="1:32" ht="15.75" customHeight="1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</row>
    <row r="338" spans="1:32" ht="15.75" customHeight="1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</row>
    <row r="339" spans="1:32" ht="15.75" customHeight="1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</row>
    <row r="340" spans="1:32" ht="15.75" customHeight="1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</row>
    <row r="341" spans="1:32" ht="15.75" customHeight="1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</row>
    <row r="342" spans="1:32" ht="15.75" customHeight="1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</row>
    <row r="343" spans="1:32" ht="15.75" customHeight="1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</row>
    <row r="344" spans="1:32" ht="15.75" customHeight="1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</row>
    <row r="345" spans="1:32" ht="15.75" customHeight="1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</row>
    <row r="346" spans="1:32" ht="15.75" customHeight="1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</row>
    <row r="347" spans="1:32" ht="15.75" customHeight="1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</row>
    <row r="348" spans="1:32" ht="15.75" customHeight="1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</row>
    <row r="349" spans="1:32" ht="15.75" customHeight="1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</row>
    <row r="350" spans="1:32" ht="15.75" customHeight="1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</row>
    <row r="351" spans="1:32" ht="15.75" customHeight="1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</row>
    <row r="352" spans="1:32" ht="15.75" customHeight="1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</row>
    <row r="353" spans="1:32" ht="15.75" customHeight="1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</row>
    <row r="354" spans="1:32" ht="15.75" customHeight="1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</row>
    <row r="355" spans="1:32" ht="15.75" customHeight="1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</row>
    <row r="356" spans="1:32" ht="15.75" customHeight="1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</row>
    <row r="357" spans="1:32" ht="15.75" customHeight="1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</row>
    <row r="358" spans="1:32" ht="15.75" customHeight="1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</row>
    <row r="359" spans="1:32" ht="15.75" customHeight="1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</row>
    <row r="360" spans="1:32" ht="15.75" customHeight="1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</row>
    <row r="361" spans="1:32" ht="15.75" customHeight="1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</row>
    <row r="362" spans="1:32" ht="15.75" customHeight="1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</row>
    <row r="363" spans="1:32" ht="15.75" customHeight="1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</row>
    <row r="364" spans="1:32" ht="15.75" customHeight="1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</row>
    <row r="365" spans="1:32" ht="15.75" customHeight="1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</row>
    <row r="366" spans="1:32" ht="15.75" customHeight="1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</row>
    <row r="367" spans="1:32" ht="15.75" customHeight="1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</row>
    <row r="368" spans="1:32" ht="15.75" customHeight="1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</row>
    <row r="369" spans="1:32" ht="15.75" customHeight="1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</row>
    <row r="370" spans="1:32" ht="15.75" customHeight="1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</row>
    <row r="371" spans="1:32" ht="15.75" customHeight="1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</row>
    <row r="372" spans="1:32" ht="15.75" customHeight="1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</row>
    <row r="373" spans="1:32" ht="15.75" customHeight="1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</row>
    <row r="374" spans="1:32" ht="15.75" customHeight="1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</row>
    <row r="375" spans="1:32" ht="15.75" customHeight="1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</row>
    <row r="376" spans="1:32" ht="15.75" customHeight="1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</row>
    <row r="377" spans="1:32" ht="15.75" customHeight="1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</row>
    <row r="378" spans="1:32" ht="15.75" customHeight="1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</row>
    <row r="379" spans="1:32" ht="15.75" customHeight="1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</row>
    <row r="380" spans="1:32" ht="15.75" customHeight="1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</row>
    <row r="381" spans="1:32" ht="15.75" customHeight="1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</row>
    <row r="382" spans="1:32" ht="15.75" customHeight="1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</row>
    <row r="383" spans="1:32" ht="15.75" customHeight="1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</row>
    <row r="384" spans="1:32" ht="15.75" customHeight="1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</row>
    <row r="385" spans="1:32" ht="15.75" customHeight="1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</row>
    <row r="386" spans="1:32" ht="15.75" customHeight="1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</row>
    <row r="387" spans="1:32" ht="15.75" customHeight="1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</row>
    <row r="388" spans="1:32" ht="15.75" customHeight="1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</row>
    <row r="389" spans="1:32" ht="15.75" customHeight="1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</row>
    <row r="390" spans="1:32" ht="15.75" customHeight="1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</row>
    <row r="391" spans="1:32" ht="15.75" customHeight="1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</row>
    <row r="392" spans="1:32" ht="15.75" customHeight="1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</row>
    <row r="393" spans="1:32" ht="15.75" customHeight="1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</row>
    <row r="394" spans="1:32" ht="15.75" customHeight="1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</row>
    <row r="395" spans="1:32" ht="15.75" customHeight="1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</row>
    <row r="396" spans="1:32" ht="15.75" customHeight="1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</row>
    <row r="397" spans="1:32" ht="15.75" customHeight="1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</row>
    <row r="398" spans="1:32" ht="15.75" customHeight="1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</row>
    <row r="399" spans="1:32" ht="15.75" customHeight="1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</row>
    <row r="400" spans="1:32" ht="15.75" customHeight="1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</row>
    <row r="401" spans="1:32" ht="15.75" customHeight="1">
      <c r="A401" s="36"/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36"/>
      <c r="AE401" s="36"/>
      <c r="AF401" s="36"/>
    </row>
    <row r="402" spans="1:32" ht="15.75" customHeight="1">
      <c r="A402" s="36"/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36"/>
      <c r="AE402" s="36"/>
      <c r="AF402" s="36"/>
    </row>
    <row r="403" spans="1:32" ht="15.75" customHeight="1">
      <c r="A403" s="36"/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36"/>
      <c r="AE403" s="36"/>
      <c r="AF403" s="36"/>
    </row>
    <row r="404" spans="1:32" ht="15.75" customHeight="1">
      <c r="A404" s="36"/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36"/>
      <c r="AE404" s="36"/>
      <c r="AF404" s="36"/>
    </row>
    <row r="405" spans="1:32" ht="15.75" customHeight="1">
      <c r="A405" s="36"/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36"/>
      <c r="AE405" s="36"/>
      <c r="AF405" s="36"/>
    </row>
    <row r="406" spans="1:32" ht="15.75" customHeight="1">
      <c r="A406" s="36"/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36"/>
      <c r="AE406" s="36"/>
      <c r="AF406" s="36"/>
    </row>
    <row r="407" spans="1:32" ht="15.75" customHeight="1">
      <c r="A407" s="36"/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36"/>
      <c r="AE407" s="36"/>
      <c r="AF407" s="36"/>
    </row>
    <row r="408" spans="1:32" ht="15.75" customHeight="1">
      <c r="A408" s="36"/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36"/>
      <c r="AE408" s="36"/>
      <c r="AF408" s="36"/>
    </row>
    <row r="409" spans="1:32" ht="15.75" customHeight="1">
      <c r="A409" s="36"/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36"/>
      <c r="AE409" s="36"/>
      <c r="AF409" s="36"/>
    </row>
    <row r="410" spans="1:32" ht="15.75" customHeight="1">
      <c r="A410" s="36"/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36"/>
      <c r="AE410" s="36"/>
      <c r="AF410" s="36"/>
    </row>
    <row r="411" spans="1:32" ht="15.75" customHeight="1">
      <c r="A411" s="36"/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36"/>
      <c r="AE411" s="36"/>
      <c r="AF411" s="36"/>
    </row>
    <row r="412" spans="1:32" ht="15.75" customHeight="1">
      <c r="A412" s="36"/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</row>
    <row r="413" spans="1:32" ht="15.75" customHeight="1">
      <c r="A413" s="36"/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</row>
    <row r="414" spans="1:32" ht="15.75" customHeight="1">
      <c r="A414" s="36"/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36"/>
      <c r="AE414" s="36"/>
      <c r="AF414" s="36"/>
    </row>
    <row r="415" spans="1:32" ht="15.75" customHeight="1">
      <c r="A415" s="36"/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36"/>
      <c r="AE415" s="36"/>
      <c r="AF415" s="36"/>
    </row>
    <row r="416" spans="1:32" ht="15.75" customHeight="1">
      <c r="A416" s="36"/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</row>
    <row r="417" spans="1:32" ht="15.75" customHeight="1">
      <c r="A417" s="36"/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36"/>
      <c r="AE417" s="36"/>
      <c r="AF417" s="36"/>
    </row>
    <row r="418" spans="1:32" ht="15.75" customHeight="1">
      <c r="A418" s="36"/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</row>
    <row r="419" spans="1:32" ht="15.75" customHeight="1">
      <c r="A419" s="36"/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</row>
    <row r="420" spans="1:32" ht="15.75" customHeight="1">
      <c r="A420" s="36"/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</row>
    <row r="421" spans="1:32" ht="15.75" customHeight="1">
      <c r="A421" s="36"/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36"/>
      <c r="AE421" s="36"/>
      <c r="AF421" s="36"/>
    </row>
    <row r="422" spans="1:32" ht="15.75" customHeight="1">
      <c r="A422" s="36"/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</row>
    <row r="423" spans="1:32" ht="15.75" customHeight="1">
      <c r="A423" s="36"/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</row>
    <row r="424" spans="1:32" ht="15.75" customHeight="1">
      <c r="A424" s="36"/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36"/>
      <c r="AE424" s="36"/>
      <c r="AF424" s="36"/>
    </row>
    <row r="425" spans="1:32" ht="15.75" customHeight="1">
      <c r="A425" s="36"/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36"/>
      <c r="AE425" s="36"/>
      <c r="AF425" s="36"/>
    </row>
    <row r="426" spans="1:32" ht="15.75" customHeight="1">
      <c r="A426" s="36"/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36"/>
      <c r="AE426" s="36"/>
      <c r="AF426" s="36"/>
    </row>
    <row r="427" spans="1:32" ht="15.75" customHeight="1">
      <c r="A427" s="36"/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36"/>
      <c r="AE427" s="36"/>
      <c r="AF427" s="36"/>
    </row>
    <row r="428" spans="1:32" ht="15.75" customHeight="1">
      <c r="A428" s="36"/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36"/>
      <c r="AE428" s="36"/>
      <c r="AF428" s="36"/>
    </row>
    <row r="429" spans="1:32" ht="15.75" customHeight="1">
      <c r="A429" s="36"/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36"/>
      <c r="AE429" s="36"/>
      <c r="AF429" s="36"/>
    </row>
    <row r="430" spans="1:32" ht="15.75" customHeight="1">
      <c r="A430" s="36"/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36"/>
      <c r="AE430" s="36"/>
      <c r="AF430" s="36"/>
    </row>
    <row r="431" spans="1:32" ht="15.75" customHeight="1">
      <c r="A431" s="36"/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36"/>
      <c r="AE431" s="36"/>
      <c r="AF431" s="36"/>
    </row>
    <row r="432" spans="1:32" ht="15.75" customHeight="1">
      <c r="A432" s="36"/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36"/>
      <c r="AE432" s="36"/>
      <c r="AF432" s="36"/>
    </row>
    <row r="433" spans="1:32" ht="15.75" customHeight="1">
      <c r="A433" s="36"/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36"/>
      <c r="AE433" s="36"/>
      <c r="AF433" s="36"/>
    </row>
    <row r="434" spans="1:32" ht="15.75" customHeight="1">
      <c r="A434" s="36"/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36"/>
      <c r="AE434" s="36"/>
      <c r="AF434" s="36"/>
    </row>
    <row r="435" spans="1:32" ht="15.75" customHeight="1">
      <c r="A435" s="36"/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36"/>
      <c r="AE435" s="36"/>
      <c r="AF435" s="36"/>
    </row>
    <row r="436" spans="1:32" ht="15.75" customHeight="1">
      <c r="A436" s="36"/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36"/>
      <c r="AE436" s="36"/>
      <c r="AF436" s="36"/>
    </row>
    <row r="437" spans="1:32" ht="15.75" customHeight="1">
      <c r="A437" s="36"/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36"/>
      <c r="AE437" s="36"/>
      <c r="AF437" s="36"/>
    </row>
    <row r="438" spans="1:32" ht="15.75" customHeight="1">
      <c r="A438" s="36"/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36"/>
      <c r="AE438" s="36"/>
      <c r="AF438" s="36"/>
    </row>
    <row r="439" spans="1:32" ht="15.75" customHeight="1">
      <c r="A439" s="36"/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36"/>
      <c r="AE439" s="36"/>
      <c r="AF439" s="36"/>
    </row>
    <row r="440" spans="1:32" ht="15.75" customHeight="1">
      <c r="A440" s="36"/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36"/>
      <c r="AE440" s="36"/>
      <c r="AF440" s="36"/>
    </row>
    <row r="441" spans="1:32" ht="15.75" customHeight="1">
      <c r="A441" s="36"/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36"/>
      <c r="AE441" s="36"/>
      <c r="AF441" s="36"/>
    </row>
    <row r="442" spans="1:32" ht="15.75" customHeight="1">
      <c r="A442" s="36"/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36"/>
      <c r="AE442" s="36"/>
      <c r="AF442" s="36"/>
    </row>
    <row r="443" spans="1:32" ht="15.75" customHeight="1">
      <c r="A443" s="36"/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</row>
    <row r="444" spans="1:32" ht="15.75" customHeight="1">
      <c r="A444" s="36"/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</row>
    <row r="445" spans="1:32" ht="15.75" customHeight="1">
      <c r="A445" s="36"/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36"/>
      <c r="AE445" s="36"/>
      <c r="AF445" s="36"/>
    </row>
    <row r="446" spans="1:32" ht="15.75" customHeight="1">
      <c r="A446" s="36"/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36"/>
      <c r="AE446" s="36"/>
      <c r="AF446" s="36"/>
    </row>
    <row r="447" spans="1:32" ht="15.75" customHeight="1">
      <c r="A447" s="36"/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36"/>
      <c r="AE447" s="36"/>
      <c r="AF447" s="36"/>
    </row>
    <row r="448" spans="1:32" ht="15.75" customHeight="1">
      <c r="A448" s="36"/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</row>
    <row r="449" spans="1:32" ht="15.75" customHeight="1">
      <c r="A449" s="36"/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</row>
    <row r="450" spans="1:32" ht="15.75" customHeight="1">
      <c r="A450" s="36"/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36"/>
      <c r="AE450" s="36"/>
      <c r="AF450" s="36"/>
    </row>
    <row r="451" spans="1:32" ht="15.75" customHeight="1">
      <c r="A451" s="36"/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36"/>
      <c r="AE451" s="36"/>
      <c r="AF451" s="36"/>
    </row>
    <row r="452" spans="1:32" ht="15.75" customHeight="1">
      <c r="A452" s="36"/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36"/>
      <c r="AE452" s="36"/>
      <c r="AF452" s="36"/>
    </row>
    <row r="453" spans="1:32" ht="15.75" customHeight="1">
      <c r="A453" s="36"/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</row>
    <row r="454" spans="1:32" ht="15.75" customHeight="1">
      <c r="A454" s="36"/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</row>
    <row r="455" spans="1:32" ht="15.75" customHeight="1">
      <c r="A455" s="36"/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36"/>
      <c r="AE455" s="36"/>
      <c r="AF455" s="36"/>
    </row>
    <row r="456" spans="1:32" ht="15.75" customHeight="1">
      <c r="A456" s="36"/>
      <c r="B456" s="36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36"/>
      <c r="AE456" s="36"/>
      <c r="AF456" s="36"/>
    </row>
    <row r="457" spans="1:32" ht="15.75" customHeight="1">
      <c r="A457" s="36"/>
      <c r="B457" s="36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36"/>
      <c r="AE457" s="36"/>
      <c r="AF457" s="36"/>
    </row>
    <row r="458" spans="1:32" ht="15.75" customHeight="1">
      <c r="A458" s="36"/>
      <c r="B458" s="36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36"/>
      <c r="AE458" s="36"/>
      <c r="AF458" s="36"/>
    </row>
    <row r="459" spans="1:32" ht="15.75" customHeight="1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36"/>
      <c r="AE459" s="36"/>
      <c r="AF459" s="36"/>
    </row>
    <row r="460" spans="1:32" ht="15.75" customHeight="1">
      <c r="A460" s="36"/>
      <c r="B460" s="36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36"/>
      <c r="AE460" s="36"/>
      <c r="AF460" s="36"/>
    </row>
    <row r="461" spans="1:32" ht="15.75" customHeight="1">
      <c r="A461" s="36"/>
      <c r="B461" s="36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36"/>
      <c r="AE461" s="36"/>
      <c r="AF461" s="36"/>
    </row>
    <row r="462" spans="1:32" ht="15.75" customHeight="1">
      <c r="A462" s="36"/>
      <c r="B462" s="36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36"/>
      <c r="AE462" s="36"/>
      <c r="AF462" s="36"/>
    </row>
    <row r="463" spans="1:32" ht="15.75" customHeight="1">
      <c r="A463" s="36"/>
      <c r="B463" s="36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36"/>
      <c r="AE463" s="36"/>
      <c r="AF463" s="36"/>
    </row>
    <row r="464" spans="1:32" ht="15.75" customHeight="1">
      <c r="A464" s="36"/>
      <c r="B464" s="36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36"/>
      <c r="AE464" s="36"/>
      <c r="AF464" s="36"/>
    </row>
    <row r="465" spans="1:32" ht="15.75" customHeight="1">
      <c r="A465" s="36"/>
      <c r="B465" s="36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</row>
    <row r="466" spans="1:32" ht="15.75" customHeight="1">
      <c r="A466" s="36"/>
      <c r="B466" s="36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</row>
    <row r="467" spans="1:32" ht="15.75" customHeight="1">
      <c r="A467" s="36"/>
      <c r="B467" s="36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36"/>
      <c r="AE467" s="36"/>
      <c r="AF467" s="36"/>
    </row>
    <row r="468" spans="1:32" ht="15.75" customHeight="1">
      <c r="A468" s="36"/>
      <c r="B468" s="36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</row>
    <row r="469" spans="1:32" ht="15.75" customHeight="1">
      <c r="A469" s="36"/>
      <c r="B469" s="36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</row>
    <row r="470" spans="1:32" ht="15.75" customHeight="1">
      <c r="A470" s="36"/>
      <c r="B470" s="36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36"/>
      <c r="AE470" s="36"/>
      <c r="AF470" s="36"/>
    </row>
    <row r="471" spans="1:32" ht="15.75" customHeight="1">
      <c r="A471" s="36"/>
      <c r="B471" s="36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</row>
    <row r="472" spans="1:32" ht="15.75" customHeight="1">
      <c r="A472" s="36"/>
      <c r="B472" s="36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</row>
    <row r="473" spans="1:32" ht="15.75" customHeight="1">
      <c r="A473" s="36"/>
      <c r="B473" s="36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36"/>
      <c r="AE473" s="36"/>
      <c r="AF473" s="36"/>
    </row>
    <row r="474" spans="1:32" ht="15.75" customHeight="1">
      <c r="A474" s="36"/>
      <c r="B474" s="36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36"/>
      <c r="AE474" s="36"/>
      <c r="AF474" s="36"/>
    </row>
    <row r="475" spans="1:32" ht="15.75" customHeight="1">
      <c r="A475" s="36"/>
      <c r="B475" s="36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36"/>
      <c r="AE475" s="36"/>
      <c r="AF475" s="36"/>
    </row>
    <row r="476" spans="1:32" ht="15.75" customHeight="1">
      <c r="A476" s="36"/>
      <c r="B476" s="36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36"/>
      <c r="AE476" s="36"/>
      <c r="AF476" s="36"/>
    </row>
    <row r="477" spans="1:32" ht="15.75" customHeight="1">
      <c r="A477" s="36"/>
      <c r="B477" s="36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36"/>
      <c r="AE477" s="36"/>
      <c r="AF477" s="36"/>
    </row>
    <row r="478" spans="1:32" ht="15.75" customHeight="1">
      <c r="A478" s="36"/>
      <c r="B478" s="36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36"/>
      <c r="AE478" s="36"/>
      <c r="AF478" s="36"/>
    </row>
    <row r="479" spans="1:32" ht="15.75" customHeight="1">
      <c r="A479" s="36"/>
      <c r="B479" s="36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</row>
    <row r="480" spans="1:32" ht="15.75" customHeight="1">
      <c r="A480" s="36"/>
      <c r="B480" s="36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36"/>
      <c r="AE480" s="36"/>
      <c r="AF480" s="36"/>
    </row>
    <row r="481" spans="1:32" ht="15.75" customHeight="1">
      <c r="A481" s="36"/>
      <c r="B481" s="36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36"/>
      <c r="AE481" s="36"/>
      <c r="AF481" s="36"/>
    </row>
    <row r="482" spans="1:32" ht="15.75" customHeight="1">
      <c r="A482" s="36"/>
      <c r="B482" s="36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36"/>
      <c r="AE482" s="36"/>
      <c r="AF482" s="36"/>
    </row>
    <row r="483" spans="1:32" ht="15.75" customHeight="1">
      <c r="A483" s="36"/>
      <c r="B483" s="36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36"/>
      <c r="AE483" s="36"/>
      <c r="AF483" s="36"/>
    </row>
    <row r="484" spans="1:32" ht="15.75" customHeight="1">
      <c r="A484" s="36"/>
      <c r="B484" s="36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36"/>
      <c r="AE484" s="36"/>
      <c r="AF484" s="36"/>
    </row>
    <row r="485" spans="1:32" ht="15.75" customHeight="1">
      <c r="A485" s="36"/>
      <c r="B485" s="36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36"/>
      <c r="AE485" s="36"/>
      <c r="AF485" s="36"/>
    </row>
    <row r="486" spans="1:32" ht="15.75" customHeight="1">
      <c r="A486" s="36"/>
      <c r="B486" s="36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36"/>
      <c r="AE486" s="36"/>
      <c r="AF486" s="36"/>
    </row>
    <row r="487" spans="1:32" ht="15.75" customHeight="1">
      <c r="A487" s="36"/>
      <c r="B487" s="36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36"/>
      <c r="AE487" s="36"/>
      <c r="AF487" s="36"/>
    </row>
    <row r="488" spans="1:32" ht="15.75" customHeight="1">
      <c r="A488" s="36"/>
      <c r="B488" s="36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36"/>
      <c r="AE488" s="36"/>
      <c r="AF488" s="36"/>
    </row>
    <row r="489" spans="1:32" ht="15.75" customHeight="1">
      <c r="A489" s="36"/>
      <c r="B489" s="36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36"/>
      <c r="AE489" s="36"/>
      <c r="AF489" s="36"/>
    </row>
    <row r="490" spans="1:32" ht="15.75" customHeight="1">
      <c r="A490" s="36"/>
      <c r="B490" s="36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36"/>
      <c r="AE490" s="36"/>
      <c r="AF490" s="36"/>
    </row>
    <row r="491" spans="1:32" ht="15.75" customHeight="1">
      <c r="A491" s="36"/>
      <c r="B491" s="36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36"/>
      <c r="AE491" s="36"/>
      <c r="AF491" s="36"/>
    </row>
    <row r="492" spans="1:32" ht="15.75" customHeight="1">
      <c r="A492" s="36"/>
      <c r="B492" s="36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36"/>
      <c r="AE492" s="36"/>
      <c r="AF492" s="36"/>
    </row>
    <row r="493" spans="1:32" ht="15.75" customHeight="1">
      <c r="A493" s="36"/>
      <c r="B493" s="36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36"/>
      <c r="AE493" s="36"/>
      <c r="AF493" s="36"/>
    </row>
    <row r="494" spans="1:32" ht="15.75" customHeight="1">
      <c r="A494" s="36"/>
      <c r="B494" s="36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36"/>
      <c r="AE494" s="36"/>
      <c r="AF494" s="36"/>
    </row>
    <row r="495" spans="1:32" ht="15.75" customHeight="1">
      <c r="A495" s="36"/>
      <c r="B495" s="36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36"/>
      <c r="AE495" s="36"/>
      <c r="AF495" s="36"/>
    </row>
    <row r="496" spans="1:32" ht="15.75" customHeight="1">
      <c r="A496" s="36"/>
      <c r="B496" s="36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36"/>
      <c r="AE496" s="36"/>
      <c r="AF496" s="36"/>
    </row>
    <row r="497" spans="1:32" ht="15.75" customHeight="1">
      <c r="A497" s="36"/>
      <c r="B497" s="36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36"/>
      <c r="AE497" s="36"/>
      <c r="AF497" s="36"/>
    </row>
    <row r="498" spans="1:32" ht="15.75" customHeight="1">
      <c r="A498" s="36"/>
      <c r="B498" s="36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36"/>
      <c r="AE498" s="36"/>
      <c r="AF498" s="36"/>
    </row>
    <row r="499" spans="1:32" ht="15.75" customHeight="1">
      <c r="A499" s="36"/>
      <c r="B499" s="36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36"/>
      <c r="AE499" s="36"/>
      <c r="AF499" s="36"/>
    </row>
    <row r="500" spans="1:32" ht="15.75" customHeight="1">
      <c r="A500" s="36"/>
      <c r="B500" s="36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36"/>
      <c r="AE500" s="36"/>
      <c r="AF500" s="36"/>
    </row>
    <row r="501" spans="1:32" ht="15.75" customHeight="1">
      <c r="A501" s="36"/>
      <c r="B501" s="36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</row>
    <row r="502" spans="1:32" ht="15.75" customHeight="1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36"/>
      <c r="AE502" s="36"/>
      <c r="AF502" s="36"/>
    </row>
    <row r="503" spans="1:32" ht="15.75" customHeight="1">
      <c r="A503" s="36"/>
      <c r="B503" s="36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</row>
    <row r="504" spans="1:32" ht="15.75" customHeight="1">
      <c r="A504" s="36"/>
      <c r="B504" s="36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36"/>
      <c r="AE504" s="36"/>
      <c r="AF504" s="36"/>
    </row>
    <row r="505" spans="1:32" ht="15.75" customHeight="1">
      <c r="A505" s="36"/>
      <c r="B505" s="36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36"/>
      <c r="AE505" s="36"/>
      <c r="AF505" s="36"/>
    </row>
    <row r="506" spans="1:32" ht="15.75" customHeight="1">
      <c r="A506" s="36"/>
      <c r="B506" s="36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36"/>
      <c r="AE506" s="36"/>
      <c r="AF506" s="36"/>
    </row>
    <row r="507" spans="1:32" ht="15.75" customHeight="1">
      <c r="A507" s="36"/>
      <c r="B507" s="36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36"/>
      <c r="AE507" s="36"/>
      <c r="AF507" s="36"/>
    </row>
    <row r="508" spans="1:32" ht="15.75" customHeight="1">
      <c r="A508" s="36"/>
      <c r="B508" s="36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36"/>
      <c r="AE508" s="36"/>
      <c r="AF508" s="36"/>
    </row>
    <row r="509" spans="1:32" ht="15.75" customHeight="1">
      <c r="A509" s="36"/>
      <c r="B509" s="36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36"/>
      <c r="AE509" s="36"/>
      <c r="AF509" s="36"/>
    </row>
    <row r="510" spans="1:32" ht="15.75" customHeight="1">
      <c r="A510" s="36"/>
      <c r="B510" s="36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36"/>
      <c r="AE510" s="36"/>
      <c r="AF510" s="36"/>
    </row>
    <row r="511" spans="1:32" ht="15.75" customHeight="1">
      <c r="A511" s="36"/>
      <c r="B511" s="36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36"/>
      <c r="AE511" s="36"/>
      <c r="AF511" s="36"/>
    </row>
    <row r="512" spans="1:32" ht="15.75" customHeight="1">
      <c r="A512" s="36"/>
      <c r="B512" s="36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36"/>
      <c r="AE512" s="36"/>
      <c r="AF512" s="36"/>
    </row>
    <row r="513" spans="1:32" ht="15.75" customHeight="1">
      <c r="A513" s="36"/>
      <c r="B513" s="36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36"/>
      <c r="AE513" s="36"/>
      <c r="AF513" s="36"/>
    </row>
    <row r="514" spans="1:32" ht="15.75" customHeight="1">
      <c r="A514" s="36"/>
      <c r="B514" s="36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36"/>
      <c r="AE514" s="36"/>
      <c r="AF514" s="36"/>
    </row>
    <row r="515" spans="1:32" ht="15.75" customHeight="1">
      <c r="A515" s="36"/>
      <c r="B515" s="36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36"/>
      <c r="AE515" s="36"/>
      <c r="AF515" s="36"/>
    </row>
    <row r="516" spans="1:32" ht="15.75" customHeight="1">
      <c r="A516" s="36"/>
      <c r="B516" s="36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36"/>
      <c r="AE516" s="36"/>
      <c r="AF516" s="36"/>
    </row>
    <row r="517" spans="1:32" ht="15.75" customHeight="1">
      <c r="A517" s="36"/>
      <c r="B517" s="36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36"/>
      <c r="AE517" s="36"/>
      <c r="AF517" s="36"/>
    </row>
    <row r="518" spans="1:32" ht="15.75" customHeight="1">
      <c r="A518" s="36"/>
      <c r="B518" s="36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36"/>
      <c r="AE518" s="36"/>
      <c r="AF518" s="36"/>
    </row>
    <row r="519" spans="1:32" ht="15.75" customHeight="1">
      <c r="A519" s="36"/>
      <c r="B519" s="36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36"/>
      <c r="AE519" s="36"/>
      <c r="AF519" s="36"/>
    </row>
    <row r="520" spans="1:32" ht="15.75" customHeight="1">
      <c r="A520" s="36"/>
      <c r="B520" s="36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36"/>
      <c r="AE520" s="36"/>
      <c r="AF520" s="36"/>
    </row>
    <row r="521" spans="1:32" ht="15.75" customHeight="1">
      <c r="A521" s="36"/>
      <c r="B521" s="36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36"/>
      <c r="AE521" s="36"/>
      <c r="AF521" s="36"/>
    </row>
    <row r="522" spans="1:32" ht="15.75" customHeight="1">
      <c r="A522" s="36"/>
      <c r="B522" s="36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36"/>
      <c r="AE522" s="36"/>
      <c r="AF522" s="36"/>
    </row>
    <row r="523" spans="1:32" ht="15.75" customHeight="1">
      <c r="A523" s="36"/>
      <c r="B523" s="36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36"/>
      <c r="AE523" s="36"/>
      <c r="AF523" s="36"/>
    </row>
    <row r="524" spans="1:32" ht="15.75" customHeight="1">
      <c r="A524" s="36"/>
      <c r="B524" s="36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36"/>
      <c r="AE524" s="36"/>
      <c r="AF524" s="36"/>
    </row>
    <row r="525" spans="1:32" ht="15.75" customHeight="1">
      <c r="A525" s="36"/>
      <c r="B525" s="36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36"/>
      <c r="AE525" s="36"/>
      <c r="AF525" s="36"/>
    </row>
    <row r="526" spans="1:32" ht="15.75" customHeight="1">
      <c r="A526" s="36"/>
      <c r="B526" s="36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36"/>
      <c r="AE526" s="36"/>
      <c r="AF526" s="36"/>
    </row>
    <row r="527" spans="1:32" ht="15.75" customHeight="1">
      <c r="A527" s="36"/>
      <c r="B527" s="36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36"/>
      <c r="AE527" s="36"/>
      <c r="AF527" s="36"/>
    </row>
    <row r="528" spans="1:32" ht="15.75" customHeight="1">
      <c r="A528" s="36"/>
      <c r="B528" s="36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36"/>
      <c r="AE528" s="36"/>
      <c r="AF528" s="36"/>
    </row>
    <row r="529" spans="1:32" ht="15.75" customHeight="1">
      <c r="A529" s="36"/>
      <c r="B529" s="36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36"/>
      <c r="AE529" s="36"/>
      <c r="AF529" s="36"/>
    </row>
    <row r="530" spans="1:32" ht="15.75" customHeight="1">
      <c r="A530" s="36"/>
      <c r="B530" s="36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36"/>
      <c r="AE530" s="36"/>
      <c r="AF530" s="36"/>
    </row>
    <row r="531" spans="1:32" ht="15.75" customHeight="1">
      <c r="A531" s="36"/>
      <c r="B531" s="36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36"/>
      <c r="AE531" s="36"/>
      <c r="AF531" s="36"/>
    </row>
    <row r="532" spans="1:32" ht="15.75" customHeight="1">
      <c r="A532" s="36"/>
      <c r="B532" s="36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36"/>
      <c r="AE532" s="36"/>
      <c r="AF532" s="36"/>
    </row>
    <row r="533" spans="1:32" ht="15.75" customHeight="1">
      <c r="A533" s="36"/>
      <c r="B533" s="36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36"/>
      <c r="AE533" s="36"/>
      <c r="AF533" s="36"/>
    </row>
    <row r="534" spans="1:32" ht="15.75" customHeight="1">
      <c r="A534" s="36"/>
      <c r="B534" s="36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36"/>
      <c r="AE534" s="36"/>
      <c r="AF534" s="36"/>
    </row>
    <row r="535" spans="1:32" ht="15.75" customHeight="1">
      <c r="A535" s="36"/>
      <c r="B535" s="36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36"/>
      <c r="AE535" s="36"/>
      <c r="AF535" s="36"/>
    </row>
    <row r="536" spans="1:32" ht="15.75" customHeight="1">
      <c r="A536" s="36"/>
      <c r="B536" s="36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36"/>
      <c r="AE536" s="36"/>
      <c r="AF536" s="36"/>
    </row>
    <row r="537" spans="1:32" ht="15.75" customHeight="1">
      <c r="A537" s="36"/>
      <c r="B537" s="36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36"/>
      <c r="AE537" s="36"/>
      <c r="AF537" s="36"/>
    </row>
    <row r="538" spans="1:32" ht="15.75" customHeight="1">
      <c r="A538" s="36"/>
      <c r="B538" s="36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36"/>
      <c r="AE538" s="36"/>
      <c r="AF538" s="36"/>
    </row>
    <row r="539" spans="1:32" ht="15.75" customHeight="1">
      <c r="A539" s="36"/>
      <c r="B539" s="36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36"/>
      <c r="AE539" s="36"/>
      <c r="AF539" s="36"/>
    </row>
    <row r="540" spans="1:32" ht="15.75" customHeight="1">
      <c r="A540" s="36"/>
      <c r="B540" s="36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36"/>
      <c r="AE540" s="36"/>
      <c r="AF540" s="36"/>
    </row>
    <row r="541" spans="1:32" ht="15.75" customHeight="1">
      <c r="A541" s="36"/>
      <c r="B541" s="36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36"/>
      <c r="AE541" s="36"/>
      <c r="AF541" s="36"/>
    </row>
    <row r="542" spans="1:32" ht="15.75" customHeight="1">
      <c r="A542" s="36"/>
      <c r="B542" s="36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36"/>
      <c r="AE542" s="36"/>
      <c r="AF542" s="36"/>
    </row>
    <row r="543" spans="1:32" ht="15.75" customHeight="1">
      <c r="A543" s="36"/>
      <c r="B543" s="36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36"/>
      <c r="AE543" s="36"/>
      <c r="AF543" s="36"/>
    </row>
    <row r="544" spans="1:32" ht="15.75" customHeight="1">
      <c r="A544" s="36"/>
      <c r="B544" s="36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36"/>
      <c r="AE544" s="36"/>
      <c r="AF544" s="36"/>
    </row>
    <row r="545" spans="1:32" ht="15.75" customHeight="1">
      <c r="A545" s="36"/>
      <c r="B545" s="36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36"/>
      <c r="AE545" s="36"/>
      <c r="AF545" s="36"/>
    </row>
    <row r="546" spans="1:32" ht="15.75" customHeight="1">
      <c r="A546" s="36"/>
      <c r="B546" s="36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36"/>
      <c r="AE546" s="36"/>
      <c r="AF546" s="36"/>
    </row>
    <row r="547" spans="1:32" ht="15.75" customHeight="1">
      <c r="A547" s="36"/>
      <c r="B547" s="36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36"/>
      <c r="AE547" s="36"/>
      <c r="AF547" s="36"/>
    </row>
    <row r="548" spans="1:32" ht="15.75" customHeight="1">
      <c r="A548" s="36"/>
      <c r="B548" s="36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36"/>
      <c r="AE548" s="36"/>
      <c r="AF548" s="36"/>
    </row>
    <row r="549" spans="1:32" ht="15.75" customHeight="1">
      <c r="A549" s="36"/>
      <c r="B549" s="36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36"/>
      <c r="AE549" s="36"/>
      <c r="AF549" s="36"/>
    </row>
    <row r="550" spans="1:32" ht="15.75" customHeight="1">
      <c r="A550" s="36"/>
      <c r="B550" s="36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36"/>
      <c r="AE550" s="36"/>
      <c r="AF550" s="36"/>
    </row>
    <row r="551" spans="1:32" ht="15.75" customHeight="1">
      <c r="A551" s="36"/>
      <c r="B551" s="36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36"/>
      <c r="AE551" s="36"/>
      <c r="AF551" s="36"/>
    </row>
    <row r="552" spans="1:32" ht="15.75" customHeight="1">
      <c r="A552" s="36"/>
      <c r="B552" s="36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36"/>
      <c r="AE552" s="36"/>
      <c r="AF552" s="36"/>
    </row>
    <row r="553" spans="1:32" ht="15.75" customHeight="1">
      <c r="A553" s="36"/>
      <c r="B553" s="36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36"/>
      <c r="AE553" s="36"/>
      <c r="AF553" s="36"/>
    </row>
    <row r="554" spans="1:32" ht="15.75" customHeight="1">
      <c r="A554" s="36"/>
      <c r="B554" s="36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36"/>
      <c r="AE554" s="36"/>
      <c r="AF554" s="36"/>
    </row>
    <row r="555" spans="1:32" ht="15.75" customHeight="1">
      <c r="A555" s="36"/>
      <c r="B555" s="36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36"/>
      <c r="AE555" s="36"/>
      <c r="AF555" s="36"/>
    </row>
    <row r="556" spans="1:32" ht="15.75" customHeight="1">
      <c r="A556" s="36"/>
      <c r="B556" s="36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36"/>
      <c r="AE556" s="36"/>
      <c r="AF556" s="36"/>
    </row>
    <row r="557" spans="1:32" ht="15.75" customHeight="1">
      <c r="A557" s="36"/>
      <c r="B557" s="36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36"/>
      <c r="AE557" s="36"/>
      <c r="AF557" s="36"/>
    </row>
    <row r="558" spans="1:32" ht="15.75" customHeight="1">
      <c r="A558" s="36"/>
      <c r="B558" s="36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36"/>
      <c r="AE558" s="36"/>
      <c r="AF558" s="36"/>
    </row>
    <row r="559" spans="1:32" ht="15.75" customHeight="1">
      <c r="A559" s="36"/>
      <c r="B559" s="36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36"/>
      <c r="AE559" s="36"/>
      <c r="AF559" s="36"/>
    </row>
    <row r="560" spans="1:32" ht="15.75" customHeight="1">
      <c r="A560" s="36"/>
      <c r="B560" s="36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36"/>
      <c r="AE560" s="36"/>
      <c r="AF560" s="36"/>
    </row>
    <row r="561" spans="1:32" ht="15.75" customHeight="1">
      <c r="A561" s="36"/>
      <c r="B561" s="36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36"/>
      <c r="AE561" s="36"/>
      <c r="AF561" s="36"/>
    </row>
    <row r="562" spans="1:32" ht="15.75" customHeight="1">
      <c r="A562" s="36"/>
      <c r="B562" s="36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36"/>
      <c r="AE562" s="36"/>
      <c r="AF562" s="36"/>
    </row>
    <row r="563" spans="1:32" ht="15.75" customHeight="1">
      <c r="A563" s="36"/>
      <c r="B563" s="36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36"/>
      <c r="AE563" s="36"/>
      <c r="AF563" s="36"/>
    </row>
    <row r="564" spans="1:32" ht="15.75" customHeight="1">
      <c r="A564" s="36"/>
      <c r="B564" s="36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36"/>
      <c r="AE564" s="36"/>
      <c r="AF564" s="36"/>
    </row>
    <row r="565" spans="1:32" ht="15.75" customHeight="1">
      <c r="A565" s="36"/>
      <c r="B565" s="36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36"/>
      <c r="AE565" s="36"/>
      <c r="AF565" s="36"/>
    </row>
    <row r="566" spans="1:32" ht="15.75" customHeight="1">
      <c r="A566" s="36"/>
      <c r="B566" s="36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36"/>
      <c r="AE566" s="36"/>
      <c r="AF566" s="36"/>
    </row>
    <row r="567" spans="1:32" ht="15.75" customHeight="1">
      <c r="A567" s="36"/>
      <c r="B567" s="36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36"/>
      <c r="AE567" s="36"/>
      <c r="AF567" s="36"/>
    </row>
    <row r="568" spans="1:32" ht="15.75" customHeight="1">
      <c r="A568" s="36"/>
      <c r="B568" s="36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36"/>
      <c r="AE568" s="36"/>
      <c r="AF568" s="36"/>
    </row>
    <row r="569" spans="1:32" ht="15.75" customHeight="1">
      <c r="A569" s="36"/>
      <c r="B569" s="36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D569" s="36"/>
      <c r="AE569" s="36"/>
      <c r="AF569" s="36"/>
    </row>
    <row r="570" spans="1:32" ht="15.75" customHeight="1">
      <c r="A570" s="36"/>
      <c r="B570" s="36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36"/>
      <c r="AE570" s="36"/>
      <c r="AF570" s="36"/>
    </row>
    <row r="571" spans="1:32" ht="15.75" customHeight="1">
      <c r="A571" s="36"/>
      <c r="B571" s="36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36"/>
      <c r="AE571" s="36"/>
      <c r="AF571" s="36"/>
    </row>
    <row r="572" spans="1:32" ht="15.75" customHeight="1">
      <c r="A572" s="36"/>
      <c r="B572" s="36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36"/>
      <c r="AE572" s="36"/>
      <c r="AF572" s="36"/>
    </row>
    <row r="573" spans="1:32" ht="15.75" customHeight="1">
      <c r="A573" s="36"/>
      <c r="B573" s="36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36"/>
      <c r="AE573" s="36"/>
      <c r="AF573" s="36"/>
    </row>
    <row r="574" spans="1:32" ht="15.75" customHeight="1">
      <c r="A574" s="36"/>
      <c r="B574" s="36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36"/>
      <c r="AE574" s="36"/>
      <c r="AF574" s="36"/>
    </row>
    <row r="575" spans="1:32" ht="15.75" customHeight="1">
      <c r="A575" s="36"/>
      <c r="B575" s="36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36"/>
      <c r="AE575" s="36"/>
      <c r="AF575" s="36"/>
    </row>
    <row r="576" spans="1:32" ht="15.75" customHeight="1">
      <c r="A576" s="36"/>
      <c r="B576" s="36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36"/>
      <c r="AE576" s="36"/>
      <c r="AF576" s="36"/>
    </row>
    <row r="577" spans="1:32" ht="15.75" customHeight="1">
      <c r="A577" s="36"/>
      <c r="B577" s="36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36"/>
      <c r="AE577" s="36"/>
      <c r="AF577" s="36"/>
    </row>
    <row r="578" spans="1:32" ht="15.75" customHeight="1">
      <c r="A578" s="36"/>
      <c r="B578" s="36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36"/>
      <c r="AE578" s="36"/>
      <c r="AF578" s="36"/>
    </row>
    <row r="579" spans="1:32" ht="15.75" customHeight="1">
      <c r="A579" s="36"/>
      <c r="B579" s="36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36"/>
      <c r="AE579" s="36"/>
      <c r="AF579" s="36"/>
    </row>
    <row r="580" spans="1:32" ht="15.75" customHeight="1">
      <c r="A580" s="36"/>
      <c r="B580" s="36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36"/>
      <c r="AE580" s="36"/>
      <c r="AF580" s="36"/>
    </row>
    <row r="581" spans="1:32" ht="15.75" customHeight="1">
      <c r="A581" s="36"/>
      <c r="B581" s="36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36"/>
      <c r="AE581" s="36"/>
      <c r="AF581" s="36"/>
    </row>
    <row r="582" spans="1:32" ht="15.75" customHeight="1">
      <c r="A582" s="36"/>
      <c r="B582" s="36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36"/>
      <c r="AE582" s="36"/>
      <c r="AF582" s="36"/>
    </row>
    <row r="583" spans="1:32" ht="15.75" customHeight="1">
      <c r="A583" s="36"/>
      <c r="B583" s="36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36"/>
      <c r="AE583" s="36"/>
      <c r="AF583" s="36"/>
    </row>
    <row r="584" spans="1:32" ht="15.75" customHeight="1">
      <c r="A584" s="36"/>
      <c r="B584" s="36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36"/>
      <c r="AE584" s="36"/>
      <c r="AF584" s="36"/>
    </row>
    <row r="585" spans="1:32" ht="15.75" customHeight="1">
      <c r="A585" s="36"/>
      <c r="B585" s="36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36"/>
      <c r="AE585" s="36"/>
      <c r="AF585" s="36"/>
    </row>
    <row r="586" spans="1:32" ht="15.75" customHeight="1">
      <c r="A586" s="36"/>
      <c r="B586" s="36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36"/>
      <c r="AE586" s="36"/>
      <c r="AF586" s="36"/>
    </row>
    <row r="587" spans="1:32" ht="15.75" customHeight="1">
      <c r="A587" s="36"/>
      <c r="B587" s="36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36"/>
      <c r="AE587" s="36"/>
      <c r="AF587" s="36"/>
    </row>
    <row r="588" spans="1:32" ht="15.75" customHeight="1">
      <c r="A588" s="36"/>
      <c r="B588" s="36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36"/>
      <c r="AE588" s="36"/>
      <c r="AF588" s="36"/>
    </row>
    <row r="589" spans="1:32" ht="15.75" customHeight="1">
      <c r="A589" s="36"/>
      <c r="B589" s="36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36"/>
      <c r="AE589" s="36"/>
      <c r="AF589" s="36"/>
    </row>
    <row r="590" spans="1:32" ht="15.75" customHeight="1">
      <c r="A590" s="36"/>
      <c r="B590" s="36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36"/>
      <c r="AE590" s="36"/>
      <c r="AF590" s="36"/>
    </row>
    <row r="591" spans="1:32" ht="15.75" customHeight="1">
      <c r="A591" s="36"/>
      <c r="B591" s="36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36"/>
      <c r="AE591" s="36"/>
      <c r="AF591" s="36"/>
    </row>
    <row r="592" spans="1:32" ht="15.75" customHeight="1">
      <c r="A592" s="36"/>
      <c r="B592" s="36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36"/>
      <c r="AE592" s="36"/>
      <c r="AF592" s="36"/>
    </row>
    <row r="593" spans="1:32" ht="15.75" customHeight="1">
      <c r="A593" s="36"/>
      <c r="B593" s="36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36"/>
      <c r="AE593" s="36"/>
      <c r="AF593" s="36"/>
    </row>
    <row r="594" spans="1:32" ht="15.75" customHeight="1">
      <c r="A594" s="36"/>
      <c r="B594" s="36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36"/>
      <c r="AE594" s="36"/>
      <c r="AF594" s="36"/>
    </row>
    <row r="595" spans="1:32" ht="15.75" customHeight="1">
      <c r="A595" s="36"/>
      <c r="B595" s="36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36"/>
      <c r="AE595" s="36"/>
      <c r="AF595" s="36"/>
    </row>
    <row r="596" spans="1:32" ht="15.75" customHeight="1">
      <c r="A596" s="36"/>
      <c r="B596" s="36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36"/>
      <c r="AE596" s="36"/>
      <c r="AF596" s="36"/>
    </row>
    <row r="597" spans="1:32" ht="15.75" customHeight="1">
      <c r="A597" s="36"/>
      <c r="B597" s="36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36"/>
      <c r="AE597" s="36"/>
      <c r="AF597" s="36"/>
    </row>
    <row r="598" spans="1:32" ht="15.75" customHeight="1">
      <c r="A598" s="36"/>
      <c r="B598" s="36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36"/>
      <c r="AE598" s="36"/>
      <c r="AF598" s="36"/>
    </row>
    <row r="599" spans="1:32" ht="15.75" customHeight="1">
      <c r="A599" s="36"/>
      <c r="B599" s="36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36"/>
      <c r="AE599" s="36"/>
      <c r="AF599" s="36"/>
    </row>
    <row r="600" spans="1:32" ht="15.75" customHeight="1">
      <c r="A600" s="36"/>
      <c r="B600" s="36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36"/>
      <c r="AE600" s="36"/>
      <c r="AF600" s="36"/>
    </row>
    <row r="601" spans="1:32" ht="15.75" customHeight="1">
      <c r="A601" s="36"/>
      <c r="B601" s="36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36"/>
      <c r="AE601" s="36"/>
      <c r="AF601" s="36"/>
    </row>
    <row r="602" spans="1:32" ht="15.75" customHeight="1">
      <c r="A602" s="36"/>
      <c r="B602" s="36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36"/>
      <c r="AE602" s="36"/>
      <c r="AF602" s="36"/>
    </row>
    <row r="603" spans="1:32" ht="15.75" customHeight="1">
      <c r="A603" s="36"/>
      <c r="B603" s="36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36"/>
      <c r="AE603" s="36"/>
      <c r="AF603" s="36"/>
    </row>
    <row r="604" spans="1:32" ht="15.75" customHeight="1">
      <c r="A604" s="36"/>
      <c r="B604" s="36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36"/>
      <c r="AE604" s="36"/>
      <c r="AF604" s="36"/>
    </row>
    <row r="605" spans="1:32" ht="15.75" customHeight="1">
      <c r="A605" s="36"/>
      <c r="B605" s="36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36"/>
      <c r="AE605" s="36"/>
      <c r="AF605" s="36"/>
    </row>
    <row r="606" spans="1:32" ht="15.75" customHeight="1">
      <c r="A606" s="36"/>
      <c r="B606" s="36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36"/>
      <c r="AE606" s="36"/>
      <c r="AF606" s="36"/>
    </row>
    <row r="607" spans="1:32" ht="15.75" customHeight="1">
      <c r="A607" s="36"/>
      <c r="B607" s="36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36"/>
      <c r="AE607" s="36"/>
      <c r="AF607" s="36"/>
    </row>
    <row r="608" spans="1:32" ht="15.75" customHeight="1">
      <c r="A608" s="36"/>
      <c r="B608" s="36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36"/>
      <c r="AE608" s="36"/>
      <c r="AF608" s="36"/>
    </row>
    <row r="609" spans="1:32" ht="15.75" customHeight="1">
      <c r="A609" s="36"/>
      <c r="B609" s="36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36"/>
      <c r="AE609" s="36"/>
      <c r="AF609" s="36"/>
    </row>
    <row r="610" spans="1:32" ht="15.75" customHeight="1">
      <c r="A610" s="36"/>
      <c r="B610" s="36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36"/>
      <c r="AE610" s="36"/>
      <c r="AF610" s="36"/>
    </row>
    <row r="611" spans="1:32" ht="15.75" customHeight="1">
      <c r="A611" s="36"/>
      <c r="B611" s="36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36"/>
      <c r="AE611" s="36"/>
      <c r="AF611" s="36"/>
    </row>
    <row r="612" spans="1:32" ht="15.75" customHeight="1">
      <c r="A612" s="36"/>
      <c r="B612" s="36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36"/>
      <c r="AE612" s="36"/>
      <c r="AF612" s="36"/>
    </row>
    <row r="613" spans="1:32" ht="15.75" customHeight="1">
      <c r="A613" s="36"/>
      <c r="B613" s="36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36"/>
      <c r="AE613" s="36"/>
      <c r="AF613" s="36"/>
    </row>
    <row r="614" spans="1:32" ht="15.75" customHeight="1">
      <c r="A614" s="36"/>
      <c r="B614" s="36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36"/>
      <c r="AE614" s="36"/>
      <c r="AF614" s="36"/>
    </row>
    <row r="615" spans="1:32" ht="15.75" customHeight="1">
      <c r="A615" s="36"/>
      <c r="B615" s="36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36"/>
      <c r="AE615" s="36"/>
      <c r="AF615" s="36"/>
    </row>
    <row r="616" spans="1:32" ht="15.75" customHeight="1">
      <c r="A616" s="36"/>
      <c r="B616" s="36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36"/>
      <c r="AE616" s="36"/>
      <c r="AF616" s="36"/>
    </row>
    <row r="617" spans="1:32" ht="15.75" customHeight="1">
      <c r="A617" s="36"/>
      <c r="B617" s="36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36"/>
      <c r="AE617" s="36"/>
      <c r="AF617" s="36"/>
    </row>
    <row r="618" spans="1:32" ht="15.75" customHeight="1">
      <c r="A618" s="36"/>
      <c r="B618" s="36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36"/>
      <c r="AE618" s="36"/>
      <c r="AF618" s="36"/>
    </row>
    <row r="619" spans="1:32" ht="15.75" customHeight="1">
      <c r="A619" s="36"/>
      <c r="B619" s="36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36"/>
      <c r="AE619" s="36"/>
      <c r="AF619" s="36"/>
    </row>
    <row r="620" spans="1:32" ht="15.75" customHeight="1">
      <c r="A620" s="36"/>
      <c r="B620" s="36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36"/>
      <c r="AE620" s="36"/>
      <c r="AF620" s="36"/>
    </row>
    <row r="621" spans="1:32" ht="15.75" customHeight="1">
      <c r="A621" s="36"/>
      <c r="B621" s="36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36"/>
      <c r="AE621" s="36"/>
      <c r="AF621" s="36"/>
    </row>
    <row r="622" spans="1:32" ht="15.75" customHeight="1">
      <c r="A622" s="36"/>
      <c r="B622" s="36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36"/>
      <c r="AE622" s="36"/>
      <c r="AF622" s="36"/>
    </row>
    <row r="623" spans="1:32" ht="15.75" customHeight="1">
      <c r="A623" s="36"/>
      <c r="B623" s="36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36"/>
      <c r="AE623" s="36"/>
      <c r="AF623" s="36"/>
    </row>
    <row r="624" spans="1:32" ht="15.75" customHeight="1">
      <c r="A624" s="36"/>
      <c r="B624" s="36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36"/>
      <c r="AE624" s="36"/>
      <c r="AF624" s="36"/>
    </row>
    <row r="625" spans="1:32" ht="15.75" customHeight="1">
      <c r="A625" s="36"/>
      <c r="B625" s="36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36"/>
      <c r="AE625" s="36"/>
      <c r="AF625" s="36"/>
    </row>
    <row r="626" spans="1:32" ht="15.75" customHeight="1">
      <c r="A626" s="36"/>
      <c r="B626" s="36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36"/>
      <c r="AE626" s="36"/>
      <c r="AF626" s="36"/>
    </row>
    <row r="627" spans="1:32" ht="15.75" customHeight="1">
      <c r="A627" s="36"/>
      <c r="B627" s="36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36"/>
      <c r="AE627" s="36"/>
      <c r="AF627" s="36"/>
    </row>
    <row r="628" spans="1:32" ht="15.75" customHeight="1">
      <c r="A628" s="36"/>
      <c r="B628" s="36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36"/>
      <c r="AE628" s="36"/>
      <c r="AF628" s="36"/>
    </row>
    <row r="629" spans="1:32" ht="15.75" customHeight="1">
      <c r="A629" s="36"/>
      <c r="B629" s="36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36"/>
      <c r="AE629" s="36"/>
      <c r="AF629" s="36"/>
    </row>
    <row r="630" spans="1:32" ht="15.75" customHeight="1">
      <c r="A630" s="36"/>
      <c r="B630" s="36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36"/>
      <c r="AE630" s="36"/>
      <c r="AF630" s="36"/>
    </row>
    <row r="631" spans="1:32" ht="15.75" customHeight="1">
      <c r="A631" s="36"/>
      <c r="B631" s="36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36"/>
      <c r="AE631" s="36"/>
      <c r="AF631" s="36"/>
    </row>
    <row r="632" spans="1:32" ht="15.75" customHeight="1">
      <c r="A632" s="36"/>
      <c r="B632" s="36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36"/>
      <c r="AE632" s="36"/>
      <c r="AF632" s="36"/>
    </row>
    <row r="633" spans="1:32" ht="15.75" customHeight="1">
      <c r="A633" s="36"/>
      <c r="B633" s="36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36"/>
      <c r="AE633" s="36"/>
      <c r="AF633" s="36"/>
    </row>
    <row r="634" spans="1:32" ht="15.75" customHeight="1">
      <c r="A634" s="36"/>
      <c r="B634" s="36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36"/>
      <c r="AE634" s="36"/>
      <c r="AF634" s="36"/>
    </row>
    <row r="635" spans="1:32" ht="15.75" customHeight="1">
      <c r="A635" s="36"/>
      <c r="B635" s="36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36"/>
      <c r="AE635" s="36"/>
      <c r="AF635" s="36"/>
    </row>
    <row r="636" spans="1:32" ht="15.75" customHeight="1">
      <c r="A636" s="36"/>
      <c r="B636" s="36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36"/>
      <c r="AE636" s="36"/>
      <c r="AF636" s="36"/>
    </row>
    <row r="637" spans="1:32" ht="15.75" customHeight="1">
      <c r="A637" s="36"/>
      <c r="B637" s="36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36"/>
      <c r="AE637" s="36"/>
      <c r="AF637" s="36"/>
    </row>
    <row r="638" spans="1:32" ht="15.75" customHeight="1">
      <c r="A638" s="36"/>
      <c r="B638" s="36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36"/>
      <c r="AE638" s="36"/>
      <c r="AF638" s="36"/>
    </row>
    <row r="639" spans="1:32" ht="15.75" customHeight="1">
      <c r="A639" s="36"/>
      <c r="B639" s="36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36"/>
      <c r="AE639" s="36"/>
      <c r="AF639" s="36"/>
    </row>
    <row r="640" spans="1:32" ht="15.75" customHeight="1">
      <c r="A640" s="36"/>
      <c r="B640" s="36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36"/>
      <c r="AE640" s="36"/>
      <c r="AF640" s="36"/>
    </row>
    <row r="641" spans="1:32" ht="15.75" customHeight="1">
      <c r="A641" s="36"/>
      <c r="B641" s="36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36"/>
      <c r="AE641" s="36"/>
      <c r="AF641" s="36"/>
    </row>
    <row r="642" spans="1:32" ht="15.75" customHeight="1">
      <c r="A642" s="36"/>
      <c r="B642" s="36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36"/>
      <c r="AE642" s="36"/>
      <c r="AF642" s="36"/>
    </row>
    <row r="643" spans="1:32" ht="15.75" customHeight="1">
      <c r="A643" s="36"/>
      <c r="B643" s="36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36"/>
      <c r="AE643" s="36"/>
      <c r="AF643" s="36"/>
    </row>
    <row r="644" spans="1:32" ht="15.75" customHeight="1">
      <c r="A644" s="36"/>
      <c r="B644" s="36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36"/>
      <c r="AE644" s="36"/>
      <c r="AF644" s="36"/>
    </row>
    <row r="645" spans="1:32" ht="15.75" customHeight="1">
      <c r="A645" s="36"/>
      <c r="B645" s="36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36"/>
      <c r="AE645" s="36"/>
      <c r="AF645" s="36"/>
    </row>
    <row r="646" spans="1:32" ht="15.75" customHeight="1">
      <c r="A646" s="36"/>
      <c r="B646" s="36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36"/>
      <c r="AE646" s="36"/>
      <c r="AF646" s="36"/>
    </row>
    <row r="647" spans="1:32" ht="15.75" customHeight="1">
      <c r="A647" s="36"/>
      <c r="B647" s="36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36"/>
      <c r="AE647" s="36"/>
      <c r="AF647" s="36"/>
    </row>
    <row r="648" spans="1:32" ht="15.75" customHeight="1">
      <c r="A648" s="36"/>
      <c r="B648" s="36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36"/>
      <c r="AE648" s="36"/>
      <c r="AF648" s="36"/>
    </row>
    <row r="649" spans="1:32" ht="15.75" customHeight="1">
      <c r="A649" s="36"/>
      <c r="B649" s="36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36"/>
      <c r="AE649" s="36"/>
      <c r="AF649" s="36"/>
    </row>
    <row r="650" spans="1:32" ht="15.75" customHeight="1">
      <c r="A650" s="36"/>
      <c r="B650" s="36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36"/>
      <c r="AE650" s="36"/>
      <c r="AF650" s="36"/>
    </row>
    <row r="651" spans="1:32" ht="15.75" customHeight="1">
      <c r="A651" s="36"/>
      <c r="B651" s="36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36"/>
      <c r="AE651" s="36"/>
      <c r="AF651" s="36"/>
    </row>
    <row r="652" spans="1:32" ht="15.75" customHeight="1">
      <c r="A652" s="36"/>
      <c r="B652" s="36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36"/>
      <c r="AE652" s="36"/>
      <c r="AF652" s="36"/>
    </row>
    <row r="653" spans="1:32" ht="15.75" customHeight="1">
      <c r="A653" s="36"/>
      <c r="B653" s="36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36"/>
      <c r="AE653" s="36"/>
      <c r="AF653" s="36"/>
    </row>
    <row r="654" spans="1:32" ht="15.75" customHeight="1">
      <c r="A654" s="36"/>
      <c r="B654" s="36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36"/>
      <c r="AE654" s="36"/>
      <c r="AF654" s="36"/>
    </row>
    <row r="655" spans="1:32" ht="15.75" customHeight="1">
      <c r="A655" s="36"/>
      <c r="B655" s="36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36"/>
      <c r="AE655" s="36"/>
      <c r="AF655" s="36"/>
    </row>
    <row r="656" spans="1:32" ht="15.75" customHeight="1">
      <c r="A656" s="36"/>
      <c r="B656" s="36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36"/>
      <c r="AE656" s="36"/>
      <c r="AF656" s="36"/>
    </row>
    <row r="657" spans="1:32" ht="15.75" customHeight="1">
      <c r="A657" s="36"/>
      <c r="B657" s="36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36"/>
      <c r="AE657" s="36"/>
      <c r="AF657" s="36"/>
    </row>
    <row r="658" spans="1:32" ht="15.75" customHeight="1">
      <c r="A658" s="36"/>
      <c r="B658" s="36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36"/>
      <c r="AE658" s="36"/>
      <c r="AF658" s="36"/>
    </row>
    <row r="659" spans="1:32" ht="15.75" customHeight="1">
      <c r="A659" s="36"/>
      <c r="B659" s="36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36"/>
      <c r="AE659" s="36"/>
      <c r="AF659" s="36"/>
    </row>
    <row r="660" spans="1:32" ht="15.75" customHeight="1">
      <c r="A660" s="36"/>
      <c r="B660" s="36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36"/>
      <c r="AE660" s="36"/>
      <c r="AF660" s="36"/>
    </row>
    <row r="661" spans="1:32" ht="15.75" customHeight="1">
      <c r="A661" s="36"/>
      <c r="B661" s="36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36"/>
      <c r="AE661" s="36"/>
      <c r="AF661" s="36"/>
    </row>
    <row r="662" spans="1:32" ht="15.75" customHeight="1">
      <c r="A662" s="36"/>
      <c r="B662" s="36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36"/>
      <c r="AE662" s="36"/>
      <c r="AF662" s="36"/>
    </row>
    <row r="663" spans="1:32" ht="15.75" customHeight="1">
      <c r="A663" s="36"/>
      <c r="B663" s="36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36"/>
      <c r="AE663" s="36"/>
      <c r="AF663" s="36"/>
    </row>
    <row r="664" spans="1:32" ht="15.75" customHeight="1">
      <c r="A664" s="36"/>
      <c r="B664" s="36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36"/>
      <c r="AE664" s="36"/>
      <c r="AF664" s="36"/>
    </row>
    <row r="665" spans="1:32" ht="15.75" customHeight="1">
      <c r="A665" s="36"/>
      <c r="B665" s="36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36"/>
      <c r="AE665" s="36"/>
      <c r="AF665" s="36"/>
    </row>
    <row r="666" spans="1:32" ht="15.75" customHeight="1">
      <c r="A666" s="36"/>
      <c r="B666" s="36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36"/>
      <c r="AE666" s="36"/>
      <c r="AF666" s="36"/>
    </row>
    <row r="667" spans="1:32" ht="15.75" customHeight="1">
      <c r="A667" s="36"/>
      <c r="B667" s="36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36"/>
      <c r="AE667" s="36"/>
      <c r="AF667" s="36"/>
    </row>
    <row r="668" spans="1:32" ht="15.75" customHeight="1">
      <c r="A668" s="36"/>
      <c r="B668" s="36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36"/>
      <c r="AE668" s="36"/>
      <c r="AF668" s="36"/>
    </row>
    <row r="669" spans="1:32" ht="15.75" customHeight="1">
      <c r="A669" s="36"/>
      <c r="B669" s="36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36"/>
      <c r="AE669" s="36"/>
      <c r="AF669" s="36"/>
    </row>
    <row r="670" spans="1:32" ht="15.75" customHeight="1">
      <c r="A670" s="36"/>
      <c r="B670" s="36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36"/>
      <c r="AE670" s="36"/>
      <c r="AF670" s="36"/>
    </row>
    <row r="671" spans="1:32" ht="15.75" customHeight="1">
      <c r="A671" s="36"/>
      <c r="B671" s="36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36"/>
      <c r="AE671" s="36"/>
      <c r="AF671" s="36"/>
    </row>
    <row r="672" spans="1:32" ht="15.75" customHeight="1">
      <c r="A672" s="36"/>
      <c r="B672" s="36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</row>
    <row r="673" spans="1:32" ht="15.75" customHeight="1">
      <c r="A673" s="36"/>
      <c r="B673" s="36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36"/>
      <c r="AE673" s="36"/>
      <c r="AF673" s="36"/>
    </row>
    <row r="674" spans="1:32" ht="15.75" customHeight="1">
      <c r="A674" s="36"/>
      <c r="B674" s="36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36"/>
      <c r="AE674" s="36"/>
      <c r="AF674" s="36"/>
    </row>
    <row r="675" spans="1:32" ht="15.75" customHeight="1">
      <c r="A675" s="36"/>
      <c r="B675" s="36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36"/>
      <c r="AE675" s="36"/>
      <c r="AF675" s="36"/>
    </row>
    <row r="676" spans="1:32" ht="15.75" customHeight="1">
      <c r="A676" s="36"/>
      <c r="B676" s="36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36"/>
      <c r="AE676" s="36"/>
      <c r="AF676" s="36"/>
    </row>
    <row r="677" spans="1:32" ht="15.75" customHeight="1">
      <c r="A677" s="36"/>
      <c r="B677" s="36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36"/>
      <c r="AE677" s="36"/>
      <c r="AF677" s="36"/>
    </row>
    <row r="678" spans="1:32" ht="15.75" customHeight="1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36"/>
      <c r="AE678" s="36"/>
      <c r="AF678" s="36"/>
    </row>
    <row r="679" spans="1:32" ht="15.75" customHeight="1">
      <c r="A679" s="36"/>
      <c r="B679" s="36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36"/>
      <c r="AE679" s="36"/>
      <c r="AF679" s="36"/>
    </row>
    <row r="680" spans="1:32" ht="15.75" customHeight="1">
      <c r="A680" s="36"/>
      <c r="B680" s="36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36"/>
      <c r="AE680" s="36"/>
      <c r="AF680" s="36"/>
    </row>
    <row r="681" spans="1:32" ht="15.75" customHeight="1">
      <c r="A681" s="36"/>
      <c r="B681" s="36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36"/>
      <c r="AE681" s="36"/>
      <c r="AF681" s="36"/>
    </row>
    <row r="682" spans="1:32" ht="15.75" customHeight="1">
      <c r="A682" s="36"/>
      <c r="B682" s="36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36"/>
      <c r="AE682" s="36"/>
      <c r="AF682" s="36"/>
    </row>
    <row r="683" spans="1:32" ht="15.75" customHeight="1">
      <c r="A683" s="36"/>
      <c r="B683" s="36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36"/>
      <c r="AE683" s="36"/>
      <c r="AF683" s="36"/>
    </row>
    <row r="684" spans="1:32" ht="15.75" customHeight="1">
      <c r="A684" s="36"/>
      <c r="B684" s="36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36"/>
      <c r="AE684" s="36"/>
      <c r="AF684" s="36"/>
    </row>
    <row r="685" spans="1:32" ht="15.75" customHeight="1">
      <c r="A685" s="36"/>
      <c r="B685" s="36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36"/>
      <c r="AE685" s="36"/>
      <c r="AF685" s="36"/>
    </row>
    <row r="686" spans="1:32" ht="15.75" customHeight="1">
      <c r="A686" s="36"/>
      <c r="B686" s="36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36"/>
      <c r="AE686" s="36"/>
      <c r="AF686" s="36"/>
    </row>
    <row r="687" spans="1:32" ht="15.75" customHeight="1">
      <c r="A687" s="36"/>
      <c r="B687" s="36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36"/>
      <c r="AE687" s="36"/>
      <c r="AF687" s="36"/>
    </row>
    <row r="688" spans="1:32" ht="15.75" customHeight="1">
      <c r="A688" s="36"/>
      <c r="B688" s="36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36"/>
      <c r="AE688" s="36"/>
      <c r="AF688" s="36"/>
    </row>
    <row r="689" spans="1:32" ht="15.75" customHeight="1">
      <c r="A689" s="36"/>
      <c r="B689" s="36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36"/>
      <c r="AE689" s="36"/>
      <c r="AF689" s="36"/>
    </row>
    <row r="690" spans="1:32" ht="15.75" customHeight="1">
      <c r="A690" s="36"/>
      <c r="B690" s="36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36"/>
      <c r="AE690" s="36"/>
      <c r="AF690" s="36"/>
    </row>
    <row r="691" spans="1:32" ht="15.75" customHeight="1">
      <c r="A691" s="36"/>
      <c r="B691" s="36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36"/>
      <c r="AE691" s="36"/>
      <c r="AF691" s="36"/>
    </row>
    <row r="692" spans="1:32" ht="15.75" customHeight="1">
      <c r="A692" s="36"/>
      <c r="B692" s="36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36"/>
      <c r="AE692" s="36"/>
      <c r="AF692" s="36"/>
    </row>
    <row r="693" spans="1:32" ht="15.75" customHeight="1">
      <c r="A693" s="36"/>
      <c r="B693" s="36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36"/>
      <c r="AE693" s="36"/>
      <c r="AF693" s="36"/>
    </row>
    <row r="694" spans="1:32" ht="15.75" customHeight="1">
      <c r="A694" s="36"/>
      <c r="B694" s="36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36"/>
      <c r="AE694" s="36"/>
      <c r="AF694" s="36"/>
    </row>
    <row r="695" spans="1:32" ht="15.75" customHeight="1">
      <c r="A695" s="36"/>
      <c r="B695" s="36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36"/>
      <c r="AE695" s="36"/>
      <c r="AF695" s="36"/>
    </row>
    <row r="696" spans="1:32" ht="15.75" customHeight="1">
      <c r="A696" s="36"/>
      <c r="B696" s="36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36"/>
      <c r="AE696" s="36"/>
      <c r="AF696" s="36"/>
    </row>
    <row r="697" spans="1:32" ht="15.75" customHeight="1">
      <c r="A697" s="36"/>
      <c r="B697" s="36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36"/>
      <c r="AE697" s="36"/>
      <c r="AF697" s="36"/>
    </row>
    <row r="698" spans="1:32" ht="15.75" customHeight="1">
      <c r="A698" s="36"/>
      <c r="B698" s="36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36"/>
      <c r="AE698" s="36"/>
      <c r="AF698" s="36"/>
    </row>
    <row r="699" spans="1:32" ht="15.75" customHeight="1">
      <c r="A699" s="36"/>
      <c r="B699" s="36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36"/>
      <c r="AE699" s="36"/>
      <c r="AF699" s="36"/>
    </row>
    <row r="700" spans="1:32" ht="15.75" customHeight="1">
      <c r="A700" s="36"/>
      <c r="B700" s="36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36"/>
      <c r="AE700" s="36"/>
      <c r="AF700" s="36"/>
    </row>
    <row r="701" spans="1:32" ht="15.75" customHeight="1">
      <c r="A701" s="36"/>
      <c r="B701" s="36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36"/>
      <c r="AE701" s="36"/>
      <c r="AF701" s="36"/>
    </row>
    <row r="702" spans="1:32" ht="15.75" customHeight="1">
      <c r="A702" s="36"/>
      <c r="B702" s="36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36"/>
      <c r="AE702" s="36"/>
      <c r="AF702" s="36"/>
    </row>
    <row r="703" spans="1:32" ht="15.75" customHeight="1">
      <c r="A703" s="36"/>
      <c r="B703" s="36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36"/>
      <c r="AE703" s="36"/>
      <c r="AF703" s="36"/>
    </row>
    <row r="704" spans="1:32" ht="15.75" customHeight="1">
      <c r="A704" s="36"/>
      <c r="B704" s="36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36"/>
      <c r="AE704" s="36"/>
      <c r="AF704" s="36"/>
    </row>
    <row r="705" spans="1:32" ht="15.75" customHeight="1">
      <c r="A705" s="36"/>
      <c r="B705" s="36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36"/>
      <c r="AE705" s="36"/>
      <c r="AF705" s="36"/>
    </row>
    <row r="706" spans="1:32" ht="15.75" customHeight="1">
      <c r="A706" s="36"/>
      <c r="B706" s="36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36"/>
      <c r="AE706" s="36"/>
      <c r="AF706" s="36"/>
    </row>
    <row r="707" spans="1:32" ht="15.75" customHeight="1">
      <c r="A707" s="36"/>
      <c r="B707" s="36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36"/>
      <c r="AE707" s="36"/>
      <c r="AF707" s="36"/>
    </row>
    <row r="708" spans="1:32" ht="15.75" customHeight="1">
      <c r="A708" s="36"/>
      <c r="B708" s="36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36"/>
      <c r="AE708" s="36"/>
      <c r="AF708" s="36"/>
    </row>
    <row r="709" spans="1:32" ht="15.75" customHeight="1">
      <c r="A709" s="36"/>
      <c r="B709" s="36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36"/>
      <c r="AE709" s="36"/>
      <c r="AF709" s="36"/>
    </row>
    <row r="710" spans="1:32" ht="15.75" customHeight="1">
      <c r="A710" s="36"/>
      <c r="B710" s="36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36"/>
      <c r="AE710" s="36"/>
      <c r="AF710" s="36"/>
    </row>
    <row r="711" spans="1:32" ht="15.75" customHeight="1">
      <c r="A711" s="36"/>
      <c r="B711" s="36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36"/>
      <c r="AE711" s="36"/>
      <c r="AF711" s="36"/>
    </row>
    <row r="712" spans="1:32" ht="15.75" customHeight="1">
      <c r="A712" s="36"/>
      <c r="B712" s="36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36"/>
      <c r="AE712" s="36"/>
      <c r="AF712" s="36"/>
    </row>
    <row r="713" spans="1:32" ht="15.75" customHeight="1">
      <c r="A713" s="36"/>
      <c r="B713" s="36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36"/>
      <c r="AE713" s="36"/>
      <c r="AF713" s="36"/>
    </row>
    <row r="714" spans="1:32" ht="15.75" customHeight="1">
      <c r="A714" s="36"/>
      <c r="B714" s="36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36"/>
      <c r="AE714" s="36"/>
      <c r="AF714" s="36"/>
    </row>
    <row r="715" spans="1:32" ht="15.75" customHeight="1">
      <c r="A715" s="36"/>
      <c r="B715" s="36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36"/>
      <c r="AE715" s="36"/>
      <c r="AF715" s="36"/>
    </row>
    <row r="716" spans="1:32" ht="15.75" customHeight="1">
      <c r="A716" s="36"/>
      <c r="B716" s="36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36"/>
      <c r="AE716" s="36"/>
      <c r="AF716" s="36"/>
    </row>
    <row r="717" spans="1:32" ht="15.75" customHeight="1">
      <c r="A717" s="36"/>
      <c r="B717" s="36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36"/>
      <c r="AE717" s="36"/>
      <c r="AF717" s="36"/>
    </row>
    <row r="718" spans="1:32" ht="15.75" customHeight="1">
      <c r="A718" s="36"/>
      <c r="B718" s="36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36"/>
      <c r="AE718" s="36"/>
      <c r="AF718" s="36"/>
    </row>
    <row r="719" spans="1:32" ht="15.75" customHeight="1">
      <c r="A719" s="36"/>
      <c r="B719" s="36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36"/>
      <c r="AE719" s="36"/>
      <c r="AF719" s="36"/>
    </row>
    <row r="720" spans="1:32" ht="15.75" customHeight="1">
      <c r="A720" s="36"/>
      <c r="B720" s="36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36"/>
      <c r="AE720" s="36"/>
      <c r="AF720" s="36"/>
    </row>
    <row r="721" spans="1:32" ht="15.75" customHeight="1">
      <c r="A721" s="36"/>
      <c r="B721" s="36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36"/>
      <c r="AE721" s="36"/>
      <c r="AF721" s="36"/>
    </row>
    <row r="722" spans="1:32" ht="15.75" customHeight="1">
      <c r="A722" s="36"/>
      <c r="B722" s="36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36"/>
      <c r="AE722" s="36"/>
      <c r="AF722" s="36"/>
    </row>
    <row r="723" spans="1:32" ht="15.75" customHeight="1">
      <c r="A723" s="36"/>
      <c r="B723" s="36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36"/>
      <c r="AE723" s="36"/>
      <c r="AF723" s="36"/>
    </row>
    <row r="724" spans="1:32" ht="15.75" customHeight="1">
      <c r="A724" s="36"/>
      <c r="B724" s="36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36"/>
      <c r="AE724" s="36"/>
      <c r="AF724" s="36"/>
    </row>
    <row r="725" spans="1:32" ht="15.75" customHeight="1">
      <c r="A725" s="36"/>
      <c r="B725" s="36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36"/>
      <c r="AE725" s="36"/>
      <c r="AF725" s="36"/>
    </row>
    <row r="726" spans="1:32" ht="15.75" customHeight="1">
      <c r="A726" s="36"/>
      <c r="B726" s="36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36"/>
      <c r="AE726" s="36"/>
      <c r="AF726" s="36"/>
    </row>
    <row r="727" spans="1:32" ht="15.75" customHeight="1">
      <c r="A727" s="36"/>
      <c r="B727" s="36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36"/>
      <c r="AE727" s="36"/>
      <c r="AF727" s="36"/>
    </row>
    <row r="728" spans="1:32" ht="15.75" customHeight="1">
      <c r="A728" s="36"/>
      <c r="B728" s="36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36"/>
      <c r="AE728" s="36"/>
      <c r="AF728" s="36"/>
    </row>
    <row r="729" spans="1:32" ht="15.75" customHeight="1">
      <c r="A729" s="36"/>
      <c r="B729" s="36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36"/>
      <c r="AE729" s="36"/>
      <c r="AF729" s="36"/>
    </row>
    <row r="730" spans="1:32" ht="15.75" customHeight="1">
      <c r="A730" s="36"/>
      <c r="B730" s="36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36"/>
      <c r="AE730" s="36"/>
      <c r="AF730" s="36"/>
    </row>
    <row r="731" spans="1:32" ht="15.75" customHeight="1">
      <c r="A731" s="36"/>
      <c r="B731" s="36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36"/>
      <c r="AE731" s="36"/>
      <c r="AF731" s="36"/>
    </row>
    <row r="732" spans="1:32" ht="15.75" customHeight="1">
      <c r="A732" s="36"/>
      <c r="B732" s="36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36"/>
      <c r="AE732" s="36"/>
      <c r="AF732" s="36"/>
    </row>
    <row r="733" spans="1:32" ht="15.75" customHeight="1">
      <c r="A733" s="36"/>
      <c r="B733" s="36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36"/>
      <c r="AE733" s="36"/>
      <c r="AF733" s="36"/>
    </row>
    <row r="734" spans="1:32" ht="15.75" customHeight="1">
      <c r="A734" s="36"/>
      <c r="B734" s="36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36"/>
      <c r="AE734" s="36"/>
      <c r="AF734" s="36"/>
    </row>
    <row r="735" spans="1:32" ht="15.75" customHeight="1">
      <c r="A735" s="36"/>
      <c r="B735" s="36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36"/>
      <c r="AE735" s="36"/>
      <c r="AF735" s="36"/>
    </row>
    <row r="736" spans="1:32" ht="15.75" customHeight="1">
      <c r="A736" s="36"/>
      <c r="B736" s="36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36"/>
      <c r="AE736" s="36"/>
      <c r="AF736" s="36"/>
    </row>
    <row r="737" spans="1:32" ht="15.75" customHeight="1">
      <c r="A737" s="36"/>
      <c r="B737" s="36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36"/>
      <c r="AE737" s="36"/>
      <c r="AF737" s="36"/>
    </row>
    <row r="738" spans="1:32" ht="15.75" customHeight="1">
      <c r="A738" s="36"/>
      <c r="B738" s="36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36"/>
      <c r="AE738" s="36"/>
      <c r="AF738" s="36"/>
    </row>
    <row r="739" spans="1:32" ht="15.75" customHeight="1">
      <c r="A739" s="36"/>
      <c r="B739" s="36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36"/>
      <c r="AE739" s="36"/>
      <c r="AF739" s="36"/>
    </row>
    <row r="740" spans="1:32" ht="15.75" customHeight="1">
      <c r="A740" s="36"/>
      <c r="B740" s="36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36"/>
      <c r="AE740" s="36"/>
      <c r="AF740" s="36"/>
    </row>
    <row r="741" spans="1:32" ht="15.75" customHeight="1">
      <c r="A741" s="36"/>
      <c r="B741" s="36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36"/>
      <c r="AE741" s="36"/>
      <c r="AF741" s="36"/>
    </row>
    <row r="742" spans="1:32" ht="15.75" customHeight="1">
      <c r="A742" s="36"/>
      <c r="B742" s="36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36"/>
      <c r="AE742" s="36"/>
      <c r="AF742" s="36"/>
    </row>
    <row r="743" spans="1:32" ht="15.75" customHeight="1">
      <c r="A743" s="36"/>
      <c r="B743" s="36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36"/>
      <c r="AE743" s="36"/>
      <c r="AF743" s="36"/>
    </row>
    <row r="744" spans="1:32" ht="15.75" customHeight="1">
      <c r="A744" s="36"/>
      <c r="B744" s="36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36"/>
      <c r="AE744" s="36"/>
      <c r="AF744" s="36"/>
    </row>
    <row r="745" spans="1:32" ht="15.75" customHeight="1">
      <c r="A745" s="36"/>
      <c r="B745" s="36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36"/>
      <c r="AE745" s="36"/>
      <c r="AF745" s="36"/>
    </row>
    <row r="746" spans="1:32" ht="15.75" customHeight="1">
      <c r="A746" s="36"/>
      <c r="B746" s="36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36"/>
      <c r="AE746" s="36"/>
      <c r="AF746" s="36"/>
    </row>
    <row r="747" spans="1:32" ht="15.75" customHeight="1">
      <c r="A747" s="36"/>
      <c r="B747" s="36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36"/>
      <c r="AE747" s="36"/>
      <c r="AF747" s="36"/>
    </row>
    <row r="748" spans="1:32" ht="15.75" customHeight="1">
      <c r="A748" s="36"/>
      <c r="B748" s="36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36"/>
      <c r="AE748" s="36"/>
      <c r="AF748" s="36"/>
    </row>
    <row r="749" spans="1:32" ht="15.75" customHeight="1">
      <c r="A749" s="36"/>
      <c r="B749" s="36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36"/>
      <c r="AE749" s="36"/>
      <c r="AF749" s="36"/>
    </row>
    <row r="750" spans="1:32" ht="15.75" customHeight="1">
      <c r="A750" s="36"/>
      <c r="B750" s="36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36"/>
      <c r="AE750" s="36"/>
      <c r="AF750" s="36"/>
    </row>
    <row r="751" spans="1:32" ht="15.75" customHeight="1">
      <c r="A751" s="36"/>
      <c r="B751" s="36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36"/>
      <c r="AE751" s="36"/>
      <c r="AF751" s="36"/>
    </row>
    <row r="752" spans="1:32" ht="15.75" customHeight="1">
      <c r="A752" s="36"/>
      <c r="B752" s="36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36"/>
      <c r="AE752" s="36"/>
      <c r="AF752" s="36"/>
    </row>
    <row r="753" spans="1:32" ht="15.75" customHeight="1">
      <c r="A753" s="36"/>
      <c r="B753" s="36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36"/>
      <c r="AE753" s="36"/>
      <c r="AF753" s="36"/>
    </row>
    <row r="754" spans="1:32" ht="15.75" customHeight="1">
      <c r="A754" s="36"/>
      <c r="B754" s="36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36"/>
      <c r="AE754" s="36"/>
      <c r="AF754" s="36"/>
    </row>
    <row r="755" spans="1:32" ht="15.75" customHeight="1">
      <c r="A755" s="36"/>
      <c r="B755" s="36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36"/>
      <c r="AE755" s="36"/>
      <c r="AF755" s="36"/>
    </row>
    <row r="756" spans="1:32" ht="15.75" customHeight="1">
      <c r="A756" s="36"/>
      <c r="B756" s="36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36"/>
      <c r="AE756" s="36"/>
      <c r="AF756" s="36"/>
    </row>
    <row r="757" spans="1:32" ht="15.75" customHeight="1">
      <c r="A757" s="36"/>
      <c r="B757" s="36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36"/>
      <c r="AE757" s="36"/>
      <c r="AF757" s="36"/>
    </row>
    <row r="758" spans="1:32" ht="15.75" customHeight="1">
      <c r="A758" s="36"/>
      <c r="B758" s="36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36"/>
      <c r="AE758" s="36"/>
      <c r="AF758" s="36"/>
    </row>
    <row r="759" spans="1:32" ht="15.75" customHeight="1">
      <c r="A759" s="36"/>
      <c r="B759" s="36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36"/>
      <c r="AE759" s="36"/>
      <c r="AF759" s="36"/>
    </row>
    <row r="760" spans="1:32" ht="15.75" customHeight="1">
      <c r="A760" s="36"/>
      <c r="B760" s="36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36"/>
      <c r="AE760" s="36"/>
      <c r="AF760" s="36"/>
    </row>
    <row r="761" spans="1:32" ht="15.75" customHeight="1">
      <c r="A761" s="36"/>
      <c r="B761" s="36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36"/>
      <c r="AE761" s="36"/>
      <c r="AF761" s="36"/>
    </row>
    <row r="762" spans="1:32" ht="15.75" customHeight="1">
      <c r="A762" s="36"/>
      <c r="B762" s="36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36"/>
      <c r="AE762" s="36"/>
      <c r="AF762" s="36"/>
    </row>
    <row r="763" spans="1:32" ht="15.75" customHeight="1">
      <c r="A763" s="36"/>
      <c r="B763" s="36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36"/>
      <c r="AE763" s="36"/>
      <c r="AF763" s="36"/>
    </row>
    <row r="764" spans="1:32" ht="15.75" customHeight="1">
      <c r="A764" s="36"/>
      <c r="B764" s="36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36"/>
      <c r="AE764" s="36"/>
      <c r="AF764" s="36"/>
    </row>
    <row r="765" spans="1:32" ht="15.75" customHeight="1">
      <c r="A765" s="36"/>
      <c r="B765" s="36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36"/>
      <c r="AE765" s="36"/>
      <c r="AF765" s="36"/>
    </row>
    <row r="766" spans="1:32" ht="15.75" customHeight="1">
      <c r="A766" s="36"/>
      <c r="B766" s="36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36"/>
      <c r="AE766" s="36"/>
      <c r="AF766" s="36"/>
    </row>
    <row r="767" spans="1:32" ht="15.75" customHeight="1">
      <c r="A767" s="36"/>
      <c r="B767" s="36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36"/>
      <c r="AE767" s="36"/>
      <c r="AF767" s="36"/>
    </row>
    <row r="768" spans="1:32" ht="15.75" customHeight="1">
      <c r="A768" s="36"/>
      <c r="B768" s="36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36"/>
      <c r="AE768" s="36"/>
      <c r="AF768" s="36"/>
    </row>
    <row r="769" spans="1:32" ht="15.75" customHeight="1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36"/>
      <c r="AE769" s="36"/>
      <c r="AF769" s="36"/>
    </row>
    <row r="770" spans="1:32" ht="15.75" customHeight="1">
      <c r="A770" s="36"/>
      <c r="B770" s="36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36"/>
      <c r="AE770" s="36"/>
      <c r="AF770" s="36"/>
    </row>
    <row r="771" spans="1:32" ht="15.75" customHeight="1">
      <c r="A771" s="36"/>
      <c r="B771" s="36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36"/>
      <c r="AE771" s="36"/>
      <c r="AF771" s="36"/>
    </row>
    <row r="772" spans="1:32" ht="15.75" customHeight="1">
      <c r="A772" s="36"/>
      <c r="B772" s="36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36"/>
      <c r="AE772" s="36"/>
      <c r="AF772" s="36"/>
    </row>
    <row r="773" spans="1:32" ht="15.75" customHeight="1">
      <c r="A773" s="36"/>
      <c r="B773" s="36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36"/>
      <c r="AE773" s="36"/>
      <c r="AF773" s="36"/>
    </row>
    <row r="774" spans="1:32" ht="15.75" customHeight="1">
      <c r="A774" s="36"/>
      <c r="B774" s="36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36"/>
      <c r="AE774" s="36"/>
      <c r="AF774" s="36"/>
    </row>
    <row r="775" spans="1:32" ht="15.75" customHeight="1">
      <c r="A775" s="36"/>
      <c r="B775" s="36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36"/>
      <c r="AE775" s="36"/>
      <c r="AF775" s="36"/>
    </row>
    <row r="776" spans="1:32" ht="15.75" customHeight="1">
      <c r="A776" s="36"/>
      <c r="B776" s="36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36"/>
      <c r="AE776" s="36"/>
      <c r="AF776" s="36"/>
    </row>
    <row r="777" spans="1:32" ht="15.75" customHeight="1">
      <c r="A777" s="36"/>
      <c r="B777" s="36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36"/>
      <c r="AE777" s="36"/>
      <c r="AF777" s="36"/>
    </row>
    <row r="778" spans="1:32" ht="15.75" customHeight="1">
      <c r="A778" s="36"/>
      <c r="B778" s="36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36"/>
      <c r="AE778" s="36"/>
      <c r="AF778" s="36"/>
    </row>
    <row r="779" spans="1:32" ht="15.75" customHeight="1">
      <c r="A779" s="36"/>
      <c r="B779" s="36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36"/>
      <c r="AE779" s="36"/>
      <c r="AF779" s="36"/>
    </row>
    <row r="780" spans="1:32" ht="15.75" customHeight="1">
      <c r="A780" s="36"/>
      <c r="B780" s="36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36"/>
      <c r="AE780" s="36"/>
      <c r="AF780" s="36"/>
    </row>
    <row r="781" spans="1:32" ht="15.75" customHeight="1">
      <c r="A781" s="36"/>
      <c r="B781" s="36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36"/>
      <c r="AE781" s="36"/>
      <c r="AF781" s="36"/>
    </row>
    <row r="782" spans="1:32" ht="15.75" customHeight="1">
      <c r="A782" s="36"/>
      <c r="B782" s="36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36"/>
      <c r="AE782" s="36"/>
      <c r="AF782" s="36"/>
    </row>
    <row r="783" spans="1:32" ht="15.75" customHeight="1">
      <c r="A783" s="36"/>
      <c r="B783" s="36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36"/>
      <c r="AE783" s="36"/>
      <c r="AF783" s="36"/>
    </row>
    <row r="784" spans="1:32" ht="15.75" customHeight="1">
      <c r="A784" s="36"/>
      <c r="B784" s="36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36"/>
      <c r="AE784" s="36"/>
      <c r="AF784" s="36"/>
    </row>
    <row r="785" spans="1:32" ht="15.75" customHeight="1">
      <c r="A785" s="36"/>
      <c r="B785" s="36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36"/>
      <c r="AE785" s="36"/>
      <c r="AF785" s="36"/>
    </row>
    <row r="786" spans="1:32" ht="15.75" customHeight="1">
      <c r="A786" s="36"/>
      <c r="B786" s="36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36"/>
      <c r="AE786" s="36"/>
      <c r="AF786" s="36"/>
    </row>
    <row r="787" spans="1:32" ht="15.75" customHeight="1">
      <c r="A787" s="36"/>
      <c r="B787" s="36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36"/>
      <c r="AE787" s="36"/>
      <c r="AF787" s="36"/>
    </row>
    <row r="788" spans="1:32" ht="15.75" customHeight="1">
      <c r="A788" s="36"/>
      <c r="B788" s="36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36"/>
      <c r="AE788" s="36"/>
      <c r="AF788" s="36"/>
    </row>
    <row r="789" spans="1:32" ht="15.75" customHeight="1">
      <c r="A789" s="36"/>
      <c r="B789" s="36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36"/>
      <c r="AE789" s="36"/>
      <c r="AF789" s="36"/>
    </row>
    <row r="790" spans="1:32" ht="15.75" customHeight="1">
      <c r="A790" s="36"/>
      <c r="B790" s="36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36"/>
      <c r="AE790" s="36"/>
      <c r="AF790" s="36"/>
    </row>
    <row r="791" spans="1:32" ht="15.75" customHeight="1">
      <c r="A791" s="36"/>
      <c r="B791" s="36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36"/>
      <c r="AE791" s="36"/>
      <c r="AF791" s="36"/>
    </row>
    <row r="792" spans="1:32" ht="15.75" customHeight="1">
      <c r="A792" s="36"/>
      <c r="B792" s="36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36"/>
      <c r="AE792" s="36"/>
      <c r="AF792" s="36"/>
    </row>
    <row r="793" spans="1:32" ht="15.75" customHeight="1">
      <c r="A793" s="36"/>
      <c r="B793" s="36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36"/>
      <c r="AE793" s="36"/>
      <c r="AF793" s="36"/>
    </row>
    <row r="794" spans="1:32" ht="15.75" customHeight="1">
      <c r="A794" s="36"/>
      <c r="B794" s="36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36"/>
      <c r="AE794" s="36"/>
      <c r="AF794" s="36"/>
    </row>
    <row r="795" spans="1:32" ht="15.75" customHeight="1">
      <c r="A795" s="36"/>
      <c r="B795" s="36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36"/>
      <c r="AE795" s="36"/>
      <c r="AF795" s="36"/>
    </row>
    <row r="796" spans="1:32" ht="15.75" customHeight="1">
      <c r="A796" s="36"/>
      <c r="B796" s="36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36"/>
      <c r="AE796" s="36"/>
      <c r="AF796" s="36"/>
    </row>
    <row r="797" spans="1:32" ht="15.75" customHeight="1">
      <c r="A797" s="36"/>
      <c r="B797" s="36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36"/>
      <c r="AE797" s="36"/>
      <c r="AF797" s="36"/>
    </row>
    <row r="798" spans="1:32" ht="15.75" customHeight="1">
      <c r="A798" s="36"/>
      <c r="B798" s="36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36"/>
      <c r="AE798" s="36"/>
      <c r="AF798" s="36"/>
    </row>
    <row r="799" spans="1:32" ht="15.75" customHeight="1">
      <c r="A799" s="36"/>
      <c r="B799" s="36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36"/>
      <c r="AE799" s="36"/>
      <c r="AF799" s="36"/>
    </row>
    <row r="800" spans="1:32" ht="15.75" customHeight="1">
      <c r="A800" s="36"/>
      <c r="B800" s="36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36"/>
      <c r="AE800" s="36"/>
      <c r="AF800" s="36"/>
    </row>
    <row r="801" spans="1:32" ht="15.75" customHeight="1">
      <c r="A801" s="36"/>
      <c r="B801" s="36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36"/>
      <c r="AE801" s="36"/>
      <c r="AF801" s="36"/>
    </row>
    <row r="802" spans="1:32" ht="15.75" customHeight="1">
      <c r="A802" s="36"/>
      <c r="B802" s="36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36"/>
      <c r="AE802" s="36"/>
      <c r="AF802" s="36"/>
    </row>
    <row r="803" spans="1:32" ht="15.75" customHeight="1">
      <c r="A803" s="36"/>
      <c r="B803" s="36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36"/>
      <c r="AE803" s="36"/>
      <c r="AF803" s="36"/>
    </row>
    <row r="804" spans="1:32" ht="15.75" customHeight="1">
      <c r="A804" s="36"/>
      <c r="B804" s="36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36"/>
      <c r="AE804" s="36"/>
      <c r="AF804" s="36"/>
    </row>
    <row r="805" spans="1:32" ht="15.75" customHeight="1">
      <c r="A805" s="36"/>
      <c r="B805" s="36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36"/>
      <c r="AE805" s="36"/>
      <c r="AF805" s="36"/>
    </row>
    <row r="806" spans="1:32" ht="15.75" customHeight="1">
      <c r="A806" s="36"/>
      <c r="B806" s="36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36"/>
      <c r="AE806" s="36"/>
      <c r="AF806" s="36"/>
    </row>
    <row r="807" spans="1:32" ht="15.75" customHeight="1">
      <c r="A807" s="36"/>
      <c r="B807" s="36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36"/>
      <c r="AE807" s="36"/>
      <c r="AF807" s="36"/>
    </row>
    <row r="808" spans="1:32" ht="15.75" customHeight="1">
      <c r="A808" s="36"/>
      <c r="B808" s="36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36"/>
      <c r="AE808" s="36"/>
      <c r="AF808" s="36"/>
    </row>
    <row r="809" spans="1:32" ht="15.75" customHeight="1">
      <c r="A809" s="36"/>
      <c r="B809" s="36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36"/>
      <c r="AE809" s="36"/>
      <c r="AF809" s="36"/>
    </row>
    <row r="810" spans="1:32" ht="15.75" customHeight="1">
      <c r="A810" s="36"/>
      <c r="B810" s="36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36"/>
      <c r="AE810" s="36"/>
      <c r="AF810" s="36"/>
    </row>
    <row r="811" spans="1:32" ht="15.75" customHeight="1">
      <c r="A811" s="36"/>
      <c r="B811" s="36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36"/>
      <c r="AE811" s="36"/>
      <c r="AF811" s="36"/>
    </row>
    <row r="812" spans="1:32" ht="15.75" customHeight="1">
      <c r="A812" s="36"/>
      <c r="B812" s="36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36"/>
      <c r="AE812" s="36"/>
      <c r="AF812" s="36"/>
    </row>
    <row r="813" spans="1:32" ht="15.75" customHeight="1">
      <c r="A813" s="36"/>
      <c r="B813" s="36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36"/>
      <c r="AE813" s="36"/>
      <c r="AF813" s="36"/>
    </row>
    <row r="814" spans="1:32" ht="15.75" customHeight="1">
      <c r="A814" s="36"/>
      <c r="B814" s="36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36"/>
      <c r="AE814" s="36"/>
      <c r="AF814" s="36"/>
    </row>
    <row r="815" spans="1:32" ht="15.75" customHeight="1">
      <c r="A815" s="36"/>
      <c r="B815" s="36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36"/>
      <c r="AE815" s="36"/>
      <c r="AF815" s="36"/>
    </row>
    <row r="816" spans="1:32" ht="15.75" customHeight="1">
      <c r="A816" s="36"/>
      <c r="B816" s="36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36"/>
      <c r="AE816" s="36"/>
      <c r="AF816" s="36"/>
    </row>
    <row r="817" spans="1:32" ht="15.75" customHeight="1">
      <c r="A817" s="36"/>
      <c r="B817" s="36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36"/>
      <c r="AE817" s="36"/>
      <c r="AF817" s="36"/>
    </row>
    <row r="818" spans="1:32" ht="15.75" customHeight="1">
      <c r="A818" s="36"/>
      <c r="B818" s="36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36"/>
      <c r="AE818" s="36"/>
      <c r="AF818" s="36"/>
    </row>
    <row r="819" spans="1:32" ht="15.75" customHeight="1">
      <c r="A819" s="36"/>
      <c r="B819" s="36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36"/>
      <c r="AE819" s="36"/>
      <c r="AF819" s="36"/>
    </row>
    <row r="820" spans="1:32" ht="15.75" customHeight="1">
      <c r="A820" s="36"/>
      <c r="B820" s="36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36"/>
      <c r="AE820" s="36"/>
      <c r="AF820" s="36"/>
    </row>
    <row r="821" spans="1:32" ht="15.75" customHeight="1">
      <c r="A821" s="36"/>
      <c r="B821" s="36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36"/>
      <c r="AE821" s="36"/>
      <c r="AF821" s="36"/>
    </row>
    <row r="822" spans="1:32" ht="15.75" customHeight="1">
      <c r="A822" s="36"/>
      <c r="B822" s="36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36"/>
      <c r="AE822" s="36"/>
      <c r="AF822" s="36"/>
    </row>
    <row r="823" spans="1:32" ht="15.75" customHeight="1">
      <c r="A823" s="36"/>
      <c r="B823" s="36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36"/>
      <c r="AE823" s="36"/>
      <c r="AF823" s="36"/>
    </row>
    <row r="824" spans="1:32" ht="15.75" customHeight="1">
      <c r="A824" s="36"/>
      <c r="B824" s="36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36"/>
      <c r="AE824" s="36"/>
      <c r="AF824" s="36"/>
    </row>
    <row r="825" spans="1:32" ht="15.75" customHeight="1">
      <c r="A825" s="36"/>
      <c r="B825" s="36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36"/>
      <c r="AE825" s="36"/>
      <c r="AF825" s="36"/>
    </row>
    <row r="826" spans="1:32" ht="15.75" customHeight="1">
      <c r="A826" s="36"/>
      <c r="B826" s="36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36"/>
      <c r="AE826" s="36"/>
      <c r="AF826" s="36"/>
    </row>
    <row r="827" spans="1:32" ht="15.75" customHeight="1">
      <c r="A827" s="36"/>
      <c r="B827" s="36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36"/>
      <c r="AE827" s="36"/>
      <c r="AF827" s="36"/>
    </row>
    <row r="828" spans="1:32" ht="15.75" customHeight="1">
      <c r="A828" s="36"/>
      <c r="B828" s="36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36"/>
      <c r="AE828" s="36"/>
      <c r="AF828" s="36"/>
    </row>
    <row r="829" spans="1:32" ht="15.75" customHeight="1">
      <c r="A829" s="36"/>
      <c r="B829" s="36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36"/>
      <c r="AE829" s="36"/>
      <c r="AF829" s="36"/>
    </row>
    <row r="830" spans="1:32" ht="15.75" customHeight="1">
      <c r="A830" s="36"/>
      <c r="B830" s="36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36"/>
      <c r="AE830" s="36"/>
      <c r="AF830" s="36"/>
    </row>
    <row r="831" spans="1:32" ht="15.75" customHeight="1">
      <c r="A831" s="36"/>
      <c r="B831" s="36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36"/>
      <c r="AE831" s="36"/>
      <c r="AF831" s="36"/>
    </row>
    <row r="832" spans="1:32" ht="15.75" customHeight="1">
      <c r="A832" s="36"/>
      <c r="B832" s="36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36"/>
      <c r="AE832" s="36"/>
      <c r="AF832" s="36"/>
    </row>
    <row r="833" spans="1:32" ht="15.75" customHeight="1">
      <c r="A833" s="36"/>
      <c r="B833" s="36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36"/>
      <c r="AE833" s="36"/>
      <c r="AF833" s="36"/>
    </row>
    <row r="834" spans="1:32" ht="15.75" customHeight="1">
      <c r="A834" s="36"/>
      <c r="B834" s="36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36"/>
      <c r="AE834" s="36"/>
      <c r="AF834" s="36"/>
    </row>
    <row r="835" spans="1:32" ht="15.75" customHeight="1">
      <c r="A835" s="36"/>
      <c r="B835" s="36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36"/>
      <c r="AE835" s="36"/>
      <c r="AF835" s="36"/>
    </row>
    <row r="836" spans="1:32" ht="15.75" customHeight="1">
      <c r="A836" s="36"/>
      <c r="B836" s="36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36"/>
      <c r="AE836" s="36"/>
      <c r="AF836" s="36"/>
    </row>
    <row r="837" spans="1:32" ht="15.75" customHeight="1">
      <c r="A837" s="36"/>
      <c r="B837" s="36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36"/>
      <c r="AE837" s="36"/>
      <c r="AF837" s="36"/>
    </row>
    <row r="838" spans="1:32" ht="15.75" customHeight="1">
      <c r="A838" s="36"/>
      <c r="B838" s="36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36"/>
      <c r="AE838" s="36"/>
      <c r="AF838" s="36"/>
    </row>
    <row r="839" spans="1:32" ht="15.75" customHeight="1">
      <c r="A839" s="36"/>
      <c r="B839" s="36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36"/>
      <c r="AE839" s="36"/>
      <c r="AF839" s="36"/>
    </row>
    <row r="840" spans="1:32" ht="15.75" customHeight="1">
      <c r="A840" s="36"/>
      <c r="B840" s="36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36"/>
      <c r="AE840" s="36"/>
      <c r="AF840" s="36"/>
    </row>
    <row r="841" spans="1:32" ht="15.75" customHeight="1">
      <c r="A841" s="36"/>
      <c r="B841" s="36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36"/>
      <c r="AE841" s="36"/>
      <c r="AF841" s="36"/>
    </row>
    <row r="842" spans="1:32" ht="15.75" customHeight="1">
      <c r="A842" s="36"/>
      <c r="B842" s="36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36"/>
      <c r="AE842" s="36"/>
      <c r="AF842" s="36"/>
    </row>
    <row r="843" spans="1:32" ht="15.75" customHeight="1">
      <c r="A843" s="36"/>
      <c r="B843" s="36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36"/>
      <c r="AE843" s="36"/>
      <c r="AF843" s="36"/>
    </row>
    <row r="844" spans="1:32" ht="15.75" customHeight="1">
      <c r="A844" s="36"/>
      <c r="B844" s="36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36"/>
      <c r="AE844" s="36"/>
      <c r="AF844" s="36"/>
    </row>
    <row r="845" spans="1:32" ht="15.75" customHeight="1">
      <c r="A845" s="36"/>
      <c r="B845" s="36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36"/>
      <c r="AE845" s="36"/>
      <c r="AF845" s="36"/>
    </row>
    <row r="846" spans="1:32" ht="15.75" customHeight="1">
      <c r="A846" s="36"/>
      <c r="B846" s="36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36"/>
      <c r="AE846" s="36"/>
      <c r="AF846" s="36"/>
    </row>
    <row r="847" spans="1:32" ht="15.75" customHeight="1">
      <c r="A847" s="36"/>
      <c r="B847" s="36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36"/>
      <c r="AE847" s="36"/>
      <c r="AF847" s="36"/>
    </row>
    <row r="848" spans="1:32" ht="15.75" customHeight="1">
      <c r="A848" s="36"/>
      <c r="B848" s="36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36"/>
      <c r="AE848" s="36"/>
      <c r="AF848" s="36"/>
    </row>
    <row r="849" spans="1:32" ht="15.75" customHeight="1">
      <c r="A849" s="36"/>
      <c r="B849" s="36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36"/>
      <c r="AE849" s="36"/>
      <c r="AF849" s="36"/>
    </row>
    <row r="850" spans="1:32" ht="15.75" customHeight="1">
      <c r="A850" s="36"/>
      <c r="B850" s="36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36"/>
      <c r="AE850" s="36"/>
      <c r="AF850" s="36"/>
    </row>
    <row r="851" spans="1:32" ht="15.75" customHeight="1">
      <c r="A851" s="36"/>
      <c r="B851" s="36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36"/>
      <c r="AE851" s="36"/>
      <c r="AF851" s="36"/>
    </row>
    <row r="852" spans="1:32" ht="15.75" customHeight="1">
      <c r="A852" s="36"/>
      <c r="B852" s="36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36"/>
      <c r="AE852" s="36"/>
      <c r="AF852" s="36"/>
    </row>
    <row r="853" spans="1:32" ht="15.75" customHeight="1">
      <c r="A853" s="36"/>
      <c r="B853" s="36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36"/>
      <c r="AE853" s="36"/>
      <c r="AF853" s="36"/>
    </row>
    <row r="854" spans="1:32" ht="15.75" customHeight="1">
      <c r="A854" s="36"/>
      <c r="B854" s="36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36"/>
      <c r="AE854" s="36"/>
      <c r="AF854" s="36"/>
    </row>
    <row r="855" spans="1:32" ht="15.75" customHeight="1">
      <c r="A855" s="36"/>
      <c r="B855" s="36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36"/>
      <c r="AE855" s="36"/>
      <c r="AF855" s="36"/>
    </row>
    <row r="856" spans="1:32" ht="15.75" customHeight="1">
      <c r="A856" s="36"/>
      <c r="B856" s="36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36"/>
      <c r="AE856" s="36"/>
      <c r="AF856" s="36"/>
    </row>
    <row r="857" spans="1:32" ht="15.75" customHeight="1">
      <c r="A857" s="36"/>
      <c r="B857" s="36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36"/>
      <c r="AE857" s="36"/>
      <c r="AF857" s="36"/>
    </row>
    <row r="858" spans="1:32" ht="15.75" customHeight="1">
      <c r="A858" s="36"/>
      <c r="B858" s="36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36"/>
      <c r="AE858" s="36"/>
      <c r="AF858" s="36"/>
    </row>
    <row r="859" spans="1:32" ht="15.75" customHeight="1">
      <c r="A859" s="36"/>
      <c r="B859" s="36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36"/>
      <c r="AE859" s="36"/>
      <c r="AF859" s="36"/>
    </row>
    <row r="860" spans="1:32" ht="15.75" customHeight="1">
      <c r="A860" s="36"/>
      <c r="B860" s="36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36"/>
      <c r="AE860" s="36"/>
      <c r="AF860" s="36"/>
    </row>
    <row r="861" spans="1:32" ht="15.75" customHeight="1">
      <c r="A861" s="36"/>
      <c r="B861" s="36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36"/>
      <c r="AE861" s="36"/>
      <c r="AF861" s="36"/>
    </row>
    <row r="862" spans="1:32" ht="15.75" customHeight="1">
      <c r="A862" s="36"/>
      <c r="B862" s="36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36"/>
      <c r="AE862" s="36"/>
      <c r="AF862" s="36"/>
    </row>
    <row r="863" spans="1:32" ht="15.75" customHeight="1">
      <c r="A863" s="36"/>
      <c r="B863" s="36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36"/>
      <c r="AE863" s="36"/>
      <c r="AF863" s="36"/>
    </row>
    <row r="864" spans="1:32" ht="15.75" customHeight="1">
      <c r="A864" s="36"/>
      <c r="B864" s="36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36"/>
      <c r="AE864" s="36"/>
      <c r="AF864" s="36"/>
    </row>
    <row r="865" spans="1:32" ht="15.75" customHeight="1">
      <c r="A865" s="36"/>
      <c r="B865" s="36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36"/>
      <c r="AE865" s="36"/>
      <c r="AF865" s="36"/>
    </row>
    <row r="866" spans="1:32" ht="15.75" customHeight="1">
      <c r="A866" s="36"/>
      <c r="B866" s="36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36"/>
      <c r="AE866" s="36"/>
      <c r="AF866" s="36"/>
    </row>
    <row r="867" spans="1:32" ht="15.75" customHeight="1">
      <c r="A867" s="36"/>
      <c r="B867" s="36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36"/>
      <c r="AE867" s="36"/>
      <c r="AF867" s="36"/>
    </row>
    <row r="868" spans="1:32" ht="15.75" customHeight="1">
      <c r="A868" s="36"/>
      <c r="B868" s="36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36"/>
      <c r="AE868" s="36"/>
      <c r="AF868" s="36"/>
    </row>
    <row r="869" spans="1:32" ht="15.75" customHeight="1">
      <c r="A869" s="36"/>
      <c r="B869" s="36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36"/>
      <c r="AE869" s="36"/>
      <c r="AF869" s="36"/>
    </row>
    <row r="870" spans="1:32" ht="15.75" customHeight="1">
      <c r="A870" s="36"/>
      <c r="B870" s="36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36"/>
      <c r="AE870" s="36"/>
      <c r="AF870" s="36"/>
    </row>
    <row r="871" spans="1:32" ht="15.75" customHeight="1">
      <c r="A871" s="36"/>
      <c r="B871" s="36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36"/>
      <c r="AE871" s="36"/>
      <c r="AF871" s="36"/>
    </row>
    <row r="872" spans="1:32" ht="15.75" customHeight="1">
      <c r="A872" s="36"/>
      <c r="B872" s="36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36"/>
      <c r="AE872" s="36"/>
      <c r="AF872" s="36"/>
    </row>
    <row r="873" spans="1:32" ht="15.75" customHeight="1">
      <c r="A873" s="36"/>
      <c r="B873" s="36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36"/>
      <c r="AE873" s="36"/>
      <c r="AF873" s="36"/>
    </row>
    <row r="874" spans="1:32" ht="15.75" customHeight="1">
      <c r="A874" s="36"/>
      <c r="B874" s="36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36"/>
      <c r="AE874" s="36"/>
      <c r="AF874" s="36"/>
    </row>
    <row r="875" spans="1:32" ht="15.75" customHeight="1">
      <c r="A875" s="36"/>
      <c r="B875" s="36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36"/>
      <c r="AE875" s="36"/>
      <c r="AF875" s="36"/>
    </row>
    <row r="876" spans="1:32" ht="15.75" customHeight="1">
      <c r="A876" s="36"/>
      <c r="B876" s="36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36"/>
      <c r="AE876" s="36"/>
      <c r="AF876" s="36"/>
    </row>
    <row r="877" spans="1:32" ht="15.75" customHeight="1">
      <c r="A877" s="36"/>
      <c r="B877" s="36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36"/>
      <c r="AE877" s="36"/>
      <c r="AF877" s="36"/>
    </row>
    <row r="878" spans="1:32" ht="15.75" customHeight="1">
      <c r="A878" s="36"/>
      <c r="B878" s="36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36"/>
      <c r="AE878" s="36"/>
      <c r="AF878" s="36"/>
    </row>
    <row r="879" spans="1:32" ht="15.75" customHeight="1">
      <c r="A879" s="36"/>
      <c r="B879" s="36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36"/>
      <c r="AE879" s="36"/>
      <c r="AF879" s="36"/>
    </row>
    <row r="880" spans="1:32" ht="15.75" customHeight="1">
      <c r="A880" s="36"/>
      <c r="B880" s="36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36"/>
      <c r="AE880" s="36"/>
      <c r="AF880" s="36"/>
    </row>
    <row r="881" spans="1:32" ht="15.75" customHeight="1">
      <c r="A881" s="36"/>
      <c r="B881" s="36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36"/>
      <c r="AE881" s="36"/>
      <c r="AF881" s="36"/>
    </row>
    <row r="882" spans="1:32" ht="15.75" customHeight="1">
      <c r="A882" s="36"/>
      <c r="B882" s="36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36"/>
      <c r="AE882" s="36"/>
      <c r="AF882" s="36"/>
    </row>
    <row r="883" spans="1:32" ht="15.75" customHeight="1">
      <c r="A883" s="36"/>
      <c r="B883" s="36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36"/>
      <c r="AE883" s="36"/>
      <c r="AF883" s="36"/>
    </row>
    <row r="884" spans="1:32" ht="15.75" customHeight="1">
      <c r="A884" s="36"/>
      <c r="B884" s="36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36"/>
      <c r="AE884" s="36"/>
      <c r="AF884" s="36"/>
    </row>
    <row r="885" spans="1:32" ht="15.75" customHeight="1">
      <c r="A885" s="36"/>
      <c r="B885" s="36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36"/>
      <c r="AE885" s="36"/>
      <c r="AF885" s="36"/>
    </row>
    <row r="886" spans="1:32" ht="15.75" customHeight="1">
      <c r="A886" s="36"/>
      <c r="B886" s="36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36"/>
      <c r="AE886" s="36"/>
      <c r="AF886" s="36"/>
    </row>
    <row r="887" spans="1:32" ht="15.75" customHeight="1">
      <c r="A887" s="36"/>
      <c r="B887" s="36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36"/>
      <c r="AE887" s="36"/>
      <c r="AF887" s="36"/>
    </row>
    <row r="888" spans="1:32" ht="15.75" customHeight="1">
      <c r="A888" s="36"/>
      <c r="B888" s="36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36"/>
      <c r="AE888" s="36"/>
      <c r="AF888" s="36"/>
    </row>
    <row r="889" spans="1:32" ht="15.75" customHeight="1">
      <c r="A889" s="36"/>
      <c r="B889" s="36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36"/>
      <c r="AE889" s="36"/>
      <c r="AF889" s="36"/>
    </row>
    <row r="890" spans="1:32" ht="15.75" customHeight="1">
      <c r="A890" s="36"/>
      <c r="B890" s="36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36"/>
      <c r="AE890" s="36"/>
      <c r="AF890" s="36"/>
    </row>
    <row r="891" spans="1:32" ht="15.75" customHeight="1">
      <c r="A891" s="36"/>
      <c r="B891" s="36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36"/>
      <c r="AE891" s="36"/>
      <c r="AF891" s="36"/>
    </row>
    <row r="892" spans="1:32" ht="15.75" customHeight="1">
      <c r="A892" s="36"/>
      <c r="B892" s="36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36"/>
      <c r="AE892" s="36"/>
      <c r="AF892" s="36"/>
    </row>
    <row r="893" spans="1:32" ht="15.75" customHeight="1">
      <c r="A893" s="36"/>
      <c r="B893" s="36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36"/>
      <c r="AE893" s="36"/>
      <c r="AF893" s="36"/>
    </row>
    <row r="894" spans="1:32" ht="15.75" customHeight="1">
      <c r="A894" s="36"/>
      <c r="B894" s="36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36"/>
      <c r="AE894" s="36"/>
      <c r="AF894" s="36"/>
    </row>
    <row r="895" spans="1:32" ht="15.75" customHeight="1">
      <c r="A895" s="36"/>
      <c r="B895" s="36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36"/>
      <c r="AE895" s="36"/>
      <c r="AF895" s="36"/>
    </row>
    <row r="896" spans="1:32" ht="15.75" customHeight="1">
      <c r="A896" s="36"/>
      <c r="B896" s="36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36"/>
      <c r="AE896" s="36"/>
      <c r="AF896" s="36"/>
    </row>
    <row r="897" spans="1:32" ht="15.75" customHeight="1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36"/>
      <c r="AE897" s="36"/>
      <c r="AF897" s="36"/>
    </row>
    <row r="898" spans="1:32" ht="15.75" customHeight="1">
      <c r="A898" s="36"/>
      <c r="B898" s="36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36"/>
      <c r="AE898" s="36"/>
      <c r="AF898" s="36"/>
    </row>
    <row r="899" spans="1:32" ht="15.75" customHeight="1">
      <c r="A899" s="36"/>
      <c r="B899" s="36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36"/>
      <c r="AE899" s="36"/>
      <c r="AF899" s="36"/>
    </row>
    <row r="900" spans="1:32" ht="15.75" customHeight="1">
      <c r="A900" s="36"/>
      <c r="B900" s="36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36"/>
      <c r="AE900" s="36"/>
      <c r="AF900" s="36"/>
    </row>
    <row r="901" spans="1:32" ht="15.75" customHeight="1">
      <c r="A901" s="36"/>
      <c r="B901" s="36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36"/>
      <c r="AE901" s="36"/>
      <c r="AF901" s="36"/>
    </row>
    <row r="902" spans="1:32" ht="15.75" customHeight="1">
      <c r="A902" s="36"/>
      <c r="B902" s="36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36"/>
      <c r="AE902" s="36"/>
      <c r="AF902" s="36"/>
    </row>
    <row r="903" spans="1:32" ht="15.75" customHeight="1">
      <c r="A903" s="36"/>
      <c r="B903" s="36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36"/>
      <c r="AE903" s="36"/>
      <c r="AF903" s="36"/>
    </row>
    <row r="904" spans="1:32" ht="15.75" customHeight="1">
      <c r="A904" s="36"/>
      <c r="B904" s="36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36"/>
      <c r="AE904" s="36"/>
      <c r="AF904" s="36"/>
    </row>
    <row r="905" spans="1:32" ht="15.75" customHeight="1">
      <c r="A905" s="36"/>
      <c r="B905" s="36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36"/>
      <c r="AE905" s="36"/>
      <c r="AF905" s="36"/>
    </row>
    <row r="906" spans="1:32" ht="15.75" customHeight="1">
      <c r="A906" s="36"/>
      <c r="B906" s="36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36"/>
      <c r="AE906" s="36"/>
      <c r="AF906" s="36"/>
    </row>
    <row r="907" spans="1:32" ht="15.75" customHeight="1">
      <c r="A907" s="36"/>
      <c r="B907" s="36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36"/>
      <c r="AE907" s="36"/>
      <c r="AF907" s="36"/>
    </row>
    <row r="908" spans="1:32" ht="15.75" customHeight="1">
      <c r="A908" s="36"/>
      <c r="B908" s="36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36"/>
      <c r="AE908" s="36"/>
      <c r="AF908" s="36"/>
    </row>
    <row r="909" spans="1:32" ht="15.75" customHeight="1">
      <c r="A909" s="36"/>
      <c r="B909" s="36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36"/>
      <c r="AE909" s="36"/>
      <c r="AF909" s="36"/>
    </row>
    <row r="910" spans="1:32" ht="15.75" customHeight="1">
      <c r="A910" s="36"/>
      <c r="B910" s="36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36"/>
      <c r="AE910" s="36"/>
      <c r="AF910" s="36"/>
    </row>
    <row r="911" spans="1:32" ht="15.75" customHeight="1">
      <c r="A911" s="36"/>
      <c r="B911" s="36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36"/>
      <c r="AE911" s="36"/>
      <c r="AF911" s="36"/>
    </row>
    <row r="912" spans="1:32" ht="15.75" customHeight="1">
      <c r="A912" s="36"/>
      <c r="B912" s="36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36"/>
      <c r="AE912" s="36"/>
      <c r="AF912" s="36"/>
    </row>
    <row r="913" spans="1:32" ht="15.75" customHeight="1">
      <c r="A913" s="36"/>
      <c r="B913" s="36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36"/>
      <c r="AE913" s="36"/>
      <c r="AF913" s="36"/>
    </row>
    <row r="914" spans="1:32" ht="15.75" customHeight="1">
      <c r="A914" s="36"/>
      <c r="B914" s="36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36"/>
      <c r="AE914" s="36"/>
      <c r="AF914" s="36"/>
    </row>
    <row r="915" spans="1:32" ht="15.75" customHeight="1">
      <c r="A915" s="36"/>
      <c r="B915" s="36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36"/>
      <c r="AE915" s="36"/>
      <c r="AF915" s="36"/>
    </row>
    <row r="916" spans="1:32" ht="15.75" customHeight="1">
      <c r="A916" s="36"/>
      <c r="B916" s="36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36"/>
      <c r="AE916" s="36"/>
      <c r="AF916" s="36"/>
    </row>
    <row r="917" spans="1:32" ht="15.75" customHeight="1">
      <c r="A917" s="36"/>
      <c r="B917" s="36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36"/>
      <c r="AE917" s="36"/>
      <c r="AF917" s="36"/>
    </row>
    <row r="918" spans="1:32" ht="15.75" customHeight="1">
      <c r="A918" s="36"/>
      <c r="B918" s="36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36"/>
      <c r="AE918" s="36"/>
      <c r="AF918" s="36"/>
    </row>
    <row r="919" spans="1:32" ht="15.75" customHeight="1">
      <c r="A919" s="36"/>
      <c r="B919" s="36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36"/>
      <c r="AE919" s="36"/>
      <c r="AF919" s="36"/>
    </row>
    <row r="920" spans="1:32" ht="15.75" customHeight="1">
      <c r="A920" s="36"/>
      <c r="B920" s="36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36"/>
      <c r="AE920" s="36"/>
      <c r="AF920" s="36"/>
    </row>
    <row r="921" spans="1:32" ht="15.75" customHeight="1">
      <c r="A921" s="36"/>
      <c r="B921" s="36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36"/>
      <c r="AE921" s="36"/>
      <c r="AF921" s="36"/>
    </row>
    <row r="922" spans="1:32" ht="15.75" customHeight="1">
      <c r="A922" s="36"/>
      <c r="B922" s="36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36"/>
      <c r="AE922" s="36"/>
      <c r="AF922" s="36"/>
    </row>
    <row r="923" spans="1:32" ht="15.75" customHeight="1">
      <c r="A923" s="36"/>
      <c r="B923" s="36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36"/>
      <c r="AE923" s="36"/>
      <c r="AF923" s="36"/>
    </row>
    <row r="924" spans="1:32" ht="15.75" customHeight="1">
      <c r="A924" s="36"/>
      <c r="B924" s="36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36"/>
      <c r="AE924" s="36"/>
      <c r="AF924" s="36"/>
    </row>
    <row r="925" spans="1:32" ht="15.75" customHeight="1">
      <c r="A925" s="36"/>
      <c r="B925" s="36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36"/>
      <c r="AE925" s="36"/>
      <c r="AF925" s="36"/>
    </row>
    <row r="926" spans="1:32" ht="15.75" customHeight="1">
      <c r="A926" s="36"/>
      <c r="B926" s="36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36"/>
      <c r="AE926" s="36"/>
      <c r="AF926" s="36"/>
    </row>
    <row r="927" spans="1:32" ht="15.75" customHeight="1">
      <c r="A927" s="36"/>
      <c r="B927" s="36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36"/>
      <c r="AE927" s="36"/>
      <c r="AF927" s="36"/>
    </row>
    <row r="928" spans="1:32" ht="15.75" customHeight="1">
      <c r="A928" s="36"/>
      <c r="B928" s="36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36"/>
      <c r="AE928" s="36"/>
      <c r="AF928" s="36"/>
    </row>
    <row r="929" spans="1:32" ht="15.75" customHeight="1">
      <c r="A929" s="36"/>
      <c r="B929" s="36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36"/>
      <c r="AE929" s="36"/>
      <c r="AF929" s="36"/>
    </row>
    <row r="930" spans="1:32" ht="15.75" customHeight="1">
      <c r="A930" s="36"/>
      <c r="B930" s="36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36"/>
      <c r="AE930" s="36"/>
      <c r="AF930" s="36"/>
    </row>
    <row r="931" spans="1:32" ht="15.75" customHeight="1">
      <c r="A931" s="36"/>
      <c r="B931" s="36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36"/>
      <c r="AE931" s="36"/>
      <c r="AF931" s="36"/>
    </row>
    <row r="932" spans="1:32" ht="15.75" customHeight="1">
      <c r="A932" s="36"/>
      <c r="B932" s="36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36"/>
      <c r="AE932" s="36"/>
      <c r="AF932" s="36"/>
    </row>
    <row r="933" spans="1:32" ht="15.75" customHeight="1">
      <c r="A933" s="36"/>
      <c r="B933" s="36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36"/>
      <c r="AE933" s="36"/>
      <c r="AF933" s="36"/>
    </row>
    <row r="934" spans="1:32" ht="15.75" customHeight="1">
      <c r="A934" s="36"/>
      <c r="B934" s="36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36"/>
      <c r="AE934" s="36"/>
      <c r="AF934" s="36"/>
    </row>
    <row r="935" spans="1:32" ht="15.75" customHeight="1">
      <c r="A935" s="36"/>
      <c r="B935" s="36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36"/>
      <c r="AE935" s="36"/>
      <c r="AF935" s="36"/>
    </row>
    <row r="936" spans="1:32" ht="15.75" customHeight="1">
      <c r="A936" s="36"/>
      <c r="B936" s="36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36"/>
      <c r="AE936" s="36"/>
      <c r="AF936" s="36"/>
    </row>
    <row r="937" spans="1:32" ht="15.75" customHeight="1">
      <c r="A937" s="36"/>
      <c r="B937" s="36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36"/>
      <c r="AE937" s="36"/>
      <c r="AF937" s="36"/>
    </row>
    <row r="938" spans="1:32" ht="15.75" customHeight="1">
      <c r="A938" s="36"/>
      <c r="B938" s="36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36"/>
      <c r="AE938" s="36"/>
      <c r="AF938" s="36"/>
    </row>
    <row r="939" spans="1:32" ht="15.75" customHeight="1">
      <c r="A939" s="36"/>
      <c r="B939" s="36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36"/>
      <c r="AE939" s="36"/>
      <c r="AF939" s="36"/>
    </row>
    <row r="940" spans="1:32" ht="15.75" customHeight="1">
      <c r="A940" s="36"/>
      <c r="B940" s="36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36"/>
      <c r="AE940" s="36"/>
      <c r="AF940" s="36"/>
    </row>
    <row r="941" spans="1:32" ht="15.75" customHeight="1">
      <c r="A941" s="36"/>
      <c r="B941" s="36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36"/>
      <c r="AE941" s="36"/>
      <c r="AF941" s="36"/>
    </row>
    <row r="942" spans="1:32" ht="15.75" customHeight="1">
      <c r="A942" s="36"/>
      <c r="B942" s="36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36"/>
      <c r="AE942" s="36"/>
      <c r="AF942" s="36"/>
    </row>
    <row r="943" spans="1:32" ht="15.75" customHeight="1">
      <c r="A943" s="36"/>
      <c r="B943" s="36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36"/>
      <c r="AE943" s="36"/>
      <c r="AF943" s="36"/>
    </row>
    <row r="944" spans="1:32" ht="15.75" customHeight="1">
      <c r="A944" s="36"/>
      <c r="B944" s="36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36"/>
      <c r="AE944" s="36"/>
      <c r="AF944" s="36"/>
    </row>
    <row r="945" spans="1:32" ht="15.75" customHeight="1">
      <c r="A945" s="36"/>
      <c r="B945" s="36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36"/>
      <c r="AE945" s="36"/>
      <c r="AF945" s="36"/>
    </row>
    <row r="946" spans="1:32" ht="15.75" customHeight="1">
      <c r="A946" s="36"/>
      <c r="B946" s="36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36"/>
      <c r="AE946" s="36"/>
      <c r="AF946" s="36"/>
    </row>
    <row r="947" spans="1:32" ht="15.75" customHeight="1">
      <c r="A947" s="36"/>
      <c r="B947" s="36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36"/>
      <c r="AE947" s="36"/>
      <c r="AF947" s="36"/>
    </row>
    <row r="948" spans="1:32" ht="15.75" customHeight="1">
      <c r="A948" s="36"/>
      <c r="B948" s="36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36"/>
      <c r="AE948" s="36"/>
      <c r="AF948" s="36"/>
    </row>
    <row r="949" spans="1:32" ht="15.75" customHeight="1">
      <c r="A949" s="36"/>
      <c r="B949" s="36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36"/>
      <c r="AE949" s="36"/>
      <c r="AF949" s="36"/>
    </row>
    <row r="950" spans="1:32" ht="15.75" customHeight="1">
      <c r="A950" s="36"/>
      <c r="B950" s="36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36"/>
      <c r="AE950" s="36"/>
      <c r="AF950" s="36"/>
    </row>
    <row r="951" spans="1:32" ht="15.75" customHeight="1">
      <c r="A951" s="36"/>
      <c r="B951" s="36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36"/>
      <c r="AE951" s="36"/>
      <c r="AF951" s="36"/>
    </row>
    <row r="952" spans="1:32" ht="15.75" customHeight="1">
      <c r="A952" s="36"/>
      <c r="B952" s="36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36"/>
      <c r="AE952" s="36"/>
      <c r="AF952" s="36"/>
    </row>
    <row r="953" spans="1:32" ht="15.75" customHeight="1">
      <c r="A953" s="36"/>
      <c r="B953" s="36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36"/>
      <c r="AE953" s="36"/>
      <c r="AF953" s="36"/>
    </row>
    <row r="954" spans="1:32" ht="15.75" customHeight="1">
      <c r="A954" s="36"/>
      <c r="B954" s="36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36"/>
      <c r="AE954" s="36"/>
      <c r="AF954" s="36"/>
    </row>
    <row r="955" spans="1:32" ht="15.75" customHeight="1">
      <c r="A955" s="36"/>
      <c r="B955" s="36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36"/>
      <c r="AE955" s="36"/>
      <c r="AF955" s="36"/>
    </row>
    <row r="956" spans="1:32" ht="15.75" customHeight="1">
      <c r="A956" s="36"/>
      <c r="B956" s="36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36"/>
      <c r="AE956" s="36"/>
      <c r="AF956" s="36"/>
    </row>
    <row r="957" spans="1:32" ht="15.75" customHeight="1">
      <c r="A957" s="36"/>
      <c r="B957" s="36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36"/>
      <c r="AE957" s="36"/>
      <c r="AF957" s="36"/>
    </row>
    <row r="958" spans="1:32" ht="15.75" customHeight="1">
      <c r="A958" s="36"/>
      <c r="B958" s="36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36"/>
      <c r="AE958" s="36"/>
      <c r="AF958" s="36"/>
    </row>
    <row r="959" spans="1:32" ht="15.75" customHeight="1">
      <c r="A959" s="36"/>
      <c r="B959" s="36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36"/>
      <c r="AE959" s="36"/>
      <c r="AF959" s="36"/>
    </row>
    <row r="960" spans="1:32" ht="15.75" customHeight="1">
      <c r="A960" s="36"/>
      <c r="B960" s="36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36"/>
      <c r="AE960" s="36"/>
      <c r="AF960" s="36"/>
    </row>
    <row r="961" spans="1:32" ht="15.75" customHeight="1">
      <c r="A961" s="36"/>
      <c r="B961" s="36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36"/>
      <c r="AE961" s="36"/>
      <c r="AF961" s="36"/>
    </row>
    <row r="962" spans="1:32" ht="15.75" customHeight="1">
      <c r="A962" s="36"/>
      <c r="B962" s="36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36"/>
      <c r="AE962" s="36"/>
      <c r="AF962" s="36"/>
    </row>
    <row r="963" spans="1:32" ht="15.75" customHeight="1">
      <c r="A963" s="36"/>
      <c r="B963" s="36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36"/>
      <c r="AE963" s="36"/>
      <c r="AF963" s="36"/>
    </row>
    <row r="964" spans="1:32" ht="15.75" customHeight="1">
      <c r="A964" s="36"/>
      <c r="B964" s="36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36"/>
      <c r="AE964" s="36"/>
      <c r="AF964" s="36"/>
    </row>
    <row r="965" spans="1:32" ht="15.75" customHeight="1">
      <c r="A965" s="36"/>
      <c r="B965" s="36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36"/>
      <c r="AE965" s="36"/>
      <c r="AF965" s="36"/>
    </row>
    <row r="966" spans="1:32" ht="15.75" customHeight="1">
      <c r="A966" s="36"/>
      <c r="B966" s="36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36"/>
      <c r="AE966" s="36"/>
      <c r="AF966" s="36"/>
    </row>
    <row r="967" spans="1:32" ht="15.75" customHeight="1">
      <c r="A967" s="36"/>
      <c r="B967" s="36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36"/>
      <c r="AE967" s="36"/>
      <c r="AF967" s="36"/>
    </row>
    <row r="968" spans="1:32" ht="15.75" customHeight="1">
      <c r="A968" s="36"/>
      <c r="B968" s="36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36"/>
      <c r="AE968" s="36"/>
      <c r="AF968" s="36"/>
    </row>
    <row r="969" spans="1:32" ht="15.75" customHeight="1">
      <c r="A969" s="36"/>
      <c r="B969" s="36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36"/>
      <c r="AE969" s="36"/>
      <c r="AF969" s="36"/>
    </row>
    <row r="970" spans="1:32" ht="15.75" customHeight="1">
      <c r="A970" s="36"/>
      <c r="B970" s="36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36"/>
      <c r="AE970" s="36"/>
      <c r="AF970" s="36"/>
    </row>
    <row r="971" spans="1:32" ht="15.75" customHeight="1">
      <c r="A971" s="36"/>
      <c r="B971" s="36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36"/>
      <c r="AE971" s="36"/>
      <c r="AF971" s="36"/>
    </row>
    <row r="972" spans="1:32" ht="15.75" customHeight="1">
      <c r="A972" s="36"/>
      <c r="B972" s="36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36"/>
      <c r="AE972" s="36"/>
      <c r="AF972" s="36"/>
    </row>
    <row r="973" spans="1:32" ht="15.75" customHeight="1">
      <c r="A973" s="36"/>
      <c r="B973" s="36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36"/>
      <c r="AE973" s="36"/>
      <c r="AF973" s="36"/>
    </row>
    <row r="974" spans="1:32" ht="15.75" customHeight="1">
      <c r="A974" s="36"/>
      <c r="B974" s="36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36"/>
      <c r="AE974" s="36"/>
      <c r="AF974" s="36"/>
    </row>
    <row r="975" spans="1:32" ht="15.75" customHeight="1">
      <c r="A975" s="36"/>
      <c r="B975" s="36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36"/>
      <c r="AE975" s="36"/>
      <c r="AF975" s="36"/>
    </row>
    <row r="976" spans="1:32" ht="15.75" customHeight="1">
      <c r="A976" s="36"/>
      <c r="B976" s="36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36"/>
      <c r="AE976" s="36"/>
      <c r="AF976" s="36"/>
    </row>
    <row r="977" spans="1:32" ht="15.75" customHeight="1">
      <c r="A977" s="36"/>
      <c r="B977" s="36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36"/>
      <c r="AE977" s="36"/>
      <c r="AF977" s="36"/>
    </row>
    <row r="978" spans="1:32" ht="15.75" customHeight="1">
      <c r="A978" s="36"/>
      <c r="B978" s="36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36"/>
      <c r="AE978" s="36"/>
      <c r="AF978" s="36"/>
    </row>
    <row r="979" spans="1:32" ht="15.75" customHeight="1">
      <c r="A979" s="36"/>
      <c r="B979" s="36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36"/>
      <c r="AE979" s="36"/>
      <c r="AF979" s="36"/>
    </row>
    <row r="980" spans="1:32" ht="15.75" customHeight="1">
      <c r="A980" s="36"/>
      <c r="B980" s="36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36"/>
      <c r="AE980" s="36"/>
      <c r="AF980" s="36"/>
    </row>
    <row r="981" spans="1:32" ht="15.75" customHeight="1">
      <c r="A981" s="36"/>
      <c r="B981" s="36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36"/>
      <c r="AE981" s="36"/>
      <c r="AF981" s="36"/>
    </row>
    <row r="982" spans="1:32" ht="15.75" customHeight="1">
      <c r="A982" s="36"/>
      <c r="B982" s="36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36"/>
      <c r="AE982" s="36"/>
      <c r="AF982" s="36"/>
    </row>
    <row r="983" spans="1:32" ht="15.75" customHeight="1">
      <c r="A983" s="36"/>
      <c r="B983" s="36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36"/>
      <c r="AE983" s="36"/>
      <c r="AF983" s="36"/>
    </row>
    <row r="984" spans="1:32" ht="15.75" customHeight="1">
      <c r="A984" s="36"/>
      <c r="B984" s="36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36"/>
      <c r="AE984" s="36"/>
      <c r="AF984" s="36"/>
    </row>
    <row r="985" spans="1:32" ht="15.75" customHeight="1">
      <c r="A985" s="36"/>
      <c r="B985" s="36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36"/>
      <c r="AE985" s="36"/>
      <c r="AF985" s="36"/>
    </row>
    <row r="986" spans="1:32" ht="15.75" customHeight="1">
      <c r="A986" s="36"/>
      <c r="B986" s="36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36"/>
      <c r="AE986" s="36"/>
      <c r="AF986" s="36"/>
    </row>
    <row r="987" spans="1:32" ht="15.75" customHeight="1">
      <c r="A987" s="36"/>
      <c r="B987" s="36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36"/>
      <c r="AE987" s="36"/>
      <c r="AF987" s="36"/>
    </row>
    <row r="988" spans="1:32" ht="15.75" customHeight="1">
      <c r="A988" s="36"/>
      <c r="B988" s="36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36"/>
      <c r="AE988" s="36"/>
      <c r="AF988" s="36"/>
    </row>
    <row r="989" spans="1:32" ht="15.75" customHeight="1">
      <c r="A989" s="36"/>
      <c r="B989" s="36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36"/>
      <c r="AE989" s="36"/>
      <c r="AF989" s="36"/>
    </row>
    <row r="990" spans="1:32" ht="15.75" customHeight="1">
      <c r="A990" s="36"/>
      <c r="B990" s="36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36"/>
      <c r="AE990" s="36"/>
      <c r="AF990" s="36"/>
    </row>
    <row r="991" spans="1:32" ht="15.75" customHeight="1">
      <c r="A991" s="36"/>
      <c r="B991" s="36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36"/>
      <c r="AE991" s="36"/>
      <c r="AF991" s="36"/>
    </row>
    <row r="992" spans="1:32" ht="15.75" customHeight="1">
      <c r="A992" s="36"/>
      <c r="B992" s="36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36"/>
      <c r="AE992" s="36"/>
      <c r="AF992" s="36"/>
    </row>
    <row r="993" spans="1:32" ht="15.75" customHeight="1">
      <c r="A993" s="36"/>
      <c r="B993" s="36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36"/>
      <c r="AE993" s="36"/>
      <c r="AF993" s="36"/>
    </row>
    <row r="994" spans="1:32" ht="15.75" customHeight="1">
      <c r="A994" s="36"/>
      <c r="B994" s="36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36"/>
      <c r="AE994" s="36"/>
      <c r="AF994" s="36"/>
    </row>
    <row r="995" spans="1:32" ht="15.75" customHeight="1">
      <c r="A995" s="36"/>
      <c r="B995" s="36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36"/>
      <c r="AE995" s="36"/>
      <c r="AF995" s="36"/>
    </row>
    <row r="996" spans="1:32" ht="15.75" customHeight="1">
      <c r="A996" s="36"/>
      <c r="B996" s="36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36"/>
      <c r="AE996" s="36"/>
      <c r="AF996" s="36"/>
    </row>
    <row r="997" spans="1:32" ht="15.75" customHeight="1">
      <c r="A997" s="36"/>
      <c r="B997" s="36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36"/>
      <c r="AE997" s="36"/>
      <c r="AF997" s="36"/>
    </row>
    <row r="998" spans="1:32" ht="15.75" customHeight="1">
      <c r="A998" s="36"/>
      <c r="B998" s="36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36"/>
      <c r="AE998" s="36"/>
      <c r="AF998" s="36"/>
    </row>
    <row r="999" spans="1:32" ht="15.75" customHeight="1">
      <c r="A999" s="36"/>
      <c r="B999" s="36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36"/>
      <c r="AE999" s="36"/>
      <c r="AF999" s="36"/>
    </row>
    <row r="1000" spans="1:32" ht="15.75" customHeight="1">
      <c r="A1000" s="36"/>
      <c r="B1000" s="36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36"/>
      <c r="AE1000" s="36"/>
      <c r="AF1000" s="36"/>
    </row>
  </sheetData>
  <mergeCells count="35">
    <mergeCell ref="D25:H25"/>
    <mergeCell ref="D26:H26"/>
    <mergeCell ref="D27:H27"/>
    <mergeCell ref="D15:H15"/>
    <mergeCell ref="D16:H16"/>
    <mergeCell ref="D17:H17"/>
    <mergeCell ref="D18:H18"/>
    <mergeCell ref="D19:H19"/>
    <mergeCell ref="D20:H20"/>
    <mergeCell ref="D21:H21"/>
    <mergeCell ref="D13:H13"/>
    <mergeCell ref="D14:H14"/>
    <mergeCell ref="D22:H22"/>
    <mergeCell ref="D23:H23"/>
    <mergeCell ref="D24:H24"/>
    <mergeCell ref="D8:H8"/>
    <mergeCell ref="D9:H9"/>
    <mergeCell ref="D10:H10"/>
    <mergeCell ref="D11:H11"/>
    <mergeCell ref="D12:H12"/>
    <mergeCell ref="AA7:AB7"/>
    <mergeCell ref="AC7:AD7"/>
    <mergeCell ref="AE7:AF7"/>
    <mergeCell ref="C6:C7"/>
    <mergeCell ref="D6:H7"/>
    <mergeCell ref="I6:I7"/>
    <mergeCell ref="J6:J7"/>
    <mergeCell ref="K6:L7"/>
    <mergeCell ref="M7:N7"/>
    <mergeCell ref="O7:P7"/>
    <mergeCell ref="Q7:R7"/>
    <mergeCell ref="S7:T7"/>
    <mergeCell ref="U7:V7"/>
    <mergeCell ref="W7:X7"/>
    <mergeCell ref="Y7:Z7"/>
  </mergeCells>
  <dataValidations count="1">
    <dataValidation type="list" allowBlank="1" showErrorMessage="1" sqref="J25:J27" xr:uid="{00000000-0002-0000-0400-000000000000}">
      <formula1>$B$8:$B$19</formula1>
    </dataValidation>
  </dataValidations>
  <pageMargins left="0.511811024" right="0.511811024" top="0.78740157499999996" bottom="0.78740157499999996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U1000"/>
  <sheetViews>
    <sheetView showGridLines="0" workbookViewId="0">
      <selection activeCell="B1" sqref="B1"/>
    </sheetView>
  </sheetViews>
  <sheetFormatPr defaultColWidth="12.625" defaultRowHeight="15" customHeight="1"/>
  <cols>
    <col min="1" max="1" width="10.625" customWidth="1"/>
    <col min="2" max="2" width="12.875" customWidth="1"/>
    <col min="3" max="21" width="8" customWidth="1"/>
    <col min="22" max="27" width="7.625" customWidth="1"/>
  </cols>
  <sheetData>
    <row r="1" spans="2:21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2:21" ht="14.2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14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14.25" customHeight="1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14.25" customHeight="1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2:21" ht="14.25" customHeight="1"/>
    <row r="7" spans="2:21" ht="14.25" customHeight="1"/>
    <row r="8" spans="2:21" ht="14.25" customHeight="1"/>
    <row r="9" spans="2:21" ht="14.25" customHeight="1"/>
    <row r="10" spans="2:21" ht="14.25" customHeight="1"/>
    <row r="11" spans="2:21" ht="14.25" customHeight="1"/>
    <row r="12" spans="2:21" ht="14.25" customHeight="1"/>
    <row r="13" spans="2:21" ht="14.25" customHeight="1"/>
    <row r="14" spans="2:21" ht="14.25" customHeight="1"/>
    <row r="15" spans="2:21" ht="14.25" customHeight="1"/>
    <row r="16" spans="2:21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511811024" right="0.511811024" top="0.78740157499999996" bottom="0.78740157499999996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F1000"/>
  <sheetViews>
    <sheetView showGridLines="0" workbookViewId="0"/>
  </sheetViews>
  <sheetFormatPr defaultColWidth="12.625" defaultRowHeight="15" customHeight="1"/>
  <cols>
    <col min="1" max="1" width="14.75" customWidth="1"/>
    <col min="2" max="2" width="17.375" customWidth="1"/>
    <col min="3" max="3" width="20.375" customWidth="1"/>
    <col min="4" max="4" width="13.25" customWidth="1"/>
    <col min="5" max="5" width="11.75" customWidth="1"/>
    <col min="6" max="7" width="13.375" customWidth="1"/>
    <col min="8" max="12" width="11.375" customWidth="1"/>
    <col min="13" max="18" width="8" customWidth="1"/>
    <col min="19" max="32" width="8" hidden="1" customWidth="1"/>
  </cols>
  <sheetData>
    <row r="1" spans="1:32" ht="14.25" customHeight="1">
      <c r="A1" s="55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ht="14.25" customHeight="1">
      <c r="A2" s="55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25.5" customHeight="1">
      <c r="A3" s="5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4.25" customHeight="1">
      <c r="A4" s="55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ht="14.25" customHeight="1">
      <c r="A5" s="55"/>
    </row>
    <row r="6" spans="1:32" ht="14.25" customHeight="1">
      <c r="A6" s="55"/>
    </row>
    <row r="7" spans="1:32" ht="17.25" customHeight="1">
      <c r="A7" s="55"/>
      <c r="C7" s="158" t="s">
        <v>69</v>
      </c>
      <c r="D7" s="158" t="s">
        <v>70</v>
      </c>
      <c r="E7" s="158" t="s">
        <v>71</v>
      </c>
      <c r="F7" s="158" t="s">
        <v>72</v>
      </c>
      <c r="G7" s="158" t="s">
        <v>73</v>
      </c>
      <c r="H7" s="159" t="s">
        <v>74</v>
      </c>
      <c r="I7" s="116"/>
      <c r="J7" s="116"/>
      <c r="K7" s="116"/>
      <c r="L7" s="117"/>
    </row>
    <row r="8" spans="1:32" ht="14.25" customHeight="1">
      <c r="A8" s="55">
        <v>1</v>
      </c>
      <c r="C8" s="153"/>
      <c r="D8" s="153"/>
      <c r="E8" s="153"/>
      <c r="F8" s="153"/>
      <c r="G8" s="153"/>
      <c r="H8" s="56" t="s">
        <v>75</v>
      </c>
      <c r="I8" s="56" t="s">
        <v>76</v>
      </c>
      <c r="J8" s="56" t="s">
        <v>77</v>
      </c>
      <c r="K8" s="56" t="s">
        <v>78</v>
      </c>
      <c r="L8" s="56" t="s">
        <v>79</v>
      </c>
      <c r="R8" s="57"/>
    </row>
    <row r="9" spans="1:32" ht="14.25" customHeight="1">
      <c r="A9" s="55">
        <v>2</v>
      </c>
      <c r="C9" s="156"/>
      <c r="D9" s="152"/>
      <c r="E9" s="152"/>
      <c r="F9" s="152"/>
      <c r="G9" s="152">
        <f>D9*E9*F9</f>
        <v>0</v>
      </c>
      <c r="H9" s="156"/>
      <c r="I9" s="156"/>
      <c r="J9" s="156"/>
      <c r="K9" s="156"/>
      <c r="L9" s="156"/>
    </row>
    <row r="10" spans="1:32" ht="14.25" customHeight="1">
      <c r="A10" s="55">
        <v>3</v>
      </c>
      <c r="C10" s="153"/>
      <c r="D10" s="153"/>
      <c r="E10" s="153"/>
      <c r="F10" s="153"/>
      <c r="G10" s="153"/>
      <c r="H10" s="153"/>
      <c r="I10" s="153"/>
      <c r="J10" s="153"/>
      <c r="K10" s="153"/>
      <c r="L10" s="153"/>
    </row>
    <row r="11" spans="1:32" ht="14.25" customHeight="1">
      <c r="A11" s="55">
        <v>4</v>
      </c>
      <c r="C11" s="156"/>
      <c r="D11" s="154"/>
      <c r="E11" s="154"/>
      <c r="F11" s="154"/>
      <c r="G11" s="152">
        <f>D11*E11*F11</f>
        <v>0</v>
      </c>
      <c r="H11" s="157"/>
      <c r="I11" s="157"/>
      <c r="J11" s="157"/>
      <c r="K11" s="157"/>
      <c r="L11" s="157"/>
    </row>
    <row r="12" spans="1:32" ht="14.25" customHeight="1">
      <c r="A12" s="55">
        <v>5</v>
      </c>
      <c r="C12" s="153"/>
      <c r="D12" s="153"/>
      <c r="E12" s="153"/>
      <c r="F12" s="153"/>
      <c r="G12" s="153"/>
      <c r="H12" s="153"/>
      <c r="I12" s="153"/>
      <c r="J12" s="153"/>
      <c r="K12" s="153"/>
      <c r="L12" s="153"/>
    </row>
    <row r="13" spans="1:32" ht="14.25" customHeight="1">
      <c r="C13" s="155"/>
      <c r="D13" s="155"/>
      <c r="E13" s="155"/>
      <c r="F13" s="155"/>
      <c r="G13" s="152">
        <f>D13*E13*F13</f>
        <v>0</v>
      </c>
      <c r="H13" s="155"/>
      <c r="I13" s="156"/>
      <c r="J13" s="156"/>
      <c r="K13" s="156"/>
      <c r="L13" s="156"/>
    </row>
    <row r="14" spans="1:32" ht="14.25" customHeight="1">
      <c r="C14" s="153"/>
      <c r="D14" s="153"/>
      <c r="E14" s="153"/>
      <c r="F14" s="153"/>
      <c r="G14" s="153"/>
      <c r="H14" s="153"/>
      <c r="I14" s="153"/>
      <c r="J14" s="153"/>
      <c r="K14" s="153"/>
      <c r="L14" s="153"/>
    </row>
    <row r="15" spans="1:32" ht="14.25" customHeight="1">
      <c r="C15" s="156"/>
      <c r="D15" s="155"/>
      <c r="E15" s="155"/>
      <c r="F15" s="155"/>
      <c r="G15" s="152">
        <f>D15*E15*F15</f>
        <v>0</v>
      </c>
      <c r="H15" s="156"/>
      <c r="I15" s="157"/>
      <c r="J15" s="157"/>
      <c r="K15" s="157"/>
      <c r="L15" s="157"/>
    </row>
    <row r="16" spans="1:32" ht="14.25" customHeight="1">
      <c r="C16" s="153"/>
      <c r="D16" s="153"/>
      <c r="E16" s="153"/>
      <c r="F16" s="153"/>
      <c r="G16" s="153"/>
      <c r="H16" s="153"/>
      <c r="I16" s="153"/>
      <c r="J16" s="153"/>
      <c r="K16" s="153"/>
      <c r="L16" s="153"/>
    </row>
    <row r="17" spans="3:12" ht="14.25" customHeight="1">
      <c r="C17" s="156"/>
      <c r="D17" s="152"/>
      <c r="E17" s="152"/>
      <c r="F17" s="152"/>
      <c r="G17" s="152">
        <f>D17*E17*F17</f>
        <v>0</v>
      </c>
      <c r="H17" s="157"/>
      <c r="I17" s="156"/>
      <c r="J17" s="156"/>
      <c r="K17" s="156"/>
      <c r="L17" s="156"/>
    </row>
    <row r="18" spans="3:12" ht="14.25" customHeight="1">
      <c r="C18" s="153"/>
      <c r="D18" s="153"/>
      <c r="E18" s="153"/>
      <c r="F18" s="153"/>
      <c r="G18" s="153"/>
      <c r="H18" s="153"/>
      <c r="I18" s="153"/>
      <c r="J18" s="153"/>
      <c r="K18" s="153"/>
      <c r="L18" s="153"/>
    </row>
    <row r="19" spans="3:12" ht="14.25" customHeight="1">
      <c r="C19" s="155"/>
      <c r="D19" s="154"/>
      <c r="E19" s="154"/>
      <c r="F19" s="154"/>
      <c r="G19" s="152">
        <f>D19*E19*F19</f>
        <v>0</v>
      </c>
      <c r="H19" s="155"/>
      <c r="I19" s="157"/>
      <c r="J19" s="157"/>
      <c r="K19" s="157"/>
      <c r="L19" s="157"/>
    </row>
    <row r="20" spans="3:12" ht="14.25" customHeight="1">
      <c r="C20" s="153"/>
      <c r="D20" s="153"/>
      <c r="E20" s="153"/>
      <c r="F20" s="153"/>
      <c r="G20" s="153"/>
      <c r="H20" s="153"/>
      <c r="I20" s="153"/>
      <c r="J20" s="153"/>
      <c r="K20" s="153"/>
      <c r="L20" s="153"/>
    </row>
    <row r="21" spans="3:12" ht="14.25" customHeight="1">
      <c r="C21" s="156"/>
      <c r="D21" s="155"/>
      <c r="E21" s="155"/>
      <c r="F21" s="155"/>
      <c r="G21" s="152">
        <f>D21*E21*F21</f>
        <v>0</v>
      </c>
      <c r="H21" s="156"/>
      <c r="I21" s="156"/>
      <c r="J21" s="156"/>
      <c r="K21" s="156"/>
      <c r="L21" s="156"/>
    </row>
    <row r="22" spans="3:12" ht="14.25" customHeight="1">
      <c r="C22" s="153"/>
      <c r="D22" s="153"/>
      <c r="E22" s="153"/>
      <c r="F22" s="153"/>
      <c r="G22" s="153"/>
      <c r="H22" s="153"/>
      <c r="I22" s="153"/>
      <c r="J22" s="153"/>
      <c r="K22" s="153"/>
      <c r="L22" s="153"/>
    </row>
    <row r="23" spans="3:12" ht="14.25" customHeight="1">
      <c r="C23" s="156"/>
      <c r="D23" s="155"/>
      <c r="E23" s="155"/>
      <c r="F23" s="155"/>
      <c r="G23" s="152">
        <f>D23*E23*F23</f>
        <v>0</v>
      </c>
      <c r="H23" s="157"/>
      <c r="I23" s="157"/>
      <c r="J23" s="157"/>
      <c r="K23" s="157"/>
      <c r="L23" s="157"/>
    </row>
    <row r="24" spans="3:12" ht="14.25" customHeight="1">
      <c r="C24" s="153"/>
      <c r="D24" s="153"/>
      <c r="E24" s="153"/>
      <c r="F24" s="153"/>
      <c r="G24" s="153"/>
      <c r="H24" s="153"/>
      <c r="I24" s="153"/>
      <c r="J24" s="153"/>
      <c r="K24" s="153"/>
      <c r="L24" s="153"/>
    </row>
    <row r="25" spans="3:12" ht="14.25" customHeight="1">
      <c r="C25" s="155"/>
      <c r="D25" s="152"/>
      <c r="E25" s="152"/>
      <c r="F25" s="152"/>
      <c r="G25" s="152">
        <f>D25*E25*F25</f>
        <v>0</v>
      </c>
      <c r="H25" s="155"/>
      <c r="I25" s="156"/>
      <c r="J25" s="156"/>
      <c r="K25" s="156"/>
      <c r="L25" s="156"/>
    </row>
    <row r="26" spans="3:12" ht="14.25" customHeight="1">
      <c r="C26" s="153"/>
      <c r="D26" s="153"/>
      <c r="E26" s="153"/>
      <c r="F26" s="153"/>
      <c r="G26" s="153"/>
      <c r="H26" s="153"/>
      <c r="I26" s="153"/>
      <c r="J26" s="153"/>
      <c r="K26" s="153"/>
      <c r="L26" s="153"/>
    </row>
    <row r="27" spans="3:12" ht="14.25" customHeight="1">
      <c r="C27" s="156"/>
      <c r="D27" s="154"/>
      <c r="E27" s="154"/>
      <c r="F27" s="154"/>
      <c r="G27" s="152">
        <f>D27*E27*F27</f>
        <v>0</v>
      </c>
      <c r="H27" s="156"/>
      <c r="I27" s="157"/>
      <c r="J27" s="157"/>
      <c r="K27" s="157"/>
      <c r="L27" s="157"/>
    </row>
    <row r="28" spans="3:12" ht="14.25" customHeight="1">
      <c r="C28" s="153"/>
      <c r="D28" s="153"/>
      <c r="E28" s="153"/>
      <c r="F28" s="153"/>
      <c r="G28" s="153"/>
      <c r="H28" s="153"/>
      <c r="I28" s="153"/>
      <c r="J28" s="153"/>
      <c r="K28" s="153"/>
      <c r="L28" s="153"/>
    </row>
    <row r="29" spans="3:12" ht="14.25" customHeight="1">
      <c r="C29" s="156"/>
      <c r="D29" s="155"/>
      <c r="E29" s="155"/>
      <c r="F29" s="155"/>
      <c r="G29" s="152">
        <f>D29*E29*F29</f>
        <v>0</v>
      </c>
      <c r="H29" s="157"/>
      <c r="I29" s="156"/>
      <c r="J29" s="156"/>
      <c r="K29" s="156"/>
      <c r="L29" s="156"/>
    </row>
    <row r="30" spans="3:12" ht="14.25" customHeight="1">
      <c r="C30" s="153"/>
      <c r="D30" s="153"/>
      <c r="E30" s="153"/>
      <c r="F30" s="153"/>
      <c r="G30" s="153"/>
      <c r="H30" s="153"/>
      <c r="I30" s="153"/>
      <c r="J30" s="153"/>
      <c r="K30" s="153"/>
      <c r="L30" s="153"/>
    </row>
    <row r="31" spans="3:12" ht="14.25" customHeight="1">
      <c r="C31" s="155"/>
      <c r="D31" s="155"/>
      <c r="E31" s="155"/>
      <c r="F31" s="155"/>
      <c r="G31" s="152">
        <f>D31*E31*F31</f>
        <v>0</v>
      </c>
      <c r="H31" s="155"/>
      <c r="I31" s="157"/>
      <c r="J31" s="157"/>
      <c r="K31" s="157"/>
      <c r="L31" s="157"/>
    </row>
    <row r="32" spans="3:12" ht="14.25" customHeight="1">
      <c r="C32" s="153"/>
      <c r="D32" s="153"/>
      <c r="E32" s="153"/>
      <c r="F32" s="153"/>
      <c r="G32" s="153"/>
      <c r="H32" s="153"/>
      <c r="I32" s="153"/>
      <c r="J32" s="153"/>
      <c r="K32" s="153"/>
      <c r="L32" s="153"/>
    </row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26">
    <mergeCell ref="J31:J32"/>
    <mergeCell ref="K31:K32"/>
    <mergeCell ref="L31:L32"/>
    <mergeCell ref="C31:C32"/>
    <mergeCell ref="D31:D32"/>
    <mergeCell ref="E31:E32"/>
    <mergeCell ref="F31:F32"/>
    <mergeCell ref="G31:G32"/>
    <mergeCell ref="H31:H32"/>
    <mergeCell ref="I31:I32"/>
    <mergeCell ref="J21:J22"/>
    <mergeCell ref="K21:K22"/>
    <mergeCell ref="L21:L22"/>
    <mergeCell ref="C21:C22"/>
    <mergeCell ref="D21:D22"/>
    <mergeCell ref="E21:E22"/>
    <mergeCell ref="F21:F22"/>
    <mergeCell ref="G21:G22"/>
    <mergeCell ref="H21:H22"/>
    <mergeCell ref="I21:I22"/>
    <mergeCell ref="J19:J20"/>
    <mergeCell ref="K19:K20"/>
    <mergeCell ref="L19:L20"/>
    <mergeCell ref="C19:C20"/>
    <mergeCell ref="D19:D20"/>
    <mergeCell ref="E19:E20"/>
    <mergeCell ref="F19:F20"/>
    <mergeCell ref="G19:G20"/>
    <mergeCell ref="H19:H20"/>
    <mergeCell ref="I19:I20"/>
    <mergeCell ref="J17:J18"/>
    <mergeCell ref="K17:K18"/>
    <mergeCell ref="L17:L18"/>
    <mergeCell ref="C17:C18"/>
    <mergeCell ref="D17:D18"/>
    <mergeCell ref="E17:E18"/>
    <mergeCell ref="F17:F18"/>
    <mergeCell ref="G17:G18"/>
    <mergeCell ref="H17:H18"/>
    <mergeCell ref="I17:I18"/>
    <mergeCell ref="J29:J30"/>
    <mergeCell ref="K29:K30"/>
    <mergeCell ref="L29:L30"/>
    <mergeCell ref="C29:C30"/>
    <mergeCell ref="D29:D30"/>
    <mergeCell ref="E29:E30"/>
    <mergeCell ref="F29:F30"/>
    <mergeCell ref="G29:G30"/>
    <mergeCell ref="H29:H30"/>
    <mergeCell ref="I29:I30"/>
    <mergeCell ref="J27:J28"/>
    <mergeCell ref="K27:K28"/>
    <mergeCell ref="L27:L28"/>
    <mergeCell ref="C27:C28"/>
    <mergeCell ref="D27:D28"/>
    <mergeCell ref="E27:E28"/>
    <mergeCell ref="F27:F28"/>
    <mergeCell ref="G27:G28"/>
    <mergeCell ref="H27:H28"/>
    <mergeCell ref="I27:I28"/>
    <mergeCell ref="J25:J26"/>
    <mergeCell ref="K25:K26"/>
    <mergeCell ref="L25:L26"/>
    <mergeCell ref="C25:C26"/>
    <mergeCell ref="D25:D26"/>
    <mergeCell ref="E25:E26"/>
    <mergeCell ref="F25:F26"/>
    <mergeCell ref="G25:G26"/>
    <mergeCell ref="H25:H26"/>
    <mergeCell ref="I25:I26"/>
    <mergeCell ref="J23:J24"/>
    <mergeCell ref="K23:K24"/>
    <mergeCell ref="L23:L24"/>
    <mergeCell ref="C23:C24"/>
    <mergeCell ref="D23:D24"/>
    <mergeCell ref="E23:E24"/>
    <mergeCell ref="F23:F24"/>
    <mergeCell ref="G23:G24"/>
    <mergeCell ref="H23:H24"/>
    <mergeCell ref="I23:I24"/>
    <mergeCell ref="I15:I16"/>
    <mergeCell ref="J15:J16"/>
    <mergeCell ref="K15:K16"/>
    <mergeCell ref="L15:L16"/>
    <mergeCell ref="C13:C14"/>
    <mergeCell ref="C15:C16"/>
    <mergeCell ref="D15:D16"/>
    <mergeCell ref="E15:E16"/>
    <mergeCell ref="F15:F16"/>
    <mergeCell ref="G15:G16"/>
    <mergeCell ref="H15:H16"/>
    <mergeCell ref="J9:J10"/>
    <mergeCell ref="K9:K10"/>
    <mergeCell ref="J11:J12"/>
    <mergeCell ref="K11:K12"/>
    <mergeCell ref="L11:L12"/>
    <mergeCell ref="J13:J14"/>
    <mergeCell ref="K13:K14"/>
    <mergeCell ref="L13:L14"/>
    <mergeCell ref="C7:C8"/>
    <mergeCell ref="D7:D8"/>
    <mergeCell ref="E7:E8"/>
    <mergeCell ref="F7:F8"/>
    <mergeCell ref="G7:G8"/>
    <mergeCell ref="H7:L7"/>
    <mergeCell ref="C9:C10"/>
    <mergeCell ref="L9:L10"/>
    <mergeCell ref="D9:D10"/>
    <mergeCell ref="E9:E10"/>
    <mergeCell ref="C11:C12"/>
    <mergeCell ref="D11:D12"/>
    <mergeCell ref="E11:E12"/>
    <mergeCell ref="D13:D14"/>
    <mergeCell ref="E13:E14"/>
    <mergeCell ref="F9:F10"/>
    <mergeCell ref="G9:G10"/>
    <mergeCell ref="F11:F12"/>
    <mergeCell ref="G11:G12"/>
    <mergeCell ref="F13:F14"/>
    <mergeCell ref="G13:G14"/>
    <mergeCell ref="H9:H10"/>
    <mergeCell ref="I9:I10"/>
    <mergeCell ref="H11:H12"/>
    <mergeCell ref="I11:I12"/>
    <mergeCell ref="H13:H14"/>
    <mergeCell ref="I13:I14"/>
  </mergeCells>
  <conditionalFormatting sqref="G9:G32">
    <cfRule type="cellIs" dxfId="7" priority="1" operator="between">
      <formula>1</formula>
      <formula>60</formula>
    </cfRule>
  </conditionalFormatting>
  <conditionalFormatting sqref="G9:G32">
    <cfRule type="cellIs" dxfId="6" priority="2" operator="between">
      <formula>60</formula>
      <formula>80</formula>
    </cfRule>
  </conditionalFormatting>
  <conditionalFormatting sqref="G9:G32">
    <cfRule type="cellIs" dxfId="5" priority="3" operator="between">
      <formula>80</formula>
      <formula>100</formula>
    </cfRule>
  </conditionalFormatting>
  <conditionalFormatting sqref="G9:G32">
    <cfRule type="cellIs" dxfId="4" priority="4" operator="between">
      <formula>100</formula>
      <formula>125</formula>
    </cfRule>
  </conditionalFormatting>
  <dataValidations count="2">
    <dataValidation type="list" allowBlank="1" showErrorMessage="1" sqref="H9:L9 H11:L11 I13:L13 H15:L15 H17:L17 I19:L19 H21:L21 H23:L23 I25:L25 H27:L27 H29:L29 I31:L31" xr:uid="{00000000-0002-0000-0600-000000000000}">
      <formula1>"1.0,3.0,5.0"</formula1>
    </dataValidation>
    <dataValidation type="list" allowBlank="1" showErrorMessage="1" sqref="D9:F9 D11:F11 D13:F13 D15:F15 D17:F17 D19:F19 D21:F21 D23:F23 D25:F25 D27:F27 D29:F29 D31:F31" xr:uid="{00000000-0002-0000-0600-000001000000}">
      <formula1>$A$8:$A$12</formula1>
    </dataValidation>
  </dataValidations>
  <pageMargins left="0.511811024" right="0.511811024" top="0.78740157499999996" bottom="0.78740157499999996" header="0" footer="0"/>
  <pageSetup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AM1000"/>
  <sheetViews>
    <sheetView showGridLines="0" workbookViewId="0"/>
  </sheetViews>
  <sheetFormatPr defaultColWidth="12.625" defaultRowHeight="15" customHeight="1"/>
  <cols>
    <col min="1" max="1" width="19.375" customWidth="1"/>
    <col min="2" max="2" width="17.75" customWidth="1"/>
    <col min="3" max="7" width="8" customWidth="1"/>
    <col min="8" max="8" width="0.625" customWidth="1"/>
    <col min="9" max="9" width="8" customWidth="1"/>
    <col min="10" max="10" width="10.75" customWidth="1"/>
    <col min="11" max="11" width="0.5" customWidth="1"/>
    <col min="12" max="13" width="8" customWidth="1"/>
    <col min="14" max="14" width="15.5" customWidth="1"/>
    <col min="15" max="16" width="8" customWidth="1"/>
    <col min="17" max="17" width="12.5" customWidth="1"/>
    <col min="18" max="19" width="8" customWidth="1"/>
    <col min="20" max="20" width="12.5" customWidth="1"/>
    <col min="21" max="22" width="8" customWidth="1"/>
    <col min="23" max="23" width="12.125" customWidth="1"/>
    <col min="24" max="25" width="8" customWidth="1"/>
    <col min="26" max="26" width="10.875" customWidth="1"/>
    <col min="27" max="36" width="8" customWidth="1"/>
    <col min="37" max="39" width="8" hidden="1" customWidth="1"/>
  </cols>
  <sheetData>
    <row r="1" spans="2:39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2:39" ht="14.2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2:39" ht="38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39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2:39" ht="14.25" customHeight="1"/>
    <row r="6" spans="2:39" ht="14.25" customHeight="1"/>
    <row r="7" spans="2:39" ht="14.25" customHeight="1"/>
    <row r="8" spans="2:39" ht="14.25" customHeight="1">
      <c r="D8" s="162" t="s">
        <v>80</v>
      </c>
      <c r="E8" s="102"/>
      <c r="F8" s="102"/>
      <c r="G8" s="103"/>
      <c r="H8" s="58"/>
      <c r="I8" s="162" t="s">
        <v>81</v>
      </c>
      <c r="J8" s="103"/>
      <c r="K8" s="58"/>
      <c r="L8" s="163" t="s">
        <v>82</v>
      </c>
      <c r="M8" s="102"/>
      <c r="N8" s="103"/>
      <c r="O8" s="163" t="s">
        <v>82</v>
      </c>
      <c r="P8" s="102"/>
      <c r="Q8" s="103"/>
      <c r="R8" s="163" t="s">
        <v>82</v>
      </c>
      <c r="S8" s="102"/>
      <c r="T8" s="103"/>
      <c r="U8" s="163" t="s">
        <v>82</v>
      </c>
      <c r="V8" s="102"/>
      <c r="W8" s="103"/>
      <c r="X8" s="163" t="s">
        <v>82</v>
      </c>
      <c r="Y8" s="102"/>
      <c r="Z8" s="103"/>
      <c r="AA8" s="164" t="s">
        <v>83</v>
      </c>
      <c r="AB8" s="102"/>
      <c r="AC8" s="102"/>
      <c r="AD8" s="103"/>
    </row>
    <row r="9" spans="2:39" ht="14.25" customHeight="1">
      <c r="D9" s="106"/>
      <c r="E9" s="107"/>
      <c r="F9" s="107"/>
      <c r="G9" s="108"/>
      <c r="H9" s="58"/>
      <c r="I9" s="106"/>
      <c r="J9" s="108"/>
      <c r="K9" s="58"/>
      <c r="L9" s="106"/>
      <c r="M9" s="107"/>
      <c r="N9" s="108"/>
      <c r="O9" s="106"/>
      <c r="P9" s="107"/>
      <c r="Q9" s="108"/>
      <c r="R9" s="106"/>
      <c r="S9" s="107"/>
      <c r="T9" s="108"/>
      <c r="U9" s="106"/>
      <c r="V9" s="107"/>
      <c r="W9" s="108"/>
      <c r="X9" s="106"/>
      <c r="Y9" s="107"/>
      <c r="Z9" s="108"/>
      <c r="AA9" s="106"/>
      <c r="AB9" s="107"/>
      <c r="AC9" s="107"/>
      <c r="AD9" s="108"/>
    </row>
    <row r="10" spans="2:39" ht="14.25" customHeight="1">
      <c r="D10" s="160"/>
      <c r="E10" s="91"/>
      <c r="F10" s="91"/>
      <c r="G10" s="92"/>
      <c r="I10" s="160"/>
      <c r="J10" s="92"/>
      <c r="L10" s="160"/>
      <c r="M10" s="91"/>
      <c r="N10" s="92"/>
      <c r="O10" s="160"/>
      <c r="P10" s="91"/>
      <c r="Q10" s="92"/>
      <c r="R10" s="160"/>
      <c r="S10" s="91"/>
      <c r="T10" s="92"/>
      <c r="U10" s="160"/>
      <c r="V10" s="91"/>
      <c r="W10" s="92"/>
      <c r="X10" s="160"/>
      <c r="Y10" s="91"/>
      <c r="Z10" s="92"/>
      <c r="AA10" s="161"/>
      <c r="AB10" s="91"/>
      <c r="AC10" s="91"/>
      <c r="AD10" s="92"/>
    </row>
    <row r="11" spans="2:39" ht="14.25" customHeight="1">
      <c r="D11" s="95"/>
      <c r="E11" s="96"/>
      <c r="F11" s="96"/>
      <c r="G11" s="97"/>
      <c r="I11" s="95"/>
      <c r="J11" s="97"/>
      <c r="L11" s="95"/>
      <c r="M11" s="96"/>
      <c r="N11" s="97"/>
      <c r="O11" s="95"/>
      <c r="P11" s="96"/>
      <c r="Q11" s="97"/>
      <c r="R11" s="95"/>
      <c r="S11" s="96"/>
      <c r="T11" s="97"/>
      <c r="U11" s="95"/>
      <c r="V11" s="96"/>
      <c r="W11" s="97"/>
      <c r="X11" s="95"/>
      <c r="Y11" s="96"/>
      <c r="Z11" s="97"/>
      <c r="AA11" s="95"/>
      <c r="AB11" s="96"/>
      <c r="AC11" s="96"/>
      <c r="AD11" s="97"/>
    </row>
    <row r="12" spans="2:39" ht="14.25" customHeight="1">
      <c r="D12" s="160"/>
      <c r="E12" s="91"/>
      <c r="F12" s="91"/>
      <c r="G12" s="92"/>
      <c r="I12" s="160"/>
      <c r="J12" s="92"/>
      <c r="L12" s="160"/>
      <c r="M12" s="91"/>
      <c r="N12" s="92"/>
      <c r="O12" s="160"/>
      <c r="P12" s="91"/>
      <c r="Q12" s="92"/>
      <c r="R12" s="160"/>
      <c r="S12" s="91"/>
      <c r="T12" s="92"/>
      <c r="U12" s="160"/>
      <c r="V12" s="91"/>
      <c r="W12" s="92"/>
      <c r="X12" s="160"/>
      <c r="Y12" s="91"/>
      <c r="Z12" s="92"/>
      <c r="AA12" s="161"/>
      <c r="AB12" s="91"/>
      <c r="AC12" s="91"/>
      <c r="AD12" s="92"/>
    </row>
    <row r="13" spans="2:39" ht="14.25" customHeight="1">
      <c r="D13" s="95"/>
      <c r="E13" s="96"/>
      <c r="F13" s="96"/>
      <c r="G13" s="97"/>
      <c r="I13" s="95"/>
      <c r="J13" s="97"/>
      <c r="L13" s="95"/>
      <c r="M13" s="96"/>
      <c r="N13" s="97"/>
      <c r="O13" s="95"/>
      <c r="P13" s="96"/>
      <c r="Q13" s="97"/>
      <c r="R13" s="95"/>
      <c r="S13" s="96"/>
      <c r="T13" s="97"/>
      <c r="U13" s="95"/>
      <c r="V13" s="96"/>
      <c r="W13" s="97"/>
      <c r="X13" s="95"/>
      <c r="Y13" s="96"/>
      <c r="Z13" s="97"/>
      <c r="AA13" s="95"/>
      <c r="AB13" s="96"/>
      <c r="AC13" s="96"/>
      <c r="AD13" s="97"/>
    </row>
    <row r="14" spans="2:39" ht="14.25" customHeight="1">
      <c r="D14" s="160"/>
      <c r="E14" s="91"/>
      <c r="F14" s="91"/>
      <c r="G14" s="92"/>
      <c r="I14" s="160"/>
      <c r="J14" s="92"/>
      <c r="L14" s="160"/>
      <c r="M14" s="91"/>
      <c r="N14" s="92"/>
      <c r="O14" s="160"/>
      <c r="P14" s="91"/>
      <c r="Q14" s="92"/>
      <c r="R14" s="160"/>
      <c r="S14" s="91"/>
      <c r="T14" s="92"/>
      <c r="U14" s="160"/>
      <c r="V14" s="91"/>
      <c r="W14" s="92"/>
      <c r="X14" s="160"/>
      <c r="Y14" s="91"/>
      <c r="Z14" s="92"/>
      <c r="AA14" s="161"/>
      <c r="AB14" s="91"/>
      <c r="AC14" s="91"/>
      <c r="AD14" s="92"/>
    </row>
    <row r="15" spans="2:39" ht="14.25" customHeight="1">
      <c r="D15" s="95"/>
      <c r="E15" s="96"/>
      <c r="F15" s="96"/>
      <c r="G15" s="97"/>
      <c r="I15" s="95"/>
      <c r="J15" s="97"/>
      <c r="L15" s="95"/>
      <c r="M15" s="96"/>
      <c r="N15" s="97"/>
      <c r="O15" s="95"/>
      <c r="P15" s="96"/>
      <c r="Q15" s="97"/>
      <c r="R15" s="95"/>
      <c r="S15" s="96"/>
      <c r="T15" s="97"/>
      <c r="U15" s="95"/>
      <c r="V15" s="96"/>
      <c r="W15" s="97"/>
      <c r="X15" s="95"/>
      <c r="Y15" s="96"/>
      <c r="Z15" s="97"/>
      <c r="AA15" s="95"/>
      <c r="AB15" s="96"/>
      <c r="AC15" s="96"/>
      <c r="AD15" s="97"/>
    </row>
    <row r="16" spans="2:39" ht="14.25" customHeight="1">
      <c r="D16" s="160"/>
      <c r="E16" s="91"/>
      <c r="F16" s="91"/>
      <c r="G16" s="92"/>
      <c r="I16" s="160"/>
      <c r="J16" s="92"/>
      <c r="L16" s="160"/>
      <c r="M16" s="91"/>
      <c r="N16" s="92"/>
      <c r="O16" s="160"/>
      <c r="P16" s="91"/>
      <c r="Q16" s="92"/>
      <c r="R16" s="160"/>
      <c r="S16" s="91"/>
      <c r="T16" s="92"/>
      <c r="U16" s="160"/>
      <c r="V16" s="91"/>
      <c r="W16" s="92"/>
      <c r="X16" s="160"/>
      <c r="Y16" s="91"/>
      <c r="Z16" s="92"/>
      <c r="AA16" s="161"/>
      <c r="AB16" s="91"/>
      <c r="AC16" s="91"/>
      <c r="AD16" s="92"/>
    </row>
    <row r="17" spans="4:30" ht="14.25" customHeight="1">
      <c r="D17" s="95"/>
      <c r="E17" s="96"/>
      <c r="F17" s="96"/>
      <c r="G17" s="97"/>
      <c r="I17" s="95"/>
      <c r="J17" s="97"/>
      <c r="L17" s="95"/>
      <c r="M17" s="96"/>
      <c r="N17" s="97"/>
      <c r="O17" s="95"/>
      <c r="P17" s="96"/>
      <c r="Q17" s="97"/>
      <c r="R17" s="95"/>
      <c r="S17" s="96"/>
      <c r="T17" s="97"/>
      <c r="U17" s="95"/>
      <c r="V17" s="96"/>
      <c r="W17" s="97"/>
      <c r="X17" s="95"/>
      <c r="Y17" s="96"/>
      <c r="Z17" s="97"/>
      <c r="AA17" s="95"/>
      <c r="AB17" s="96"/>
      <c r="AC17" s="96"/>
      <c r="AD17" s="97"/>
    </row>
    <row r="18" spans="4:30" ht="14.25" customHeight="1">
      <c r="D18" s="160"/>
      <c r="E18" s="91"/>
      <c r="F18" s="91"/>
      <c r="G18" s="92"/>
      <c r="I18" s="160"/>
      <c r="J18" s="92"/>
      <c r="L18" s="160"/>
      <c r="M18" s="91"/>
      <c r="N18" s="92"/>
      <c r="O18" s="160"/>
      <c r="P18" s="91"/>
      <c r="Q18" s="92"/>
      <c r="R18" s="160"/>
      <c r="S18" s="91"/>
      <c r="T18" s="92"/>
      <c r="U18" s="160"/>
      <c r="V18" s="91"/>
      <c r="W18" s="92"/>
      <c r="X18" s="160"/>
      <c r="Y18" s="91"/>
      <c r="Z18" s="92"/>
      <c r="AA18" s="161"/>
      <c r="AB18" s="91"/>
      <c r="AC18" s="91"/>
      <c r="AD18" s="92"/>
    </row>
    <row r="19" spans="4:30" ht="14.25" customHeight="1">
      <c r="D19" s="95"/>
      <c r="E19" s="96"/>
      <c r="F19" s="96"/>
      <c r="G19" s="97"/>
      <c r="I19" s="95"/>
      <c r="J19" s="97"/>
      <c r="L19" s="95"/>
      <c r="M19" s="96"/>
      <c r="N19" s="97"/>
      <c r="O19" s="95"/>
      <c r="P19" s="96"/>
      <c r="Q19" s="97"/>
      <c r="R19" s="95"/>
      <c r="S19" s="96"/>
      <c r="T19" s="97"/>
      <c r="U19" s="95"/>
      <c r="V19" s="96"/>
      <c r="W19" s="97"/>
      <c r="X19" s="95"/>
      <c r="Y19" s="96"/>
      <c r="Z19" s="97"/>
      <c r="AA19" s="95"/>
      <c r="AB19" s="96"/>
      <c r="AC19" s="96"/>
      <c r="AD19" s="97"/>
    </row>
    <row r="20" spans="4:30" ht="14.25" customHeight="1">
      <c r="D20" s="160"/>
      <c r="E20" s="91"/>
      <c r="F20" s="91"/>
      <c r="G20" s="92"/>
      <c r="I20" s="160"/>
      <c r="J20" s="92"/>
      <c r="L20" s="160"/>
      <c r="M20" s="91"/>
      <c r="N20" s="92"/>
      <c r="O20" s="160"/>
      <c r="P20" s="91"/>
      <c r="Q20" s="92"/>
      <c r="R20" s="160"/>
      <c r="S20" s="91"/>
      <c r="T20" s="92"/>
      <c r="U20" s="160"/>
      <c r="V20" s="91"/>
      <c r="W20" s="92"/>
      <c r="X20" s="160"/>
      <c r="Y20" s="91"/>
      <c r="Z20" s="92"/>
      <c r="AA20" s="161"/>
      <c r="AB20" s="91"/>
      <c r="AC20" s="91"/>
      <c r="AD20" s="92"/>
    </row>
    <row r="21" spans="4:30" ht="14.25" customHeight="1">
      <c r="D21" s="95"/>
      <c r="E21" s="96"/>
      <c r="F21" s="96"/>
      <c r="G21" s="97"/>
      <c r="I21" s="95"/>
      <c r="J21" s="97"/>
      <c r="L21" s="95"/>
      <c r="M21" s="96"/>
      <c r="N21" s="97"/>
      <c r="O21" s="95"/>
      <c r="P21" s="96"/>
      <c r="Q21" s="97"/>
      <c r="R21" s="95"/>
      <c r="S21" s="96"/>
      <c r="T21" s="97"/>
      <c r="U21" s="95"/>
      <c r="V21" s="96"/>
      <c r="W21" s="97"/>
      <c r="X21" s="95"/>
      <c r="Y21" s="96"/>
      <c r="Z21" s="97"/>
      <c r="AA21" s="95"/>
      <c r="AB21" s="96"/>
      <c r="AC21" s="96"/>
      <c r="AD21" s="97"/>
    </row>
    <row r="22" spans="4:30" ht="14.25" customHeight="1">
      <c r="D22" s="160"/>
      <c r="E22" s="91"/>
      <c r="F22" s="91"/>
      <c r="G22" s="92"/>
      <c r="I22" s="160"/>
      <c r="J22" s="92"/>
      <c r="L22" s="160"/>
      <c r="M22" s="91"/>
      <c r="N22" s="92"/>
      <c r="O22" s="160"/>
      <c r="P22" s="91"/>
      <c r="Q22" s="92"/>
      <c r="R22" s="160"/>
      <c r="S22" s="91"/>
      <c r="T22" s="92"/>
      <c r="U22" s="160"/>
      <c r="V22" s="91"/>
      <c r="W22" s="92"/>
      <c r="X22" s="160"/>
      <c r="Y22" s="91"/>
      <c r="Z22" s="92"/>
      <c r="AA22" s="161"/>
      <c r="AB22" s="91"/>
      <c r="AC22" s="91"/>
      <c r="AD22" s="92"/>
    </row>
    <row r="23" spans="4:30" ht="14.25" customHeight="1">
      <c r="D23" s="95"/>
      <c r="E23" s="96"/>
      <c r="F23" s="96"/>
      <c r="G23" s="97"/>
      <c r="I23" s="95"/>
      <c r="J23" s="97"/>
      <c r="L23" s="95"/>
      <c r="M23" s="96"/>
      <c r="N23" s="97"/>
      <c r="O23" s="95"/>
      <c r="P23" s="96"/>
      <c r="Q23" s="97"/>
      <c r="R23" s="95"/>
      <c r="S23" s="96"/>
      <c r="T23" s="97"/>
      <c r="U23" s="95"/>
      <c r="V23" s="96"/>
      <c r="W23" s="97"/>
      <c r="X23" s="95"/>
      <c r="Y23" s="96"/>
      <c r="Z23" s="97"/>
      <c r="AA23" s="95"/>
      <c r="AB23" s="96"/>
      <c r="AC23" s="96"/>
      <c r="AD23" s="97"/>
    </row>
    <row r="24" spans="4:30" ht="14.25" customHeight="1">
      <c r="D24" s="160"/>
      <c r="E24" s="91"/>
      <c r="F24" s="91"/>
      <c r="G24" s="92"/>
      <c r="I24" s="160"/>
      <c r="J24" s="92"/>
      <c r="L24" s="160"/>
      <c r="M24" s="91"/>
      <c r="N24" s="92"/>
      <c r="O24" s="160"/>
      <c r="P24" s="91"/>
      <c r="Q24" s="92"/>
      <c r="R24" s="160"/>
      <c r="S24" s="91"/>
      <c r="T24" s="92"/>
      <c r="U24" s="160"/>
      <c r="V24" s="91"/>
      <c r="W24" s="92"/>
      <c r="X24" s="160"/>
      <c r="Y24" s="91"/>
      <c r="Z24" s="92"/>
      <c r="AA24" s="161"/>
      <c r="AB24" s="91"/>
      <c r="AC24" s="91"/>
      <c r="AD24" s="92"/>
    </row>
    <row r="25" spans="4:30" ht="14.25" customHeight="1">
      <c r="D25" s="95"/>
      <c r="E25" s="96"/>
      <c r="F25" s="96"/>
      <c r="G25" s="97"/>
      <c r="I25" s="95"/>
      <c r="J25" s="97"/>
      <c r="L25" s="95"/>
      <c r="M25" s="96"/>
      <c r="N25" s="97"/>
      <c r="O25" s="95"/>
      <c r="P25" s="96"/>
      <c r="Q25" s="97"/>
      <c r="R25" s="95"/>
      <c r="S25" s="96"/>
      <c r="T25" s="97"/>
      <c r="U25" s="95"/>
      <c r="V25" s="96"/>
      <c r="W25" s="97"/>
      <c r="X25" s="95"/>
      <c r="Y25" s="96"/>
      <c r="Z25" s="97"/>
      <c r="AA25" s="95"/>
      <c r="AB25" s="96"/>
      <c r="AC25" s="96"/>
      <c r="AD25" s="97"/>
    </row>
    <row r="26" spans="4:30" ht="14.25" customHeight="1">
      <c r="D26" s="160"/>
      <c r="E26" s="91"/>
      <c r="F26" s="91"/>
      <c r="G26" s="92"/>
      <c r="I26" s="160"/>
      <c r="J26" s="92"/>
      <c r="L26" s="160"/>
      <c r="M26" s="91"/>
      <c r="N26" s="92"/>
      <c r="O26" s="160"/>
      <c r="P26" s="91"/>
      <c r="Q26" s="92"/>
      <c r="R26" s="160"/>
      <c r="S26" s="91"/>
      <c r="T26" s="92"/>
      <c r="U26" s="160"/>
      <c r="V26" s="91"/>
      <c r="W26" s="92"/>
      <c r="X26" s="160"/>
      <c r="Y26" s="91"/>
      <c r="Z26" s="92"/>
      <c r="AA26" s="161"/>
      <c r="AB26" s="91"/>
      <c r="AC26" s="91"/>
      <c r="AD26" s="92"/>
    </row>
    <row r="27" spans="4:30" ht="14.25" customHeight="1">
      <c r="D27" s="95"/>
      <c r="E27" s="96"/>
      <c r="F27" s="96"/>
      <c r="G27" s="97"/>
      <c r="I27" s="95"/>
      <c r="J27" s="97"/>
      <c r="L27" s="95"/>
      <c r="M27" s="96"/>
      <c r="N27" s="97"/>
      <c r="O27" s="95"/>
      <c r="P27" s="96"/>
      <c r="Q27" s="97"/>
      <c r="R27" s="95"/>
      <c r="S27" s="96"/>
      <c r="T27" s="97"/>
      <c r="U27" s="95"/>
      <c r="V27" s="96"/>
      <c r="W27" s="97"/>
      <c r="X27" s="95"/>
      <c r="Y27" s="96"/>
      <c r="Z27" s="97"/>
      <c r="AA27" s="95"/>
      <c r="AB27" s="96"/>
      <c r="AC27" s="96"/>
      <c r="AD27" s="97"/>
    </row>
    <row r="28" spans="4:30" ht="14.25" customHeight="1">
      <c r="D28" s="160"/>
      <c r="E28" s="91"/>
      <c r="F28" s="91"/>
      <c r="G28" s="92"/>
      <c r="I28" s="160"/>
      <c r="J28" s="92"/>
      <c r="L28" s="160"/>
      <c r="M28" s="91"/>
      <c r="N28" s="92"/>
      <c r="O28" s="160"/>
      <c r="P28" s="91"/>
      <c r="Q28" s="92"/>
      <c r="R28" s="160"/>
      <c r="S28" s="91"/>
      <c r="T28" s="92"/>
      <c r="U28" s="160"/>
      <c r="V28" s="91"/>
      <c r="W28" s="92"/>
      <c r="X28" s="160"/>
      <c r="Y28" s="91"/>
      <c r="Z28" s="92"/>
      <c r="AA28" s="161"/>
      <c r="AB28" s="91"/>
      <c r="AC28" s="91"/>
      <c r="AD28" s="92"/>
    </row>
    <row r="29" spans="4:30" ht="14.25" customHeight="1">
      <c r="D29" s="95"/>
      <c r="E29" s="96"/>
      <c r="F29" s="96"/>
      <c r="G29" s="97"/>
      <c r="I29" s="95"/>
      <c r="J29" s="97"/>
      <c r="L29" s="95"/>
      <c r="M29" s="96"/>
      <c r="N29" s="97"/>
      <c r="O29" s="95"/>
      <c r="P29" s="96"/>
      <c r="Q29" s="97"/>
      <c r="R29" s="95"/>
      <c r="S29" s="96"/>
      <c r="T29" s="97"/>
      <c r="U29" s="95"/>
      <c r="V29" s="96"/>
      <c r="W29" s="97"/>
      <c r="X29" s="95"/>
      <c r="Y29" s="96"/>
      <c r="Z29" s="97"/>
      <c r="AA29" s="95"/>
      <c r="AB29" s="96"/>
      <c r="AC29" s="96"/>
      <c r="AD29" s="97"/>
    </row>
    <row r="30" spans="4:30" ht="14.25" customHeight="1">
      <c r="D30" s="160"/>
      <c r="E30" s="91"/>
      <c r="F30" s="91"/>
      <c r="G30" s="92"/>
      <c r="I30" s="160"/>
      <c r="J30" s="92"/>
      <c r="L30" s="160"/>
      <c r="M30" s="91"/>
      <c r="N30" s="92"/>
      <c r="O30" s="160"/>
      <c r="P30" s="91"/>
      <c r="Q30" s="92"/>
      <c r="R30" s="160"/>
      <c r="S30" s="91"/>
      <c r="T30" s="92"/>
      <c r="U30" s="160"/>
      <c r="V30" s="91"/>
      <c r="W30" s="92"/>
      <c r="X30" s="160"/>
      <c r="Y30" s="91"/>
      <c r="Z30" s="92"/>
      <c r="AA30" s="161"/>
      <c r="AB30" s="91"/>
      <c r="AC30" s="91"/>
      <c r="AD30" s="92"/>
    </row>
    <row r="31" spans="4:30" ht="14.25" customHeight="1">
      <c r="D31" s="95"/>
      <c r="E31" s="96"/>
      <c r="F31" s="96"/>
      <c r="G31" s="97"/>
      <c r="I31" s="95"/>
      <c r="J31" s="97"/>
      <c r="L31" s="95"/>
      <c r="M31" s="96"/>
      <c r="N31" s="97"/>
      <c r="O31" s="95"/>
      <c r="P31" s="96"/>
      <c r="Q31" s="97"/>
      <c r="R31" s="95"/>
      <c r="S31" s="96"/>
      <c r="T31" s="97"/>
      <c r="U31" s="95"/>
      <c r="V31" s="96"/>
      <c r="W31" s="97"/>
      <c r="X31" s="95"/>
      <c r="Y31" s="96"/>
      <c r="Z31" s="97"/>
      <c r="AA31" s="95"/>
      <c r="AB31" s="96"/>
      <c r="AC31" s="96"/>
      <c r="AD31" s="97"/>
    </row>
    <row r="32" spans="4:30" ht="14.25" customHeight="1">
      <c r="D32" s="160"/>
      <c r="E32" s="91"/>
      <c r="F32" s="91"/>
      <c r="G32" s="92"/>
      <c r="I32" s="160"/>
      <c r="J32" s="92"/>
      <c r="L32" s="160"/>
      <c r="M32" s="91"/>
      <c r="N32" s="92"/>
      <c r="O32" s="160"/>
      <c r="P32" s="91"/>
      <c r="Q32" s="92"/>
      <c r="R32" s="160"/>
      <c r="S32" s="91"/>
      <c r="T32" s="92"/>
      <c r="U32" s="160"/>
      <c r="V32" s="91"/>
      <c r="W32" s="92"/>
      <c r="X32" s="160"/>
      <c r="Y32" s="91"/>
      <c r="Z32" s="92"/>
      <c r="AA32" s="161"/>
      <c r="AB32" s="91"/>
      <c r="AC32" s="91"/>
      <c r="AD32" s="92"/>
    </row>
    <row r="33" spans="4:30" ht="14.25" customHeight="1">
      <c r="D33" s="95"/>
      <c r="E33" s="96"/>
      <c r="F33" s="96"/>
      <c r="G33" s="97"/>
      <c r="I33" s="95"/>
      <c r="J33" s="97"/>
      <c r="L33" s="95"/>
      <c r="M33" s="96"/>
      <c r="N33" s="97"/>
      <c r="O33" s="95"/>
      <c r="P33" s="96"/>
      <c r="Q33" s="97"/>
      <c r="R33" s="95"/>
      <c r="S33" s="96"/>
      <c r="T33" s="97"/>
      <c r="U33" s="95"/>
      <c r="V33" s="96"/>
      <c r="W33" s="97"/>
      <c r="X33" s="95"/>
      <c r="Y33" s="96"/>
      <c r="Z33" s="97"/>
      <c r="AA33" s="95"/>
      <c r="AB33" s="96"/>
      <c r="AC33" s="96"/>
      <c r="AD33" s="97"/>
    </row>
    <row r="34" spans="4:30" ht="14.25" customHeight="1">
      <c r="D34" s="160"/>
      <c r="E34" s="91"/>
      <c r="F34" s="91"/>
      <c r="G34" s="92"/>
      <c r="I34" s="160"/>
      <c r="J34" s="92"/>
      <c r="L34" s="160"/>
      <c r="M34" s="91"/>
      <c r="N34" s="92"/>
      <c r="O34" s="160"/>
      <c r="P34" s="91"/>
      <c r="Q34" s="92"/>
      <c r="R34" s="160"/>
      <c r="S34" s="91"/>
      <c r="T34" s="92"/>
      <c r="U34" s="160"/>
      <c r="V34" s="91"/>
      <c r="W34" s="92"/>
      <c r="X34" s="160"/>
      <c r="Y34" s="91"/>
      <c r="Z34" s="92"/>
      <c r="AA34" s="161"/>
      <c r="AB34" s="91"/>
      <c r="AC34" s="91"/>
      <c r="AD34" s="92"/>
    </row>
    <row r="35" spans="4:30" ht="14.25" customHeight="1">
      <c r="D35" s="95"/>
      <c r="E35" s="96"/>
      <c r="F35" s="96"/>
      <c r="G35" s="97"/>
      <c r="I35" s="95"/>
      <c r="J35" s="97"/>
      <c r="L35" s="95"/>
      <c r="M35" s="96"/>
      <c r="N35" s="97"/>
      <c r="O35" s="95"/>
      <c r="P35" s="96"/>
      <c r="Q35" s="97"/>
      <c r="R35" s="95"/>
      <c r="S35" s="96"/>
      <c r="T35" s="97"/>
      <c r="U35" s="95"/>
      <c r="V35" s="96"/>
      <c r="W35" s="97"/>
      <c r="X35" s="95"/>
      <c r="Y35" s="96"/>
      <c r="Z35" s="97"/>
      <c r="AA35" s="95"/>
      <c r="AB35" s="96"/>
      <c r="AC35" s="96"/>
      <c r="AD35" s="97"/>
    </row>
    <row r="36" spans="4:30" ht="14.25" customHeight="1">
      <c r="D36" s="160"/>
      <c r="E36" s="91"/>
      <c r="F36" s="91"/>
      <c r="G36" s="92"/>
      <c r="I36" s="160"/>
      <c r="J36" s="92"/>
      <c r="L36" s="160"/>
      <c r="M36" s="91"/>
      <c r="N36" s="92"/>
      <c r="O36" s="160"/>
      <c r="P36" s="91"/>
      <c r="Q36" s="92"/>
      <c r="R36" s="160"/>
      <c r="S36" s="91"/>
      <c r="T36" s="92"/>
      <c r="U36" s="160"/>
      <c r="V36" s="91"/>
      <c r="W36" s="92"/>
      <c r="X36" s="160"/>
      <c r="Y36" s="91"/>
      <c r="Z36" s="92"/>
      <c r="AA36" s="161"/>
      <c r="AB36" s="91"/>
      <c r="AC36" s="91"/>
      <c r="AD36" s="92"/>
    </row>
    <row r="37" spans="4:30" ht="14.25" customHeight="1">
      <c r="D37" s="95"/>
      <c r="E37" s="96"/>
      <c r="F37" s="96"/>
      <c r="G37" s="97"/>
      <c r="I37" s="95"/>
      <c r="J37" s="97"/>
      <c r="L37" s="95"/>
      <c r="M37" s="96"/>
      <c r="N37" s="97"/>
      <c r="O37" s="95"/>
      <c r="P37" s="96"/>
      <c r="Q37" s="97"/>
      <c r="R37" s="95"/>
      <c r="S37" s="96"/>
      <c r="T37" s="97"/>
      <c r="U37" s="95"/>
      <c r="V37" s="96"/>
      <c r="W37" s="97"/>
      <c r="X37" s="95"/>
      <c r="Y37" s="96"/>
      <c r="Z37" s="97"/>
      <c r="AA37" s="95"/>
      <c r="AB37" s="96"/>
      <c r="AC37" s="96"/>
      <c r="AD37" s="97"/>
    </row>
    <row r="38" spans="4:30" ht="14.25" customHeight="1">
      <c r="D38" s="160"/>
      <c r="E38" s="91"/>
      <c r="F38" s="91"/>
      <c r="G38" s="92"/>
      <c r="I38" s="160"/>
      <c r="J38" s="92"/>
      <c r="L38" s="160"/>
      <c r="M38" s="91"/>
      <c r="N38" s="92"/>
      <c r="O38" s="160"/>
      <c r="P38" s="91"/>
      <c r="Q38" s="92"/>
      <c r="R38" s="160"/>
      <c r="S38" s="91"/>
      <c r="T38" s="92"/>
      <c r="U38" s="160"/>
      <c r="V38" s="91"/>
      <c r="W38" s="92"/>
      <c r="X38" s="160"/>
      <c r="Y38" s="91"/>
      <c r="Z38" s="92"/>
      <c r="AA38" s="161"/>
      <c r="AB38" s="91"/>
      <c r="AC38" s="91"/>
      <c r="AD38" s="92"/>
    </row>
    <row r="39" spans="4:30" ht="14.25" customHeight="1">
      <c r="D39" s="95"/>
      <c r="E39" s="96"/>
      <c r="F39" s="96"/>
      <c r="G39" s="97"/>
      <c r="I39" s="95"/>
      <c r="J39" s="97"/>
      <c r="L39" s="95"/>
      <c r="M39" s="96"/>
      <c r="N39" s="97"/>
      <c r="O39" s="95"/>
      <c r="P39" s="96"/>
      <c r="Q39" s="97"/>
      <c r="R39" s="95"/>
      <c r="S39" s="96"/>
      <c r="T39" s="97"/>
      <c r="U39" s="95"/>
      <c r="V39" s="96"/>
      <c r="W39" s="97"/>
      <c r="X39" s="95"/>
      <c r="Y39" s="96"/>
      <c r="Z39" s="97"/>
      <c r="AA39" s="95"/>
      <c r="AB39" s="96"/>
      <c r="AC39" s="96"/>
      <c r="AD39" s="97"/>
    </row>
    <row r="40" spans="4:30" ht="14.25" customHeight="1">
      <c r="D40" s="160"/>
      <c r="E40" s="91"/>
      <c r="F40" s="91"/>
      <c r="G40" s="92"/>
      <c r="I40" s="160"/>
      <c r="J40" s="92"/>
      <c r="L40" s="160"/>
      <c r="M40" s="91"/>
      <c r="N40" s="92"/>
      <c r="O40" s="160"/>
      <c r="P40" s="91"/>
      <c r="Q40" s="92"/>
      <c r="R40" s="160"/>
      <c r="S40" s="91"/>
      <c r="T40" s="92"/>
      <c r="U40" s="160"/>
      <c r="V40" s="91"/>
      <c r="W40" s="92"/>
      <c r="X40" s="160"/>
      <c r="Y40" s="91"/>
      <c r="Z40" s="92"/>
      <c r="AA40" s="161"/>
      <c r="AB40" s="91"/>
      <c r="AC40" s="91"/>
      <c r="AD40" s="92"/>
    </row>
    <row r="41" spans="4:30" ht="14.25" customHeight="1">
      <c r="D41" s="95"/>
      <c r="E41" s="96"/>
      <c r="F41" s="96"/>
      <c r="G41" s="97"/>
      <c r="I41" s="95"/>
      <c r="J41" s="97"/>
      <c r="L41" s="95"/>
      <c r="M41" s="96"/>
      <c r="N41" s="97"/>
      <c r="O41" s="95"/>
      <c r="P41" s="96"/>
      <c r="Q41" s="97"/>
      <c r="R41" s="95"/>
      <c r="S41" s="96"/>
      <c r="T41" s="97"/>
      <c r="U41" s="95"/>
      <c r="V41" s="96"/>
      <c r="W41" s="97"/>
      <c r="X41" s="95"/>
      <c r="Y41" s="96"/>
      <c r="Z41" s="97"/>
      <c r="AA41" s="95"/>
      <c r="AB41" s="96"/>
      <c r="AC41" s="96"/>
      <c r="AD41" s="97"/>
    </row>
    <row r="42" spans="4:30" ht="14.25" customHeight="1">
      <c r="D42" s="160"/>
      <c r="E42" s="91"/>
      <c r="F42" s="91"/>
      <c r="G42" s="92"/>
      <c r="I42" s="160"/>
      <c r="J42" s="92"/>
      <c r="L42" s="160"/>
      <c r="M42" s="91"/>
      <c r="N42" s="92"/>
      <c r="O42" s="160"/>
      <c r="P42" s="91"/>
      <c r="Q42" s="92"/>
      <c r="R42" s="160"/>
      <c r="S42" s="91"/>
      <c r="T42" s="92"/>
      <c r="U42" s="160"/>
      <c r="V42" s="91"/>
      <c r="W42" s="92"/>
      <c r="X42" s="160"/>
      <c r="Y42" s="91"/>
      <c r="Z42" s="92"/>
      <c r="AA42" s="161"/>
      <c r="AB42" s="91"/>
      <c r="AC42" s="91"/>
      <c r="AD42" s="92"/>
    </row>
    <row r="43" spans="4:30" ht="14.25" customHeight="1">
      <c r="D43" s="95"/>
      <c r="E43" s="96"/>
      <c r="F43" s="96"/>
      <c r="G43" s="97"/>
      <c r="I43" s="95"/>
      <c r="J43" s="97"/>
      <c r="L43" s="95"/>
      <c r="M43" s="96"/>
      <c r="N43" s="97"/>
      <c r="O43" s="95"/>
      <c r="P43" s="96"/>
      <c r="Q43" s="97"/>
      <c r="R43" s="95"/>
      <c r="S43" s="96"/>
      <c r="T43" s="97"/>
      <c r="U43" s="95"/>
      <c r="V43" s="96"/>
      <c r="W43" s="97"/>
      <c r="X43" s="95"/>
      <c r="Y43" s="96"/>
      <c r="Z43" s="97"/>
      <c r="AA43" s="95"/>
      <c r="AB43" s="96"/>
      <c r="AC43" s="96"/>
      <c r="AD43" s="97"/>
    </row>
    <row r="44" spans="4:30" ht="14.25" customHeight="1">
      <c r="D44" s="160"/>
      <c r="E44" s="91"/>
      <c r="F44" s="91"/>
      <c r="G44" s="92"/>
      <c r="I44" s="160"/>
      <c r="J44" s="92"/>
      <c r="L44" s="160"/>
      <c r="M44" s="91"/>
      <c r="N44" s="92"/>
      <c r="O44" s="160"/>
      <c r="P44" s="91"/>
      <c r="Q44" s="92"/>
      <c r="R44" s="160"/>
      <c r="S44" s="91"/>
      <c r="T44" s="92"/>
      <c r="U44" s="160"/>
      <c r="V44" s="91"/>
      <c r="W44" s="92"/>
      <c r="X44" s="160"/>
      <c r="Y44" s="91"/>
      <c r="Z44" s="92"/>
      <c r="AA44" s="161"/>
      <c r="AB44" s="91"/>
      <c r="AC44" s="91"/>
      <c r="AD44" s="92"/>
    </row>
    <row r="45" spans="4:30" ht="14.25" customHeight="1">
      <c r="D45" s="95"/>
      <c r="E45" s="96"/>
      <c r="F45" s="96"/>
      <c r="G45" s="97"/>
      <c r="I45" s="95"/>
      <c r="J45" s="97"/>
      <c r="L45" s="95"/>
      <c r="M45" s="96"/>
      <c r="N45" s="97"/>
      <c r="O45" s="95"/>
      <c r="P45" s="96"/>
      <c r="Q45" s="97"/>
      <c r="R45" s="95"/>
      <c r="S45" s="96"/>
      <c r="T45" s="97"/>
      <c r="U45" s="95"/>
      <c r="V45" s="96"/>
      <c r="W45" s="97"/>
      <c r="X45" s="95"/>
      <c r="Y45" s="96"/>
      <c r="Z45" s="97"/>
      <c r="AA45" s="95"/>
      <c r="AB45" s="96"/>
      <c r="AC45" s="96"/>
      <c r="AD45" s="97"/>
    </row>
    <row r="46" spans="4:30" ht="14.25" customHeight="1">
      <c r="D46" s="160"/>
      <c r="E46" s="91"/>
      <c r="F46" s="91"/>
      <c r="G46" s="92"/>
      <c r="I46" s="160"/>
      <c r="J46" s="92"/>
      <c r="L46" s="160"/>
      <c r="M46" s="91"/>
      <c r="N46" s="92"/>
      <c r="O46" s="160"/>
      <c r="P46" s="91"/>
      <c r="Q46" s="92"/>
      <c r="R46" s="160"/>
      <c r="S46" s="91"/>
      <c r="T46" s="92"/>
      <c r="U46" s="160"/>
      <c r="V46" s="91"/>
      <c r="W46" s="92"/>
      <c r="X46" s="160"/>
      <c r="Y46" s="91"/>
      <c r="Z46" s="92"/>
      <c r="AA46" s="161"/>
      <c r="AB46" s="91"/>
      <c r="AC46" s="91"/>
      <c r="AD46" s="92"/>
    </row>
    <row r="47" spans="4:30" ht="14.25" customHeight="1">
      <c r="D47" s="95"/>
      <c r="E47" s="96"/>
      <c r="F47" s="96"/>
      <c r="G47" s="97"/>
      <c r="I47" s="95"/>
      <c r="J47" s="97"/>
      <c r="L47" s="95"/>
      <c r="M47" s="96"/>
      <c r="N47" s="97"/>
      <c r="O47" s="95"/>
      <c r="P47" s="96"/>
      <c r="Q47" s="97"/>
      <c r="R47" s="95"/>
      <c r="S47" s="96"/>
      <c r="T47" s="97"/>
      <c r="U47" s="95"/>
      <c r="V47" s="96"/>
      <c r="W47" s="97"/>
      <c r="X47" s="95"/>
      <c r="Y47" s="96"/>
      <c r="Z47" s="97"/>
      <c r="AA47" s="95"/>
      <c r="AB47" s="96"/>
      <c r="AC47" s="96"/>
      <c r="AD47" s="97"/>
    </row>
    <row r="48" spans="4:30" ht="14.25" customHeight="1">
      <c r="D48" s="160"/>
      <c r="E48" s="91"/>
      <c r="F48" s="91"/>
      <c r="G48" s="92"/>
      <c r="I48" s="160"/>
      <c r="J48" s="92"/>
      <c r="L48" s="160"/>
      <c r="M48" s="91"/>
      <c r="N48" s="92"/>
      <c r="O48" s="160"/>
      <c r="P48" s="91"/>
      <c r="Q48" s="92"/>
      <c r="R48" s="160"/>
      <c r="S48" s="91"/>
      <c r="T48" s="92"/>
      <c r="U48" s="160"/>
      <c r="V48" s="91"/>
      <c r="W48" s="92"/>
      <c r="X48" s="160"/>
      <c r="Y48" s="91"/>
      <c r="Z48" s="92"/>
      <c r="AA48" s="161"/>
      <c r="AB48" s="91"/>
      <c r="AC48" s="91"/>
      <c r="AD48" s="92"/>
    </row>
    <row r="49" spans="4:30" ht="14.25" customHeight="1">
      <c r="D49" s="95"/>
      <c r="E49" s="96"/>
      <c r="F49" s="96"/>
      <c r="G49" s="97"/>
      <c r="I49" s="95"/>
      <c r="J49" s="97"/>
      <c r="L49" s="95"/>
      <c r="M49" s="96"/>
      <c r="N49" s="97"/>
      <c r="O49" s="95"/>
      <c r="P49" s="96"/>
      <c r="Q49" s="97"/>
      <c r="R49" s="95"/>
      <c r="S49" s="96"/>
      <c r="T49" s="97"/>
      <c r="U49" s="95"/>
      <c r="V49" s="96"/>
      <c r="W49" s="97"/>
      <c r="X49" s="95"/>
      <c r="Y49" s="96"/>
      <c r="Z49" s="97"/>
      <c r="AA49" s="95"/>
      <c r="AB49" s="96"/>
      <c r="AC49" s="96"/>
      <c r="AD49" s="97"/>
    </row>
    <row r="50" spans="4:30" ht="14.25" customHeight="1">
      <c r="D50" s="160"/>
      <c r="E50" s="91"/>
      <c r="F50" s="91"/>
      <c r="G50" s="92"/>
      <c r="I50" s="160"/>
      <c r="J50" s="92"/>
      <c r="L50" s="160"/>
      <c r="M50" s="91"/>
      <c r="N50" s="92"/>
      <c r="O50" s="160"/>
      <c r="P50" s="91"/>
      <c r="Q50" s="92"/>
      <c r="R50" s="160"/>
      <c r="S50" s="91"/>
      <c r="T50" s="92"/>
      <c r="U50" s="160"/>
      <c r="V50" s="91"/>
      <c r="W50" s="92"/>
      <c r="X50" s="160"/>
      <c r="Y50" s="91"/>
      <c r="Z50" s="92"/>
      <c r="AA50" s="161"/>
      <c r="AB50" s="91"/>
      <c r="AC50" s="91"/>
      <c r="AD50" s="92"/>
    </row>
    <row r="51" spans="4:30" ht="14.25" customHeight="1">
      <c r="D51" s="95"/>
      <c r="E51" s="96"/>
      <c r="F51" s="96"/>
      <c r="G51" s="97"/>
      <c r="I51" s="95"/>
      <c r="J51" s="97"/>
      <c r="L51" s="95"/>
      <c r="M51" s="96"/>
      <c r="N51" s="97"/>
      <c r="O51" s="95"/>
      <c r="P51" s="96"/>
      <c r="Q51" s="97"/>
      <c r="R51" s="95"/>
      <c r="S51" s="96"/>
      <c r="T51" s="97"/>
      <c r="U51" s="95"/>
      <c r="V51" s="96"/>
      <c r="W51" s="97"/>
      <c r="X51" s="95"/>
      <c r="Y51" s="96"/>
      <c r="Z51" s="97"/>
      <c r="AA51" s="95"/>
      <c r="AB51" s="96"/>
      <c r="AC51" s="96"/>
      <c r="AD51" s="97"/>
    </row>
    <row r="52" spans="4:30" ht="14.25" customHeight="1">
      <c r="D52" s="160"/>
      <c r="E52" s="91"/>
      <c r="F52" s="91"/>
      <c r="G52" s="92"/>
      <c r="I52" s="160"/>
      <c r="J52" s="92"/>
      <c r="L52" s="160"/>
      <c r="M52" s="91"/>
      <c r="N52" s="92"/>
      <c r="O52" s="160"/>
      <c r="P52" s="91"/>
      <c r="Q52" s="92"/>
      <c r="R52" s="160"/>
      <c r="S52" s="91"/>
      <c r="T52" s="92"/>
      <c r="U52" s="160"/>
      <c r="V52" s="91"/>
      <c r="W52" s="92"/>
      <c r="X52" s="160"/>
      <c r="Y52" s="91"/>
      <c r="Z52" s="92"/>
      <c r="AA52" s="161"/>
      <c r="AB52" s="91"/>
      <c r="AC52" s="91"/>
      <c r="AD52" s="92"/>
    </row>
    <row r="53" spans="4:30" ht="14.25" customHeight="1">
      <c r="D53" s="95"/>
      <c r="E53" s="96"/>
      <c r="F53" s="96"/>
      <c r="G53" s="97"/>
      <c r="I53" s="95"/>
      <c r="J53" s="97"/>
      <c r="L53" s="95"/>
      <c r="M53" s="96"/>
      <c r="N53" s="97"/>
      <c r="O53" s="95"/>
      <c r="P53" s="96"/>
      <c r="Q53" s="97"/>
      <c r="R53" s="95"/>
      <c r="S53" s="96"/>
      <c r="T53" s="97"/>
      <c r="U53" s="95"/>
      <c r="V53" s="96"/>
      <c r="W53" s="97"/>
      <c r="X53" s="95"/>
      <c r="Y53" s="96"/>
      <c r="Z53" s="97"/>
      <c r="AA53" s="95"/>
      <c r="AB53" s="96"/>
      <c r="AC53" s="96"/>
      <c r="AD53" s="97"/>
    </row>
    <row r="54" spans="4:30" ht="14.25" customHeight="1">
      <c r="D54" s="160"/>
      <c r="E54" s="91"/>
      <c r="F54" s="91"/>
      <c r="G54" s="92"/>
      <c r="I54" s="160"/>
      <c r="J54" s="92"/>
      <c r="L54" s="160"/>
      <c r="M54" s="91"/>
      <c r="N54" s="92"/>
      <c r="O54" s="160"/>
      <c r="P54" s="91"/>
      <c r="Q54" s="92"/>
      <c r="R54" s="160"/>
      <c r="S54" s="91"/>
      <c r="T54" s="92"/>
      <c r="U54" s="160"/>
      <c r="V54" s="91"/>
      <c r="W54" s="92"/>
      <c r="X54" s="160"/>
      <c r="Y54" s="91"/>
      <c r="Z54" s="92"/>
      <c r="AA54" s="161"/>
      <c r="AB54" s="91"/>
      <c r="AC54" s="91"/>
      <c r="AD54" s="92"/>
    </row>
    <row r="55" spans="4:30" ht="14.25" customHeight="1">
      <c r="D55" s="95"/>
      <c r="E55" s="96"/>
      <c r="F55" s="96"/>
      <c r="G55" s="97"/>
      <c r="I55" s="95"/>
      <c r="J55" s="97"/>
      <c r="L55" s="95"/>
      <c r="M55" s="96"/>
      <c r="N55" s="97"/>
      <c r="O55" s="95"/>
      <c r="P55" s="96"/>
      <c r="Q55" s="97"/>
      <c r="R55" s="95"/>
      <c r="S55" s="96"/>
      <c r="T55" s="97"/>
      <c r="U55" s="95"/>
      <c r="V55" s="96"/>
      <c r="W55" s="97"/>
      <c r="X55" s="95"/>
      <c r="Y55" s="96"/>
      <c r="Z55" s="97"/>
      <c r="AA55" s="95"/>
      <c r="AB55" s="96"/>
      <c r="AC55" s="96"/>
      <c r="AD55" s="97"/>
    </row>
    <row r="56" spans="4:30" ht="14.25" customHeight="1">
      <c r="D56" s="160"/>
      <c r="E56" s="91"/>
      <c r="F56" s="91"/>
      <c r="G56" s="92"/>
      <c r="I56" s="160"/>
      <c r="J56" s="92"/>
      <c r="L56" s="160"/>
      <c r="M56" s="91"/>
      <c r="N56" s="92"/>
      <c r="O56" s="160"/>
      <c r="P56" s="91"/>
      <c r="Q56" s="92"/>
      <c r="R56" s="160"/>
      <c r="S56" s="91"/>
      <c r="T56" s="92"/>
      <c r="U56" s="160"/>
      <c r="V56" s="91"/>
      <c r="W56" s="92"/>
      <c r="X56" s="160"/>
      <c r="Y56" s="91"/>
      <c r="Z56" s="92"/>
      <c r="AA56" s="161"/>
      <c r="AB56" s="91"/>
      <c r="AC56" s="91"/>
      <c r="AD56" s="92"/>
    </row>
    <row r="57" spans="4:30" ht="14.25" customHeight="1">
      <c r="D57" s="95"/>
      <c r="E57" s="96"/>
      <c r="F57" s="96"/>
      <c r="G57" s="97"/>
      <c r="I57" s="95"/>
      <c r="J57" s="97"/>
      <c r="L57" s="95"/>
      <c r="M57" s="96"/>
      <c r="N57" s="97"/>
      <c r="O57" s="95"/>
      <c r="P57" s="96"/>
      <c r="Q57" s="97"/>
      <c r="R57" s="95"/>
      <c r="S57" s="96"/>
      <c r="T57" s="97"/>
      <c r="U57" s="95"/>
      <c r="V57" s="96"/>
      <c r="W57" s="97"/>
      <c r="X57" s="95"/>
      <c r="Y57" s="96"/>
      <c r="Z57" s="97"/>
      <c r="AA57" s="95"/>
      <c r="AB57" s="96"/>
      <c r="AC57" s="96"/>
      <c r="AD57" s="97"/>
    </row>
    <row r="58" spans="4:30" ht="14.25" customHeight="1">
      <c r="D58" s="160"/>
      <c r="E58" s="91"/>
      <c r="F58" s="91"/>
      <c r="G58" s="92"/>
      <c r="I58" s="160"/>
      <c r="J58" s="92"/>
      <c r="L58" s="160"/>
      <c r="M58" s="91"/>
      <c r="N58" s="92"/>
      <c r="O58" s="160"/>
      <c r="P58" s="91"/>
      <c r="Q58" s="92"/>
      <c r="R58" s="160"/>
      <c r="S58" s="91"/>
      <c r="T58" s="92"/>
      <c r="U58" s="160"/>
      <c r="V58" s="91"/>
      <c r="W58" s="92"/>
      <c r="X58" s="160"/>
      <c r="Y58" s="91"/>
      <c r="Z58" s="92"/>
      <c r="AA58" s="161"/>
      <c r="AB58" s="91"/>
      <c r="AC58" s="91"/>
      <c r="AD58" s="92"/>
    </row>
    <row r="59" spans="4:30" ht="14.25" customHeight="1">
      <c r="D59" s="95"/>
      <c r="E59" s="96"/>
      <c r="F59" s="96"/>
      <c r="G59" s="97"/>
      <c r="I59" s="95"/>
      <c r="J59" s="97"/>
      <c r="L59" s="95"/>
      <c r="M59" s="96"/>
      <c r="N59" s="97"/>
      <c r="O59" s="95"/>
      <c r="P59" s="96"/>
      <c r="Q59" s="97"/>
      <c r="R59" s="95"/>
      <c r="S59" s="96"/>
      <c r="T59" s="97"/>
      <c r="U59" s="95"/>
      <c r="V59" s="96"/>
      <c r="W59" s="97"/>
      <c r="X59" s="95"/>
      <c r="Y59" s="96"/>
      <c r="Z59" s="97"/>
      <c r="AA59" s="95"/>
      <c r="AB59" s="96"/>
      <c r="AC59" s="96"/>
      <c r="AD59" s="97"/>
    </row>
    <row r="60" spans="4:30" ht="14.25" customHeight="1">
      <c r="D60" s="160"/>
      <c r="E60" s="91"/>
      <c r="F60" s="91"/>
      <c r="G60" s="92"/>
      <c r="I60" s="160"/>
      <c r="J60" s="92"/>
      <c r="L60" s="160"/>
      <c r="M60" s="91"/>
      <c r="N60" s="92"/>
      <c r="O60" s="160"/>
      <c r="P60" s="91"/>
      <c r="Q60" s="92"/>
      <c r="R60" s="160"/>
      <c r="S60" s="91"/>
      <c r="T60" s="92"/>
      <c r="U60" s="160"/>
      <c r="V60" s="91"/>
      <c r="W60" s="92"/>
      <c r="X60" s="160"/>
      <c r="Y60" s="91"/>
      <c r="Z60" s="92"/>
      <c r="AA60" s="161"/>
      <c r="AB60" s="91"/>
      <c r="AC60" s="91"/>
      <c r="AD60" s="92"/>
    </row>
    <row r="61" spans="4:30" ht="14.25" customHeight="1">
      <c r="D61" s="95"/>
      <c r="E61" s="96"/>
      <c r="F61" s="96"/>
      <c r="G61" s="97"/>
      <c r="I61" s="95"/>
      <c r="J61" s="97"/>
      <c r="L61" s="95"/>
      <c r="M61" s="96"/>
      <c r="N61" s="97"/>
      <c r="O61" s="95"/>
      <c r="P61" s="96"/>
      <c r="Q61" s="97"/>
      <c r="R61" s="95"/>
      <c r="S61" s="96"/>
      <c r="T61" s="97"/>
      <c r="U61" s="95"/>
      <c r="V61" s="96"/>
      <c r="W61" s="97"/>
      <c r="X61" s="95"/>
      <c r="Y61" s="96"/>
      <c r="Z61" s="97"/>
      <c r="AA61" s="95"/>
      <c r="AB61" s="96"/>
      <c r="AC61" s="96"/>
      <c r="AD61" s="97"/>
    </row>
    <row r="62" spans="4:30" ht="14.25" customHeight="1">
      <c r="D62" s="160"/>
      <c r="E62" s="91"/>
      <c r="F62" s="91"/>
      <c r="G62" s="92"/>
      <c r="I62" s="160"/>
      <c r="J62" s="92"/>
      <c r="L62" s="160"/>
      <c r="M62" s="91"/>
      <c r="N62" s="92"/>
      <c r="O62" s="160"/>
      <c r="P62" s="91"/>
      <c r="Q62" s="92"/>
      <c r="R62" s="160"/>
      <c r="S62" s="91"/>
      <c r="T62" s="92"/>
      <c r="U62" s="160"/>
      <c r="V62" s="91"/>
      <c r="W62" s="92"/>
      <c r="X62" s="160"/>
      <c r="Y62" s="91"/>
      <c r="Z62" s="92"/>
      <c r="AA62" s="161"/>
      <c r="AB62" s="91"/>
      <c r="AC62" s="91"/>
      <c r="AD62" s="92"/>
    </row>
    <row r="63" spans="4:30" ht="14.25" customHeight="1">
      <c r="D63" s="95"/>
      <c r="E63" s="96"/>
      <c r="F63" s="96"/>
      <c r="G63" s="97"/>
      <c r="I63" s="95"/>
      <c r="J63" s="97"/>
      <c r="L63" s="95"/>
      <c r="M63" s="96"/>
      <c r="N63" s="97"/>
      <c r="O63" s="95"/>
      <c r="P63" s="96"/>
      <c r="Q63" s="97"/>
      <c r="R63" s="95"/>
      <c r="S63" s="96"/>
      <c r="T63" s="97"/>
      <c r="U63" s="95"/>
      <c r="V63" s="96"/>
      <c r="W63" s="97"/>
      <c r="X63" s="95"/>
      <c r="Y63" s="96"/>
      <c r="Z63" s="97"/>
      <c r="AA63" s="95"/>
      <c r="AB63" s="96"/>
      <c r="AC63" s="96"/>
      <c r="AD63" s="97"/>
    </row>
    <row r="64" spans="4:30" ht="14.25" customHeight="1">
      <c r="D64" s="160"/>
      <c r="E64" s="91"/>
      <c r="F64" s="91"/>
      <c r="G64" s="92"/>
      <c r="I64" s="160"/>
      <c r="J64" s="92"/>
      <c r="L64" s="160"/>
      <c r="M64" s="91"/>
      <c r="N64" s="92"/>
      <c r="O64" s="160"/>
      <c r="P64" s="91"/>
      <c r="Q64" s="92"/>
      <c r="R64" s="160"/>
      <c r="S64" s="91"/>
      <c r="T64" s="92"/>
      <c r="U64" s="160"/>
      <c r="V64" s="91"/>
      <c r="W64" s="92"/>
      <c r="X64" s="160"/>
      <c r="Y64" s="91"/>
      <c r="Z64" s="92"/>
      <c r="AA64" s="161"/>
      <c r="AB64" s="91"/>
      <c r="AC64" s="91"/>
      <c r="AD64" s="92"/>
    </row>
    <row r="65" spans="4:30" ht="14.25" customHeight="1">
      <c r="D65" s="95"/>
      <c r="E65" s="96"/>
      <c r="F65" s="96"/>
      <c r="G65" s="97"/>
      <c r="I65" s="95"/>
      <c r="J65" s="97"/>
      <c r="L65" s="95"/>
      <c r="M65" s="96"/>
      <c r="N65" s="97"/>
      <c r="O65" s="95"/>
      <c r="P65" s="96"/>
      <c r="Q65" s="97"/>
      <c r="R65" s="95"/>
      <c r="S65" s="96"/>
      <c r="T65" s="97"/>
      <c r="U65" s="95"/>
      <c r="V65" s="96"/>
      <c r="W65" s="97"/>
      <c r="X65" s="95"/>
      <c r="Y65" s="96"/>
      <c r="Z65" s="97"/>
      <c r="AA65" s="95"/>
      <c r="AB65" s="96"/>
      <c r="AC65" s="96"/>
      <c r="AD65" s="97"/>
    </row>
    <row r="66" spans="4:30" ht="14.25" customHeight="1">
      <c r="D66" s="165"/>
      <c r="E66" s="90"/>
      <c r="F66" s="90"/>
      <c r="G66" s="90"/>
    </row>
    <row r="67" spans="4:30" ht="14.25" customHeight="1">
      <c r="D67" s="90"/>
      <c r="E67" s="90"/>
      <c r="F67" s="90"/>
      <c r="G67" s="90"/>
    </row>
    <row r="68" spans="4:30" ht="14.25" customHeight="1">
      <c r="D68" s="165"/>
      <c r="E68" s="90"/>
      <c r="F68" s="90"/>
      <c r="G68" s="90"/>
    </row>
    <row r="69" spans="4:30" ht="14.25" customHeight="1">
      <c r="D69" s="90"/>
      <c r="E69" s="90"/>
      <c r="F69" s="90"/>
      <c r="G69" s="90"/>
    </row>
    <row r="70" spans="4:30" ht="14.25" hidden="1" customHeight="1">
      <c r="D70" s="165"/>
      <c r="E70" s="90"/>
      <c r="F70" s="90"/>
      <c r="G70" s="90"/>
    </row>
    <row r="71" spans="4:30" ht="14.25" hidden="1" customHeight="1">
      <c r="D71" s="90"/>
      <c r="E71" s="90"/>
      <c r="F71" s="90"/>
      <c r="G71" s="90"/>
    </row>
    <row r="72" spans="4:30" ht="14.25" hidden="1" customHeight="1">
      <c r="D72" s="165"/>
      <c r="E72" s="90"/>
      <c r="F72" s="90"/>
      <c r="G72" s="90"/>
    </row>
    <row r="73" spans="4:30" ht="14.25" hidden="1" customHeight="1">
      <c r="D73" s="90"/>
      <c r="E73" s="90"/>
      <c r="F73" s="90"/>
      <c r="G73" s="90"/>
    </row>
    <row r="74" spans="4:30" ht="14.25" customHeight="1"/>
    <row r="75" spans="4:30" ht="14.25" customHeight="1"/>
    <row r="76" spans="4:30" ht="14.25" customHeight="1"/>
    <row r="77" spans="4:30" ht="14.25" customHeight="1"/>
    <row r="78" spans="4:30" ht="14.25" customHeight="1"/>
    <row r="79" spans="4:30" ht="14.25" customHeight="1"/>
    <row r="80" spans="4:3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36">
    <mergeCell ref="O60:Q61"/>
    <mergeCell ref="R60:T61"/>
    <mergeCell ref="U60:W61"/>
    <mergeCell ref="X60:Z61"/>
    <mergeCell ref="AA60:AD61"/>
    <mergeCell ref="O62:Q63"/>
    <mergeCell ref="R62:T63"/>
    <mergeCell ref="U62:W63"/>
    <mergeCell ref="O64:Q65"/>
    <mergeCell ref="R64:T65"/>
    <mergeCell ref="U64:W65"/>
    <mergeCell ref="X64:Z65"/>
    <mergeCell ref="X62:Z63"/>
    <mergeCell ref="AA62:AD63"/>
    <mergeCell ref="AA64:AD65"/>
    <mergeCell ref="AA50:AD51"/>
    <mergeCell ref="O50:Q51"/>
    <mergeCell ref="O52:Q53"/>
    <mergeCell ref="R52:T53"/>
    <mergeCell ref="U52:W53"/>
    <mergeCell ref="X52:Z53"/>
    <mergeCell ref="AA52:AD53"/>
    <mergeCell ref="O54:Q55"/>
    <mergeCell ref="U58:W59"/>
    <mergeCell ref="X58:Z59"/>
    <mergeCell ref="O56:Q57"/>
    <mergeCell ref="R56:T57"/>
    <mergeCell ref="U56:W57"/>
    <mergeCell ref="X56:Z57"/>
    <mergeCell ref="AA56:AD57"/>
    <mergeCell ref="R58:T59"/>
    <mergeCell ref="AA58:AD59"/>
    <mergeCell ref="O58:Q59"/>
    <mergeCell ref="L54:N55"/>
    <mergeCell ref="L56:N57"/>
    <mergeCell ref="L58:N59"/>
    <mergeCell ref="L60:N61"/>
    <mergeCell ref="L62:N63"/>
    <mergeCell ref="L64:N65"/>
    <mergeCell ref="L34:N35"/>
    <mergeCell ref="L36:N37"/>
    <mergeCell ref="L40:N41"/>
    <mergeCell ref="L42:N43"/>
    <mergeCell ref="L44:N45"/>
    <mergeCell ref="L46:N47"/>
    <mergeCell ref="L48:N49"/>
    <mergeCell ref="I54:J55"/>
    <mergeCell ref="I56:J57"/>
    <mergeCell ref="I58:J59"/>
    <mergeCell ref="I60:J61"/>
    <mergeCell ref="I62:J63"/>
    <mergeCell ref="I64:J65"/>
    <mergeCell ref="I36:J37"/>
    <mergeCell ref="I38:J39"/>
    <mergeCell ref="I40:J41"/>
    <mergeCell ref="I42:J43"/>
    <mergeCell ref="I44:J45"/>
    <mergeCell ref="I46:J47"/>
    <mergeCell ref="I48:J49"/>
    <mergeCell ref="D32:G33"/>
    <mergeCell ref="I32:J33"/>
    <mergeCell ref="L32:N33"/>
    <mergeCell ref="D34:G35"/>
    <mergeCell ref="I34:J35"/>
    <mergeCell ref="D36:G37"/>
    <mergeCell ref="L38:N39"/>
    <mergeCell ref="I50:J51"/>
    <mergeCell ref="I52:J53"/>
    <mergeCell ref="L50:N51"/>
    <mergeCell ref="L52:N53"/>
    <mergeCell ref="D14:G15"/>
    <mergeCell ref="I14:J15"/>
    <mergeCell ref="D16:G17"/>
    <mergeCell ref="L16:N17"/>
    <mergeCell ref="L18:N19"/>
    <mergeCell ref="I20:J21"/>
    <mergeCell ref="I22:J23"/>
    <mergeCell ref="D24:G25"/>
    <mergeCell ref="I24:J25"/>
    <mergeCell ref="D66:G67"/>
    <mergeCell ref="D68:G69"/>
    <mergeCell ref="D70:G71"/>
    <mergeCell ref="D72:G73"/>
    <mergeCell ref="D52:G53"/>
    <mergeCell ref="D54:G55"/>
    <mergeCell ref="D56:G57"/>
    <mergeCell ref="D58:G59"/>
    <mergeCell ref="D60:G61"/>
    <mergeCell ref="D62:G63"/>
    <mergeCell ref="D64:G65"/>
    <mergeCell ref="R38:T39"/>
    <mergeCell ref="U38:W39"/>
    <mergeCell ref="D38:G39"/>
    <mergeCell ref="D40:G41"/>
    <mergeCell ref="D42:G43"/>
    <mergeCell ref="D44:G45"/>
    <mergeCell ref="D46:G47"/>
    <mergeCell ref="D48:G49"/>
    <mergeCell ref="D50:G51"/>
    <mergeCell ref="R50:T51"/>
    <mergeCell ref="U50:W51"/>
    <mergeCell ref="D18:G19"/>
    <mergeCell ref="D20:G21"/>
    <mergeCell ref="L20:N21"/>
    <mergeCell ref="O20:Q21"/>
    <mergeCell ref="R20:T21"/>
    <mergeCell ref="U20:W21"/>
    <mergeCell ref="D22:G23"/>
    <mergeCell ref="O26:Q27"/>
    <mergeCell ref="R26:T27"/>
    <mergeCell ref="U26:W27"/>
    <mergeCell ref="D26:G27"/>
    <mergeCell ref="L26:N27"/>
    <mergeCell ref="X20:Z21"/>
    <mergeCell ref="AA20:AD21"/>
    <mergeCell ref="L22:N23"/>
    <mergeCell ref="O22:Q23"/>
    <mergeCell ref="L24:N25"/>
    <mergeCell ref="O24:Q25"/>
    <mergeCell ref="R24:T25"/>
    <mergeCell ref="U24:W25"/>
    <mergeCell ref="X24:Z25"/>
    <mergeCell ref="AA24:AD25"/>
    <mergeCell ref="R22:T23"/>
    <mergeCell ref="U22:W23"/>
    <mergeCell ref="X22:Z23"/>
    <mergeCell ref="AA22:AD23"/>
    <mergeCell ref="U34:W35"/>
    <mergeCell ref="X34:Z35"/>
    <mergeCell ref="O32:Q33"/>
    <mergeCell ref="R32:T33"/>
    <mergeCell ref="U32:W33"/>
    <mergeCell ref="X32:Z33"/>
    <mergeCell ref="AA32:AD33"/>
    <mergeCell ref="R34:T35"/>
    <mergeCell ref="AA34:AD35"/>
    <mergeCell ref="I26:J27"/>
    <mergeCell ref="I28:J29"/>
    <mergeCell ref="O28:Q29"/>
    <mergeCell ref="R28:T29"/>
    <mergeCell ref="U28:W29"/>
    <mergeCell ref="X28:Z29"/>
    <mergeCell ref="AA28:AD29"/>
    <mergeCell ref="D28:G29"/>
    <mergeCell ref="D30:G31"/>
    <mergeCell ref="I30:J31"/>
    <mergeCell ref="L30:N31"/>
    <mergeCell ref="O30:Q31"/>
    <mergeCell ref="R30:T31"/>
    <mergeCell ref="U30:W31"/>
    <mergeCell ref="X26:Z27"/>
    <mergeCell ref="AA26:AD27"/>
    <mergeCell ref="X30:Z31"/>
    <mergeCell ref="AA30:AD31"/>
    <mergeCell ref="L28:N29"/>
    <mergeCell ref="O16:Q17"/>
    <mergeCell ref="R16:T17"/>
    <mergeCell ref="U16:W17"/>
    <mergeCell ref="X16:Z17"/>
    <mergeCell ref="AA16:AD17"/>
    <mergeCell ref="I16:J17"/>
    <mergeCell ref="I18:J19"/>
    <mergeCell ref="O18:Q19"/>
    <mergeCell ref="R18:T19"/>
    <mergeCell ref="U18:W19"/>
    <mergeCell ref="X18:Z19"/>
    <mergeCell ref="AA18:AD19"/>
    <mergeCell ref="X12:Z13"/>
    <mergeCell ref="AA12:AD13"/>
    <mergeCell ref="D8:G9"/>
    <mergeCell ref="D10:G11"/>
    <mergeCell ref="L10:N11"/>
    <mergeCell ref="O10:Q11"/>
    <mergeCell ref="R10:T11"/>
    <mergeCell ref="U10:W11"/>
    <mergeCell ref="D12:G13"/>
    <mergeCell ref="I10:J11"/>
    <mergeCell ref="I12:J13"/>
    <mergeCell ref="AA48:AD49"/>
    <mergeCell ref="R54:T55"/>
    <mergeCell ref="U54:W55"/>
    <mergeCell ref="X54:Z55"/>
    <mergeCell ref="AA54:AD55"/>
    <mergeCell ref="I8:J9"/>
    <mergeCell ref="L8:N9"/>
    <mergeCell ref="O8:Q9"/>
    <mergeCell ref="R8:T9"/>
    <mergeCell ref="U8:W9"/>
    <mergeCell ref="X8:Z9"/>
    <mergeCell ref="AA8:AD9"/>
    <mergeCell ref="X10:Z11"/>
    <mergeCell ref="AA10:AD11"/>
    <mergeCell ref="L12:N13"/>
    <mergeCell ref="O12:Q13"/>
    <mergeCell ref="L14:N15"/>
    <mergeCell ref="O14:Q15"/>
    <mergeCell ref="R14:T15"/>
    <mergeCell ref="U14:W15"/>
    <mergeCell ref="X14:Z15"/>
    <mergeCell ref="AA14:AD15"/>
    <mergeCell ref="R12:T13"/>
    <mergeCell ref="U12:W13"/>
    <mergeCell ref="O48:Q49"/>
    <mergeCell ref="R48:T49"/>
    <mergeCell ref="U48:W49"/>
    <mergeCell ref="X48:Z49"/>
    <mergeCell ref="X50:Z51"/>
    <mergeCell ref="X38:Z39"/>
    <mergeCell ref="AA38:AD39"/>
    <mergeCell ref="O34:Q35"/>
    <mergeCell ref="O36:Q37"/>
    <mergeCell ref="R36:T37"/>
    <mergeCell ref="U36:W37"/>
    <mergeCell ref="X36:Z37"/>
    <mergeCell ref="AA36:AD37"/>
    <mergeCell ref="O38:Q39"/>
    <mergeCell ref="U42:W43"/>
    <mergeCell ref="X42:Z43"/>
    <mergeCell ref="O40:Q41"/>
    <mergeCell ref="R40:T41"/>
    <mergeCell ref="U40:W41"/>
    <mergeCell ref="X40:Z41"/>
    <mergeCell ref="AA40:AD41"/>
    <mergeCell ref="R42:T43"/>
    <mergeCell ref="AA42:AD43"/>
    <mergeCell ref="X46:Z47"/>
    <mergeCell ref="O42:Q43"/>
    <mergeCell ref="O44:Q45"/>
    <mergeCell ref="R44:T45"/>
    <mergeCell ref="U44:W45"/>
    <mergeCell ref="X44:Z45"/>
    <mergeCell ref="AA44:AD45"/>
    <mergeCell ref="O46:Q47"/>
    <mergeCell ref="R46:T47"/>
    <mergeCell ref="U46:W47"/>
    <mergeCell ref="AA46:AD47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AE1000"/>
  <sheetViews>
    <sheetView showGridLines="0" workbookViewId="0"/>
  </sheetViews>
  <sheetFormatPr defaultColWidth="12.625" defaultRowHeight="15" customHeight="1"/>
  <cols>
    <col min="1" max="1" width="11.125" customWidth="1"/>
    <col min="2" max="2" width="16" customWidth="1"/>
    <col min="3" max="3" width="27.375" customWidth="1"/>
    <col min="4" max="4" width="30" customWidth="1"/>
    <col min="5" max="5" width="29.125" customWidth="1"/>
    <col min="6" max="6" width="30.5" customWidth="1"/>
    <col min="7" max="7" width="30.75" customWidth="1"/>
    <col min="8" max="8" width="31.25" customWidth="1"/>
    <col min="9" max="9" width="37.875" customWidth="1"/>
    <col min="10" max="10" width="23.875" customWidth="1"/>
    <col min="11" max="11" width="42.375" customWidth="1"/>
    <col min="12" max="15" width="7.75" customWidth="1"/>
    <col min="16" max="31" width="7.75" hidden="1" customWidth="1"/>
  </cols>
  <sheetData>
    <row r="1" spans="2:31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2:31" ht="27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2:31" ht="14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2:31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2:31" ht="14.25" customHeight="1"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2:31" ht="33" customHeight="1">
      <c r="C6" s="166" t="s">
        <v>84</v>
      </c>
      <c r="D6" s="116"/>
      <c r="E6" s="116"/>
      <c r="F6" s="116"/>
      <c r="G6" s="116"/>
      <c r="H6" s="116"/>
      <c r="I6" s="116"/>
      <c r="J6" s="116"/>
      <c r="K6" s="117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2:31" ht="45" customHeight="1"/>
    <row r="8" spans="2:31" ht="47.25" customHeight="1">
      <c r="D8" s="59" t="s">
        <v>85</v>
      </c>
      <c r="E8" s="60">
        <f t="shared" ref="E8:E11" si="0">IFERROR(F8/$F$14,0)</f>
        <v>0</v>
      </c>
      <c r="F8" s="61">
        <f t="shared" ref="F8:F11" si="1">COUNTIF($J$17:$J$28,D8)</f>
        <v>0</v>
      </c>
    </row>
    <row r="9" spans="2:31" ht="47.25" customHeight="1">
      <c r="D9" s="62" t="s">
        <v>86</v>
      </c>
      <c r="E9" s="63">
        <f t="shared" si="0"/>
        <v>0</v>
      </c>
      <c r="F9" s="64">
        <f t="shared" si="1"/>
        <v>0</v>
      </c>
    </row>
    <row r="10" spans="2:31" ht="47.25" customHeight="1">
      <c r="D10" s="65" t="s">
        <v>87</v>
      </c>
      <c r="E10" s="66">
        <f t="shared" si="0"/>
        <v>0</v>
      </c>
      <c r="F10" s="64">
        <f t="shared" si="1"/>
        <v>0</v>
      </c>
    </row>
    <row r="11" spans="2:31" ht="47.25" customHeight="1">
      <c r="D11" s="67" t="s">
        <v>88</v>
      </c>
      <c r="E11" s="68">
        <f t="shared" si="0"/>
        <v>0</v>
      </c>
      <c r="F11" s="69">
        <f t="shared" si="1"/>
        <v>0</v>
      </c>
    </row>
    <row r="12" spans="2:31" ht="47.25" customHeight="1">
      <c r="D12" s="70"/>
      <c r="E12" s="40"/>
      <c r="F12" s="40"/>
    </row>
    <row r="13" spans="2:31" ht="31.5" customHeight="1">
      <c r="C13" s="166" t="s">
        <v>89</v>
      </c>
      <c r="D13" s="116"/>
      <c r="E13" s="116"/>
      <c r="F13" s="116"/>
      <c r="G13" s="116"/>
      <c r="H13" s="116"/>
      <c r="I13" s="116"/>
      <c r="J13" s="116"/>
      <c r="K13" s="117"/>
    </row>
    <row r="14" spans="2:31" ht="14.25" customHeight="1">
      <c r="F14" s="55">
        <f>SUM(F8:F11)</f>
        <v>0</v>
      </c>
    </row>
    <row r="15" spans="2:31" ht="54" customHeight="1">
      <c r="C15" s="71" t="s">
        <v>90</v>
      </c>
      <c r="D15" s="71" t="s">
        <v>91</v>
      </c>
      <c r="E15" s="71" t="s">
        <v>92</v>
      </c>
      <c r="F15" s="71" t="s">
        <v>93</v>
      </c>
      <c r="G15" s="71" t="s">
        <v>94</v>
      </c>
      <c r="H15" s="71" t="s">
        <v>95</v>
      </c>
      <c r="I15" s="71" t="s">
        <v>96</v>
      </c>
      <c r="J15" s="72" t="s">
        <v>97</v>
      </c>
      <c r="K15" s="72" t="s">
        <v>98</v>
      </c>
    </row>
    <row r="16" spans="2:31" ht="121.5" customHeight="1">
      <c r="C16" s="73" t="s">
        <v>99</v>
      </c>
      <c r="D16" s="73" t="s">
        <v>100</v>
      </c>
      <c r="E16" s="74" t="s">
        <v>101</v>
      </c>
      <c r="F16" s="74" t="s">
        <v>102</v>
      </c>
      <c r="G16" s="74" t="s">
        <v>103</v>
      </c>
      <c r="H16" s="74" t="s">
        <v>104</v>
      </c>
      <c r="I16" s="74" t="s">
        <v>105</v>
      </c>
      <c r="J16" s="73" t="s">
        <v>106</v>
      </c>
      <c r="K16" s="73" t="s">
        <v>107</v>
      </c>
    </row>
    <row r="17" spans="3:11" ht="44.25" customHeight="1">
      <c r="C17" s="75"/>
      <c r="D17" s="75"/>
      <c r="E17" s="75"/>
      <c r="F17" s="75"/>
      <c r="G17" s="75"/>
      <c r="H17" s="75"/>
      <c r="I17" s="75"/>
      <c r="J17" s="75"/>
      <c r="K17" s="75"/>
    </row>
    <row r="18" spans="3:11" ht="44.25" customHeight="1">
      <c r="C18" s="75"/>
      <c r="D18" s="75"/>
      <c r="E18" s="75"/>
      <c r="F18" s="75"/>
      <c r="G18" s="75"/>
      <c r="H18" s="75"/>
      <c r="I18" s="75"/>
      <c r="J18" s="75"/>
      <c r="K18" s="75"/>
    </row>
    <row r="19" spans="3:11" ht="44.25" customHeight="1">
      <c r="C19" s="75"/>
      <c r="D19" s="75"/>
      <c r="E19" s="75"/>
      <c r="F19" s="75"/>
      <c r="G19" s="75"/>
      <c r="H19" s="75"/>
      <c r="I19" s="75"/>
      <c r="J19" s="75"/>
      <c r="K19" s="75"/>
    </row>
    <row r="20" spans="3:11" ht="44.25" customHeight="1">
      <c r="C20" s="75"/>
      <c r="D20" s="75"/>
      <c r="E20" s="75"/>
      <c r="F20" s="75"/>
      <c r="G20" s="75"/>
      <c r="H20" s="75"/>
      <c r="I20" s="75"/>
      <c r="J20" s="75"/>
      <c r="K20" s="75"/>
    </row>
    <row r="21" spans="3:11" ht="44.25" customHeight="1">
      <c r="C21" s="75"/>
      <c r="D21" s="75"/>
      <c r="E21" s="75"/>
      <c r="F21" s="75"/>
      <c r="G21" s="75"/>
      <c r="H21" s="75"/>
      <c r="I21" s="75"/>
      <c r="J21" s="75"/>
      <c r="K21" s="75"/>
    </row>
    <row r="22" spans="3:11" ht="44.25" customHeight="1">
      <c r="C22" s="75"/>
      <c r="D22" s="75"/>
      <c r="E22" s="75"/>
      <c r="F22" s="75"/>
      <c r="G22" s="75"/>
      <c r="H22" s="75"/>
      <c r="I22" s="75"/>
      <c r="J22" s="75"/>
      <c r="K22" s="75"/>
    </row>
    <row r="23" spans="3:11" ht="44.25" customHeight="1">
      <c r="C23" s="75"/>
      <c r="D23" s="75"/>
      <c r="E23" s="75"/>
      <c r="F23" s="75"/>
      <c r="G23" s="75"/>
      <c r="H23" s="75"/>
      <c r="I23" s="75"/>
      <c r="J23" s="75"/>
      <c r="K23" s="75"/>
    </row>
    <row r="24" spans="3:11" ht="44.25" customHeight="1">
      <c r="C24" s="75"/>
      <c r="D24" s="75"/>
      <c r="E24" s="75"/>
      <c r="F24" s="75"/>
      <c r="G24" s="75"/>
      <c r="H24" s="75"/>
      <c r="I24" s="75"/>
      <c r="J24" s="75"/>
      <c r="K24" s="75"/>
    </row>
    <row r="25" spans="3:11" ht="44.25" customHeight="1">
      <c r="C25" s="75"/>
      <c r="D25" s="75"/>
      <c r="E25" s="75"/>
      <c r="F25" s="75"/>
      <c r="G25" s="75"/>
      <c r="H25" s="75"/>
      <c r="I25" s="75"/>
      <c r="J25" s="75"/>
      <c r="K25" s="75"/>
    </row>
    <row r="26" spans="3:11" ht="44.25" customHeight="1">
      <c r="C26" s="75"/>
      <c r="D26" s="75"/>
      <c r="E26" s="75"/>
      <c r="F26" s="75"/>
      <c r="G26" s="75"/>
      <c r="H26" s="75"/>
      <c r="I26" s="75"/>
      <c r="J26" s="75"/>
      <c r="K26" s="75"/>
    </row>
    <row r="27" spans="3:11" ht="44.25" customHeight="1">
      <c r="C27" s="75"/>
      <c r="D27" s="75"/>
      <c r="E27" s="75"/>
      <c r="F27" s="75"/>
      <c r="G27" s="75"/>
      <c r="H27" s="75"/>
      <c r="I27" s="75"/>
      <c r="J27" s="75"/>
      <c r="K27" s="75"/>
    </row>
    <row r="28" spans="3:11" ht="14.25" customHeight="1"/>
    <row r="29" spans="3:11" ht="14.25" customHeight="1"/>
    <row r="30" spans="3:11" ht="14.25" customHeight="1"/>
    <row r="31" spans="3:11" ht="14.25" customHeight="1"/>
    <row r="32" spans="3:11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C6:K6"/>
    <mergeCell ref="C13:K13"/>
  </mergeCells>
  <conditionalFormatting sqref="J17:J27">
    <cfRule type="cellIs" dxfId="3" priority="1" operator="equal">
      <formula>$D$11</formula>
    </cfRule>
  </conditionalFormatting>
  <conditionalFormatting sqref="J17:J27">
    <cfRule type="cellIs" dxfId="2" priority="2" operator="equal">
      <formula>$D$9</formula>
    </cfRule>
  </conditionalFormatting>
  <conditionalFormatting sqref="J17:J27">
    <cfRule type="cellIs" dxfId="1" priority="3" operator="equal">
      <formula>$D$10</formula>
    </cfRule>
  </conditionalFormatting>
  <conditionalFormatting sqref="J17:J27">
    <cfRule type="cellIs" dxfId="0" priority="4" operator="equal">
      <formula>$D$8</formula>
    </cfRule>
  </conditionalFormatting>
  <dataValidations count="1">
    <dataValidation type="list" allowBlank="1" showErrorMessage="1" sqref="J17:J27" xr:uid="{00000000-0002-0000-0800-000000000000}">
      <formula1>$D$8:$D$11</formula1>
    </dataValidation>
  </dataValidations>
  <pageMargins left="0.511811024" right="0.511811024" top="0.78740157499999996" bottom="0.78740157499999996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AK1000"/>
  <sheetViews>
    <sheetView showGridLines="0" workbookViewId="0"/>
  </sheetViews>
  <sheetFormatPr defaultColWidth="12.625" defaultRowHeight="15" customHeight="1"/>
  <cols>
    <col min="1" max="4" width="8" customWidth="1"/>
    <col min="5" max="5" width="23.375" customWidth="1"/>
    <col min="6" max="6" width="11.125" customWidth="1"/>
    <col min="7" max="7" width="22.125" customWidth="1"/>
    <col min="8" max="9" width="8" customWidth="1"/>
    <col min="10" max="10" width="8.75" customWidth="1"/>
    <col min="11" max="13" width="8" customWidth="1"/>
    <col min="14" max="14" width="9.25" customWidth="1"/>
    <col min="15" max="15" width="8" customWidth="1"/>
    <col min="16" max="16" width="9" customWidth="1"/>
    <col min="17" max="18" width="8" customWidth="1"/>
    <col min="19" max="19" width="9.125" customWidth="1"/>
    <col min="20" max="20" width="8" customWidth="1"/>
    <col min="21" max="21" width="8.75" customWidth="1"/>
    <col min="22" max="27" width="8" customWidth="1"/>
    <col min="28" max="36" width="8" hidden="1" customWidth="1"/>
    <col min="37" max="37" width="7.625" hidden="1" customWidth="1"/>
  </cols>
  <sheetData>
    <row r="1" spans="2:37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2:37" ht="14.2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2:37" ht="14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2:37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2:37" ht="14.25" customHeight="1"/>
    <row r="6" spans="2:37" ht="14.25" customHeight="1"/>
    <row r="7" spans="2:37" ht="14.25" customHeight="1"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</row>
    <row r="8" spans="2:37" ht="14.25" customHeight="1"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2:37" ht="14.25" customHeight="1"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</row>
    <row r="10" spans="2:37" ht="14.25" customHeight="1"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</row>
    <row r="11" spans="2:37" ht="14.25" customHeight="1">
      <c r="E11" s="77"/>
      <c r="F11" s="77"/>
      <c r="G11" s="78"/>
      <c r="H11" s="176" t="s">
        <v>108</v>
      </c>
      <c r="I11" s="116"/>
      <c r="J11" s="1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</row>
    <row r="12" spans="2:37" ht="14.25" customHeight="1">
      <c r="E12" s="77"/>
      <c r="F12" s="77"/>
      <c r="G12" s="78"/>
      <c r="H12" s="178">
        <f>SUM(F32:F43)</f>
        <v>26</v>
      </c>
      <c r="I12" s="102"/>
      <c r="J12" s="179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</row>
    <row r="13" spans="2:37" ht="14.25" customHeight="1">
      <c r="E13" s="77"/>
      <c r="F13" s="77"/>
      <c r="G13" s="78"/>
      <c r="H13" s="93"/>
      <c r="I13" s="90"/>
      <c r="J13" s="94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</row>
    <row r="14" spans="2:37" ht="14.25" customHeight="1">
      <c r="E14" s="77"/>
      <c r="F14" s="77"/>
      <c r="G14" s="78"/>
      <c r="H14" s="93"/>
      <c r="I14" s="90"/>
      <c r="J14" s="94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</row>
    <row r="15" spans="2:37" ht="14.25" customHeight="1">
      <c r="E15" s="77"/>
      <c r="F15" s="77"/>
      <c r="G15" s="78"/>
      <c r="H15" s="95"/>
      <c r="I15" s="96"/>
      <c r="J15" s="9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</row>
    <row r="16" spans="2:37" ht="14.25" customHeight="1"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</row>
    <row r="17" spans="4:21" ht="14.25" customHeight="1"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</row>
    <row r="18" spans="4:21" ht="14.25" customHeight="1"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</row>
    <row r="19" spans="4:21" ht="14.25" customHeight="1"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</row>
    <row r="20" spans="4:21" ht="14.25" customHeight="1">
      <c r="E20" s="77"/>
      <c r="F20" s="77"/>
      <c r="G20" s="77"/>
      <c r="H20" s="176" t="s">
        <v>109</v>
      </c>
      <c r="I20" s="116"/>
      <c r="J20" s="1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</row>
    <row r="21" spans="4:21" ht="15" customHeight="1">
      <c r="E21" s="77"/>
      <c r="F21" s="77"/>
      <c r="G21" s="77"/>
      <c r="H21" s="180">
        <f>F44/$F$44</f>
        <v>1</v>
      </c>
      <c r="I21" s="102"/>
      <c r="J21" s="179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</row>
    <row r="22" spans="4:21" ht="15" customHeight="1">
      <c r="E22" s="77"/>
      <c r="F22" s="77"/>
      <c r="G22" s="77"/>
      <c r="H22" s="93"/>
      <c r="I22" s="90"/>
      <c r="J22" s="94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</row>
    <row r="23" spans="4:21" ht="15" customHeight="1">
      <c r="E23" s="77"/>
      <c r="F23" s="77"/>
      <c r="G23" s="77"/>
      <c r="H23" s="93"/>
      <c r="I23" s="90"/>
      <c r="J23" s="94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</row>
    <row r="24" spans="4:21" ht="15" customHeight="1">
      <c r="E24" s="77"/>
      <c r="F24" s="77"/>
      <c r="G24" s="77"/>
      <c r="H24" s="95"/>
      <c r="I24" s="96"/>
      <c r="J24" s="9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</row>
    <row r="25" spans="4:21" ht="14.25" customHeight="1"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</row>
    <row r="26" spans="4:21" ht="14.25" customHeight="1"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</row>
    <row r="27" spans="4:21" ht="14.25" customHeight="1"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</row>
    <row r="28" spans="4:21" ht="14.25" customHeight="1"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</row>
    <row r="29" spans="4:21" ht="14.25" customHeight="1"/>
    <row r="30" spans="4:21" ht="15" customHeight="1">
      <c r="D30" s="29"/>
      <c r="E30" s="186" t="s">
        <v>110</v>
      </c>
      <c r="F30" s="181" t="s">
        <v>111</v>
      </c>
      <c r="G30" s="183" t="s">
        <v>112</v>
      </c>
      <c r="H30" s="170">
        <v>44440</v>
      </c>
      <c r="I30" s="171">
        <v>44470</v>
      </c>
      <c r="J30" s="170">
        <v>44501</v>
      </c>
      <c r="K30" s="171">
        <v>44531</v>
      </c>
      <c r="L30" s="174">
        <v>44562</v>
      </c>
      <c r="M30" s="171">
        <v>44593</v>
      </c>
      <c r="N30" s="170">
        <v>44621</v>
      </c>
      <c r="O30" s="171">
        <v>44652</v>
      </c>
      <c r="P30" s="170">
        <v>44682</v>
      </c>
      <c r="Q30" s="171">
        <v>44713</v>
      </c>
      <c r="R30" s="170">
        <v>44743</v>
      </c>
      <c r="S30" s="170">
        <v>44774</v>
      </c>
      <c r="T30" s="171">
        <v>44805</v>
      </c>
      <c r="U30" s="172">
        <v>44835</v>
      </c>
    </row>
    <row r="31" spans="4:21" ht="15.75" customHeight="1">
      <c r="D31" s="29"/>
      <c r="E31" s="187"/>
      <c r="F31" s="182"/>
      <c r="G31" s="100"/>
      <c r="H31" s="100"/>
      <c r="I31" s="100"/>
      <c r="J31" s="100"/>
      <c r="K31" s="100"/>
      <c r="L31" s="175"/>
      <c r="M31" s="100"/>
      <c r="N31" s="100"/>
      <c r="O31" s="100"/>
      <c r="P31" s="100"/>
      <c r="Q31" s="100"/>
      <c r="R31" s="100"/>
      <c r="S31" s="100"/>
      <c r="T31" s="100"/>
      <c r="U31" s="173"/>
    </row>
    <row r="32" spans="4:21" ht="15.75" customHeight="1">
      <c r="D32" s="29"/>
      <c r="E32" s="188" t="s">
        <v>113</v>
      </c>
      <c r="F32" s="190">
        <v>6</v>
      </c>
      <c r="G32" s="191">
        <f>F32/$F$44</f>
        <v>0.23076923076923078</v>
      </c>
      <c r="H32" s="167"/>
      <c r="I32" s="167"/>
      <c r="J32" s="167">
        <v>3</v>
      </c>
      <c r="K32" s="169"/>
      <c r="L32" s="167"/>
      <c r="M32" s="169"/>
      <c r="N32" s="167"/>
      <c r="O32" s="167"/>
      <c r="P32" s="167">
        <v>4</v>
      </c>
      <c r="Q32" s="168">
        <v>3</v>
      </c>
      <c r="R32" s="167"/>
      <c r="S32" s="167"/>
      <c r="T32" s="167"/>
      <c r="U32" s="184"/>
    </row>
    <row r="33" spans="4:21" ht="9.75" customHeight="1">
      <c r="D33" s="29"/>
      <c r="E33" s="189"/>
      <c r="F33" s="97"/>
      <c r="G33" s="153"/>
      <c r="H33" s="153"/>
      <c r="I33" s="153"/>
      <c r="J33" s="153"/>
      <c r="K33" s="96"/>
      <c r="L33" s="153"/>
      <c r="M33" s="96"/>
      <c r="N33" s="153"/>
      <c r="O33" s="153"/>
      <c r="P33" s="153"/>
      <c r="Q33" s="97"/>
      <c r="R33" s="153"/>
      <c r="S33" s="153"/>
      <c r="T33" s="153"/>
      <c r="U33" s="185"/>
    </row>
    <row r="34" spans="4:21" ht="14.25" customHeight="1">
      <c r="D34" s="29"/>
      <c r="E34" s="192" t="s">
        <v>114</v>
      </c>
      <c r="F34" s="190">
        <v>4</v>
      </c>
      <c r="G34" s="191">
        <f>F34/$F$44</f>
        <v>0.15384615384615385</v>
      </c>
      <c r="H34" s="167"/>
      <c r="I34" s="167"/>
      <c r="J34" s="167">
        <v>4</v>
      </c>
      <c r="K34" s="167"/>
      <c r="L34" s="168"/>
      <c r="M34" s="169"/>
      <c r="N34" s="167">
        <v>4</v>
      </c>
      <c r="O34" s="167"/>
      <c r="P34" s="167"/>
      <c r="Q34" s="168"/>
      <c r="R34" s="167"/>
      <c r="S34" s="167"/>
      <c r="T34" s="167"/>
      <c r="U34" s="184"/>
    </row>
    <row r="35" spans="4:21" ht="10.5" customHeight="1">
      <c r="D35" s="29"/>
      <c r="E35" s="189"/>
      <c r="F35" s="97"/>
      <c r="G35" s="153"/>
      <c r="H35" s="153"/>
      <c r="I35" s="153"/>
      <c r="J35" s="153"/>
      <c r="K35" s="153"/>
      <c r="L35" s="97"/>
      <c r="M35" s="96"/>
      <c r="N35" s="153"/>
      <c r="O35" s="153"/>
      <c r="P35" s="153"/>
      <c r="Q35" s="97"/>
      <c r="R35" s="153"/>
      <c r="S35" s="153"/>
      <c r="T35" s="153"/>
      <c r="U35" s="185"/>
    </row>
    <row r="36" spans="4:21" ht="15" customHeight="1">
      <c r="D36" s="29"/>
      <c r="E36" s="199" t="s">
        <v>115</v>
      </c>
      <c r="F36" s="190">
        <v>3</v>
      </c>
      <c r="G36" s="191">
        <f>F36/$F$44</f>
        <v>0.11538461538461539</v>
      </c>
      <c r="H36" s="195"/>
      <c r="I36" s="195"/>
      <c r="J36" s="195"/>
      <c r="K36" s="195"/>
      <c r="L36" s="197"/>
      <c r="M36" s="198"/>
      <c r="N36" s="195"/>
      <c r="O36" s="195"/>
      <c r="P36" s="195"/>
      <c r="Q36" s="197"/>
      <c r="R36" s="195"/>
      <c r="S36" s="195"/>
      <c r="T36" s="195"/>
      <c r="U36" s="196"/>
    </row>
    <row r="37" spans="4:21" ht="10.5" customHeight="1">
      <c r="D37" s="29"/>
      <c r="E37" s="189"/>
      <c r="F37" s="97"/>
      <c r="G37" s="153"/>
      <c r="H37" s="153"/>
      <c r="I37" s="153"/>
      <c r="J37" s="153"/>
      <c r="K37" s="153"/>
      <c r="L37" s="97"/>
      <c r="M37" s="96"/>
      <c r="N37" s="153"/>
      <c r="O37" s="153"/>
      <c r="P37" s="153"/>
      <c r="Q37" s="97"/>
      <c r="R37" s="153"/>
      <c r="S37" s="153"/>
      <c r="T37" s="153"/>
      <c r="U37" s="185"/>
    </row>
    <row r="38" spans="4:21" ht="15" customHeight="1">
      <c r="D38" s="29"/>
      <c r="E38" s="200" t="s">
        <v>116</v>
      </c>
      <c r="F38" s="190">
        <v>5</v>
      </c>
      <c r="G38" s="191">
        <f>F38/$F$44</f>
        <v>0.19230769230769232</v>
      </c>
      <c r="H38" s="167"/>
      <c r="I38" s="167"/>
      <c r="J38" s="167"/>
      <c r="K38" s="167"/>
      <c r="L38" s="168"/>
      <c r="M38" s="169"/>
      <c r="N38" s="167"/>
      <c r="O38" s="167"/>
      <c r="P38" s="167"/>
      <c r="Q38" s="168">
        <v>4</v>
      </c>
      <c r="R38" s="167"/>
      <c r="S38" s="167"/>
      <c r="T38" s="167"/>
      <c r="U38" s="184"/>
    </row>
    <row r="39" spans="4:21" ht="10.5" customHeight="1">
      <c r="D39" s="29"/>
      <c r="E39" s="189"/>
      <c r="F39" s="97"/>
      <c r="G39" s="153"/>
      <c r="H39" s="153"/>
      <c r="I39" s="153"/>
      <c r="J39" s="153"/>
      <c r="K39" s="153"/>
      <c r="L39" s="97"/>
      <c r="M39" s="96"/>
      <c r="N39" s="153"/>
      <c r="O39" s="153"/>
      <c r="P39" s="153"/>
      <c r="Q39" s="97"/>
      <c r="R39" s="153"/>
      <c r="S39" s="153"/>
      <c r="T39" s="153"/>
      <c r="U39" s="185"/>
    </row>
    <row r="40" spans="4:21" ht="15" customHeight="1">
      <c r="D40" s="29"/>
      <c r="E40" s="201" t="s">
        <v>117</v>
      </c>
      <c r="F40" s="190">
        <v>6</v>
      </c>
      <c r="G40" s="191">
        <f>F40/$F$44</f>
        <v>0.23076923076923078</v>
      </c>
      <c r="H40" s="167"/>
      <c r="I40" s="167"/>
      <c r="J40" s="167"/>
      <c r="K40" s="167"/>
      <c r="L40" s="168"/>
      <c r="M40" s="169"/>
      <c r="N40" s="167"/>
      <c r="O40" s="167"/>
      <c r="P40" s="167"/>
      <c r="Q40" s="168"/>
      <c r="R40" s="167"/>
      <c r="S40" s="167"/>
      <c r="T40" s="167"/>
      <c r="U40" s="184"/>
    </row>
    <row r="41" spans="4:21" ht="10.5" customHeight="1">
      <c r="D41" s="29"/>
      <c r="E41" s="189"/>
      <c r="F41" s="97"/>
      <c r="G41" s="153"/>
      <c r="H41" s="153"/>
      <c r="I41" s="153"/>
      <c r="J41" s="153"/>
      <c r="K41" s="153"/>
      <c r="L41" s="97"/>
      <c r="M41" s="96"/>
      <c r="N41" s="153"/>
      <c r="O41" s="153"/>
      <c r="P41" s="153"/>
      <c r="Q41" s="97"/>
      <c r="R41" s="153"/>
      <c r="S41" s="153"/>
      <c r="T41" s="153"/>
      <c r="U41" s="185"/>
    </row>
    <row r="42" spans="4:21" ht="15" customHeight="1">
      <c r="D42" s="29"/>
      <c r="E42" s="193" t="s">
        <v>118</v>
      </c>
      <c r="F42" s="190">
        <v>2</v>
      </c>
      <c r="G42" s="191">
        <f>F42/$F$44</f>
        <v>7.6923076923076927E-2</v>
      </c>
      <c r="H42" s="167"/>
      <c r="I42" s="167"/>
      <c r="J42" s="167"/>
      <c r="K42" s="167"/>
      <c r="L42" s="168"/>
      <c r="M42" s="168"/>
      <c r="N42" s="167"/>
      <c r="O42" s="167"/>
      <c r="P42" s="169"/>
      <c r="Q42" s="167"/>
      <c r="R42" s="167"/>
      <c r="S42" s="167"/>
      <c r="T42" s="167"/>
      <c r="U42" s="184"/>
    </row>
    <row r="43" spans="4:21" ht="10.5" customHeight="1">
      <c r="D43" s="29"/>
      <c r="E43" s="189"/>
      <c r="F43" s="97"/>
      <c r="G43" s="153"/>
      <c r="H43" s="153"/>
      <c r="I43" s="153"/>
      <c r="J43" s="153"/>
      <c r="K43" s="153"/>
      <c r="L43" s="97"/>
      <c r="M43" s="97"/>
      <c r="N43" s="153"/>
      <c r="O43" s="153"/>
      <c r="P43" s="96"/>
      <c r="Q43" s="153"/>
      <c r="R43" s="153"/>
      <c r="S43" s="153"/>
      <c r="T43" s="153"/>
      <c r="U43" s="194"/>
    </row>
    <row r="44" spans="4:21" ht="14.25" customHeight="1">
      <c r="D44" s="29"/>
      <c r="E44" s="79" t="s">
        <v>119</v>
      </c>
      <c r="F44" s="80">
        <f>SUM(F32:F43)</f>
        <v>26</v>
      </c>
      <c r="G44" s="81">
        <f>F44/$F$44</f>
        <v>1</v>
      </c>
      <c r="H44" s="82">
        <f t="shared" ref="H44:U44" si="0">SUM(H33:H43)</f>
        <v>0</v>
      </c>
      <c r="I44" s="83">
        <f t="shared" si="0"/>
        <v>0</v>
      </c>
      <c r="J44" s="83">
        <f t="shared" si="0"/>
        <v>4</v>
      </c>
      <c r="K44" s="83">
        <f t="shared" si="0"/>
        <v>0</v>
      </c>
      <c r="L44" s="83">
        <f t="shared" si="0"/>
        <v>0</v>
      </c>
      <c r="M44" s="83">
        <f t="shared" si="0"/>
        <v>0</v>
      </c>
      <c r="N44" s="83">
        <f t="shared" si="0"/>
        <v>4</v>
      </c>
      <c r="O44" s="83">
        <f t="shared" si="0"/>
        <v>0</v>
      </c>
      <c r="P44" s="83">
        <f t="shared" si="0"/>
        <v>0</v>
      </c>
      <c r="Q44" s="83">
        <f t="shared" si="0"/>
        <v>4</v>
      </c>
      <c r="R44" s="84">
        <f t="shared" si="0"/>
        <v>0</v>
      </c>
      <c r="S44" s="85">
        <f t="shared" si="0"/>
        <v>0</v>
      </c>
      <c r="T44" s="85">
        <f t="shared" si="0"/>
        <v>0</v>
      </c>
      <c r="U44" s="86">
        <f t="shared" si="0"/>
        <v>0</v>
      </c>
    </row>
    <row r="45" spans="4:21" ht="14.25" customHeight="1"/>
    <row r="46" spans="4:21" ht="14.25" customHeight="1"/>
    <row r="47" spans="4:21" ht="14.25" customHeight="1"/>
    <row r="48" spans="4:21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23">
    <mergeCell ref="E40:E41"/>
    <mergeCell ref="F40:F41"/>
    <mergeCell ref="G40:G41"/>
    <mergeCell ref="H40:H41"/>
    <mergeCell ref="I40:I41"/>
    <mergeCell ref="J40:J41"/>
    <mergeCell ref="K40:K41"/>
    <mergeCell ref="E36:E37"/>
    <mergeCell ref="F36:F37"/>
    <mergeCell ref="G36:G37"/>
    <mergeCell ref="H36:H37"/>
    <mergeCell ref="I36:I37"/>
    <mergeCell ref="J36:J37"/>
    <mergeCell ref="K36:K37"/>
    <mergeCell ref="S38:S39"/>
    <mergeCell ref="T38:T39"/>
    <mergeCell ref="L38:L39"/>
    <mergeCell ref="M38:M39"/>
    <mergeCell ref="N38:N39"/>
    <mergeCell ref="O38:O39"/>
    <mergeCell ref="P38:P39"/>
    <mergeCell ref="Q38:Q39"/>
    <mergeCell ref="R38:R39"/>
    <mergeCell ref="E38:E39"/>
    <mergeCell ref="F38:F39"/>
    <mergeCell ref="G38:G39"/>
    <mergeCell ref="H38:H39"/>
    <mergeCell ref="I38:I39"/>
    <mergeCell ref="J38:J39"/>
    <mergeCell ref="K38:K39"/>
    <mergeCell ref="U42:U43"/>
    <mergeCell ref="L42:L43"/>
    <mergeCell ref="M42:M43"/>
    <mergeCell ref="N42:N43"/>
    <mergeCell ref="O42:O43"/>
    <mergeCell ref="P42:P43"/>
    <mergeCell ref="Q42:Q43"/>
    <mergeCell ref="R42:R43"/>
    <mergeCell ref="S36:S37"/>
    <mergeCell ref="T36:T37"/>
    <mergeCell ref="U36:U37"/>
    <mergeCell ref="L36:L37"/>
    <mergeCell ref="M36:M37"/>
    <mergeCell ref="N36:N37"/>
    <mergeCell ref="O36:O37"/>
    <mergeCell ref="P36:P37"/>
    <mergeCell ref="Q36:Q37"/>
    <mergeCell ref="R36:R37"/>
    <mergeCell ref="U38:U39"/>
    <mergeCell ref="U40:U41"/>
    <mergeCell ref="E42:E43"/>
    <mergeCell ref="F42:F43"/>
    <mergeCell ref="G42:G43"/>
    <mergeCell ref="H42:H43"/>
    <mergeCell ref="I42:I43"/>
    <mergeCell ref="J42:J43"/>
    <mergeCell ref="K42:K43"/>
    <mergeCell ref="S42:S43"/>
    <mergeCell ref="T42:T43"/>
    <mergeCell ref="S40:S41"/>
    <mergeCell ref="T40:T41"/>
    <mergeCell ref="L40:L41"/>
    <mergeCell ref="M40:M41"/>
    <mergeCell ref="N40:N41"/>
    <mergeCell ref="O40:O41"/>
    <mergeCell ref="P40:P41"/>
    <mergeCell ref="Q40:Q41"/>
    <mergeCell ref="R40:R41"/>
    <mergeCell ref="E30:E31"/>
    <mergeCell ref="E32:E33"/>
    <mergeCell ref="F32:F33"/>
    <mergeCell ref="G32:G33"/>
    <mergeCell ref="H32:H33"/>
    <mergeCell ref="I32:I33"/>
    <mergeCell ref="J32:J33"/>
    <mergeCell ref="E34:E35"/>
    <mergeCell ref="F34:F35"/>
    <mergeCell ref="G34:G35"/>
    <mergeCell ref="H34:H35"/>
    <mergeCell ref="I34:I35"/>
    <mergeCell ref="J34:J35"/>
    <mergeCell ref="T32:T33"/>
    <mergeCell ref="U32:U33"/>
    <mergeCell ref="U34:U35"/>
    <mergeCell ref="K32:K33"/>
    <mergeCell ref="L32:L33"/>
    <mergeCell ref="M32:M33"/>
    <mergeCell ref="N32:N33"/>
    <mergeCell ref="O32:O33"/>
    <mergeCell ref="P32:P33"/>
    <mergeCell ref="Q32:Q33"/>
    <mergeCell ref="K34:K35"/>
    <mergeCell ref="H11:J11"/>
    <mergeCell ref="H12:J15"/>
    <mergeCell ref="H20:J20"/>
    <mergeCell ref="H21:J24"/>
    <mergeCell ref="F30:F31"/>
    <mergeCell ref="G30:G31"/>
    <mergeCell ref="J30:J31"/>
    <mergeCell ref="R32:R33"/>
    <mergeCell ref="S32:S33"/>
    <mergeCell ref="P30:P31"/>
    <mergeCell ref="Q30:Q31"/>
    <mergeCell ref="R30:R31"/>
    <mergeCell ref="S30:S31"/>
    <mergeCell ref="T30:T31"/>
    <mergeCell ref="U30:U31"/>
    <mergeCell ref="H30:H31"/>
    <mergeCell ref="I30:I31"/>
    <mergeCell ref="K30:K31"/>
    <mergeCell ref="L30:L31"/>
    <mergeCell ref="M30:M31"/>
    <mergeCell ref="N30:N31"/>
    <mergeCell ref="O30:O31"/>
    <mergeCell ref="S34:S35"/>
    <mergeCell ref="T34:T35"/>
    <mergeCell ref="L34:L35"/>
    <mergeCell ref="M34:M35"/>
    <mergeCell ref="N34:N35"/>
    <mergeCell ref="O34:O35"/>
    <mergeCell ref="P34:P35"/>
    <mergeCell ref="Q34:Q35"/>
    <mergeCell ref="R34:R35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AP1000"/>
  <sheetViews>
    <sheetView showGridLines="0" workbookViewId="0"/>
  </sheetViews>
  <sheetFormatPr defaultColWidth="12.625" defaultRowHeight="15" customHeight="1"/>
  <cols>
    <col min="1" max="1" width="9.875" customWidth="1"/>
    <col min="2" max="2" width="12.5" customWidth="1"/>
    <col min="3" max="15" width="8" customWidth="1"/>
    <col min="16" max="16" width="18.5" customWidth="1"/>
    <col min="17" max="20" width="8" customWidth="1"/>
    <col min="21" max="21" width="11.875" customWidth="1"/>
    <col min="22" max="22" width="8" customWidth="1"/>
    <col min="23" max="23" width="12.75" customWidth="1"/>
    <col min="24" max="30" width="8" customWidth="1"/>
    <col min="31" max="42" width="8" hidden="1" customWidth="1"/>
  </cols>
  <sheetData>
    <row r="1" spans="2:42" ht="14.2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2:42" ht="14.2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2:42" ht="14.2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2:42" ht="14.2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2:42" ht="14.25" customHeight="1"/>
    <row r="6" spans="2:42" ht="14.25" customHeight="1"/>
    <row r="7" spans="2:42" ht="14.25" customHeight="1">
      <c r="E7" s="205" t="s">
        <v>120</v>
      </c>
      <c r="F7" s="102"/>
      <c r="G7" s="103"/>
      <c r="H7" s="205" t="s">
        <v>121</v>
      </c>
      <c r="I7" s="102"/>
      <c r="J7" s="103"/>
      <c r="K7" s="205" t="s">
        <v>122</v>
      </c>
      <c r="L7" s="102"/>
      <c r="M7" s="103"/>
      <c r="N7" s="206" t="s">
        <v>123</v>
      </c>
      <c r="O7" s="102"/>
      <c r="P7" s="103"/>
      <c r="Q7" s="205" t="s">
        <v>124</v>
      </c>
      <c r="R7" s="102"/>
      <c r="S7" s="103"/>
      <c r="T7" s="205" t="s">
        <v>74</v>
      </c>
      <c r="U7" s="103"/>
      <c r="V7" s="205" t="s">
        <v>125</v>
      </c>
      <c r="W7" s="103"/>
    </row>
    <row r="8" spans="2:42" ht="14.25" customHeight="1">
      <c r="E8" s="104"/>
      <c r="F8" s="90"/>
      <c r="G8" s="105"/>
      <c r="H8" s="104"/>
      <c r="I8" s="90"/>
      <c r="J8" s="105"/>
      <c r="K8" s="104"/>
      <c r="L8" s="90"/>
      <c r="M8" s="105"/>
      <c r="N8" s="104"/>
      <c r="O8" s="90"/>
      <c r="P8" s="105"/>
      <c r="Q8" s="104"/>
      <c r="R8" s="90"/>
      <c r="S8" s="105"/>
      <c r="T8" s="104"/>
      <c r="U8" s="105"/>
      <c r="V8" s="104"/>
      <c r="W8" s="105"/>
    </row>
    <row r="9" spans="2:42" ht="14.25" customHeight="1">
      <c r="E9" s="106"/>
      <c r="F9" s="107"/>
      <c r="G9" s="108"/>
      <c r="H9" s="106"/>
      <c r="I9" s="107"/>
      <c r="J9" s="108"/>
      <c r="K9" s="106"/>
      <c r="L9" s="107"/>
      <c r="M9" s="108"/>
      <c r="N9" s="106"/>
      <c r="O9" s="107"/>
      <c r="P9" s="108"/>
      <c r="Q9" s="106"/>
      <c r="R9" s="107"/>
      <c r="S9" s="108"/>
      <c r="T9" s="106"/>
      <c r="U9" s="108"/>
      <c r="V9" s="106"/>
      <c r="W9" s="108"/>
    </row>
    <row r="10" spans="2:42" ht="5.25" customHeight="1">
      <c r="E10" s="87"/>
      <c r="F10" s="87"/>
      <c r="G10" s="87"/>
      <c r="H10" s="87"/>
      <c r="I10" s="87"/>
      <c r="J10" s="87"/>
      <c r="K10" s="87"/>
      <c r="L10" s="87"/>
      <c r="M10" s="87"/>
      <c r="N10" s="88"/>
      <c r="O10" s="88"/>
      <c r="P10" s="88"/>
      <c r="Q10" s="87"/>
      <c r="R10" s="87"/>
      <c r="S10" s="87"/>
      <c r="T10" s="87"/>
      <c r="U10" s="87"/>
      <c r="V10" s="87"/>
      <c r="W10" s="87"/>
    </row>
    <row r="11" spans="2:42" ht="14.25" customHeight="1">
      <c r="E11" s="203"/>
      <c r="F11" s="91"/>
      <c r="G11" s="92"/>
      <c r="H11" s="203"/>
      <c r="I11" s="91"/>
      <c r="J11" s="92"/>
      <c r="K11" s="203"/>
      <c r="L11" s="91"/>
      <c r="M11" s="92"/>
      <c r="N11" s="203"/>
      <c r="O11" s="91"/>
      <c r="P11" s="92"/>
      <c r="Q11" s="203"/>
      <c r="R11" s="91"/>
      <c r="S11" s="92"/>
      <c r="T11" s="203"/>
      <c r="U11" s="92"/>
      <c r="V11" s="207"/>
      <c r="W11" s="92"/>
    </row>
    <row r="12" spans="2:42" ht="14.25" customHeight="1">
      <c r="E12" s="93"/>
      <c r="F12" s="90"/>
      <c r="G12" s="94"/>
      <c r="H12" s="93"/>
      <c r="I12" s="90"/>
      <c r="J12" s="94"/>
      <c r="K12" s="93"/>
      <c r="L12" s="90"/>
      <c r="M12" s="94"/>
      <c r="N12" s="93"/>
      <c r="O12" s="90"/>
      <c r="P12" s="94"/>
      <c r="Q12" s="93"/>
      <c r="R12" s="90"/>
      <c r="S12" s="94"/>
      <c r="T12" s="93"/>
      <c r="U12" s="94"/>
      <c r="V12" s="93"/>
      <c r="W12" s="94"/>
    </row>
    <row r="13" spans="2:42" ht="14.25" customHeight="1">
      <c r="E13" s="93"/>
      <c r="F13" s="90"/>
      <c r="G13" s="94"/>
      <c r="H13" s="93"/>
      <c r="I13" s="90"/>
      <c r="J13" s="94"/>
      <c r="K13" s="93"/>
      <c r="L13" s="90"/>
      <c r="M13" s="94"/>
      <c r="N13" s="93"/>
      <c r="O13" s="90"/>
      <c r="P13" s="94"/>
      <c r="Q13" s="93"/>
      <c r="R13" s="90"/>
      <c r="S13" s="94"/>
      <c r="T13" s="93"/>
      <c r="U13" s="94"/>
      <c r="V13" s="93"/>
      <c r="W13" s="94"/>
    </row>
    <row r="14" spans="2:42" ht="14.25" customHeight="1"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7"/>
      <c r="V14" s="95"/>
      <c r="W14" s="97"/>
    </row>
    <row r="15" spans="2:42" ht="14.25" customHeight="1">
      <c r="E15" s="160"/>
      <c r="F15" s="91"/>
      <c r="G15" s="92"/>
      <c r="H15" s="160"/>
      <c r="I15" s="91"/>
      <c r="J15" s="92"/>
      <c r="K15" s="160"/>
      <c r="L15" s="91"/>
      <c r="M15" s="92"/>
      <c r="N15" s="160"/>
      <c r="O15" s="91"/>
      <c r="P15" s="92"/>
      <c r="Q15" s="160"/>
      <c r="R15" s="91"/>
      <c r="S15" s="92"/>
      <c r="T15" s="160"/>
      <c r="U15" s="92"/>
      <c r="V15" s="202"/>
      <c r="W15" s="92"/>
    </row>
    <row r="16" spans="2:42" ht="14.25" customHeight="1">
      <c r="E16" s="93"/>
      <c r="F16" s="90"/>
      <c r="G16" s="94"/>
      <c r="H16" s="93"/>
      <c r="I16" s="90"/>
      <c r="J16" s="94"/>
      <c r="K16" s="93"/>
      <c r="L16" s="90"/>
      <c r="M16" s="94"/>
      <c r="N16" s="93"/>
      <c r="O16" s="90"/>
      <c r="P16" s="94"/>
      <c r="Q16" s="93"/>
      <c r="R16" s="90"/>
      <c r="S16" s="94"/>
      <c r="T16" s="93"/>
      <c r="U16" s="94"/>
      <c r="V16" s="93"/>
      <c r="W16" s="94"/>
    </row>
    <row r="17" spans="5:23" ht="14.25" customHeight="1">
      <c r="E17" s="93"/>
      <c r="F17" s="90"/>
      <c r="G17" s="94"/>
      <c r="H17" s="93"/>
      <c r="I17" s="90"/>
      <c r="J17" s="94"/>
      <c r="K17" s="93"/>
      <c r="L17" s="90"/>
      <c r="M17" s="94"/>
      <c r="N17" s="93"/>
      <c r="O17" s="90"/>
      <c r="P17" s="94"/>
      <c r="Q17" s="93"/>
      <c r="R17" s="90"/>
      <c r="S17" s="94"/>
      <c r="T17" s="93"/>
      <c r="U17" s="94"/>
      <c r="V17" s="93"/>
      <c r="W17" s="94"/>
    </row>
    <row r="18" spans="5:23" ht="14.25" customHeight="1"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7"/>
      <c r="V18" s="95"/>
      <c r="W18" s="97"/>
    </row>
    <row r="19" spans="5:23" ht="14.25" customHeight="1">
      <c r="E19" s="203"/>
      <c r="F19" s="91"/>
      <c r="G19" s="92"/>
      <c r="H19" s="203"/>
      <c r="I19" s="91"/>
      <c r="J19" s="92"/>
      <c r="K19" s="203"/>
      <c r="L19" s="91"/>
      <c r="M19" s="92"/>
      <c r="N19" s="203"/>
      <c r="O19" s="91"/>
      <c r="P19" s="92"/>
      <c r="Q19" s="203"/>
      <c r="R19" s="91"/>
      <c r="S19" s="92"/>
      <c r="T19" s="203"/>
      <c r="U19" s="92"/>
      <c r="V19" s="204"/>
      <c r="W19" s="92"/>
    </row>
    <row r="20" spans="5:23" ht="14.25" customHeight="1">
      <c r="E20" s="93"/>
      <c r="F20" s="90"/>
      <c r="G20" s="94"/>
      <c r="H20" s="93"/>
      <c r="I20" s="90"/>
      <c r="J20" s="94"/>
      <c r="K20" s="93"/>
      <c r="L20" s="90"/>
      <c r="M20" s="94"/>
      <c r="N20" s="93"/>
      <c r="O20" s="90"/>
      <c r="P20" s="94"/>
      <c r="Q20" s="93"/>
      <c r="R20" s="90"/>
      <c r="S20" s="94"/>
      <c r="T20" s="93"/>
      <c r="U20" s="94"/>
      <c r="V20" s="93"/>
      <c r="W20" s="94"/>
    </row>
    <row r="21" spans="5:23" ht="14.25" customHeight="1">
      <c r="E21" s="93"/>
      <c r="F21" s="90"/>
      <c r="G21" s="94"/>
      <c r="H21" s="93"/>
      <c r="I21" s="90"/>
      <c r="J21" s="94"/>
      <c r="K21" s="93"/>
      <c r="L21" s="90"/>
      <c r="M21" s="94"/>
      <c r="N21" s="93"/>
      <c r="O21" s="90"/>
      <c r="P21" s="94"/>
      <c r="Q21" s="93"/>
      <c r="R21" s="90"/>
      <c r="S21" s="94"/>
      <c r="T21" s="93"/>
      <c r="U21" s="94"/>
      <c r="V21" s="93"/>
      <c r="W21" s="94"/>
    </row>
    <row r="22" spans="5:23" ht="14.25" customHeight="1"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7"/>
      <c r="V22" s="95"/>
      <c r="W22" s="97"/>
    </row>
    <row r="23" spans="5:23" ht="14.25" customHeight="1">
      <c r="E23" s="160"/>
      <c r="F23" s="91"/>
      <c r="G23" s="92"/>
      <c r="H23" s="160"/>
      <c r="I23" s="91"/>
      <c r="J23" s="92"/>
      <c r="K23" s="160"/>
      <c r="L23" s="91"/>
      <c r="M23" s="92"/>
      <c r="N23" s="160"/>
      <c r="O23" s="91"/>
      <c r="P23" s="92"/>
      <c r="Q23" s="160"/>
      <c r="R23" s="91"/>
      <c r="S23" s="92"/>
      <c r="T23" s="160"/>
      <c r="U23" s="92"/>
      <c r="V23" s="202"/>
      <c r="W23" s="92"/>
    </row>
    <row r="24" spans="5:23" ht="14.25" customHeight="1">
      <c r="E24" s="93"/>
      <c r="F24" s="90"/>
      <c r="G24" s="94"/>
      <c r="H24" s="93"/>
      <c r="I24" s="90"/>
      <c r="J24" s="94"/>
      <c r="K24" s="93"/>
      <c r="L24" s="90"/>
      <c r="M24" s="94"/>
      <c r="N24" s="93"/>
      <c r="O24" s="90"/>
      <c r="P24" s="94"/>
      <c r="Q24" s="93"/>
      <c r="R24" s="90"/>
      <c r="S24" s="94"/>
      <c r="T24" s="93"/>
      <c r="U24" s="94"/>
      <c r="V24" s="93"/>
      <c r="W24" s="94"/>
    </row>
    <row r="25" spans="5:23" ht="14.25" customHeight="1">
      <c r="E25" s="93"/>
      <c r="F25" s="90"/>
      <c r="G25" s="94"/>
      <c r="H25" s="93"/>
      <c r="I25" s="90"/>
      <c r="J25" s="94"/>
      <c r="K25" s="93"/>
      <c r="L25" s="90"/>
      <c r="M25" s="94"/>
      <c r="N25" s="93"/>
      <c r="O25" s="90"/>
      <c r="P25" s="94"/>
      <c r="Q25" s="93"/>
      <c r="R25" s="90"/>
      <c r="S25" s="94"/>
      <c r="T25" s="93"/>
      <c r="U25" s="94"/>
      <c r="V25" s="93"/>
      <c r="W25" s="94"/>
    </row>
    <row r="26" spans="5:23" ht="14.25" customHeight="1"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7"/>
      <c r="V26" s="95"/>
      <c r="W26" s="97"/>
    </row>
    <row r="27" spans="5:23" ht="14.25" customHeight="1">
      <c r="E27" s="203"/>
      <c r="F27" s="91"/>
      <c r="G27" s="92"/>
      <c r="H27" s="203"/>
      <c r="I27" s="91"/>
      <c r="J27" s="92"/>
      <c r="K27" s="203"/>
      <c r="L27" s="91"/>
      <c r="M27" s="92"/>
      <c r="N27" s="203"/>
      <c r="O27" s="91"/>
      <c r="P27" s="92"/>
      <c r="Q27" s="203"/>
      <c r="R27" s="91"/>
      <c r="S27" s="92"/>
      <c r="T27" s="203"/>
      <c r="U27" s="92"/>
      <c r="V27" s="204"/>
      <c r="W27" s="92"/>
    </row>
    <row r="28" spans="5:23" ht="14.25" customHeight="1">
      <c r="E28" s="93"/>
      <c r="F28" s="90"/>
      <c r="G28" s="94"/>
      <c r="H28" s="93"/>
      <c r="I28" s="90"/>
      <c r="J28" s="94"/>
      <c r="K28" s="93"/>
      <c r="L28" s="90"/>
      <c r="M28" s="94"/>
      <c r="N28" s="93"/>
      <c r="O28" s="90"/>
      <c r="P28" s="94"/>
      <c r="Q28" s="93"/>
      <c r="R28" s="90"/>
      <c r="S28" s="94"/>
      <c r="T28" s="93"/>
      <c r="U28" s="94"/>
      <c r="V28" s="93"/>
      <c r="W28" s="94"/>
    </row>
    <row r="29" spans="5:23" ht="14.25" customHeight="1">
      <c r="E29" s="93"/>
      <c r="F29" s="90"/>
      <c r="G29" s="94"/>
      <c r="H29" s="93"/>
      <c r="I29" s="90"/>
      <c r="J29" s="94"/>
      <c r="K29" s="93"/>
      <c r="L29" s="90"/>
      <c r="M29" s="94"/>
      <c r="N29" s="93"/>
      <c r="O29" s="90"/>
      <c r="P29" s="94"/>
      <c r="Q29" s="93"/>
      <c r="R29" s="90"/>
      <c r="S29" s="94"/>
      <c r="T29" s="93"/>
      <c r="U29" s="94"/>
      <c r="V29" s="93"/>
      <c r="W29" s="94"/>
    </row>
    <row r="30" spans="5:23" ht="14.25" customHeight="1"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7"/>
      <c r="V30" s="95"/>
      <c r="W30" s="97"/>
    </row>
    <row r="31" spans="5:23" ht="14.25" customHeight="1">
      <c r="E31" s="160"/>
      <c r="F31" s="91"/>
      <c r="G31" s="92"/>
      <c r="H31" s="160"/>
      <c r="I31" s="91"/>
      <c r="J31" s="92"/>
      <c r="K31" s="160"/>
      <c r="L31" s="91"/>
      <c r="M31" s="92"/>
      <c r="N31" s="160"/>
      <c r="O31" s="91"/>
      <c r="P31" s="92"/>
      <c r="Q31" s="160"/>
      <c r="R31" s="91"/>
      <c r="S31" s="92"/>
      <c r="T31" s="160"/>
      <c r="U31" s="92"/>
      <c r="V31" s="202"/>
      <c r="W31" s="92"/>
    </row>
    <row r="32" spans="5:23" ht="14.25" customHeight="1">
      <c r="E32" s="93"/>
      <c r="F32" s="90"/>
      <c r="G32" s="94"/>
      <c r="H32" s="93"/>
      <c r="I32" s="90"/>
      <c r="J32" s="94"/>
      <c r="K32" s="93"/>
      <c r="L32" s="90"/>
      <c r="M32" s="94"/>
      <c r="N32" s="93"/>
      <c r="O32" s="90"/>
      <c r="P32" s="94"/>
      <c r="Q32" s="93"/>
      <c r="R32" s="90"/>
      <c r="S32" s="94"/>
      <c r="T32" s="93"/>
      <c r="U32" s="94"/>
      <c r="V32" s="93"/>
      <c r="W32" s="94"/>
    </row>
    <row r="33" spans="5:23" ht="14.25" customHeight="1">
      <c r="E33" s="93"/>
      <c r="F33" s="90"/>
      <c r="G33" s="94"/>
      <c r="H33" s="93"/>
      <c r="I33" s="90"/>
      <c r="J33" s="94"/>
      <c r="K33" s="93"/>
      <c r="L33" s="90"/>
      <c r="M33" s="94"/>
      <c r="N33" s="93"/>
      <c r="O33" s="90"/>
      <c r="P33" s="94"/>
      <c r="Q33" s="93"/>
      <c r="R33" s="90"/>
      <c r="S33" s="94"/>
      <c r="T33" s="93"/>
      <c r="U33" s="94"/>
      <c r="V33" s="93"/>
      <c r="W33" s="94"/>
    </row>
    <row r="34" spans="5:23" ht="14.25" customHeight="1"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7"/>
      <c r="V34" s="95"/>
      <c r="W34" s="97"/>
    </row>
    <row r="35" spans="5:23" ht="14.25" customHeight="1">
      <c r="E35" s="203"/>
      <c r="F35" s="91"/>
      <c r="G35" s="92"/>
      <c r="H35" s="203"/>
      <c r="I35" s="91"/>
      <c r="J35" s="92"/>
      <c r="K35" s="203"/>
      <c r="L35" s="91"/>
      <c r="M35" s="92"/>
      <c r="N35" s="203"/>
      <c r="O35" s="91"/>
      <c r="P35" s="92"/>
      <c r="Q35" s="203"/>
      <c r="R35" s="91"/>
      <c r="S35" s="92"/>
      <c r="T35" s="203"/>
      <c r="U35" s="92"/>
      <c r="V35" s="204"/>
      <c r="W35" s="92"/>
    </row>
    <row r="36" spans="5:23" ht="14.25" customHeight="1">
      <c r="E36" s="93"/>
      <c r="F36" s="90"/>
      <c r="G36" s="94"/>
      <c r="H36" s="93"/>
      <c r="I36" s="90"/>
      <c r="J36" s="94"/>
      <c r="K36" s="93"/>
      <c r="L36" s="90"/>
      <c r="M36" s="94"/>
      <c r="N36" s="93"/>
      <c r="O36" s="90"/>
      <c r="P36" s="94"/>
      <c r="Q36" s="93"/>
      <c r="R36" s="90"/>
      <c r="S36" s="94"/>
      <c r="T36" s="93"/>
      <c r="U36" s="94"/>
      <c r="V36" s="93"/>
      <c r="W36" s="94"/>
    </row>
    <row r="37" spans="5:23" ht="14.25" customHeight="1">
      <c r="E37" s="93"/>
      <c r="F37" s="90"/>
      <c r="G37" s="94"/>
      <c r="H37" s="93"/>
      <c r="I37" s="90"/>
      <c r="J37" s="94"/>
      <c r="K37" s="93"/>
      <c r="L37" s="90"/>
      <c r="M37" s="94"/>
      <c r="N37" s="93"/>
      <c r="O37" s="90"/>
      <c r="P37" s="94"/>
      <c r="Q37" s="93"/>
      <c r="R37" s="90"/>
      <c r="S37" s="94"/>
      <c r="T37" s="93"/>
      <c r="U37" s="94"/>
      <c r="V37" s="93"/>
      <c r="W37" s="94"/>
    </row>
    <row r="38" spans="5:23" ht="14.25" customHeight="1">
      <c r="E38" s="95"/>
      <c r="F38" s="96"/>
      <c r="G38" s="97"/>
      <c r="H38" s="95"/>
      <c r="I38" s="96"/>
      <c r="J38" s="97"/>
      <c r="K38" s="95"/>
      <c r="L38" s="96"/>
      <c r="M38" s="97"/>
      <c r="N38" s="95"/>
      <c r="O38" s="96"/>
      <c r="P38" s="97"/>
      <c r="Q38" s="95"/>
      <c r="R38" s="96"/>
      <c r="S38" s="97"/>
      <c r="T38" s="95"/>
      <c r="U38" s="97"/>
      <c r="V38" s="95"/>
      <c r="W38" s="97"/>
    </row>
    <row r="39" spans="5:23" ht="14.25" customHeight="1">
      <c r="E39" s="160"/>
      <c r="F39" s="91"/>
      <c r="G39" s="92"/>
      <c r="H39" s="160"/>
      <c r="I39" s="91"/>
      <c r="J39" s="92"/>
      <c r="K39" s="160"/>
      <c r="L39" s="91"/>
      <c r="M39" s="92"/>
      <c r="N39" s="160"/>
      <c r="O39" s="91"/>
      <c r="P39" s="92"/>
      <c r="Q39" s="160"/>
      <c r="R39" s="91"/>
      <c r="S39" s="92"/>
      <c r="T39" s="160"/>
      <c r="U39" s="92"/>
      <c r="V39" s="202"/>
      <c r="W39" s="92"/>
    </row>
    <row r="40" spans="5:23" ht="14.25" customHeight="1">
      <c r="E40" s="93"/>
      <c r="F40" s="90"/>
      <c r="G40" s="94"/>
      <c r="H40" s="93"/>
      <c r="I40" s="90"/>
      <c r="J40" s="94"/>
      <c r="K40" s="93"/>
      <c r="L40" s="90"/>
      <c r="M40" s="94"/>
      <c r="N40" s="93"/>
      <c r="O40" s="90"/>
      <c r="P40" s="94"/>
      <c r="Q40" s="93"/>
      <c r="R40" s="90"/>
      <c r="S40" s="94"/>
      <c r="T40" s="93"/>
      <c r="U40" s="94"/>
      <c r="V40" s="93"/>
      <c r="W40" s="94"/>
    </row>
    <row r="41" spans="5:23" ht="14.25" customHeight="1">
      <c r="E41" s="93"/>
      <c r="F41" s="90"/>
      <c r="G41" s="94"/>
      <c r="H41" s="93"/>
      <c r="I41" s="90"/>
      <c r="J41" s="94"/>
      <c r="K41" s="93"/>
      <c r="L41" s="90"/>
      <c r="M41" s="94"/>
      <c r="N41" s="93"/>
      <c r="O41" s="90"/>
      <c r="P41" s="94"/>
      <c r="Q41" s="93"/>
      <c r="R41" s="90"/>
      <c r="S41" s="94"/>
      <c r="T41" s="93"/>
      <c r="U41" s="94"/>
      <c r="V41" s="93"/>
      <c r="W41" s="94"/>
    </row>
    <row r="42" spans="5:23" ht="14.25" customHeight="1">
      <c r="E42" s="95"/>
      <c r="F42" s="96"/>
      <c r="G42" s="97"/>
      <c r="H42" s="95"/>
      <c r="I42" s="96"/>
      <c r="J42" s="97"/>
      <c r="K42" s="95"/>
      <c r="L42" s="96"/>
      <c r="M42" s="97"/>
      <c r="N42" s="95"/>
      <c r="O42" s="96"/>
      <c r="P42" s="97"/>
      <c r="Q42" s="95"/>
      <c r="R42" s="96"/>
      <c r="S42" s="97"/>
      <c r="T42" s="95"/>
      <c r="U42" s="97"/>
      <c r="V42" s="95"/>
      <c r="W42" s="97"/>
    </row>
    <row r="43" spans="5:23" ht="14.25" customHeight="1">
      <c r="E43" s="203"/>
      <c r="F43" s="91"/>
      <c r="G43" s="92"/>
      <c r="H43" s="203"/>
      <c r="I43" s="91"/>
      <c r="J43" s="92"/>
      <c r="K43" s="203"/>
      <c r="L43" s="91"/>
      <c r="M43" s="92"/>
      <c r="N43" s="203"/>
      <c r="O43" s="91"/>
      <c r="P43" s="92"/>
      <c r="Q43" s="203"/>
      <c r="R43" s="91"/>
      <c r="S43" s="92"/>
      <c r="T43" s="203"/>
      <c r="U43" s="92"/>
      <c r="V43" s="204"/>
      <c r="W43" s="92"/>
    </row>
    <row r="44" spans="5:23" ht="14.25" customHeight="1">
      <c r="E44" s="93"/>
      <c r="F44" s="90"/>
      <c r="G44" s="94"/>
      <c r="H44" s="93"/>
      <c r="I44" s="90"/>
      <c r="J44" s="94"/>
      <c r="K44" s="93"/>
      <c r="L44" s="90"/>
      <c r="M44" s="94"/>
      <c r="N44" s="93"/>
      <c r="O44" s="90"/>
      <c r="P44" s="94"/>
      <c r="Q44" s="93"/>
      <c r="R44" s="90"/>
      <c r="S44" s="94"/>
      <c r="T44" s="93"/>
      <c r="U44" s="94"/>
      <c r="V44" s="93"/>
      <c r="W44" s="94"/>
    </row>
    <row r="45" spans="5:23" ht="14.25" customHeight="1">
      <c r="E45" s="93"/>
      <c r="F45" s="90"/>
      <c r="G45" s="94"/>
      <c r="H45" s="93"/>
      <c r="I45" s="90"/>
      <c r="J45" s="94"/>
      <c r="K45" s="93"/>
      <c r="L45" s="90"/>
      <c r="M45" s="94"/>
      <c r="N45" s="93"/>
      <c r="O45" s="90"/>
      <c r="P45" s="94"/>
      <c r="Q45" s="93"/>
      <c r="R45" s="90"/>
      <c r="S45" s="94"/>
      <c r="T45" s="93"/>
      <c r="U45" s="94"/>
      <c r="V45" s="93"/>
      <c r="W45" s="94"/>
    </row>
    <row r="46" spans="5:23" ht="14.25" customHeight="1">
      <c r="E46" s="95"/>
      <c r="F46" s="96"/>
      <c r="G46" s="97"/>
      <c r="H46" s="95"/>
      <c r="I46" s="96"/>
      <c r="J46" s="97"/>
      <c r="K46" s="95"/>
      <c r="L46" s="96"/>
      <c r="M46" s="97"/>
      <c r="N46" s="95"/>
      <c r="O46" s="96"/>
      <c r="P46" s="97"/>
      <c r="Q46" s="95"/>
      <c r="R46" s="96"/>
      <c r="S46" s="97"/>
      <c r="T46" s="95"/>
      <c r="U46" s="97"/>
      <c r="V46" s="95"/>
      <c r="W46" s="97"/>
    </row>
    <row r="47" spans="5:23" ht="14.25" customHeight="1">
      <c r="E47" s="160"/>
      <c r="F47" s="91"/>
      <c r="G47" s="92"/>
      <c r="H47" s="160"/>
      <c r="I47" s="91"/>
      <c r="J47" s="92"/>
      <c r="K47" s="160"/>
      <c r="L47" s="91"/>
      <c r="M47" s="92"/>
      <c r="N47" s="160"/>
      <c r="O47" s="91"/>
      <c r="P47" s="92"/>
      <c r="Q47" s="160"/>
      <c r="R47" s="91"/>
      <c r="S47" s="92"/>
      <c r="T47" s="160"/>
      <c r="U47" s="92"/>
      <c r="V47" s="202"/>
      <c r="W47" s="92"/>
    </row>
    <row r="48" spans="5:23" ht="14.25" customHeight="1">
      <c r="E48" s="93"/>
      <c r="F48" s="90"/>
      <c r="G48" s="94"/>
      <c r="H48" s="93"/>
      <c r="I48" s="90"/>
      <c r="J48" s="94"/>
      <c r="K48" s="93"/>
      <c r="L48" s="90"/>
      <c r="M48" s="94"/>
      <c r="N48" s="93"/>
      <c r="O48" s="90"/>
      <c r="P48" s="94"/>
      <c r="Q48" s="93"/>
      <c r="R48" s="90"/>
      <c r="S48" s="94"/>
      <c r="T48" s="93"/>
      <c r="U48" s="94"/>
      <c r="V48" s="93"/>
      <c r="W48" s="94"/>
    </row>
    <row r="49" spans="5:23" ht="14.25" customHeight="1">
      <c r="E49" s="93"/>
      <c r="F49" s="90"/>
      <c r="G49" s="94"/>
      <c r="H49" s="93"/>
      <c r="I49" s="90"/>
      <c r="J49" s="94"/>
      <c r="K49" s="93"/>
      <c r="L49" s="90"/>
      <c r="M49" s="94"/>
      <c r="N49" s="93"/>
      <c r="O49" s="90"/>
      <c r="P49" s="94"/>
      <c r="Q49" s="93"/>
      <c r="R49" s="90"/>
      <c r="S49" s="94"/>
      <c r="T49" s="93"/>
      <c r="U49" s="94"/>
      <c r="V49" s="93"/>
      <c r="W49" s="94"/>
    </row>
    <row r="50" spans="5:23" ht="14.25" customHeight="1">
      <c r="E50" s="95"/>
      <c r="F50" s="96"/>
      <c r="G50" s="97"/>
      <c r="H50" s="95"/>
      <c r="I50" s="96"/>
      <c r="J50" s="97"/>
      <c r="K50" s="95"/>
      <c r="L50" s="96"/>
      <c r="M50" s="97"/>
      <c r="N50" s="95"/>
      <c r="O50" s="96"/>
      <c r="P50" s="97"/>
      <c r="Q50" s="95"/>
      <c r="R50" s="96"/>
      <c r="S50" s="97"/>
      <c r="T50" s="95"/>
      <c r="U50" s="97"/>
      <c r="V50" s="95"/>
      <c r="W50" s="97"/>
    </row>
    <row r="51" spans="5:23" ht="14.25" customHeight="1">
      <c r="E51" s="203"/>
      <c r="F51" s="91"/>
      <c r="G51" s="92"/>
      <c r="H51" s="203"/>
      <c r="I51" s="91"/>
      <c r="J51" s="92"/>
      <c r="K51" s="203"/>
      <c r="L51" s="91"/>
      <c r="M51" s="92"/>
      <c r="N51" s="203"/>
      <c r="O51" s="91"/>
      <c r="P51" s="92"/>
      <c r="Q51" s="203"/>
      <c r="R51" s="91"/>
      <c r="S51" s="92"/>
      <c r="T51" s="203"/>
      <c r="U51" s="92"/>
      <c r="V51" s="204"/>
      <c r="W51" s="92"/>
    </row>
    <row r="52" spans="5:23" ht="14.25" customHeight="1">
      <c r="E52" s="93"/>
      <c r="F52" s="90"/>
      <c r="G52" s="94"/>
      <c r="H52" s="93"/>
      <c r="I52" s="90"/>
      <c r="J52" s="94"/>
      <c r="K52" s="93"/>
      <c r="L52" s="90"/>
      <c r="M52" s="94"/>
      <c r="N52" s="93"/>
      <c r="O52" s="90"/>
      <c r="P52" s="94"/>
      <c r="Q52" s="93"/>
      <c r="R52" s="90"/>
      <c r="S52" s="94"/>
      <c r="T52" s="93"/>
      <c r="U52" s="94"/>
      <c r="V52" s="93"/>
      <c r="W52" s="94"/>
    </row>
    <row r="53" spans="5:23" ht="14.25" customHeight="1">
      <c r="E53" s="93"/>
      <c r="F53" s="90"/>
      <c r="G53" s="94"/>
      <c r="H53" s="93"/>
      <c r="I53" s="90"/>
      <c r="J53" s="94"/>
      <c r="K53" s="93"/>
      <c r="L53" s="90"/>
      <c r="M53" s="94"/>
      <c r="N53" s="93"/>
      <c r="O53" s="90"/>
      <c r="P53" s="94"/>
      <c r="Q53" s="93"/>
      <c r="R53" s="90"/>
      <c r="S53" s="94"/>
      <c r="T53" s="93"/>
      <c r="U53" s="94"/>
      <c r="V53" s="93"/>
      <c r="W53" s="94"/>
    </row>
    <row r="54" spans="5:23" ht="14.25" customHeight="1">
      <c r="E54" s="95"/>
      <c r="F54" s="96"/>
      <c r="G54" s="97"/>
      <c r="H54" s="95"/>
      <c r="I54" s="96"/>
      <c r="J54" s="97"/>
      <c r="K54" s="95"/>
      <c r="L54" s="96"/>
      <c r="M54" s="97"/>
      <c r="N54" s="95"/>
      <c r="O54" s="96"/>
      <c r="P54" s="97"/>
      <c r="Q54" s="95"/>
      <c r="R54" s="96"/>
      <c r="S54" s="97"/>
      <c r="T54" s="95"/>
      <c r="U54" s="97"/>
      <c r="V54" s="95"/>
      <c r="W54" s="97"/>
    </row>
    <row r="55" spans="5:23" ht="14.25" customHeight="1"/>
    <row r="56" spans="5:23" ht="14.25" customHeight="1"/>
    <row r="57" spans="5:23" ht="14.25" customHeight="1"/>
    <row r="58" spans="5:23" ht="14.25" customHeight="1"/>
    <row r="59" spans="5:23" ht="14.25" customHeight="1"/>
    <row r="60" spans="5:23" ht="14.25" customHeight="1"/>
    <row r="61" spans="5:23" ht="14.25" customHeight="1"/>
    <row r="62" spans="5:23" ht="14.25" customHeight="1"/>
    <row r="63" spans="5:23" ht="14.25" customHeight="1"/>
    <row r="64" spans="5:23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84">
    <mergeCell ref="T51:U54"/>
    <mergeCell ref="V51:W54"/>
    <mergeCell ref="E47:G50"/>
    <mergeCell ref="H47:J50"/>
    <mergeCell ref="K47:M50"/>
    <mergeCell ref="N47:P50"/>
    <mergeCell ref="Q47:S50"/>
    <mergeCell ref="T47:U50"/>
    <mergeCell ref="V47:W50"/>
    <mergeCell ref="E51:G54"/>
    <mergeCell ref="H51:J54"/>
    <mergeCell ref="K51:M54"/>
    <mergeCell ref="N51:P54"/>
    <mergeCell ref="Q51:S54"/>
    <mergeCell ref="T23:U26"/>
    <mergeCell ref="V23:W26"/>
    <mergeCell ref="E27:G30"/>
    <mergeCell ref="H27:J30"/>
    <mergeCell ref="K27:M30"/>
    <mergeCell ref="N27:P30"/>
    <mergeCell ref="Q27:S30"/>
    <mergeCell ref="T27:U30"/>
    <mergeCell ref="V27:W30"/>
    <mergeCell ref="E23:G26"/>
    <mergeCell ref="H23:J26"/>
    <mergeCell ref="K23:M26"/>
    <mergeCell ref="N23:P26"/>
    <mergeCell ref="Q23:S26"/>
    <mergeCell ref="T15:U18"/>
    <mergeCell ref="V15:W18"/>
    <mergeCell ref="E19:G22"/>
    <mergeCell ref="H19:J22"/>
    <mergeCell ref="K19:M22"/>
    <mergeCell ref="N19:P22"/>
    <mergeCell ref="Q19:S22"/>
    <mergeCell ref="T19:U22"/>
    <mergeCell ref="V19:W22"/>
    <mergeCell ref="E15:G18"/>
    <mergeCell ref="H15:J18"/>
    <mergeCell ref="K15:M18"/>
    <mergeCell ref="N15:P18"/>
    <mergeCell ref="Q15:S18"/>
    <mergeCell ref="T7:U9"/>
    <mergeCell ref="V7:W9"/>
    <mergeCell ref="E11:G14"/>
    <mergeCell ref="H11:J14"/>
    <mergeCell ref="K11:M14"/>
    <mergeCell ref="N11:P14"/>
    <mergeCell ref="Q11:S14"/>
    <mergeCell ref="T11:U14"/>
    <mergeCell ref="V11:W14"/>
    <mergeCell ref="E7:G9"/>
    <mergeCell ref="H7:J9"/>
    <mergeCell ref="K7:M9"/>
    <mergeCell ref="N7:P9"/>
    <mergeCell ref="Q7:S9"/>
    <mergeCell ref="T39:U42"/>
    <mergeCell ref="V39:W42"/>
    <mergeCell ref="E43:G46"/>
    <mergeCell ref="H43:J46"/>
    <mergeCell ref="K43:M46"/>
    <mergeCell ref="N43:P46"/>
    <mergeCell ref="Q43:S46"/>
    <mergeCell ref="T43:U46"/>
    <mergeCell ref="V43:W46"/>
    <mergeCell ref="E39:G42"/>
    <mergeCell ref="H39:J42"/>
    <mergeCell ref="K39:M42"/>
    <mergeCell ref="N39:P42"/>
    <mergeCell ref="Q39:S42"/>
    <mergeCell ref="T31:U34"/>
    <mergeCell ref="V31:W34"/>
    <mergeCell ref="E35:G38"/>
    <mergeCell ref="H35:J38"/>
    <mergeCell ref="K35:M38"/>
    <mergeCell ref="N35:P38"/>
    <mergeCell ref="Q35:S38"/>
    <mergeCell ref="T35:U38"/>
    <mergeCell ref="V35:W38"/>
    <mergeCell ref="E31:G34"/>
    <mergeCell ref="H31:J34"/>
    <mergeCell ref="K31:M34"/>
    <mergeCell ref="N31:P34"/>
    <mergeCell ref="Q31:S34"/>
  </mergeCells>
  <pageMargins left="0.511811024" right="0.511811024" top="0.78740157499999996" bottom="0.78740157499999996" header="0" footer="0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U1000"/>
  <sheetViews>
    <sheetView showGridLines="0" topLeftCell="B1" zoomScaleNormal="100" workbookViewId="0">
      <selection activeCell="W15" sqref="W15"/>
    </sheetView>
  </sheetViews>
  <sheetFormatPr defaultColWidth="12.625" defaultRowHeight="15" customHeight="1"/>
  <cols>
    <col min="1" max="7" width="7.75" customWidth="1"/>
    <col min="8" max="8" width="2" customWidth="1"/>
    <col min="9" max="21" width="7.75" customWidth="1"/>
    <col min="22" max="26" width="7.625" customWidth="1"/>
  </cols>
  <sheetData>
    <row r="1" spans="2:21" ht="33.75" customHeight="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2:2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6" customHeight="1"/>
    <row r="34" ht="14.25" customHeight="1"/>
    <row r="35" ht="14.25" hidden="1" customHeight="1"/>
    <row r="36" ht="14.25" hidden="1" customHeight="1"/>
    <row r="37" ht="14.25" hidden="1" customHeight="1"/>
    <row r="38" ht="14.25" hidden="1" customHeight="1"/>
    <row r="39" ht="14.25" hidden="1" customHeight="1"/>
    <row r="40" ht="14.25" hidden="1" customHeight="1"/>
    <row r="41" ht="15.75" hidden="1" customHeight="1"/>
    <row r="42" ht="15.75" hidden="1" customHeight="1"/>
    <row r="43" ht="15.75" hidden="1" customHeight="1"/>
    <row r="44" ht="14.25" hidden="1" customHeight="1"/>
    <row r="45" ht="14.25" hidden="1" customHeight="1"/>
    <row r="46" ht="14.25" hidden="1" customHeight="1"/>
    <row r="47" ht="14.25" hidden="1" customHeight="1"/>
    <row r="48" ht="14.25" hidden="1" customHeight="1"/>
    <row r="49" spans="9:21" ht="14.25" hidden="1" customHeight="1"/>
    <row r="50" spans="9:21" ht="14.25" hidden="1" customHeight="1"/>
    <row r="51" spans="9:21" ht="14.25" hidden="1" customHeight="1"/>
    <row r="52" spans="9:21" ht="14.25" hidden="1" customHeight="1"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</row>
    <row r="53" spans="9:21" ht="15.75" hidden="1" customHeight="1"/>
    <row r="54" spans="9:21" ht="15.75" hidden="1" customHeight="1"/>
    <row r="55" spans="9:21" ht="15.75" customHeight="1"/>
    <row r="56" spans="9:21" ht="15.75" customHeight="1"/>
    <row r="57" spans="9:21" ht="15.75" customHeight="1"/>
    <row r="58" spans="9:21" ht="15.75" customHeight="1"/>
    <row r="59" spans="9:21" ht="15.75" customHeight="1"/>
    <row r="60" spans="9:21" ht="15.75" customHeight="1"/>
    <row r="61" spans="9:21" ht="15.75" customHeight="1"/>
    <row r="62" spans="9:21" ht="15.75" customHeight="1"/>
    <row r="63" spans="9:21" ht="15.75" customHeight="1"/>
    <row r="64" spans="9:21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" footer="0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74BF8F48870D49A65DA3EA907CAB8D" ma:contentTypeVersion="15" ma:contentTypeDescription="Crie um novo documento." ma:contentTypeScope="" ma:versionID="16b8cf75427b99ea2715904b2468d5fd">
  <xsd:schema xmlns:xsd="http://www.w3.org/2001/XMLSchema" xmlns:xs="http://www.w3.org/2001/XMLSchema" xmlns:p="http://schemas.microsoft.com/office/2006/metadata/properties" xmlns:ns2="cbb4d7a3-5c07-4bf5-b85d-bc2391539529" xmlns:ns3="e91dcd25-9560-4825-b4a9-3ba743c0900f" targetNamespace="http://schemas.microsoft.com/office/2006/metadata/properties" ma:root="true" ma:fieldsID="2ebbcff35b93358a01f36b805339c662" ns2:_="" ns3:_="">
    <xsd:import namespace="cbb4d7a3-5c07-4bf5-b85d-bc2391539529"/>
    <xsd:import namespace="e91dcd25-9560-4825-b4a9-3ba743c090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b4d7a3-5c07-4bf5-b85d-bc23915395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179948-fc24-43cd-a33f-e8da3cc9ae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dcd25-9560-4825-b4a9-3ba743c09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af2c0bf4-c5c5-43da-b4ca-2dde7dcde375}" ma:internalName="TaxCatchAll" ma:showField="CatchAllData" ma:web="e91dcd25-9560-4825-b4a9-3ba743c090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1FF87E-6F28-4295-8BFF-9DE01033C480}"/>
</file>

<file path=customXml/itemProps2.xml><?xml version="1.0" encoding="utf-8"?>
<ds:datastoreItem xmlns:ds="http://schemas.openxmlformats.org/officeDocument/2006/customXml" ds:itemID="{14346E80-E202-4EB1-A288-CEE5FF7FC4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Introdução</vt:lpstr>
      <vt:lpstr>Instruções</vt:lpstr>
      <vt:lpstr>Identificação</vt:lpstr>
      <vt:lpstr>Observação e Pareto</vt:lpstr>
      <vt:lpstr>Brainstorming</vt:lpstr>
      <vt:lpstr>Ishikawa</vt:lpstr>
      <vt:lpstr>Análise das Hipóteses</vt:lpstr>
      <vt:lpstr>Ferramenta 5 Porquês</vt:lpstr>
      <vt:lpstr>5W2H</vt:lpstr>
      <vt:lpstr>Acompanhamento Visual</vt:lpstr>
      <vt:lpstr>Planilha 3G</vt:lpstr>
      <vt:lpstr>Referências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VIVIANE</dc:creator>
  <cp:lastModifiedBy>Bárbara</cp:lastModifiedBy>
  <dcterms:created xsi:type="dcterms:W3CDTF">2021-06-02T11:34:01Z</dcterms:created>
  <dcterms:modified xsi:type="dcterms:W3CDTF">2021-12-11T15:22:04Z</dcterms:modified>
</cp:coreProperties>
</file>