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6320" yWindow="0" windowWidth="24520" windowHeight="30860" tabRatio="500"/>
  </bookViews>
  <sheets>
    <sheet name="parts.prn" sheetId="1" r:id="rId1"/>
  </sheets>
  <definedNames>
    <definedName name="parts_list" localSheetId="0">parts.prn!$A$2:$C$114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8" i="1" l="1"/>
  <c r="H348" i="1"/>
  <c r="B340" i="1"/>
  <c r="B347" i="1"/>
  <c r="B346" i="1"/>
  <c r="B345" i="1"/>
  <c r="B344" i="1"/>
  <c r="B343" i="1"/>
  <c r="B342" i="1"/>
  <c r="B341" i="1"/>
  <c r="M221" i="1"/>
  <c r="M97" i="1"/>
  <c r="M217" i="1"/>
  <c r="M216" i="1"/>
  <c r="M222" i="1"/>
  <c r="M220" i="1"/>
  <c r="M219" i="1"/>
  <c r="M215" i="1"/>
  <c r="M223" i="1"/>
  <c r="M218" i="1"/>
  <c r="M141" i="1"/>
  <c r="M161" i="1"/>
  <c r="M176" i="1"/>
  <c r="M183" i="1"/>
  <c r="M158" i="1"/>
  <c r="M190" i="1"/>
  <c r="M189" i="1"/>
  <c r="M142" i="1"/>
  <c r="M164" i="1"/>
  <c r="M147" i="1"/>
  <c r="M163" i="1"/>
  <c r="M162" i="1"/>
  <c r="M177" i="1"/>
  <c r="M184" i="1"/>
  <c r="M159" i="1"/>
  <c r="M171" i="1"/>
  <c r="M188" i="1"/>
  <c r="M151" i="1"/>
  <c r="M170" i="1"/>
  <c r="M167" i="1"/>
  <c r="M3" i="1"/>
  <c r="M5" i="1"/>
  <c r="M160" i="1"/>
  <c r="M230" i="1"/>
  <c r="M187" i="1"/>
  <c r="M139" i="1"/>
  <c r="M194" i="1"/>
  <c r="M225" i="1"/>
  <c r="M124" i="1"/>
  <c r="M282" i="1"/>
  <c r="M233" i="1"/>
  <c r="M266" i="1"/>
  <c r="M205" i="1"/>
  <c r="M134" i="1"/>
  <c r="M193" i="1"/>
  <c r="M311" i="1"/>
  <c r="M150" i="1"/>
  <c r="M169" i="1"/>
  <c r="M293" i="1"/>
  <c r="M149" i="1"/>
  <c r="M186" i="1"/>
  <c r="M265" i="1"/>
  <c r="M192" i="1"/>
  <c r="M80" i="1"/>
  <c r="M204" i="1"/>
  <c r="M232" i="1"/>
  <c r="M168" i="1"/>
  <c r="M138" i="1"/>
  <c r="M166" i="1"/>
  <c r="M264" i="1"/>
  <c r="M191" i="1"/>
  <c r="M137" i="1"/>
  <c r="M136" i="1"/>
  <c r="M116" i="1"/>
  <c r="M115" i="1"/>
  <c r="M131" i="1"/>
  <c r="M125" i="1"/>
  <c r="M135" i="1"/>
  <c r="M118" i="1"/>
  <c r="M121" i="1"/>
  <c r="M127" i="1"/>
  <c r="M114" i="1"/>
  <c r="M117" i="1"/>
  <c r="M146" i="1"/>
  <c r="M175" i="1"/>
  <c r="M182" i="1"/>
  <c r="M157" i="1"/>
  <c r="M203" i="1"/>
  <c r="M209" i="1"/>
  <c r="M211" i="1"/>
  <c r="M208" i="1"/>
  <c r="M207" i="1"/>
  <c r="M206" i="1"/>
  <c r="M210" i="1"/>
  <c r="M202" i="1"/>
  <c r="M181" i="1"/>
  <c r="M180" i="1"/>
  <c r="M174" i="1"/>
  <c r="M156" i="1"/>
  <c r="M185" i="1"/>
  <c r="M298" i="1"/>
  <c r="M297" i="1"/>
  <c r="M296" i="1"/>
  <c r="M145" i="1"/>
  <c r="M179" i="1"/>
  <c r="M140" i="1"/>
  <c r="M155" i="1"/>
  <c r="M8" i="1"/>
  <c r="M7" i="1"/>
  <c r="M11" i="1"/>
  <c r="M143" i="1"/>
  <c r="M333" i="1"/>
  <c r="M328" i="1"/>
  <c r="M154" i="1"/>
  <c r="M4" i="1"/>
  <c r="M195" i="1"/>
  <c r="M317" i="1"/>
  <c r="M214" i="1"/>
  <c r="M10" i="1"/>
  <c r="M227" i="1"/>
  <c r="M235" i="1"/>
  <c r="M234" i="1"/>
  <c r="M226" i="1"/>
  <c r="M295" i="1"/>
  <c r="M303" i="1"/>
  <c r="M302" i="1"/>
  <c r="M301" i="1"/>
  <c r="M9" i="1"/>
  <c r="M178" i="1"/>
  <c r="M129" i="1"/>
  <c r="M6" i="1"/>
  <c r="M2" i="1"/>
  <c r="M90" i="1"/>
  <c r="M87" i="1"/>
  <c r="M122" i="1"/>
  <c r="M128" i="1"/>
  <c r="M119" i="1"/>
  <c r="M133" i="1"/>
  <c r="M126" i="1"/>
  <c r="M132" i="1"/>
  <c r="M120" i="1"/>
  <c r="M113" i="1"/>
  <c r="M112" i="1"/>
  <c r="M108" i="1"/>
  <c r="M100" i="1"/>
  <c r="M99" i="1"/>
  <c r="M98" i="1"/>
  <c r="M111" i="1"/>
  <c r="M110" i="1"/>
  <c r="M109" i="1"/>
  <c r="M107" i="1"/>
  <c r="M106" i="1"/>
  <c r="M105" i="1"/>
  <c r="M104" i="1"/>
  <c r="M103" i="1"/>
  <c r="M102" i="1"/>
  <c r="M101" i="1"/>
  <c r="M96" i="1"/>
  <c r="M95" i="1"/>
  <c r="M94" i="1"/>
  <c r="M93" i="1"/>
  <c r="M92" i="1"/>
  <c r="M91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05" i="1"/>
  <c r="M304" i="1"/>
  <c r="M40" i="1"/>
  <c r="M200" i="1"/>
  <c r="M199" i="1"/>
  <c r="M198" i="1"/>
  <c r="M197" i="1"/>
  <c r="M196" i="1"/>
  <c r="M165" i="1"/>
  <c r="M263" i="1"/>
  <c r="M231" i="1"/>
  <c r="M152" i="1"/>
  <c r="M258" i="1"/>
  <c r="M201" i="1"/>
  <c r="M130" i="1"/>
  <c r="M173" i="1"/>
  <c r="M212" i="1"/>
  <c r="M148" i="1"/>
  <c r="M153" i="1"/>
  <c r="M172" i="1"/>
  <c r="M316" i="1"/>
  <c r="M338" i="1"/>
  <c r="M237" i="1"/>
  <c r="M267" i="1"/>
  <c r="M300" i="1"/>
  <c r="M224" i="1"/>
  <c r="M262" i="1"/>
  <c r="M144" i="1"/>
  <c r="M123" i="1"/>
  <c r="M213" i="1"/>
  <c r="M34" i="1"/>
  <c r="M33" i="1"/>
  <c r="M32" i="1"/>
  <c r="M35" i="1"/>
  <c r="M339" i="1"/>
  <c r="M332" i="1"/>
  <c r="M337" i="1"/>
  <c r="M331" i="1"/>
  <c r="M336" i="1"/>
  <c r="M37" i="1"/>
  <c r="M36" i="1"/>
  <c r="M259" i="1"/>
  <c r="M327" i="1"/>
  <c r="M273" i="1"/>
  <c r="M39" i="1"/>
  <c r="M38" i="1"/>
  <c r="M257" i="1"/>
  <c r="M285" i="1"/>
  <c r="M313" i="1"/>
  <c r="M278" i="1"/>
  <c r="M309" i="1"/>
  <c r="M322" i="1"/>
  <c r="M329" i="1"/>
  <c r="M268" i="1"/>
  <c r="M315" i="1"/>
  <c r="M292" i="1"/>
  <c r="M249" i="1"/>
  <c r="M251" i="1"/>
  <c r="M256" i="1"/>
  <c r="M271" i="1"/>
  <c r="M275" i="1"/>
  <c r="M27" i="1"/>
  <c r="M238" i="1"/>
  <c r="M294" i="1"/>
  <c r="M318" i="1"/>
  <c r="M239" i="1"/>
  <c r="M310" i="1"/>
  <c r="M312" i="1"/>
  <c r="M228" i="1"/>
  <c r="M306" i="1"/>
  <c r="M321" i="1"/>
  <c r="M248" i="1"/>
  <c r="M250" i="1"/>
  <c r="M290" i="1"/>
  <c r="M255" i="1"/>
  <c r="M320" i="1"/>
  <c r="M247" i="1"/>
  <c r="M319" i="1"/>
  <c r="M229" i="1"/>
  <c r="M308" i="1"/>
  <c r="M246" i="1"/>
  <c r="M326" i="1"/>
  <c r="M289" i="1"/>
  <c r="M277" i="1"/>
  <c r="M31" i="1"/>
  <c r="M245" i="1"/>
  <c r="M287" i="1"/>
  <c r="M299" i="1"/>
  <c r="M30" i="1"/>
  <c r="M330" i="1"/>
  <c r="M253" i="1"/>
  <c r="M288" i="1"/>
  <c r="M244" i="1"/>
  <c r="M254" i="1"/>
  <c r="M274" i="1"/>
  <c r="M243" i="1"/>
  <c r="M260" i="1"/>
  <c r="M252" i="1"/>
  <c r="M242" i="1"/>
  <c r="M314" i="1"/>
  <c r="M284" i="1"/>
  <c r="M335" i="1"/>
  <c r="M241" i="1"/>
  <c r="M279" i="1"/>
  <c r="M307" i="1"/>
  <c r="M334" i="1"/>
  <c r="M261" i="1"/>
  <c r="M325" i="1"/>
  <c r="M281" i="1"/>
  <c r="M283" i="1"/>
  <c r="M272" i="1"/>
  <c r="M280" i="1"/>
  <c r="M269" i="1"/>
  <c r="M324" i="1"/>
  <c r="M286" i="1"/>
  <c r="M323" i="1"/>
  <c r="M240" i="1"/>
  <c r="M236" i="1"/>
  <c r="M276" i="1"/>
  <c r="M291" i="1"/>
  <c r="M29" i="1"/>
  <c r="M28" i="1"/>
  <c r="M270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6" i="1"/>
  <c r="M85" i="1"/>
  <c r="M84" i="1"/>
  <c r="M83" i="1"/>
  <c r="M82" i="1"/>
  <c r="M81" i="1"/>
  <c r="M89" i="1"/>
  <c r="M88" i="1"/>
</calcChain>
</file>

<file path=xl/connections.xml><?xml version="1.0" encoding="utf-8"?>
<connections xmlns="http://schemas.openxmlformats.org/spreadsheetml/2006/main">
  <connection id="1" name="parts list.txt" type="6" refreshedVersion="0" background="1" saveData="1">
    <textPr fileType="mac" sourceFile="Mac HD:Users:douglas:Desktop:ReprOmega:parts list.txt" tab="0" space="1" consecutive="1" delimiter="-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<sst xmlns="http://schemas.openxmlformats.org/spreadsheetml/2006/main" count="2244" uniqueCount="701">
  <si>
    <t>DIP16</t>
  </si>
  <si>
    <t>A1</t>
  </si>
  <si>
    <t>A2</t>
  </si>
  <si>
    <t>A3</t>
  </si>
  <si>
    <t>74LS191</t>
  </si>
  <si>
    <t>A4</t>
  </si>
  <si>
    <t>74LS157</t>
  </si>
  <si>
    <t>DIP20</t>
  </si>
  <si>
    <t>A5</t>
  </si>
  <si>
    <t>74LS374</t>
  </si>
  <si>
    <t>DIP14</t>
  </si>
  <si>
    <t>A6</t>
  </si>
  <si>
    <t>DIP8</t>
  </si>
  <si>
    <t>A7</t>
  </si>
  <si>
    <t>TL081</t>
  </si>
  <si>
    <t>A8</t>
  </si>
  <si>
    <t>TL082</t>
  </si>
  <si>
    <t>B2</t>
  </si>
  <si>
    <t>74LS273</t>
  </si>
  <si>
    <t>B3</t>
  </si>
  <si>
    <t>B4</t>
  </si>
  <si>
    <t>B5</t>
  </si>
  <si>
    <t>B6</t>
  </si>
  <si>
    <t>B/C7</t>
  </si>
  <si>
    <t>B/C8</t>
  </si>
  <si>
    <t>C1</t>
  </si>
  <si>
    <t>74LS175</t>
  </si>
  <si>
    <t>C2</t>
  </si>
  <si>
    <t>C3</t>
  </si>
  <si>
    <t>C4</t>
  </si>
  <si>
    <t>C5</t>
  </si>
  <si>
    <t>D1</t>
  </si>
  <si>
    <t>74LS04</t>
  </si>
  <si>
    <t>D2</t>
  </si>
  <si>
    <t>D3</t>
  </si>
  <si>
    <t>D4</t>
  </si>
  <si>
    <t>D5</t>
  </si>
  <si>
    <t>D6</t>
  </si>
  <si>
    <t>74LS174</t>
  </si>
  <si>
    <t>DIP24</t>
  </si>
  <si>
    <t>E1</t>
  </si>
  <si>
    <t>E2</t>
  </si>
  <si>
    <t>E3</t>
  </si>
  <si>
    <t>E4</t>
  </si>
  <si>
    <t>E5</t>
  </si>
  <si>
    <t>74LS74</t>
  </si>
  <si>
    <t>E6</t>
  </si>
  <si>
    <t>74LS10</t>
  </si>
  <si>
    <t>E7/8</t>
  </si>
  <si>
    <t>F1</t>
  </si>
  <si>
    <t>F2</t>
  </si>
  <si>
    <t>74LS139</t>
  </si>
  <si>
    <t>F3</t>
  </si>
  <si>
    <t>F4</t>
  </si>
  <si>
    <t>F5</t>
  </si>
  <si>
    <t>74LS138</t>
  </si>
  <si>
    <t>F6</t>
  </si>
  <si>
    <t>F7/8</t>
  </si>
  <si>
    <t>74LS02</t>
  </si>
  <si>
    <t>G2</t>
  </si>
  <si>
    <t>74LS20</t>
  </si>
  <si>
    <t>G3</t>
  </si>
  <si>
    <t>G4</t>
  </si>
  <si>
    <t>74LS367</t>
  </si>
  <si>
    <t>G5</t>
  </si>
  <si>
    <t>74LS08</t>
  </si>
  <si>
    <t>G/F6</t>
  </si>
  <si>
    <t>82S129</t>
  </si>
  <si>
    <t>H/G6</t>
  </si>
  <si>
    <t>DIP18</t>
  </si>
  <si>
    <t>H1</t>
  </si>
  <si>
    <t>H2</t>
  </si>
  <si>
    <t>H3</t>
  </si>
  <si>
    <t>H4</t>
  </si>
  <si>
    <t>H5</t>
  </si>
  <si>
    <t>74LS32</t>
  </si>
  <si>
    <t>H9</t>
  </si>
  <si>
    <t>J1</t>
  </si>
  <si>
    <t>J2</t>
  </si>
  <si>
    <t>74LS83</t>
  </si>
  <si>
    <t>J3</t>
  </si>
  <si>
    <t>J4</t>
  </si>
  <si>
    <t>J5</t>
  </si>
  <si>
    <t>H/J6</t>
  </si>
  <si>
    <t>74LS109</t>
  </si>
  <si>
    <t>J/K6</t>
  </si>
  <si>
    <t>J8</t>
  </si>
  <si>
    <t>J/H9</t>
  </si>
  <si>
    <t>K/J9</t>
  </si>
  <si>
    <t>K/J1</t>
  </si>
  <si>
    <t>K/L1</t>
  </si>
  <si>
    <t>K2</t>
  </si>
  <si>
    <t>74LS42</t>
  </si>
  <si>
    <t>K3</t>
  </si>
  <si>
    <t>K4</t>
  </si>
  <si>
    <t>74LS670</t>
  </si>
  <si>
    <t>K5</t>
  </si>
  <si>
    <t>74LS193</t>
  </si>
  <si>
    <t>K6</t>
  </si>
  <si>
    <t>74LS00</t>
  </si>
  <si>
    <t>K8</t>
  </si>
  <si>
    <t>L1</t>
  </si>
  <si>
    <t>M/L1</t>
  </si>
  <si>
    <t>L2</t>
  </si>
  <si>
    <t>74LS161</t>
  </si>
  <si>
    <t>L3</t>
  </si>
  <si>
    <t>L4</t>
  </si>
  <si>
    <t>L5</t>
  </si>
  <si>
    <t>L/K6</t>
  </si>
  <si>
    <t>L/M6</t>
  </si>
  <si>
    <t>L8</t>
  </si>
  <si>
    <t>M/N1</t>
  </si>
  <si>
    <t>M2</t>
  </si>
  <si>
    <t>M3</t>
  </si>
  <si>
    <t>M4</t>
  </si>
  <si>
    <t>M5</t>
  </si>
  <si>
    <t>M/N6</t>
  </si>
  <si>
    <t>74LS14</t>
  </si>
  <si>
    <t>M8</t>
  </si>
  <si>
    <t>N/P1</t>
  </si>
  <si>
    <t>N2</t>
  </si>
  <si>
    <t>N8</t>
  </si>
  <si>
    <t>DIP40</t>
  </si>
  <si>
    <t>N9</t>
  </si>
  <si>
    <t>Z80</t>
  </si>
  <si>
    <t>P/R1</t>
  </si>
  <si>
    <t>P/N2</t>
  </si>
  <si>
    <t>R/P2</t>
  </si>
  <si>
    <t>P3</t>
  </si>
  <si>
    <t>P4</t>
  </si>
  <si>
    <t>P5</t>
  </si>
  <si>
    <t>P/N6</t>
  </si>
  <si>
    <t>74LS244</t>
  </si>
  <si>
    <t>P8</t>
  </si>
  <si>
    <t>R1</t>
  </si>
  <si>
    <t>R/S2</t>
  </si>
  <si>
    <t>R3</t>
  </si>
  <si>
    <t>R/P4</t>
  </si>
  <si>
    <t>R5</t>
  </si>
  <si>
    <t>R6</t>
  </si>
  <si>
    <t>S1</t>
  </si>
  <si>
    <t>74LS245</t>
  </si>
  <si>
    <t>S2</t>
  </si>
  <si>
    <t>S3</t>
  </si>
  <si>
    <t>DIP22</t>
  </si>
  <si>
    <t>S4</t>
  </si>
  <si>
    <t>S5</t>
  </si>
  <si>
    <t>S6</t>
  </si>
  <si>
    <t>74S04</t>
  </si>
  <si>
    <t>S7</t>
  </si>
  <si>
    <t>T7</t>
  </si>
  <si>
    <t>AD561-J</t>
  </si>
  <si>
    <t>U101</t>
  </si>
  <si>
    <t>U102</t>
  </si>
  <si>
    <t>U103</t>
  </si>
  <si>
    <t>U104</t>
  </si>
  <si>
    <t>L101</t>
  </si>
  <si>
    <t>22uH</t>
  </si>
  <si>
    <t>LED1</t>
  </si>
  <si>
    <t>LED</t>
  </si>
  <si>
    <t>+5v</t>
  </si>
  <si>
    <t>12MHz</t>
  </si>
  <si>
    <t>36p</t>
  </si>
  <si>
    <t>J6</t>
  </si>
  <si>
    <t>3p</t>
  </si>
  <si>
    <t>2p+3p</t>
  </si>
  <si>
    <t>C101</t>
  </si>
  <si>
    <t>R101</t>
  </si>
  <si>
    <t>C102</t>
  </si>
  <si>
    <t>C104</t>
  </si>
  <si>
    <t>C106</t>
  </si>
  <si>
    <t>C107</t>
  </si>
  <si>
    <t>C108</t>
  </si>
  <si>
    <t>C109</t>
  </si>
  <si>
    <t>C110</t>
  </si>
  <si>
    <t>C112</t>
  </si>
  <si>
    <t>C113</t>
  </si>
  <si>
    <t>C116</t>
  </si>
  <si>
    <t>C118</t>
  </si>
  <si>
    <t>680pf</t>
  </si>
  <si>
    <t>50v ceramic</t>
  </si>
  <si>
    <t>25v elec</t>
  </si>
  <si>
    <t>33pf</t>
  </si>
  <si>
    <t>820pf</t>
  </si>
  <si>
    <t>470uf</t>
  </si>
  <si>
    <t>10uf</t>
  </si>
  <si>
    <t>22uf</t>
  </si>
  <si>
    <t>1000uf</t>
  </si>
  <si>
    <t>220uf</t>
  </si>
  <si>
    <t>4.7uf</t>
  </si>
  <si>
    <t>C201</t>
  </si>
  <si>
    <t>10pf</t>
  </si>
  <si>
    <t>C202</t>
  </si>
  <si>
    <t>390pf</t>
  </si>
  <si>
    <t>C203</t>
  </si>
  <si>
    <t>47pf</t>
  </si>
  <si>
    <t>C204</t>
  </si>
  <si>
    <t>C205</t>
  </si>
  <si>
    <t>220pf</t>
  </si>
  <si>
    <t>C206</t>
  </si>
  <si>
    <t>C207</t>
  </si>
  <si>
    <t>C208</t>
  </si>
  <si>
    <t>C209</t>
  </si>
  <si>
    <t>C210</t>
  </si>
  <si>
    <t>.001uf</t>
  </si>
  <si>
    <t>C211</t>
  </si>
  <si>
    <t>68pf</t>
  </si>
  <si>
    <t>C212</t>
  </si>
  <si>
    <t>CP301</t>
  </si>
  <si>
    <t>.01uF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</si>
  <si>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</si>
  <si>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</si>
  <si>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</si>
  <si>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</si>
  <si>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</si>
  <si>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</si>
  <si>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</si>
  <si>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</si>
  <si>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</si>
  <si>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</si>
  <si>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</si>
  <si>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</si>
  <si>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</si>
  <si>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</si>
  <si>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</si>
  <si>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</si>
  <si>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</si>
  <si>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</si>
  <si>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</si>
  <si>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</si>
  <si>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</si>
  <si>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</si>
  <si>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</si>
  <si>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</si>
  <si>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</si>
  <si>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</si>
  <si>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</si>
  <si>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</si>
  <si>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</si>
  <si>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</si>
  <si>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</si>
  <si>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</si>
  <si>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</si>
  <si>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</si>
  <si>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</si>
  <si>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</si>
  <si>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</si>
  <si>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</si>
  <si>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</si>
  <si>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</si>
  <si>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</si>
  <si>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</si>
  <si>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</si>
  <si>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</si>
  <si>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</si>
  <si>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</si>
  <si>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</si>
  <si>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</si>
  <si>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</si>
  <si>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</si>
  <si>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</si>
  <si>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</si>
  <si>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</si>
  <si>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</si>
  <si>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</si>
  <si>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</si>
  <si>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</si>
  <si>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</si>
  <si>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</si>
  <si>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</si>
  <si>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</si>
  <si>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</si>
  <si>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</si>
  <si>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</si>
  <si>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</si>
  <si>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</si>
  <si>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</si>
  <si>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</si>
  <si>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R102</t>
  </si>
  <si>
    <t>1/4W</t>
  </si>
  <si>
    <t>35v elec</t>
  </si>
  <si>
    <t>XTAL</t>
  </si>
  <si>
    <t>choke</t>
  </si>
  <si>
    <t>edge conn</t>
  </si>
  <si>
    <t>pins</t>
  </si>
  <si>
    <t>TO-220</t>
  </si>
  <si>
    <t>Xtal101</t>
  </si>
  <si>
    <t>R103</t>
  </si>
  <si>
    <t>R104</t>
  </si>
  <si>
    <t>R105</t>
  </si>
  <si>
    <t>1.2K</t>
  </si>
  <si>
    <t>R106</t>
  </si>
  <si>
    <t>1K</t>
  </si>
  <si>
    <t>R107</t>
  </si>
  <si>
    <t>R134</t>
  </si>
  <si>
    <t>4.7K</t>
  </si>
  <si>
    <t>R135</t>
  </si>
  <si>
    <t>R136</t>
  </si>
  <si>
    <t>R137</t>
  </si>
  <si>
    <t>R138</t>
  </si>
  <si>
    <t>3.6K</t>
  </si>
  <si>
    <t>R139</t>
  </si>
  <si>
    <t>R140</t>
  </si>
  <si>
    <t>R141</t>
  </si>
  <si>
    <t>R142</t>
  </si>
  <si>
    <t>R143</t>
  </si>
  <si>
    <t>24K</t>
  </si>
  <si>
    <t>R144</t>
  </si>
  <si>
    <t>47K</t>
  </si>
  <si>
    <t>R145</t>
  </si>
  <si>
    <t>20K</t>
  </si>
  <si>
    <t>R146</t>
  </si>
  <si>
    <t>R147</t>
  </si>
  <si>
    <t>120K</t>
  </si>
  <si>
    <t>1W</t>
  </si>
  <si>
    <t>R148</t>
  </si>
  <si>
    <t>8.2K</t>
  </si>
  <si>
    <t>R149</t>
  </si>
  <si>
    <t>R150</t>
  </si>
  <si>
    <t>R151</t>
  </si>
  <si>
    <t>R152</t>
  </si>
  <si>
    <t>R153</t>
  </si>
  <si>
    <t>1/2W</t>
  </si>
  <si>
    <t>R154</t>
  </si>
  <si>
    <t>R155</t>
  </si>
  <si>
    <t>R156</t>
  </si>
  <si>
    <t>R157</t>
  </si>
  <si>
    <t>R158</t>
  </si>
  <si>
    <t>R159</t>
  </si>
  <si>
    <t>R160</t>
  </si>
  <si>
    <t>R201</t>
  </si>
  <si>
    <t>R202</t>
  </si>
  <si>
    <t>R203</t>
  </si>
  <si>
    <t>R204</t>
  </si>
  <si>
    <t>R205</t>
  </si>
  <si>
    <t>R206</t>
  </si>
  <si>
    <t>22K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</si>
  <si>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</si>
  <si>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</si>
  <si>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</si>
  <si>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</si>
  <si>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</si>
  <si>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</si>
  <si>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</si>
  <si>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</si>
  <si>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</si>
  <si>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</si>
  <si>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</si>
  <si>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</si>
  <si>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10K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</si>
  <si>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</si>
  <si>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</si>
  <si>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</si>
  <si>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</si>
  <si>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</si>
  <si>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</si>
  <si>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</si>
  <si>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</si>
  <si>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</si>
  <si>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</si>
  <si>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</si>
  <si>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</si>
  <si>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2.2K</t>
  </si>
  <si>
    <t>R240</t>
  </si>
  <si>
    <t>R231</t>
  </si>
  <si>
    <t>6.8K</t>
  </si>
  <si>
    <t>R232</t>
  </si>
  <si>
    <t>15K</t>
  </si>
  <si>
    <t>R233</t>
  </si>
  <si>
    <t>R234</t>
  </si>
  <si>
    <t>R235</t>
  </si>
  <si>
    <t>R236</t>
  </si>
  <si>
    <t>R237</t>
  </si>
  <si>
    <t>R238</t>
  </si>
  <si>
    <t>R239</t>
  </si>
  <si>
    <t>R241</t>
  </si>
  <si>
    <t>R242</t>
  </si>
  <si>
    <t>R243</t>
  </si>
  <si>
    <t>R244</t>
  </si>
  <si>
    <t>R245</t>
  </si>
  <si>
    <t>R246</t>
  </si>
  <si>
    <t>R247</t>
  </si>
  <si>
    <t>R248</t>
  </si>
  <si>
    <t>R250</t>
  </si>
  <si>
    <t>R252</t>
  </si>
  <si>
    <t>56K</t>
  </si>
  <si>
    <t>R253</t>
  </si>
  <si>
    <t>100K</t>
  </si>
  <si>
    <t>R254</t>
  </si>
  <si>
    <t>3.3K</t>
  </si>
  <si>
    <t>R255</t>
  </si>
  <si>
    <t>R256</t>
  </si>
  <si>
    <t>18K</t>
  </si>
  <si>
    <t>R258</t>
  </si>
  <si>
    <t>R259</t>
  </si>
  <si>
    <t>3.9K</t>
  </si>
  <si>
    <t>R260</t>
  </si>
  <si>
    <t>R261</t>
  </si>
  <si>
    <t>R262</t>
  </si>
  <si>
    <t>RM1</t>
  </si>
  <si>
    <t>RM2</t>
  </si>
  <si>
    <t>RM3</t>
  </si>
  <si>
    <t>VR1</t>
  </si>
  <si>
    <t>VR2</t>
  </si>
  <si>
    <t>D101</t>
  </si>
  <si>
    <t>1N4148</t>
  </si>
  <si>
    <t>D102</t>
  </si>
  <si>
    <t>D103</t>
  </si>
  <si>
    <t>D104</t>
  </si>
  <si>
    <t>D105</t>
  </si>
  <si>
    <t>D106</t>
  </si>
  <si>
    <t>D107</t>
  </si>
  <si>
    <t>D108</t>
  </si>
  <si>
    <t>1N4736</t>
  </si>
  <si>
    <t>D109</t>
  </si>
  <si>
    <t>1N959B</t>
  </si>
  <si>
    <t>D110</t>
  </si>
  <si>
    <t>D111</t>
  </si>
  <si>
    <t>1N4004</t>
  </si>
  <si>
    <t>D112</t>
  </si>
  <si>
    <t>D113</t>
  </si>
  <si>
    <t>D114</t>
  </si>
  <si>
    <t>D201</t>
  </si>
  <si>
    <t>Q101</t>
  </si>
  <si>
    <t>2N3906</t>
  </si>
  <si>
    <t>Q102</t>
  </si>
  <si>
    <t>2N4403</t>
  </si>
  <si>
    <t>Q103</t>
  </si>
  <si>
    <t>2N3904</t>
  </si>
  <si>
    <t>Q201</t>
  </si>
  <si>
    <t>Q202</t>
  </si>
  <si>
    <t>Q203</t>
  </si>
  <si>
    <t>Q204</t>
  </si>
  <si>
    <t>Q205</t>
  </si>
  <si>
    <t>Q206</t>
  </si>
  <si>
    <t>HEADER156.3</t>
  </si>
  <si>
    <t>HEADER156.6</t>
  </si>
  <si>
    <t>carbon</t>
  </si>
  <si>
    <t>SIP9</t>
  </si>
  <si>
    <t>Zener</t>
  </si>
  <si>
    <t>MV5059</t>
  </si>
  <si>
    <t>R251</t>
  </si>
  <si>
    <t>36EDGE</t>
  </si>
  <si>
    <t>CKR18</t>
  </si>
  <si>
    <t>CKR9</t>
  </si>
  <si>
    <t>CKR5</t>
  </si>
  <si>
    <t>RCR5</t>
  </si>
  <si>
    <t>DIODE5</t>
  </si>
  <si>
    <t>TO-92L</t>
  </si>
  <si>
    <t>THUMBPOT</t>
  </si>
  <si>
    <t>CKR2.5</t>
  </si>
  <si>
    <t>CHK8</t>
  </si>
  <si>
    <t>RCR8</t>
  </si>
  <si>
    <t>CKR8</t>
  </si>
  <si>
    <t>CKR15</t>
  </si>
  <si>
    <t>S3361-ND</t>
  </si>
  <si>
    <t>Bourns</t>
  </si>
  <si>
    <t>9250A-223-RC</t>
  </si>
  <si>
    <t>Sullins</t>
  </si>
  <si>
    <t>Vishay</t>
  </si>
  <si>
    <t>MAL213836221E3</t>
  </si>
  <si>
    <t>MAL213836471E3</t>
  </si>
  <si>
    <t>MAL213816102E3</t>
  </si>
  <si>
    <t>http://www.digikey.com/product-detail/en/MAL213816102E3/4219PHBK-ND/263122</t>
  </si>
  <si>
    <t>http://www.digikey.com/product-detail/en/MAL213836471E3/4217PHCT-ND/263344</t>
  </si>
  <si>
    <t>http://www.digikey.com/product-detail/en/MAL213836221E3/4216PHCT-ND/263343</t>
  </si>
  <si>
    <t>http://www.digikey.com/product-detail/en/9250A-223-RC</t>
  </si>
  <si>
    <t>http://www.digikey.com/product-detail/en/EBM36DRXH</t>
  </si>
  <si>
    <t>Xicon</t>
  </si>
  <si>
    <t>UP050CH821J-NACZ</t>
  </si>
  <si>
    <t>Taiyo Yuden</t>
  </si>
  <si>
    <t>http://www.mouser.com/ProductDetail/Taiyo-Yuden/UP050CH821J-NACZ/?qs=PzICbMaShUehst9GxBcXMWijQdVA3QyObAsw2vHkPLc%3d</t>
  </si>
  <si>
    <t>http://www.mouser.com/ProductDetail/Taiyo-Yuden/UP025CH100J-B-BZ/?qs=PzICbMaShUfDecNk847fbphwF4%252bGcu9tK5mwgqd2CDM%3d</t>
  </si>
  <si>
    <t>UP025CH100J-B-BZ</t>
  </si>
  <si>
    <t>http://www.mouser.com/ProductDetail/Taiyo-Yuden/UP050CH330J-NACZ/?qs=PzICbMaShUcwZGpDmlO%2fTZdb%252brPmYpNZW%2f%252bLHC3LrG0%3d</t>
  </si>
  <si>
    <t>UP050CH330J-NACZ</t>
  </si>
  <si>
    <t>http://www.mouser.com/ProductDetail/Taiyo-Yuden/UP050CH470J-NACZ/?qs=PzICbMaShUecaa%2f7Iy9vcy6%2fo99m%2f3SDyaQMmEQXEBI%3d</t>
  </si>
  <si>
    <t>UP050CH470J-NACZ</t>
  </si>
  <si>
    <t>http://www.mouser.com/ProductDetail/Taiyo-Yuden/UP050CH391J-NACZ/?qs=PzICbMaShUdYXot4HnEukhXfJrhWe%252bh4NgU5DbJtH%2fk%3d</t>
  </si>
  <si>
    <t>UP050CH391J-NACZ</t>
  </si>
  <si>
    <t>http://www.mouser.com/ProductDetail/Taiyo-Yuden/UP050CH681J-NACZ/?qs=PzICbMaShUdDIz%2fhs1ciKDWv17GXPaQbNXlEZhxmEQY%3d</t>
  </si>
  <si>
    <t>UP050CH681J-NACZ</t>
  </si>
  <si>
    <t>http://www.mouser.com/ProductDetail/Taiyo-Yuden/UP050CH221J-NACZ/?qs=PzICbMaShUcWR3VOhUYwLTuqsexd%252bHXGc5ck5QPKyUo%3d</t>
  </si>
  <si>
    <t>UP050CH221J-NACZ</t>
  </si>
  <si>
    <t>http://www.mouser.com/ProductDetail/Taiyo-Yuden/UP050B103K-NACZ/?qs=PzICbMaShUeU7fd2IbweaUOkc8D%2frWEZxXg8rUdEvMQ%3d</t>
  </si>
  <si>
    <t>UP050B103K-NACZ</t>
  </si>
  <si>
    <t>http://www.mouser.com/ProductDetail/Taiyo-Yuden/UP050CH102J-NACZ/?qs=PzICbMaShUdToAkrZbohU%252biIUD8yBwjld3%2fE1MSJc4k%3d</t>
  </si>
  <si>
    <t>UP050CH102J-NACZ</t>
  </si>
  <si>
    <t>100v ceramic radial</t>
  </si>
  <si>
    <t>http://www.mouser.com/ProductDetail/Xicon/140-100N5-680J-RC/?qs=SY6bF4iPirRGvkGEcYmvSNzyY4EGDi5%252bkC9y7s%252bcTvE%3d</t>
  </si>
  <si>
    <t>140-100N5-680J-RC</t>
  </si>
  <si>
    <t>http://www.digikey.com/product-detail/en/MAL213836109E3/4211PHCT-ND/263338</t>
  </si>
  <si>
    <t>MAL213836109E3</t>
  </si>
  <si>
    <t>http://www.digikey.com/product-detail/en/MAL213838478E3/4239PHCT-ND/263352</t>
  </si>
  <si>
    <t>MAL213838478E3</t>
  </si>
  <si>
    <t>http://www.digikey.com/product-detail/en/MAL213836229E3/4212PHCT-ND/263339</t>
  </si>
  <si>
    <t>MAL213836229E3</t>
  </si>
  <si>
    <t>http://www.mouser.com/ProductDetail/Nichicon/TVX1E220MAD/?qs=BzPwfSBVcE8C41OGVVomzOfsGtnBzbg0HvSiJoqVt8A%3d</t>
  </si>
  <si>
    <t>Nichicon</t>
  </si>
  <si>
    <t>TVX1E220MAD</t>
  </si>
  <si>
    <t>http://www.mouser.com/ProductDetail/Nichicon/TVX1H4R7MAD/?qs=LqTTsppFM3qrFcLzCkqqtodSndGUjIQrSPSLU8XbJ0Y%3d</t>
  </si>
  <si>
    <t>TVX1H4R7MAD</t>
  </si>
  <si>
    <t>http://www.mouser.com/ProductDetail/Nichicon/TVX1E100MAD/?qs=l74s6H8%252bK579L2oHVj1C9sSfNdc9TSI9rj4mjvNTRHQ%3d</t>
  </si>
  <si>
    <t>TVX1E100MAD</t>
  </si>
  <si>
    <t>http://www.mouser.com/ProductDetail/Nichicon/TVX1E102MCD/?qs=%252bEXHTxrSws7TZrVFMRrDHHNbkNg4t%252bb6M%252bN0FkkVV%2fY%3d</t>
  </si>
  <si>
    <t>TVX1E102MCD</t>
  </si>
  <si>
    <t>TVX1E221MAD</t>
  </si>
  <si>
    <t>http://www.mouser.com/ProductDetail/Nichicon/TVX1E221MAD/?qs=pbofycSuseNDB0bNEAIaAA%3d%3d</t>
  </si>
  <si>
    <t>TVX1E471MCD</t>
  </si>
  <si>
    <t>http://www.mouser.com/ProductDetail/Nichicon/TVX1E471MCD/?qs=PLlB%252bRdD4p%252b1SGb1USJZrA%3d%3d</t>
  </si>
  <si>
    <t>http://www.mouser.com/ProductDetail/Bourns/9250A-223-RC/?qs=iuQ%252bhjgTeijIXlVKAAVUDA%3d%3d</t>
  </si>
  <si>
    <t>http://www.mouser.com/ProductDetail/Vishay-Semiconductors/1N4148TR/?qs=HfDODkYFUvc6Qc9etW763CG%252bcXAvbEmrnkw9lmfw6Co%3d</t>
  </si>
  <si>
    <t>1N4148TR</t>
  </si>
  <si>
    <t>http://www.digikey.com/product-detail/en/1N4148TA/1N4148TACT-ND/1532747</t>
  </si>
  <si>
    <t>Fairchild</t>
  </si>
  <si>
    <t>1N4148TA</t>
  </si>
  <si>
    <t>http://www.mouser.com/ProductDetail/Vishay-Semiconductors/1N4736A-TR/?qs=TNTIDjy6APq9ZYks9DdZPcrd5kg4YK85</t>
  </si>
  <si>
    <t>1N4736A</t>
  </si>
  <si>
    <t>1N4736ATR</t>
  </si>
  <si>
    <t>http://www.digikey.com/product-detail/en/1N4736ATR/1N4736AFSCT-ND/1626120</t>
  </si>
  <si>
    <t>http://www.mouser.com/ProductDetail/Vishay-Semiconductors/1N4004E-E3-73/?qs=N4vtoAxH%2fSoEsjPAUjhmDhfjP2uMBB7zO8wRpB1y6Fc%3d</t>
  </si>
  <si>
    <t>1N4004E-E3/73</t>
  </si>
  <si>
    <t>http://www.digikey.com/product-detail/en/1N4004-T/1N4004DICT-ND/160593</t>
  </si>
  <si>
    <t>1N4004-T</t>
  </si>
  <si>
    <t>Diodes Inc</t>
  </si>
  <si>
    <t>http://www.digikey.com/product-detail/en/MC14016BCPG/MC14016BCPGOS-ND/918863</t>
  </si>
  <si>
    <t>MC14016BCPG</t>
  </si>
  <si>
    <t>ON</t>
  </si>
  <si>
    <t>TI</t>
  </si>
  <si>
    <t>SN74LS04N</t>
  </si>
  <si>
    <t>http://www.digikey.com/product-detail/en/SN74LS04N/296-1629-5-ND/277275</t>
  </si>
  <si>
    <t>SN74LS10N</t>
  </si>
  <si>
    <t>http://www.digikey.com/product-detail/en/SN74LS10N/296-1634-5-ND/277280</t>
  </si>
  <si>
    <t>http://www.mouser.com/ProductDetail/Texas-Instruments/SN7432N/?qs=QViXGNcIEAvW%2fQFsaO0QOp7ayji8Q6vK5WQGhbhpNBo%3d</t>
  </si>
  <si>
    <t>SN7432N</t>
  </si>
  <si>
    <t>http://www.mouser.com/ProductDetail/NTE/NTE74393/?qs=2AaWgLtd6%2f3kJalq%2fVXutvbNozF9BXqn</t>
  </si>
  <si>
    <t>526-NTE74393</t>
  </si>
  <si>
    <t>NTE</t>
  </si>
  <si>
    <t>http://www.digikey.com/product-detail/en/SN74LS00N/296-1626-5-ND/277272</t>
  </si>
  <si>
    <t>SN74LS00N</t>
  </si>
  <si>
    <t>http://www.mouser.com/ProductDetail/Texas-Instruments/SN74LS00N/?qs=spW5eSrOWB4SwK9l%252bnFLS4vCkmvXdKx6</t>
  </si>
  <si>
    <t>http://www.digikey.com/product-detail/en/SN74LS02N/296-1627-5-ND/277273</t>
  </si>
  <si>
    <t>http://www.mouser.com/ProductDetail/Texas-Instruments/SN74LS04N/?qs=spW5eSrOWB7n8c81Ej%252bURkIBIptDvKn4</t>
  </si>
  <si>
    <t>http://www.mouser.com/ProductDetail/Texas-Instruments/SN74LS02N/?qs=spW5eSrOWB7zw6xOtYs2HI8I4ZcL1zj1</t>
  </si>
  <si>
    <t>http://www.digikey.com/product-detail/en/SN74LS08N/296-1633-5-ND/277279</t>
  </si>
  <si>
    <t>http://www.mouser.com/ProductDetail/Texas-Instruments/SN74LS08N/?qs=spW5eSrOWB7k9R3otZQb1z%252bSNxR7rlSL</t>
  </si>
  <si>
    <t>http://www.mouser.com/ProductDetail/Texas-Instruments/SN74LS14N/?qs=fvkeCqCHl3CqIT8os66ZOIX%252bcckP4WF6</t>
  </si>
  <si>
    <t>http://www.mouser.com/ProductDetail/Texas-Instruments/SN74LS10N/?qs=fvkeCqCHl3CRgX8OXjic0q1PG%252b7Kul%252bA</t>
  </si>
  <si>
    <t>http://www.digikey.com/product-detail/en/SN74LS14N/296-1643-5-ND/277289</t>
  </si>
  <si>
    <t>SN74LS14N</t>
  </si>
  <si>
    <t>http://www.mouser.com/ProductDetail/Texas-Instruments/SN74LS20N/?qs=EIjG%252bN7kn%252bkHHZ8jb%2floxAvFDX%2fUQrN4</t>
  </si>
  <si>
    <t>http://www.digikey.com/product-detail/en/SN74LS20N/296-3670-5-ND/377790</t>
  </si>
  <si>
    <t>SN74LS20N</t>
  </si>
  <si>
    <t>http://www.mouser.com/ProductDetail/Texas-Instruments/SN74LS32N/?qs=q2XTDbzbm6DHkPrLsSgCiPsL4iQcyONO</t>
  </si>
  <si>
    <t>http://www.digikey.com/product-detail/en/SN74LS32N/296-1658-5-ND/277304</t>
  </si>
  <si>
    <t>http://www.mouser.com/ProductDetail/Texas-Instruments/SN74LS74AN/?qs=b0gIXGU74fPxroJkjplAcwnVZ19YCXuN</t>
  </si>
  <si>
    <t>SN74LS32N</t>
  </si>
  <si>
    <t>SN74LS02N</t>
  </si>
  <si>
    <t>http://www.mouser.com/ProductDetail/Texas-Instruments/SN74S04N/?qs=KaAwwOlwapv5QhzsciMzu%2fR5F%252bkNhNJH</t>
  </si>
  <si>
    <t>http://www.digikey.com/product-detail/en/SN74S04N/296-1724-5-ND/277370</t>
  </si>
  <si>
    <t>SN74S04</t>
  </si>
  <si>
    <t>http://www.mouser.com/ProductDetail/Texas-Instruments/SN7497N/?qs=gb35HGp1gQJb5uRxRPitsKkOmHCWRzOkNYCPw8mss2E%3d</t>
  </si>
  <si>
    <t>SN7497N</t>
  </si>
  <si>
    <t>NTE8216</t>
  </si>
  <si>
    <t>Jameco</t>
  </si>
  <si>
    <t>Part</t>
  </si>
  <si>
    <t>Loc</t>
  </si>
  <si>
    <t>Value</t>
  </si>
  <si>
    <t>Info</t>
  </si>
  <si>
    <t>Man</t>
  </si>
  <si>
    <t>No</t>
  </si>
  <si>
    <t>Digikey</t>
  </si>
  <si>
    <t>Price</t>
  </si>
  <si>
    <t>Mouser</t>
  </si>
  <si>
    <t>http://www.mouser.com/ProductDetail/Texas-Instruments/SN74LS109AN/?qs=SL3LIuy2dWz%252bSZcHVtPerwx17GWRCfJc9QO7x2JZnwQ%3d</t>
  </si>
  <si>
    <t>http://www.digikey.com/product-detail/en/SN74LS138N/296-1639-5-ND/277285</t>
  </si>
  <si>
    <t>http://www.mouser.com/ProductDetail/Texas-Instruments/SN74LS138N/?qs=j01uVdFEFjFSwqSSU5d0HEv4IS%252bWn6LoDVaFkCQG50Y%3d</t>
  </si>
  <si>
    <t>SN74LS138N</t>
  </si>
  <si>
    <t>http://www.mouser.com/ProductDetail/Texas-Instruments/SN74LS139AN/?qs=3pnr37ZAbK8f1WEwFeMWFJkGznRvzLaYOa5oh8zYFGY%3d</t>
  </si>
  <si>
    <t>http://www.digikey.com/product-detail/en/SN74LS139AN/296-1640-5-ND/277286</t>
  </si>
  <si>
    <t>SN74LS139N</t>
  </si>
  <si>
    <t>http://www.mouser.com/ProductDetail/Texas-Instruments/SN74LS157N/?qs=LzFo6vGRJ4s9Lq2FEsd9H%252bS8%252bbP6Kj7MQl2QB%252bJty98%3d</t>
  </si>
  <si>
    <t>http://www.digikey.com/product-detail/en/SN74LS157N/296-1645-5-ND/277291</t>
  </si>
  <si>
    <t>http://www.mouser.com/ProductDetail/Texas-Instruments/SN74LS161AN/?qs=pt%2fIv5r0EPfawsNmO81g18EArn7vaajiVz7kOL5GqXE%3d</t>
  </si>
  <si>
    <t>http://www.digikey.com/product-detail/en/SN74LS161AN/296-1646-5-ND/277292</t>
  </si>
  <si>
    <t>SN74LS191N</t>
  </si>
  <si>
    <t>SN74LS157N</t>
  </si>
  <si>
    <t>http://www.mouser.com/ProductDetail/Texas-Instruments/SN74LS174N/?qs=WzgTT80quPGAXKG0EgLnVySENaiPrD0D</t>
  </si>
  <si>
    <t>http://www.digikey.com/product-detail/en/SN74LS174N/296-3664-5-ND/377793</t>
  </si>
  <si>
    <t>SN74LS174N</t>
  </si>
  <si>
    <t>SN74LS161N</t>
  </si>
  <si>
    <t>http://www.mouser.com/ProductDetail/Texas-Instruments/SN74LS175N/?qs=WzgTT80quPEnBeOzsPqEU1tto2ozsv0I</t>
  </si>
  <si>
    <t>http://www.digikey.com/product-detail/en/SN74LS175N/296-1648-5-ND/277294</t>
  </si>
  <si>
    <t>SN74LS175N</t>
  </si>
  <si>
    <t>http://www.mouser.com/ProductDetail/Texas-Instruments/SN74LS191N/?qs=SL3LIuy2dWwXy0cTapPhrE8g9uPi1quX</t>
  </si>
  <si>
    <t>http://www.digikey.com/product-detail/en/SN74LS191N/296-14886-5-ND/563041</t>
  </si>
  <si>
    <t>http://www.mouser.com/ProductDetail/Texas-Instruments/SN74LS193N/?qs=LzFo6vGRJ4v5sN5bF7LiYFyfHRVtoUA8</t>
  </si>
  <si>
    <t>http://www.digikey.com/product-detail/en/SN74LS193N/296-1649-5-ND/277295</t>
  </si>
  <si>
    <t>SN74LS193N</t>
  </si>
  <si>
    <t>http://www.mouser.com/ProductDetail/Texas-Instruments/SN74LS367AN/?qs=SL3LIuy2dWyHBMY7mtC1rEUAcU0%252bm83U</t>
  </si>
  <si>
    <t>SN74LS367N</t>
  </si>
  <si>
    <t>http://www.mouser.com/ProductDetail/Texas-Instruments/SN74LS42N/?qs=OorDGPQ79Eo5u4ltSgHQi7U2Q19AzcTB</t>
  </si>
  <si>
    <t>http://www.digikey.com/product-detail/en/SN74LS42N/296-27985-5-ND/1594836</t>
  </si>
  <si>
    <t>SN74LS42N</t>
  </si>
  <si>
    <t>http://www.mouser.com/ProductDetail/Texas-Instruments/SN74LS670N/?qs=UG%2f8xqv%2f6WdPTkZ%252bjvZJMt%252bq1y2pLLVx</t>
  </si>
  <si>
    <t>SN74LS670N</t>
  </si>
  <si>
    <t>NTE74LS83A</t>
  </si>
  <si>
    <t>http://www.mouser.com/ProductDetail/NTE/NTE74LS83A/?qs=40PANqx2YbweLuDwlYUrdzPRBLpa8Xv4</t>
  </si>
  <si>
    <t>http://www.arcadechips.com/product_info.php?products_id=66</t>
  </si>
  <si>
    <t>N82S129</t>
  </si>
  <si>
    <t>SN74LS109</t>
  </si>
  <si>
    <t>http://www.arcadechips.com/product_info.php?products_id=99</t>
  </si>
  <si>
    <t>AD</t>
  </si>
  <si>
    <t>561J</t>
  </si>
  <si>
    <t>http://www.arcadechips.com/product_info.php?products_id=35</t>
  </si>
  <si>
    <t>2114</t>
  </si>
  <si>
    <t>http://www.arcadechips.com/product_info.php?products_id=28</t>
  </si>
  <si>
    <t>http://therealbobroberts.net/parts.html#eproms</t>
  </si>
  <si>
    <t>http://www.arcadechips.com/product_info.php?products_id=107</t>
  </si>
  <si>
    <t>Z80A</t>
  </si>
  <si>
    <t>5101</t>
  </si>
  <si>
    <t>2716</t>
  </si>
  <si>
    <t>2732</t>
  </si>
  <si>
    <t>http://www.arcadechips.com/product_info.php?products_id=137</t>
  </si>
  <si>
    <t>STM</t>
  </si>
  <si>
    <t>http://www.digikey.com/product-detail/en/TL081CN/1026-TL081CN-CHP/2521616</t>
  </si>
  <si>
    <t>TL081CN</t>
  </si>
  <si>
    <t>http://www.mouser.com/ProductDetail/STMicroelectronics/TL081CN/?qs=hprEbj%252bdINq5RBTiw9PSNv39x%252bAsTuXBqAfmCtLCt7o%3d</t>
  </si>
  <si>
    <t>http://www.digikey.com/product-detail/en/TL082CN/497-2213-5-ND/599532</t>
  </si>
  <si>
    <t>TL082CN</t>
  </si>
  <si>
    <t>http://www.mouser.com/ProductDetail/STMicroelectronics/TL082CN/?qs=htKRmzjvioRkaCC%2f%2fpKRd%252bIxoccztwlRZVop8wXs%252bGc%3d</t>
  </si>
  <si>
    <t>http://www.arcadechips.com/product_info.php?products_id=136</t>
  </si>
  <si>
    <t>http://www.digikey.com/product-detail/en/640385-3/A19876-ND/259185</t>
  </si>
  <si>
    <t>640385-3</t>
  </si>
  <si>
    <t>TE</t>
  </si>
  <si>
    <t>http://www.digikey.com/product-detail/en/640385-6/A1968-ND/109084</t>
  </si>
  <si>
    <t>640385-6</t>
  </si>
  <si>
    <t>Everlight</t>
  </si>
  <si>
    <t>MV5053</t>
  </si>
  <si>
    <t>http://www.digikey.com/product-detail/en/MV5053/1080-1099-ND/2675590</t>
  </si>
  <si>
    <t>SN74LS244N</t>
  </si>
  <si>
    <t>http://www.digikey.com/product-detail/en/SN74LS244N/296-1653-5-ND/277299</t>
  </si>
  <si>
    <t>http://www.mouser.com/ProductDetail/Texas-Instruments/SN74LS244N/?qs=5WY7Uqh921xN4ZLWLsPrxUvb9oHRfNHa</t>
  </si>
  <si>
    <t>http://www.mouser.com/ProductDetail/Texas-Instruments/SN74LS245N/?qs=tJ5HNKWh3OWrhDvnGX0zaBF0Kr4G0Kjn</t>
  </si>
  <si>
    <t>http://www.digikey.com/product-detail/en/SN74LS245N/296-1655-5-ND/277301</t>
  </si>
  <si>
    <t>http://www.digikey.com/product-detail/en/SN74LS273N/296-1657-5-ND/277303</t>
  </si>
  <si>
    <t>SN74LS245N</t>
  </si>
  <si>
    <t>http://www.mouser.com/ProductDetail/Texas-Instruments/SN74LS273N/?qs=DcvZ7Fltd5za4K3MpXskzNyxtXWnIUtb</t>
  </si>
  <si>
    <t>SN74LS273N</t>
  </si>
  <si>
    <t>SN74LS374N</t>
  </si>
  <si>
    <t>http://www.digikey.com/product-detail/en/SN74LS374N/296-1662-5-ND/277308</t>
  </si>
  <si>
    <t>http://www.mouser.com/ProductDetail/Texas-Instruments/SN74LS374N/?qs=5h8QSfodyRh3flbr1ouzmpm%2fA%2fpZvB9Y</t>
  </si>
  <si>
    <t>PT15YH06-103A2020</t>
  </si>
  <si>
    <t>Piher</t>
  </si>
  <si>
    <t>http://www.westfloridacomponents.com/P277APF11/10K+ohm+Carbon+Potentiometer+Thumbwheel+Piher+PT15YH06-103A2020.html</t>
  </si>
  <si>
    <t>http://www.westfloridacomponents.com/IC1039/74393N+74393+N+IC.html</t>
  </si>
  <si>
    <t>various</t>
  </si>
  <si>
    <t>74393N</t>
  </si>
  <si>
    <t>http://www.mouser.com/ProductDetail/Everlight/MV5053/?qs=XM2fbPZHeBh2aH8rEblHs3HG1c3YpX8xIm0DR4skD7I%3d</t>
  </si>
  <si>
    <t>1/4W carbon</t>
  </si>
  <si>
    <t>CF12JT22R0CT-ND</t>
  </si>
  <si>
    <t>CF12JT27R0CT-ND</t>
  </si>
  <si>
    <t>CF12JT220RCT-ND</t>
  </si>
  <si>
    <t>CF12JT270RCT-ND</t>
  </si>
  <si>
    <t>CF12JT330RCT-ND</t>
  </si>
  <si>
    <t>CF12JT1K20CT-ND</t>
  </si>
  <si>
    <t>CF12JT100KCT-ND</t>
  </si>
  <si>
    <t>CF12JT10K0CT-ND</t>
  </si>
  <si>
    <t>CF12JT120KCT-ND</t>
  </si>
  <si>
    <t>CF12JT15K0CT-ND</t>
  </si>
  <si>
    <t>CF12JT18K0CT-ND</t>
  </si>
  <si>
    <t>CF12JT1K00CT-ND</t>
  </si>
  <si>
    <t>CF12JT2K20CT-ND</t>
  </si>
  <si>
    <t>CF12JT20K0CT-ND</t>
  </si>
  <si>
    <t>CF12JT22K0CT-ND</t>
  </si>
  <si>
    <t>CF12JT3K30CT-ND</t>
  </si>
  <si>
    <t>CF12JT3K60CT-ND</t>
  </si>
  <si>
    <t>CF12JT3K90CT-ND</t>
  </si>
  <si>
    <t>CF12JT4K70CT-ND</t>
  </si>
  <si>
    <t>CF12JT47K0CT-ND</t>
  </si>
  <si>
    <t>CF12JT56K0CT-ND</t>
  </si>
  <si>
    <t>CF12JT6K80CT-ND</t>
  </si>
  <si>
    <t>CF12JT8K20CT-ND</t>
  </si>
  <si>
    <t>CF12JT24R0CT-ND</t>
  </si>
  <si>
    <t>CF12JT68R0CT-ND</t>
  </si>
  <si>
    <t>CSC10KW-ND</t>
  </si>
  <si>
    <t>497-12404-ND</t>
  </si>
  <si>
    <t>497-12406-ND</t>
  </si>
  <si>
    <t>497-12407-ND</t>
  </si>
  <si>
    <t>497-12412-ND</t>
  </si>
  <si>
    <t>2N3904FS-ND</t>
  </si>
  <si>
    <t>2N3906FS-ND</t>
  </si>
  <si>
    <t>2N4403-ND</t>
  </si>
  <si>
    <t>http://www.digikey.com/product-detail/en/RSF100JB-73-82R/82W-1-ND/18057</t>
  </si>
  <si>
    <t>82W-1-ND</t>
  </si>
  <si>
    <t>ED90039-ND</t>
  </si>
  <si>
    <t>Yageo</t>
  </si>
  <si>
    <t>Stackpole</t>
  </si>
  <si>
    <t>Mill-Max</t>
  </si>
  <si>
    <t>Zener sub 1N4738</t>
  </si>
  <si>
    <t>http://www.mouser.com/ProductDetail/Vishay-Semiconductors/1N4738A-TR/?qs=TNTIDjy6APo2yeEElpvAl%252bYNr8%252b9fZv78EMCr%252besjRc%3d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</si>
</sst>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164" fontId="0" fillId="0" borderId="0" xfId="0" quotePrefix="1" applyNumberFormat="1"/>
    <xf numFmtId="0" fontId="0" fillId="2" borderId="0" xfId="0" applyFill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s li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"/>
  <sheetViews>
    <sheetView tabSelected="1" showRuler="0" workbookViewId="0">
      <pane ySplit="560" topLeftCell="A97" activePane="bottomLeft"/>
      <selection activeCell="K1" sqref="K1:K1048576"/>
      <selection pane="bottomLeft" activeCell="K116" sqref="K116"/>
    </sheetView>
  </sheetViews>
  <sheetFormatPr baseColWidth="10" defaultRowHeight="15" x14ac:dyDescent="0"/>
  <cols>
    <col min="1" max="1" width="15.1640625" customWidth="1"/>
    <col min="2" max="2" width="8.33203125" bestFit="1" customWidth="1"/>
    <col min="3" max="3" width="8" bestFit="1" customWidth="1"/>
    <col min="4" max="4" width="17.1640625" customWidth="1"/>
    <col min="6" max="6" width="17.83203125" customWidth="1"/>
    <col min="7" max="7" width="13.33203125" customWidth="1"/>
    <col min="8" max="8" width="10.83203125" style="3"/>
    <col min="9" max="9" width="12.33203125" style="3" customWidth="1"/>
    <col min="10" max="10" width="19" style="3" customWidth="1"/>
    <col min="11" max="11" width="18.6640625" customWidth="1"/>
    <col min="12" max="12" width="9" style="3" customWidth="1"/>
  </cols>
  <sheetData>
    <row r="1" spans="1:13">
      <c r="A1" t="s">
        <v>565</v>
      </c>
      <c r="B1" t="s">
        <v>566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s="3" t="s">
        <v>572</v>
      </c>
      <c r="I1" s="3" t="s">
        <v>569</v>
      </c>
      <c r="J1" s="3" t="s">
        <v>570</v>
      </c>
      <c r="K1" s="3" t="s">
        <v>573</v>
      </c>
      <c r="L1" s="3" t="s">
        <v>572</v>
      </c>
    </row>
    <row r="2" spans="1:13">
      <c r="A2" t="s">
        <v>442</v>
      </c>
      <c r="B2" t="s">
        <v>81</v>
      </c>
      <c r="C2" t="s">
        <v>162</v>
      </c>
      <c r="D2" t="s">
        <v>283</v>
      </c>
      <c r="E2" t="s">
        <v>458</v>
      </c>
      <c r="F2" t="s">
        <v>455</v>
      </c>
      <c r="G2" s="6" t="s">
        <v>467</v>
      </c>
      <c r="H2" s="3">
        <v>7.74</v>
      </c>
      <c r="M2" t="str">
        <f t="shared" ref="M2:M65" si="0">"Part "&amp;A2&amp;" { Name "&amp;B2&amp;"-"&amp;C2&amp;" }"</f>
        <v>Part 36EDGE { Name J4-36p }</v>
      </c>
    </row>
    <row r="3" spans="1:13">
      <c r="A3" t="s">
        <v>451</v>
      </c>
      <c r="B3" t="s">
        <v>156</v>
      </c>
      <c r="C3" t="s">
        <v>157</v>
      </c>
      <c r="D3" t="s">
        <v>282</v>
      </c>
      <c r="E3" t="s">
        <v>456</v>
      </c>
      <c r="F3" t="s">
        <v>457</v>
      </c>
      <c r="G3" s="6" t="s">
        <v>466</v>
      </c>
      <c r="H3" s="3">
        <v>1.5</v>
      </c>
      <c r="I3" t="s">
        <v>456</v>
      </c>
      <c r="J3" t="s">
        <v>457</v>
      </c>
      <c r="K3" t="s">
        <v>510</v>
      </c>
      <c r="L3" s="3">
        <v>1.84</v>
      </c>
      <c r="M3" t="str">
        <f t="shared" si="0"/>
        <v>Part CHK8 { Name L101-22uH }</v>
      </c>
    </row>
    <row r="4" spans="1:13">
      <c r="A4" t="s">
        <v>454</v>
      </c>
      <c r="B4" t="s">
        <v>177</v>
      </c>
      <c r="C4" t="s">
        <v>188</v>
      </c>
      <c r="D4" t="s">
        <v>181</v>
      </c>
      <c r="E4" t="s">
        <v>459</v>
      </c>
      <c r="F4" t="s">
        <v>460</v>
      </c>
      <c r="G4" t="s">
        <v>464</v>
      </c>
      <c r="H4" s="3">
        <v>2.96</v>
      </c>
      <c r="I4" s="3" t="s">
        <v>498</v>
      </c>
      <c r="J4" s="3" t="s">
        <v>506</v>
      </c>
      <c r="K4" s="6" t="s">
        <v>507</v>
      </c>
      <c r="L4" s="3">
        <v>0.71</v>
      </c>
      <c r="M4" t="str">
        <f t="shared" si="0"/>
        <v>Part CKR15 { Name C116-220uf }</v>
      </c>
    </row>
    <row r="5" spans="1:13">
      <c r="A5" t="s">
        <v>454</v>
      </c>
      <c r="B5" t="s">
        <v>170</v>
      </c>
      <c r="C5" t="s">
        <v>184</v>
      </c>
      <c r="D5" t="s">
        <v>181</v>
      </c>
      <c r="E5" t="s">
        <v>459</v>
      </c>
      <c r="F5" t="s">
        <v>461</v>
      </c>
      <c r="G5" t="s">
        <v>465</v>
      </c>
      <c r="H5" s="3">
        <v>3.56</v>
      </c>
      <c r="I5" s="3" t="s">
        <v>498</v>
      </c>
      <c r="J5" s="3" t="s">
        <v>508</v>
      </c>
      <c r="K5" s="6" t="s">
        <v>509</v>
      </c>
      <c r="L5" s="3">
        <v>1.18</v>
      </c>
      <c r="M5" t="str">
        <f t="shared" si="0"/>
        <v>Part CKR15 { Name C106-470uf }</v>
      </c>
    </row>
    <row r="6" spans="1:13">
      <c r="A6" t="s">
        <v>443</v>
      </c>
      <c r="B6" t="s">
        <v>176</v>
      </c>
      <c r="C6" t="s">
        <v>187</v>
      </c>
      <c r="D6" t="s">
        <v>181</v>
      </c>
      <c r="E6" t="s">
        <v>459</v>
      </c>
      <c r="F6" t="s">
        <v>462</v>
      </c>
      <c r="G6" t="s">
        <v>463</v>
      </c>
      <c r="H6" s="3">
        <v>3</v>
      </c>
      <c r="I6" s="3" t="s">
        <v>498</v>
      </c>
      <c r="J6" s="3" t="s">
        <v>505</v>
      </c>
      <c r="K6" s="6" t="s">
        <v>504</v>
      </c>
      <c r="L6" s="3">
        <v>1.84</v>
      </c>
      <c r="M6" t="str">
        <f t="shared" si="0"/>
        <v>Part CKR18 { Name C113-1000uf }</v>
      </c>
    </row>
    <row r="7" spans="1:13">
      <c r="A7" t="s">
        <v>450</v>
      </c>
      <c r="B7" t="s">
        <v>264</v>
      </c>
      <c r="C7" t="s">
        <v>209</v>
      </c>
      <c r="D7" s="2" t="s">
        <v>180</v>
      </c>
      <c r="I7" t="s">
        <v>470</v>
      </c>
      <c r="J7" s="2" t="s">
        <v>485</v>
      </c>
      <c r="K7" s="6" t="s">
        <v>484</v>
      </c>
      <c r="L7" s="3">
        <v>0.36</v>
      </c>
      <c r="M7" t="str">
        <f t="shared" si="0"/>
        <v>Part CKR2.5 { Name CP356-.01uF }</v>
      </c>
    </row>
    <row r="8" spans="1:13">
      <c r="A8" t="s">
        <v>450</v>
      </c>
      <c r="B8" t="s">
        <v>272</v>
      </c>
      <c r="C8" t="s">
        <v>209</v>
      </c>
      <c r="D8" s="2" t="s">
        <v>180</v>
      </c>
      <c r="I8" t="s">
        <v>470</v>
      </c>
      <c r="J8" s="2" t="s">
        <v>485</v>
      </c>
      <c r="K8" s="6" t="s">
        <v>484</v>
      </c>
      <c r="L8" s="3">
        <v>0.36</v>
      </c>
      <c r="M8" t="str">
        <f t="shared" si="0"/>
        <v>Part CKR2.5 { Name CP364-.01uF }</v>
      </c>
    </row>
    <row r="9" spans="1:13">
      <c r="A9" t="s">
        <v>450</v>
      </c>
      <c r="B9" t="s">
        <v>166</v>
      </c>
      <c r="C9" t="s">
        <v>179</v>
      </c>
      <c r="D9" t="s">
        <v>180</v>
      </c>
      <c r="I9" t="s">
        <v>470</v>
      </c>
      <c r="J9" t="s">
        <v>481</v>
      </c>
      <c r="K9" s="6" t="s">
        <v>480</v>
      </c>
      <c r="L9" s="3">
        <v>0.35</v>
      </c>
      <c r="M9" t="str">
        <f t="shared" si="0"/>
        <v>Part CKR2.5 { Name C101-680pf }</v>
      </c>
    </row>
    <row r="10" spans="1:13">
      <c r="A10" t="s">
        <v>450</v>
      </c>
      <c r="B10" t="s">
        <v>205</v>
      </c>
      <c r="C10" t="s">
        <v>206</v>
      </c>
      <c r="D10" s="2" t="s">
        <v>488</v>
      </c>
      <c r="I10" s="2" t="s">
        <v>468</v>
      </c>
      <c r="J10" s="2" t="s">
        <v>490</v>
      </c>
      <c r="K10" s="6" t="s">
        <v>489</v>
      </c>
      <c r="L10" s="3">
        <v>0.11</v>
      </c>
      <c r="M10" t="str">
        <f t="shared" si="0"/>
        <v>Part CKR2.5 { Name C211-68pf }</v>
      </c>
    </row>
    <row r="11" spans="1:13">
      <c r="A11" t="s">
        <v>450</v>
      </c>
      <c r="B11" t="s">
        <v>207</v>
      </c>
      <c r="C11" t="s">
        <v>206</v>
      </c>
      <c r="D11" s="2" t="s">
        <v>488</v>
      </c>
      <c r="I11" s="2" t="s">
        <v>468</v>
      </c>
      <c r="J11" s="2" t="s">
        <v>490</v>
      </c>
      <c r="K11" s="6" t="s">
        <v>489</v>
      </c>
      <c r="L11" s="3">
        <v>0.11</v>
      </c>
      <c r="M11" t="str">
        <f t="shared" si="0"/>
        <v>Part CKR2.5 { Name C212-68pf }</v>
      </c>
    </row>
    <row r="12" spans="1:13">
      <c r="A12" t="s">
        <v>445</v>
      </c>
      <c r="B12" t="s">
        <v>203</v>
      </c>
      <c r="C12" t="s">
        <v>204</v>
      </c>
      <c r="D12" s="2" t="s">
        <v>180</v>
      </c>
      <c r="I12" t="s">
        <v>470</v>
      </c>
      <c r="J12" s="2" t="s">
        <v>487</v>
      </c>
      <c r="K12" s="6" t="s">
        <v>486</v>
      </c>
      <c r="L12" s="3">
        <v>0.32</v>
      </c>
      <c r="M12" t="str">
        <f t="shared" si="0"/>
        <v>Part CKR5 { Name C210-.001uf }</v>
      </c>
    </row>
    <row r="13" spans="1:13">
      <c r="A13" t="s">
        <v>445</v>
      </c>
      <c r="B13" t="s">
        <v>208</v>
      </c>
      <c r="C13" t="s">
        <v>209</v>
      </c>
      <c r="D13" s="2" t="s">
        <v>180</v>
      </c>
      <c r="I13" t="s">
        <v>470</v>
      </c>
      <c r="J13" s="2" t="s">
        <v>485</v>
      </c>
      <c r="K13" s="6" t="s">
        <v>484</v>
      </c>
      <c r="L13" s="3">
        <v>0.36</v>
      </c>
      <c r="M13" t="str">
        <f t="shared" si="0"/>
        <v>Part CKR5 { Name CP301-.01uF }</v>
      </c>
    </row>
    <row r="14" spans="1:13">
      <c r="A14" t="s">
        <v>445</v>
      </c>
      <c r="B14" t="s">
        <v>210</v>
      </c>
      <c r="C14" t="s">
        <v>209</v>
      </c>
      <c r="D14" s="2" t="s">
        <v>180</v>
      </c>
      <c r="I14" t="s">
        <v>470</v>
      </c>
      <c r="J14" s="2" t="s">
        <v>485</v>
      </c>
      <c r="K14" s="6" t="s">
        <v>484</v>
      </c>
      <c r="L14" s="3">
        <v>0.36</v>
      </c>
      <c r="M14" t="str">
        <f t="shared" si="0"/>
        <v>Part CKR5 { Name CP302-.01uF }</v>
      </c>
    </row>
    <row r="15" spans="1:13">
      <c r="A15" t="s">
        <v>445</v>
      </c>
      <c r="B15" t="s">
        <v>211</v>
      </c>
      <c r="C15" t="s">
        <v>209</v>
      </c>
      <c r="D15" s="2" t="s">
        <v>180</v>
      </c>
      <c r="I15" t="s">
        <v>470</v>
      </c>
      <c r="J15" s="2" t="s">
        <v>485</v>
      </c>
      <c r="K15" s="6" t="s">
        <v>484</v>
      </c>
      <c r="L15" s="3">
        <v>0.36</v>
      </c>
      <c r="M15" t="str">
        <f t="shared" si="0"/>
        <v>Part CKR5 { Name CP303-.01uF }</v>
      </c>
    </row>
    <row r="16" spans="1:13">
      <c r="A16" t="s">
        <v>445</v>
      </c>
      <c r="B16" t="s">
        <v>212</v>
      </c>
      <c r="C16" t="s">
        <v>209</v>
      </c>
      <c r="D16" s="2" t="s">
        <v>180</v>
      </c>
      <c r="I16" t="s">
        <v>470</v>
      </c>
      <c r="J16" s="2" t="s">
        <v>485</v>
      </c>
      <c r="K16" s="6" t="s">
        <v>484</v>
      </c>
      <c r="L16" s="3">
        <v>0.36</v>
      </c>
      <c r="M16" t="str">
        <f t="shared" si="0"/>
        <v>Part CKR5 { Name CP304-.01uF }</v>
      </c>
    </row>
    <row r="17" spans="1:13">
      <c r="A17" t="s">
        <v>445</v>
      </c>
      <c r="B17" t="s">
        <v>213</v>
      </c>
      <c r="C17" t="s">
        <v>209</v>
      </c>
      <c r="D17" s="2" t="s">
        <v>180</v>
      </c>
      <c r="I17" t="s">
        <v>470</v>
      </c>
      <c r="J17" s="2" t="s">
        <v>485</v>
      </c>
      <c r="K17" s="6" t="s">
        <v>484</v>
      </c>
      <c r="L17" s="3">
        <v>0.36</v>
      </c>
      <c r="M17" t="str">
        <f t="shared" si="0"/>
        <v>Part CKR5 { Name CP305-.01uF }</v>
      </c>
    </row>
    <row r="18" spans="1:13">
      <c r="A18" t="s">
        <v>445</v>
      </c>
      <c r="B18" t="s">
        <v>214</v>
      </c>
      <c r="C18" t="s">
        <v>209</v>
      </c>
      <c r="D18" s="2" t="s">
        <v>180</v>
      </c>
      <c r="I18" t="s">
        <v>470</v>
      </c>
      <c r="J18" s="2" t="s">
        <v>485</v>
      </c>
      <c r="K18" s="6" t="s">
        <v>484</v>
      </c>
      <c r="L18" s="3">
        <v>0.36</v>
      </c>
      <c r="M18" t="str">
        <f t="shared" si="0"/>
        <v>Part CKR5 { Name CP306-.01uF }</v>
      </c>
    </row>
    <row r="19" spans="1:13">
      <c r="A19" t="s">
        <v>445</v>
      </c>
      <c r="B19" t="s">
        <v>215</v>
      </c>
      <c r="C19" t="s">
        <v>209</v>
      </c>
      <c r="D19" s="2" t="s">
        <v>180</v>
      </c>
      <c r="I19" t="s">
        <v>470</v>
      </c>
      <c r="J19" s="2" t="s">
        <v>485</v>
      </c>
      <c r="K19" s="6" t="s">
        <v>484</v>
      </c>
      <c r="L19" s="3">
        <v>0.36</v>
      </c>
      <c r="M19" t="str">
        <f t="shared" si="0"/>
        <v>Part CKR5 { Name CP307-.01uF }</v>
      </c>
    </row>
    <row r="20" spans="1:13">
      <c r="A20" t="s">
        <v>445</v>
      </c>
      <c r="B20" t="s">
        <v>216</v>
      </c>
      <c r="C20" t="s">
        <v>209</v>
      </c>
      <c r="D20" s="2" t="s">
        <v>180</v>
      </c>
      <c r="I20" t="s">
        <v>470</v>
      </c>
      <c r="J20" s="2" t="s">
        <v>485</v>
      </c>
      <c r="K20" s="6" t="s">
        <v>484</v>
      </c>
      <c r="L20" s="3">
        <v>0.36</v>
      </c>
      <c r="M20" t="str">
        <f t="shared" si="0"/>
        <v>Part CKR5 { Name CP308-.01uF }</v>
      </c>
    </row>
    <row r="21" spans="1:13">
      <c r="A21" t="s">
        <v>445</v>
      </c>
      <c r="B21" t="s">
        <v>217</v>
      </c>
      <c r="C21" t="s">
        <v>209</v>
      </c>
      <c r="D21" s="2" t="s">
        <v>180</v>
      </c>
      <c r="I21" t="s">
        <v>470</v>
      </c>
      <c r="J21" s="2" t="s">
        <v>485</v>
      </c>
      <c r="K21" s="6" t="s">
        <v>484</v>
      </c>
      <c r="L21" s="3">
        <v>0.36</v>
      </c>
      <c r="M21" t="str">
        <f t="shared" si="0"/>
        <v>Part CKR5 { Name CP309-.01uF }</v>
      </c>
    </row>
    <row r="22" spans="1:13">
      <c r="A22" t="s">
        <v>445</v>
      </c>
      <c r="B22" t="s">
        <v>218</v>
      </c>
      <c r="C22" t="s">
        <v>209</v>
      </c>
      <c r="D22" s="2" t="s">
        <v>180</v>
      </c>
      <c r="I22" t="s">
        <v>470</v>
      </c>
      <c r="J22" s="2" t="s">
        <v>485</v>
      </c>
      <c r="K22" s="6" t="s">
        <v>484</v>
      </c>
      <c r="L22" s="3">
        <v>0.36</v>
      </c>
      <c r="M22" t="str">
        <f t="shared" si="0"/>
        <v>Part CKR5 { Name CP310-.01uF }</v>
      </c>
    </row>
    <row r="23" spans="1:13">
      <c r="A23" t="s">
        <v>445</v>
      </c>
      <c r="B23" t="s">
        <v>219</v>
      </c>
      <c r="C23" t="s">
        <v>209</v>
      </c>
      <c r="D23" s="2" t="s">
        <v>180</v>
      </c>
      <c r="I23" t="s">
        <v>470</v>
      </c>
      <c r="J23" s="2" t="s">
        <v>485</v>
      </c>
      <c r="K23" s="6" t="s">
        <v>484</v>
      </c>
      <c r="L23" s="3">
        <v>0.36</v>
      </c>
      <c r="M23" t="str">
        <f t="shared" si="0"/>
        <v>Part CKR5 { Name CP311-.01uF }</v>
      </c>
    </row>
    <row r="24" spans="1:13">
      <c r="A24" t="s">
        <v>445</v>
      </c>
      <c r="B24" t="s">
        <v>220</v>
      </c>
      <c r="C24" t="s">
        <v>209</v>
      </c>
      <c r="D24" s="2" t="s">
        <v>180</v>
      </c>
      <c r="I24" t="s">
        <v>470</v>
      </c>
      <c r="J24" s="2" t="s">
        <v>485</v>
      </c>
      <c r="K24" s="6" t="s">
        <v>484</v>
      </c>
      <c r="L24" s="3">
        <v>0.36</v>
      </c>
      <c r="M24" t="str">
        <f t="shared" si="0"/>
        <v>Part CKR5 { Name CP312-.01uF }</v>
      </c>
    </row>
    <row r="25" spans="1:13">
      <c r="A25" t="s">
        <v>445</v>
      </c>
      <c r="B25" t="s">
        <v>221</v>
      </c>
      <c r="C25" t="s">
        <v>209</v>
      </c>
      <c r="D25" s="2" t="s">
        <v>180</v>
      </c>
      <c r="I25" t="s">
        <v>470</v>
      </c>
      <c r="J25" s="2" t="s">
        <v>485</v>
      </c>
      <c r="K25" s="6" t="s">
        <v>484</v>
      </c>
      <c r="L25" s="3">
        <v>0.36</v>
      </c>
      <c r="M25" t="str">
        <f t="shared" si="0"/>
        <v>Part CKR5 { Name CP313-.01uF }</v>
      </c>
    </row>
    <row r="26" spans="1:13">
      <c r="A26" t="s">
        <v>445</v>
      </c>
      <c r="B26" t="s">
        <v>222</v>
      </c>
      <c r="C26" t="s">
        <v>209</v>
      </c>
      <c r="D26" s="2" t="s">
        <v>180</v>
      </c>
      <c r="I26" t="s">
        <v>470</v>
      </c>
      <c r="J26" s="2" t="s">
        <v>485</v>
      </c>
      <c r="K26" s="6" t="s">
        <v>484</v>
      </c>
      <c r="L26" s="3">
        <v>0.36</v>
      </c>
      <c r="M26" t="str">
        <f t="shared" si="0"/>
        <v>Part CKR5 { Name CP314-.01uF }</v>
      </c>
    </row>
    <row r="27" spans="1:13">
      <c r="A27" t="s">
        <v>445</v>
      </c>
      <c r="B27" t="s">
        <v>223</v>
      </c>
      <c r="C27" t="s">
        <v>209</v>
      </c>
      <c r="D27" s="2" t="s">
        <v>180</v>
      </c>
      <c r="I27" t="s">
        <v>470</v>
      </c>
      <c r="J27" s="2" t="s">
        <v>485</v>
      </c>
      <c r="K27" s="6" t="s">
        <v>484</v>
      </c>
      <c r="L27" s="3">
        <v>0.36</v>
      </c>
      <c r="M27" t="str">
        <f t="shared" si="0"/>
        <v>Part CKR5 { Name CP315-.01uF }</v>
      </c>
    </row>
    <row r="28" spans="1:13">
      <c r="A28" t="s">
        <v>445</v>
      </c>
      <c r="B28" t="s">
        <v>224</v>
      </c>
      <c r="C28" t="s">
        <v>209</v>
      </c>
      <c r="D28" s="2" t="s">
        <v>180</v>
      </c>
      <c r="I28" t="s">
        <v>470</v>
      </c>
      <c r="J28" s="2" t="s">
        <v>485</v>
      </c>
      <c r="K28" s="6" t="s">
        <v>484</v>
      </c>
      <c r="L28" s="3">
        <v>0.36</v>
      </c>
      <c r="M28" t="str">
        <f t="shared" si="0"/>
        <v>Part CKR5 { Name CP316-.01uF }</v>
      </c>
    </row>
    <row r="29" spans="1:13">
      <c r="A29" t="s">
        <v>445</v>
      </c>
      <c r="B29" t="s">
        <v>225</v>
      </c>
      <c r="C29" t="s">
        <v>209</v>
      </c>
      <c r="D29" s="2" t="s">
        <v>180</v>
      </c>
      <c r="I29" t="s">
        <v>470</v>
      </c>
      <c r="J29" s="2" t="s">
        <v>485</v>
      </c>
      <c r="K29" s="6" t="s">
        <v>484</v>
      </c>
      <c r="L29" s="3">
        <v>0.36</v>
      </c>
      <c r="M29" t="str">
        <f t="shared" si="0"/>
        <v>Part CKR5 { Name CP317-.01uF }</v>
      </c>
    </row>
    <row r="30" spans="1:13">
      <c r="A30" t="s">
        <v>445</v>
      </c>
      <c r="B30" t="s">
        <v>226</v>
      </c>
      <c r="C30" t="s">
        <v>209</v>
      </c>
      <c r="D30" s="2" t="s">
        <v>180</v>
      </c>
      <c r="I30" t="s">
        <v>470</v>
      </c>
      <c r="J30" s="2" t="s">
        <v>485</v>
      </c>
      <c r="K30" s="6" t="s">
        <v>484</v>
      </c>
      <c r="L30" s="3">
        <v>0.36</v>
      </c>
      <c r="M30" t="str">
        <f t="shared" si="0"/>
        <v>Part CKR5 { Name CP318-.01uF }</v>
      </c>
    </row>
    <row r="31" spans="1:13">
      <c r="A31" t="s">
        <v>445</v>
      </c>
      <c r="B31" t="s">
        <v>227</v>
      </c>
      <c r="C31" t="s">
        <v>209</v>
      </c>
      <c r="D31" s="2" t="s">
        <v>180</v>
      </c>
      <c r="I31" t="s">
        <v>470</v>
      </c>
      <c r="J31" s="2" t="s">
        <v>485</v>
      </c>
      <c r="K31" s="6" t="s">
        <v>484</v>
      </c>
      <c r="L31" s="3">
        <v>0.36</v>
      </c>
      <c r="M31" t="str">
        <f t="shared" si="0"/>
        <v>Part CKR5 { Name CP319-.01uF }</v>
      </c>
    </row>
    <row r="32" spans="1:13">
      <c r="A32" t="s">
        <v>445</v>
      </c>
      <c r="B32" t="s">
        <v>228</v>
      </c>
      <c r="C32" t="s">
        <v>209</v>
      </c>
      <c r="D32" s="2" t="s">
        <v>180</v>
      </c>
      <c r="I32" t="s">
        <v>470</v>
      </c>
      <c r="J32" s="2" t="s">
        <v>485</v>
      </c>
      <c r="K32" s="6" t="s">
        <v>484</v>
      </c>
      <c r="L32" s="3">
        <v>0.36</v>
      </c>
      <c r="M32" t="str">
        <f t="shared" si="0"/>
        <v>Part CKR5 { Name CP320-.01uF }</v>
      </c>
    </row>
    <row r="33" spans="1:13">
      <c r="A33" t="s">
        <v>445</v>
      </c>
      <c r="B33" t="s">
        <v>229</v>
      </c>
      <c r="C33" t="s">
        <v>209</v>
      </c>
      <c r="D33" s="2" t="s">
        <v>180</v>
      </c>
      <c r="I33" t="s">
        <v>470</v>
      </c>
      <c r="J33" s="2" t="s">
        <v>485</v>
      </c>
      <c r="K33" s="6" t="s">
        <v>484</v>
      </c>
      <c r="L33" s="3">
        <v>0.36</v>
      </c>
      <c r="M33" t="str">
        <f t="shared" si="0"/>
        <v>Part CKR5 { Name CP321-.01uF }</v>
      </c>
    </row>
    <row r="34" spans="1:13">
      <c r="A34" t="s">
        <v>445</v>
      </c>
      <c r="B34" t="s">
        <v>230</v>
      </c>
      <c r="C34" t="s">
        <v>209</v>
      </c>
      <c r="D34" s="2" t="s">
        <v>180</v>
      </c>
      <c r="I34" t="s">
        <v>470</v>
      </c>
      <c r="J34" s="2" t="s">
        <v>485</v>
      </c>
      <c r="K34" s="6" t="s">
        <v>484</v>
      </c>
      <c r="L34" s="3">
        <v>0.36</v>
      </c>
      <c r="M34" t="str">
        <f t="shared" si="0"/>
        <v>Part CKR5 { Name CP322-.01uF }</v>
      </c>
    </row>
    <row r="35" spans="1:13">
      <c r="A35" t="s">
        <v>445</v>
      </c>
      <c r="B35" t="s">
        <v>231</v>
      </c>
      <c r="C35" t="s">
        <v>209</v>
      </c>
      <c r="D35" s="2" t="s">
        <v>180</v>
      </c>
      <c r="I35" t="s">
        <v>470</v>
      </c>
      <c r="J35" s="2" t="s">
        <v>485</v>
      </c>
      <c r="K35" s="6" t="s">
        <v>484</v>
      </c>
      <c r="L35" s="3">
        <v>0.36</v>
      </c>
      <c r="M35" t="str">
        <f t="shared" si="0"/>
        <v>Part CKR5 { Name CP323-.01uF }</v>
      </c>
    </row>
    <row r="36" spans="1:13">
      <c r="A36" t="s">
        <v>445</v>
      </c>
      <c r="B36" t="s">
        <v>232</v>
      </c>
      <c r="C36" t="s">
        <v>209</v>
      </c>
      <c r="D36" s="2" t="s">
        <v>180</v>
      </c>
      <c r="I36" t="s">
        <v>470</v>
      </c>
      <c r="J36" s="2" t="s">
        <v>485</v>
      </c>
      <c r="K36" s="6" t="s">
        <v>484</v>
      </c>
      <c r="L36" s="3">
        <v>0.36</v>
      </c>
      <c r="M36" t="str">
        <f t="shared" si="0"/>
        <v>Part CKR5 { Name CP324-.01uF }</v>
      </c>
    </row>
    <row r="37" spans="1:13">
      <c r="A37" t="s">
        <v>445</v>
      </c>
      <c r="B37" t="s">
        <v>233</v>
      </c>
      <c r="C37" t="s">
        <v>209</v>
      </c>
      <c r="D37" s="2" t="s">
        <v>180</v>
      </c>
      <c r="I37" t="s">
        <v>470</v>
      </c>
      <c r="J37" s="2" t="s">
        <v>485</v>
      </c>
      <c r="K37" s="6" t="s">
        <v>484</v>
      </c>
      <c r="L37" s="3">
        <v>0.36</v>
      </c>
      <c r="M37" t="str">
        <f t="shared" si="0"/>
        <v>Part CKR5 { Name CP325-.01uF }</v>
      </c>
    </row>
    <row r="38" spans="1:13">
      <c r="A38" t="s">
        <v>445</v>
      </c>
      <c r="B38" t="s">
        <v>234</v>
      </c>
      <c r="C38" t="s">
        <v>209</v>
      </c>
      <c r="D38" s="2" t="s">
        <v>180</v>
      </c>
      <c r="I38" t="s">
        <v>470</v>
      </c>
      <c r="J38" s="2" t="s">
        <v>485</v>
      </c>
      <c r="K38" s="6" t="s">
        <v>484</v>
      </c>
      <c r="L38" s="3">
        <v>0.36</v>
      </c>
      <c r="M38" t="str">
        <f t="shared" si="0"/>
        <v>Part CKR5 { Name CP326-.01uF }</v>
      </c>
    </row>
    <row r="39" spans="1:13">
      <c r="A39" t="s">
        <v>445</v>
      </c>
      <c r="B39" t="s">
        <v>235</v>
      </c>
      <c r="C39" t="s">
        <v>209</v>
      </c>
      <c r="D39" s="2" t="s">
        <v>180</v>
      </c>
      <c r="I39" t="s">
        <v>470</v>
      </c>
      <c r="J39" s="2" t="s">
        <v>485</v>
      </c>
      <c r="K39" s="6" t="s">
        <v>484</v>
      </c>
      <c r="L39" s="3">
        <v>0.36</v>
      </c>
      <c r="M39" t="str">
        <f t="shared" si="0"/>
        <v>Part CKR5 { Name CP327-.01uF }</v>
      </c>
    </row>
    <row r="40" spans="1:13">
      <c r="A40" t="s">
        <v>445</v>
      </c>
      <c r="B40" t="s">
        <v>236</v>
      </c>
      <c r="C40" t="s">
        <v>209</v>
      </c>
      <c r="D40" s="2" t="s">
        <v>180</v>
      </c>
      <c r="I40" t="s">
        <v>470</v>
      </c>
      <c r="J40" s="2" t="s">
        <v>485</v>
      </c>
      <c r="K40" s="6" t="s">
        <v>484</v>
      </c>
      <c r="L40" s="3">
        <v>0.36</v>
      </c>
      <c r="M40" t="str">
        <f t="shared" si="0"/>
        <v>Part CKR5 { Name CP328-.01uF }</v>
      </c>
    </row>
    <row r="41" spans="1:13">
      <c r="A41" t="s">
        <v>445</v>
      </c>
      <c r="B41" t="s">
        <v>237</v>
      </c>
      <c r="C41" t="s">
        <v>209</v>
      </c>
      <c r="D41" s="2" t="s">
        <v>180</v>
      </c>
      <c r="I41" t="s">
        <v>470</v>
      </c>
      <c r="J41" s="2" t="s">
        <v>485</v>
      </c>
      <c r="K41" s="6" t="s">
        <v>484</v>
      </c>
      <c r="L41" s="3">
        <v>0.36</v>
      </c>
      <c r="M41" t="str">
        <f t="shared" si="0"/>
        <v>Part CKR5 { Name CP329-.01uF }</v>
      </c>
    </row>
    <row r="42" spans="1:13">
      <c r="A42" t="s">
        <v>445</v>
      </c>
      <c r="B42" t="s">
        <v>238</v>
      </c>
      <c r="C42" t="s">
        <v>209</v>
      </c>
      <c r="D42" s="2" t="s">
        <v>180</v>
      </c>
      <c r="I42" t="s">
        <v>470</v>
      </c>
      <c r="J42" s="2" t="s">
        <v>485</v>
      </c>
      <c r="K42" s="6" t="s">
        <v>484</v>
      </c>
      <c r="L42" s="3">
        <v>0.36</v>
      </c>
      <c r="M42" t="str">
        <f t="shared" si="0"/>
        <v>Part CKR5 { Name CP330-.01uF }</v>
      </c>
    </row>
    <row r="43" spans="1:13">
      <c r="A43" t="s">
        <v>445</v>
      </c>
      <c r="B43" t="s">
        <v>239</v>
      </c>
      <c r="C43" t="s">
        <v>209</v>
      </c>
      <c r="D43" s="2" t="s">
        <v>180</v>
      </c>
      <c r="I43" t="s">
        <v>470</v>
      </c>
      <c r="J43" s="2" t="s">
        <v>485</v>
      </c>
      <c r="K43" s="6" t="s">
        <v>484</v>
      </c>
      <c r="L43" s="3">
        <v>0.36</v>
      </c>
      <c r="M43" t="str">
        <f t="shared" si="0"/>
        <v>Part CKR5 { Name CP331-.01uF }</v>
      </c>
    </row>
    <row r="44" spans="1:13">
      <c r="A44" t="s">
        <v>445</v>
      </c>
      <c r="B44" t="s">
        <v>240</v>
      </c>
      <c r="C44" t="s">
        <v>209</v>
      </c>
      <c r="D44" s="2" t="s">
        <v>180</v>
      </c>
      <c r="I44" t="s">
        <v>470</v>
      </c>
      <c r="J44" s="2" t="s">
        <v>485</v>
      </c>
      <c r="K44" s="6" t="s">
        <v>484</v>
      </c>
      <c r="L44" s="3">
        <v>0.36</v>
      </c>
      <c r="M44" t="str">
        <f t="shared" si="0"/>
        <v>Part CKR5 { Name CP332-.01uF }</v>
      </c>
    </row>
    <row r="45" spans="1:13">
      <c r="A45" t="s">
        <v>445</v>
      </c>
      <c r="B45" t="s">
        <v>241</v>
      </c>
      <c r="C45" t="s">
        <v>209</v>
      </c>
      <c r="D45" s="2" t="s">
        <v>180</v>
      </c>
      <c r="I45" t="s">
        <v>470</v>
      </c>
      <c r="J45" s="2" t="s">
        <v>485</v>
      </c>
      <c r="K45" s="6" t="s">
        <v>484</v>
      </c>
      <c r="L45" s="3">
        <v>0.36</v>
      </c>
      <c r="M45" t="str">
        <f t="shared" si="0"/>
        <v>Part CKR5 { Name CP333-.01uF }</v>
      </c>
    </row>
    <row r="46" spans="1:13">
      <c r="A46" t="s">
        <v>445</v>
      </c>
      <c r="B46" t="s">
        <v>242</v>
      </c>
      <c r="C46" t="s">
        <v>209</v>
      </c>
      <c r="D46" s="2" t="s">
        <v>180</v>
      </c>
      <c r="I46" t="s">
        <v>470</v>
      </c>
      <c r="J46" s="2" t="s">
        <v>485</v>
      </c>
      <c r="K46" s="6" t="s">
        <v>484</v>
      </c>
      <c r="L46" s="3">
        <v>0.36</v>
      </c>
      <c r="M46" t="str">
        <f t="shared" si="0"/>
        <v>Part CKR5 { Name CP334-.01uF }</v>
      </c>
    </row>
    <row r="47" spans="1:13">
      <c r="A47" t="s">
        <v>445</v>
      </c>
      <c r="B47" t="s">
        <v>243</v>
      </c>
      <c r="C47" t="s">
        <v>209</v>
      </c>
      <c r="D47" s="2" t="s">
        <v>180</v>
      </c>
      <c r="I47" t="s">
        <v>470</v>
      </c>
      <c r="J47" s="2" t="s">
        <v>485</v>
      </c>
      <c r="K47" s="6" t="s">
        <v>484</v>
      </c>
      <c r="L47" s="3">
        <v>0.36</v>
      </c>
      <c r="M47" t="str">
        <f t="shared" si="0"/>
        <v>Part CKR5 { Name CP335-.01uF }</v>
      </c>
    </row>
    <row r="48" spans="1:13">
      <c r="A48" t="s">
        <v>445</v>
      </c>
      <c r="B48" t="s">
        <v>244</v>
      </c>
      <c r="C48" t="s">
        <v>209</v>
      </c>
      <c r="D48" s="2" t="s">
        <v>180</v>
      </c>
      <c r="I48" t="s">
        <v>470</v>
      </c>
      <c r="J48" s="2" t="s">
        <v>485</v>
      </c>
      <c r="K48" s="6" t="s">
        <v>484</v>
      </c>
      <c r="L48" s="3">
        <v>0.36</v>
      </c>
      <c r="M48" t="str">
        <f t="shared" si="0"/>
        <v>Part CKR5 { Name CP336-.01uF }</v>
      </c>
    </row>
    <row r="49" spans="1:13">
      <c r="A49" t="s">
        <v>445</v>
      </c>
      <c r="B49" t="s">
        <v>245</v>
      </c>
      <c r="C49" t="s">
        <v>209</v>
      </c>
      <c r="D49" s="2" t="s">
        <v>180</v>
      </c>
      <c r="I49" t="s">
        <v>470</v>
      </c>
      <c r="J49" s="2" t="s">
        <v>485</v>
      </c>
      <c r="K49" s="6" t="s">
        <v>484</v>
      </c>
      <c r="L49" s="3">
        <v>0.36</v>
      </c>
      <c r="M49" t="str">
        <f t="shared" si="0"/>
        <v>Part CKR5 { Name CP337-.01uF }</v>
      </c>
    </row>
    <row r="50" spans="1:13">
      <c r="A50" t="s">
        <v>445</v>
      </c>
      <c r="B50" t="s">
        <v>246</v>
      </c>
      <c r="C50" t="s">
        <v>209</v>
      </c>
      <c r="D50" s="2" t="s">
        <v>180</v>
      </c>
      <c r="I50" t="s">
        <v>470</v>
      </c>
      <c r="J50" s="2" t="s">
        <v>485</v>
      </c>
      <c r="K50" s="6" t="s">
        <v>484</v>
      </c>
      <c r="L50" s="3">
        <v>0.36</v>
      </c>
      <c r="M50" t="str">
        <f t="shared" si="0"/>
        <v>Part CKR5 { Name CP338-.01uF }</v>
      </c>
    </row>
    <row r="51" spans="1:13">
      <c r="A51" t="s">
        <v>445</v>
      </c>
      <c r="B51" t="s">
        <v>247</v>
      </c>
      <c r="C51" t="s">
        <v>209</v>
      </c>
      <c r="D51" s="2" t="s">
        <v>180</v>
      </c>
      <c r="I51" t="s">
        <v>470</v>
      </c>
      <c r="J51" s="2" t="s">
        <v>485</v>
      </c>
      <c r="K51" s="6" t="s">
        <v>484</v>
      </c>
      <c r="L51" s="3">
        <v>0.36</v>
      </c>
      <c r="M51" t="str">
        <f t="shared" si="0"/>
        <v>Part CKR5 { Name CP339-.01uF }</v>
      </c>
    </row>
    <row r="52" spans="1:13">
      <c r="A52" t="s">
        <v>445</v>
      </c>
      <c r="B52" t="s">
        <v>248</v>
      </c>
      <c r="C52" t="s">
        <v>209</v>
      </c>
      <c r="D52" s="2" t="s">
        <v>180</v>
      </c>
      <c r="I52" t="s">
        <v>470</v>
      </c>
      <c r="J52" s="2" t="s">
        <v>485</v>
      </c>
      <c r="K52" s="6" t="s">
        <v>484</v>
      </c>
      <c r="L52" s="3">
        <v>0.36</v>
      </c>
      <c r="M52" t="str">
        <f t="shared" si="0"/>
        <v>Part CKR5 { Name CP340-.01uF }</v>
      </c>
    </row>
    <row r="53" spans="1:13">
      <c r="A53" t="s">
        <v>445</v>
      </c>
      <c r="B53" t="s">
        <v>249</v>
      </c>
      <c r="C53" t="s">
        <v>209</v>
      </c>
      <c r="D53" s="2" t="s">
        <v>180</v>
      </c>
      <c r="I53" t="s">
        <v>470</v>
      </c>
      <c r="J53" s="2" t="s">
        <v>485</v>
      </c>
      <c r="K53" s="6" t="s">
        <v>484</v>
      </c>
      <c r="L53" s="3">
        <v>0.36</v>
      </c>
      <c r="M53" t="str">
        <f t="shared" si="0"/>
        <v>Part CKR5 { Name CP341-.01uF }</v>
      </c>
    </row>
    <row r="54" spans="1:13">
      <c r="A54" t="s">
        <v>445</v>
      </c>
      <c r="B54" t="s">
        <v>250</v>
      </c>
      <c r="C54" t="s">
        <v>209</v>
      </c>
      <c r="D54" s="2" t="s">
        <v>180</v>
      </c>
      <c r="I54" t="s">
        <v>470</v>
      </c>
      <c r="J54" s="2" t="s">
        <v>485</v>
      </c>
      <c r="K54" s="6" t="s">
        <v>484</v>
      </c>
      <c r="L54" s="3">
        <v>0.36</v>
      </c>
      <c r="M54" t="str">
        <f t="shared" si="0"/>
        <v>Part CKR5 { Name CP342-.01uF }</v>
      </c>
    </row>
    <row r="55" spans="1:13">
      <c r="A55" t="s">
        <v>445</v>
      </c>
      <c r="B55" t="s">
        <v>251</v>
      </c>
      <c r="C55" t="s">
        <v>209</v>
      </c>
      <c r="D55" s="2" t="s">
        <v>180</v>
      </c>
      <c r="I55" t="s">
        <v>470</v>
      </c>
      <c r="J55" s="2" t="s">
        <v>485</v>
      </c>
      <c r="K55" s="6" t="s">
        <v>484</v>
      </c>
      <c r="L55" s="3">
        <v>0.36</v>
      </c>
      <c r="M55" t="str">
        <f t="shared" si="0"/>
        <v>Part CKR5 { Name CP343-.01uF }</v>
      </c>
    </row>
    <row r="56" spans="1:13">
      <c r="A56" t="s">
        <v>445</v>
      </c>
      <c r="B56" t="s">
        <v>252</v>
      </c>
      <c r="C56" t="s">
        <v>209</v>
      </c>
      <c r="D56" s="2" t="s">
        <v>180</v>
      </c>
      <c r="I56" t="s">
        <v>470</v>
      </c>
      <c r="J56" s="2" t="s">
        <v>485</v>
      </c>
      <c r="K56" s="6" t="s">
        <v>484</v>
      </c>
      <c r="L56" s="3">
        <v>0.36</v>
      </c>
      <c r="M56" t="str">
        <f t="shared" si="0"/>
        <v>Part CKR5 { Name CP344-.01uF }</v>
      </c>
    </row>
    <row r="57" spans="1:13">
      <c r="A57" t="s">
        <v>445</v>
      </c>
      <c r="B57" t="s">
        <v>253</v>
      </c>
      <c r="C57" t="s">
        <v>209</v>
      </c>
      <c r="D57" s="2" t="s">
        <v>180</v>
      </c>
      <c r="I57" t="s">
        <v>470</v>
      </c>
      <c r="J57" s="2" t="s">
        <v>485</v>
      </c>
      <c r="K57" s="6" t="s">
        <v>484</v>
      </c>
      <c r="L57" s="3">
        <v>0.36</v>
      </c>
      <c r="M57" t="str">
        <f t="shared" si="0"/>
        <v>Part CKR5 { Name CP345-.01uF }</v>
      </c>
    </row>
    <row r="58" spans="1:13">
      <c r="A58" t="s">
        <v>445</v>
      </c>
      <c r="B58" t="s">
        <v>254</v>
      </c>
      <c r="C58" t="s">
        <v>209</v>
      </c>
      <c r="D58" s="2" t="s">
        <v>180</v>
      </c>
      <c r="I58" t="s">
        <v>470</v>
      </c>
      <c r="J58" s="2" t="s">
        <v>485</v>
      </c>
      <c r="K58" s="6" t="s">
        <v>484</v>
      </c>
      <c r="L58" s="3">
        <v>0.36</v>
      </c>
      <c r="M58" t="str">
        <f t="shared" si="0"/>
        <v>Part CKR5 { Name CP346-.01uF }</v>
      </c>
    </row>
    <row r="59" spans="1:13">
      <c r="A59" t="s">
        <v>445</v>
      </c>
      <c r="B59" t="s">
        <v>255</v>
      </c>
      <c r="C59" t="s">
        <v>209</v>
      </c>
      <c r="D59" s="2" t="s">
        <v>180</v>
      </c>
      <c r="I59" t="s">
        <v>470</v>
      </c>
      <c r="J59" s="2" t="s">
        <v>485</v>
      </c>
      <c r="K59" s="6" t="s">
        <v>484</v>
      </c>
      <c r="L59" s="3">
        <v>0.36</v>
      </c>
      <c r="M59" t="str">
        <f t="shared" si="0"/>
        <v>Part CKR5 { Name CP347-.01uF }</v>
      </c>
    </row>
    <row r="60" spans="1:13">
      <c r="A60" t="s">
        <v>445</v>
      </c>
      <c r="B60" t="s">
        <v>256</v>
      </c>
      <c r="C60" t="s">
        <v>209</v>
      </c>
      <c r="D60" s="2" t="s">
        <v>180</v>
      </c>
      <c r="I60" t="s">
        <v>470</v>
      </c>
      <c r="J60" s="2" t="s">
        <v>485</v>
      </c>
      <c r="K60" s="6" t="s">
        <v>484</v>
      </c>
      <c r="L60" s="3">
        <v>0.36</v>
      </c>
      <c r="M60" t="str">
        <f t="shared" si="0"/>
        <v>Part CKR5 { Name CP348-.01uF }</v>
      </c>
    </row>
    <row r="61" spans="1:13">
      <c r="A61" t="s">
        <v>445</v>
      </c>
      <c r="B61" t="s">
        <v>257</v>
      </c>
      <c r="C61" t="s">
        <v>209</v>
      </c>
      <c r="D61" s="2" t="s">
        <v>180</v>
      </c>
      <c r="I61" t="s">
        <v>470</v>
      </c>
      <c r="J61" s="2" t="s">
        <v>485</v>
      </c>
      <c r="K61" s="6" t="s">
        <v>484</v>
      </c>
      <c r="L61" s="3">
        <v>0.36</v>
      </c>
      <c r="M61" t="str">
        <f t="shared" si="0"/>
        <v>Part CKR5 { Name CP349-.01uF }</v>
      </c>
    </row>
    <row r="62" spans="1:13">
      <c r="A62" t="s">
        <v>445</v>
      </c>
      <c r="B62" t="s">
        <v>258</v>
      </c>
      <c r="C62" t="s">
        <v>209</v>
      </c>
      <c r="D62" s="2" t="s">
        <v>180</v>
      </c>
      <c r="I62" t="s">
        <v>470</v>
      </c>
      <c r="J62" s="2" t="s">
        <v>485</v>
      </c>
      <c r="K62" s="6" t="s">
        <v>484</v>
      </c>
      <c r="L62" s="3">
        <v>0.36</v>
      </c>
      <c r="M62" t="str">
        <f t="shared" si="0"/>
        <v>Part CKR5 { Name CP350-.01uF }</v>
      </c>
    </row>
    <row r="63" spans="1:13">
      <c r="A63" t="s">
        <v>445</v>
      </c>
      <c r="B63" t="s">
        <v>259</v>
      </c>
      <c r="C63" t="s">
        <v>209</v>
      </c>
      <c r="D63" s="2" t="s">
        <v>180</v>
      </c>
      <c r="I63" t="s">
        <v>470</v>
      </c>
      <c r="J63" s="2" t="s">
        <v>485</v>
      </c>
      <c r="K63" s="6" t="s">
        <v>484</v>
      </c>
      <c r="L63" s="3">
        <v>0.36</v>
      </c>
      <c r="M63" t="str">
        <f t="shared" si="0"/>
        <v>Part CKR5 { Name CP351-.01uF }</v>
      </c>
    </row>
    <row r="64" spans="1:13">
      <c r="A64" t="s">
        <v>445</v>
      </c>
      <c r="B64" t="s">
        <v>260</v>
      </c>
      <c r="C64" t="s">
        <v>209</v>
      </c>
      <c r="D64" s="2" t="s">
        <v>180</v>
      </c>
      <c r="I64" t="s">
        <v>470</v>
      </c>
      <c r="J64" s="2" t="s">
        <v>485</v>
      </c>
      <c r="K64" s="6" t="s">
        <v>484</v>
      </c>
      <c r="L64" s="3">
        <v>0.36</v>
      </c>
      <c r="M64" t="str">
        <f t="shared" si="0"/>
        <v>Part CKR5 { Name CP352-.01uF }</v>
      </c>
    </row>
    <row r="65" spans="1:13">
      <c r="A65" t="s">
        <v>445</v>
      </c>
      <c r="B65" t="s">
        <v>261</v>
      </c>
      <c r="C65" t="s">
        <v>209</v>
      </c>
      <c r="D65" s="2" t="s">
        <v>180</v>
      </c>
      <c r="I65" t="s">
        <v>470</v>
      </c>
      <c r="J65" s="2" t="s">
        <v>485</v>
      </c>
      <c r="K65" s="6" t="s">
        <v>484</v>
      </c>
      <c r="L65" s="3">
        <v>0.36</v>
      </c>
      <c r="M65" t="str">
        <f t="shared" si="0"/>
        <v>Part CKR5 { Name CP353-.01uF }</v>
      </c>
    </row>
    <row r="66" spans="1:13">
      <c r="A66" t="s">
        <v>445</v>
      </c>
      <c r="B66" t="s">
        <v>262</v>
      </c>
      <c r="C66" t="s">
        <v>209</v>
      </c>
      <c r="D66" s="2" t="s">
        <v>180</v>
      </c>
      <c r="I66" t="s">
        <v>470</v>
      </c>
      <c r="J66" s="2" t="s">
        <v>485</v>
      </c>
      <c r="K66" s="6" t="s">
        <v>484</v>
      </c>
      <c r="L66" s="3">
        <v>0.36</v>
      </c>
      <c r="M66" t="str">
        <f t="shared" ref="M66:M129" si="1">"Part "&amp;A66&amp;" { Name "&amp;B66&amp;"-"&amp;C66&amp;" }"</f>
        <v>Part CKR5 { Name CP354-.01uF }</v>
      </c>
    </row>
    <row r="67" spans="1:13">
      <c r="A67" t="s">
        <v>445</v>
      </c>
      <c r="B67" t="s">
        <v>263</v>
      </c>
      <c r="C67" t="s">
        <v>209</v>
      </c>
      <c r="D67" s="2" t="s">
        <v>180</v>
      </c>
      <c r="I67" t="s">
        <v>470</v>
      </c>
      <c r="J67" s="2" t="s">
        <v>485</v>
      </c>
      <c r="K67" s="6" t="s">
        <v>484</v>
      </c>
      <c r="L67" s="3">
        <v>0.36</v>
      </c>
      <c r="M67" t="str">
        <f t="shared" si="1"/>
        <v>Part CKR5 { Name CP355-.01uF }</v>
      </c>
    </row>
    <row r="68" spans="1:13">
      <c r="A68" t="s">
        <v>445</v>
      </c>
      <c r="B68" t="s">
        <v>265</v>
      </c>
      <c r="C68" t="s">
        <v>209</v>
      </c>
      <c r="D68" s="2" t="s">
        <v>180</v>
      </c>
      <c r="I68" t="s">
        <v>470</v>
      </c>
      <c r="J68" s="2" t="s">
        <v>485</v>
      </c>
      <c r="K68" s="6" t="s">
        <v>484</v>
      </c>
      <c r="L68" s="3">
        <v>0.36</v>
      </c>
      <c r="M68" t="str">
        <f t="shared" si="1"/>
        <v>Part CKR5 { Name CP357-.01uF }</v>
      </c>
    </row>
    <row r="69" spans="1:13">
      <c r="A69" t="s">
        <v>445</v>
      </c>
      <c r="B69" t="s">
        <v>266</v>
      </c>
      <c r="C69" t="s">
        <v>209</v>
      </c>
      <c r="D69" s="2" t="s">
        <v>180</v>
      </c>
      <c r="I69" t="s">
        <v>470</v>
      </c>
      <c r="J69" s="2" t="s">
        <v>485</v>
      </c>
      <c r="K69" s="6" t="s">
        <v>484</v>
      </c>
      <c r="L69" s="3">
        <v>0.36</v>
      </c>
      <c r="M69" t="str">
        <f t="shared" si="1"/>
        <v>Part CKR5 { Name CP358-.01uF }</v>
      </c>
    </row>
    <row r="70" spans="1:13">
      <c r="A70" t="s">
        <v>445</v>
      </c>
      <c r="B70" t="s">
        <v>267</v>
      </c>
      <c r="C70" t="s">
        <v>209</v>
      </c>
      <c r="D70" s="2" t="s">
        <v>180</v>
      </c>
      <c r="I70" t="s">
        <v>470</v>
      </c>
      <c r="J70" s="2" t="s">
        <v>485</v>
      </c>
      <c r="K70" s="6" t="s">
        <v>484</v>
      </c>
      <c r="L70" s="3">
        <v>0.36</v>
      </c>
      <c r="M70" t="str">
        <f t="shared" si="1"/>
        <v>Part CKR5 { Name CP359-.01uF }</v>
      </c>
    </row>
    <row r="71" spans="1:13">
      <c r="A71" t="s">
        <v>445</v>
      </c>
      <c r="B71" t="s">
        <v>268</v>
      </c>
      <c r="C71" t="s">
        <v>209</v>
      </c>
      <c r="D71" s="2" t="s">
        <v>180</v>
      </c>
      <c r="I71" t="s">
        <v>470</v>
      </c>
      <c r="J71" s="2" t="s">
        <v>485</v>
      </c>
      <c r="K71" s="6" t="s">
        <v>484</v>
      </c>
      <c r="L71" s="3">
        <v>0.36</v>
      </c>
      <c r="M71" t="str">
        <f t="shared" si="1"/>
        <v>Part CKR5 { Name CP360-.01uF }</v>
      </c>
    </row>
    <row r="72" spans="1:13">
      <c r="A72" t="s">
        <v>445</v>
      </c>
      <c r="B72" t="s">
        <v>269</v>
      </c>
      <c r="C72" t="s">
        <v>209</v>
      </c>
      <c r="D72" s="2" t="s">
        <v>180</v>
      </c>
      <c r="I72" t="s">
        <v>470</v>
      </c>
      <c r="J72" s="2" t="s">
        <v>485</v>
      </c>
      <c r="K72" s="6" t="s">
        <v>484</v>
      </c>
      <c r="L72" s="3">
        <v>0.36</v>
      </c>
      <c r="M72" t="str">
        <f t="shared" si="1"/>
        <v>Part CKR5 { Name CP361-.01uF }</v>
      </c>
    </row>
    <row r="73" spans="1:13">
      <c r="A73" t="s">
        <v>445</v>
      </c>
      <c r="B73" t="s">
        <v>270</v>
      </c>
      <c r="C73" t="s">
        <v>209</v>
      </c>
      <c r="D73" s="2" t="s">
        <v>180</v>
      </c>
      <c r="I73" t="s">
        <v>470</v>
      </c>
      <c r="J73" s="2" t="s">
        <v>485</v>
      </c>
      <c r="K73" s="6" t="s">
        <v>484</v>
      </c>
      <c r="L73" s="3">
        <v>0.36</v>
      </c>
      <c r="M73" t="str">
        <f t="shared" si="1"/>
        <v>Part CKR5 { Name CP362-.01uF }</v>
      </c>
    </row>
    <row r="74" spans="1:13">
      <c r="A74" t="s">
        <v>445</v>
      </c>
      <c r="B74" t="s">
        <v>271</v>
      </c>
      <c r="C74" t="s">
        <v>209</v>
      </c>
      <c r="D74" s="2" t="s">
        <v>180</v>
      </c>
      <c r="I74" t="s">
        <v>470</v>
      </c>
      <c r="J74" s="2" t="s">
        <v>485</v>
      </c>
      <c r="K74" s="6" t="s">
        <v>484</v>
      </c>
      <c r="L74" s="3">
        <v>0.36</v>
      </c>
      <c r="M74" t="str">
        <f t="shared" si="1"/>
        <v>Part CKR5 { Name CP363-.01uF }</v>
      </c>
    </row>
    <row r="75" spans="1:13">
      <c r="A75" t="s">
        <v>445</v>
      </c>
      <c r="B75" t="s">
        <v>273</v>
      </c>
      <c r="C75" t="s">
        <v>209</v>
      </c>
      <c r="D75" s="2" t="s">
        <v>180</v>
      </c>
      <c r="I75" t="s">
        <v>470</v>
      </c>
      <c r="J75" s="2" t="s">
        <v>485</v>
      </c>
      <c r="K75" s="6" t="s">
        <v>484</v>
      </c>
      <c r="L75" s="3">
        <v>0.36</v>
      </c>
      <c r="M75" t="str">
        <f t="shared" si="1"/>
        <v>Part CKR5 { Name CP365-.01uF }</v>
      </c>
    </row>
    <row r="76" spans="1:13">
      <c r="A76" t="s">
        <v>445</v>
      </c>
      <c r="B76" t="s">
        <v>274</v>
      </c>
      <c r="C76" t="s">
        <v>209</v>
      </c>
      <c r="D76" s="2" t="s">
        <v>180</v>
      </c>
      <c r="I76" t="s">
        <v>470</v>
      </c>
      <c r="J76" s="2" t="s">
        <v>485</v>
      </c>
      <c r="K76" s="6" t="s">
        <v>484</v>
      </c>
      <c r="L76" s="3">
        <v>0.36</v>
      </c>
      <c r="M76" t="str">
        <f t="shared" si="1"/>
        <v>Part CKR5 { Name CP366-.01uF }</v>
      </c>
    </row>
    <row r="77" spans="1:13">
      <c r="A77" t="s">
        <v>445</v>
      </c>
      <c r="B77" t="s">
        <v>275</v>
      </c>
      <c r="C77" t="s">
        <v>209</v>
      </c>
      <c r="D77" s="2" t="s">
        <v>180</v>
      </c>
      <c r="I77" t="s">
        <v>470</v>
      </c>
      <c r="J77" s="2" t="s">
        <v>485</v>
      </c>
      <c r="K77" s="6" t="s">
        <v>484</v>
      </c>
      <c r="L77" s="3">
        <v>0.36</v>
      </c>
      <c r="M77" t="str">
        <f t="shared" si="1"/>
        <v>Part CKR5 { Name CP367-.01uF }</v>
      </c>
    </row>
    <row r="78" spans="1:13">
      <c r="A78" t="s">
        <v>445</v>
      </c>
      <c r="B78" t="s">
        <v>276</v>
      </c>
      <c r="C78" t="s">
        <v>209</v>
      </c>
      <c r="D78" s="2" t="s">
        <v>180</v>
      </c>
      <c r="I78" t="s">
        <v>470</v>
      </c>
      <c r="J78" s="2" t="s">
        <v>485</v>
      </c>
      <c r="K78" s="6" t="s">
        <v>484</v>
      </c>
      <c r="L78" s="3">
        <v>0.36</v>
      </c>
      <c r="M78" t="str">
        <f t="shared" si="1"/>
        <v>Part CKR5 { Name CP368-.01uF }</v>
      </c>
    </row>
    <row r="79" spans="1:13">
      <c r="A79" t="s">
        <v>445</v>
      </c>
      <c r="B79" t="s">
        <v>277</v>
      </c>
      <c r="C79" t="s">
        <v>209</v>
      </c>
      <c r="D79" s="2" t="s">
        <v>180</v>
      </c>
      <c r="I79" t="s">
        <v>470</v>
      </c>
      <c r="J79" s="2" t="s">
        <v>485</v>
      </c>
      <c r="K79" s="6" t="s">
        <v>484</v>
      </c>
      <c r="L79" s="3">
        <v>0.36</v>
      </c>
      <c r="M79" t="str">
        <f t="shared" si="1"/>
        <v>Part CKR5 { Name CP369-.01uF }</v>
      </c>
    </row>
    <row r="80" spans="1:13">
      <c r="A80" t="s">
        <v>445</v>
      </c>
      <c r="B80" t="s">
        <v>190</v>
      </c>
      <c r="C80" t="s">
        <v>191</v>
      </c>
      <c r="D80" t="s">
        <v>180</v>
      </c>
      <c r="I80" t="s">
        <v>470</v>
      </c>
      <c r="J80" t="s">
        <v>473</v>
      </c>
      <c r="K80" s="6" t="s">
        <v>472</v>
      </c>
      <c r="L80" s="3">
        <v>0.41</v>
      </c>
      <c r="M80" t="str">
        <f t="shared" si="1"/>
        <v>Part CKR5 { Name C201-10pf }</v>
      </c>
    </row>
    <row r="81" spans="1:13">
      <c r="A81" t="s">
        <v>445</v>
      </c>
      <c r="B81" t="s">
        <v>196</v>
      </c>
      <c r="C81" t="s">
        <v>191</v>
      </c>
      <c r="D81" s="2" t="s">
        <v>180</v>
      </c>
      <c r="I81" t="s">
        <v>470</v>
      </c>
      <c r="J81" t="s">
        <v>473</v>
      </c>
      <c r="K81" s="6" t="s">
        <v>472</v>
      </c>
      <c r="L81" s="3">
        <v>0.41</v>
      </c>
      <c r="M81" t="str">
        <f t="shared" si="1"/>
        <v>Part CKR5 { Name C204-10pf }</v>
      </c>
    </row>
    <row r="82" spans="1:13">
      <c r="A82" t="s">
        <v>445</v>
      </c>
      <c r="B82" t="s">
        <v>197</v>
      </c>
      <c r="C82" t="s">
        <v>198</v>
      </c>
      <c r="D82" s="2" t="s">
        <v>180</v>
      </c>
      <c r="I82" t="s">
        <v>470</v>
      </c>
      <c r="J82" s="2" t="s">
        <v>483</v>
      </c>
      <c r="K82" s="6" t="s">
        <v>482</v>
      </c>
      <c r="L82" s="3">
        <v>0.28999999999999998</v>
      </c>
      <c r="M82" t="str">
        <f t="shared" si="1"/>
        <v>Part CKR5 { Name C205-220pf }</v>
      </c>
    </row>
    <row r="83" spans="1:13">
      <c r="A83" t="s">
        <v>445</v>
      </c>
      <c r="B83" t="s">
        <v>199</v>
      </c>
      <c r="C83" t="s">
        <v>198</v>
      </c>
      <c r="D83" s="2" t="s">
        <v>180</v>
      </c>
      <c r="I83" t="s">
        <v>470</v>
      </c>
      <c r="J83" s="2" t="s">
        <v>483</v>
      </c>
      <c r="K83" s="6" t="s">
        <v>482</v>
      </c>
      <c r="L83" s="3">
        <v>0.28999999999999998</v>
      </c>
      <c r="M83" t="str">
        <f t="shared" si="1"/>
        <v>Part CKR5 { Name C206-220pf }</v>
      </c>
    </row>
    <row r="84" spans="1:13">
      <c r="A84" t="s">
        <v>445</v>
      </c>
      <c r="B84" t="s">
        <v>200</v>
      </c>
      <c r="C84" t="s">
        <v>198</v>
      </c>
      <c r="D84" s="2" t="s">
        <v>180</v>
      </c>
      <c r="I84" t="s">
        <v>470</v>
      </c>
      <c r="J84" s="2" t="s">
        <v>483</v>
      </c>
      <c r="K84" s="6" t="s">
        <v>482</v>
      </c>
      <c r="L84" s="3">
        <v>0.28999999999999998</v>
      </c>
      <c r="M84" t="str">
        <f t="shared" si="1"/>
        <v>Part CKR5 { Name C207-220pf }</v>
      </c>
    </row>
    <row r="85" spans="1:13">
      <c r="A85" t="s">
        <v>445</v>
      </c>
      <c r="B85" t="s">
        <v>201</v>
      </c>
      <c r="C85" t="s">
        <v>198</v>
      </c>
      <c r="D85" s="2" t="s">
        <v>180</v>
      </c>
      <c r="I85" t="s">
        <v>470</v>
      </c>
      <c r="J85" s="2" t="s">
        <v>483</v>
      </c>
      <c r="K85" s="6" t="s">
        <v>482</v>
      </c>
      <c r="L85" s="3">
        <v>0.28999999999999998</v>
      </c>
      <c r="M85" t="str">
        <f t="shared" si="1"/>
        <v>Part CKR5 { Name C208-220pf }</v>
      </c>
    </row>
    <row r="86" spans="1:13">
      <c r="A86" t="s">
        <v>445</v>
      </c>
      <c r="B86" t="s">
        <v>202</v>
      </c>
      <c r="C86" t="s">
        <v>198</v>
      </c>
      <c r="D86" s="2" t="s">
        <v>180</v>
      </c>
      <c r="I86" t="s">
        <v>470</v>
      </c>
      <c r="J86" s="2" t="s">
        <v>483</v>
      </c>
      <c r="K86" s="6" t="s">
        <v>482</v>
      </c>
      <c r="L86" s="3">
        <v>0.28999999999999998</v>
      </c>
      <c r="M86" t="str">
        <f t="shared" si="1"/>
        <v>Part CKR5 { Name C209-220pf }</v>
      </c>
    </row>
    <row r="87" spans="1:13">
      <c r="A87" t="s">
        <v>445</v>
      </c>
      <c r="B87" t="s">
        <v>168</v>
      </c>
      <c r="C87" t="s">
        <v>182</v>
      </c>
      <c r="D87" t="s">
        <v>180</v>
      </c>
      <c r="I87" t="s">
        <v>470</v>
      </c>
      <c r="J87" t="s">
        <v>475</v>
      </c>
      <c r="K87" s="6" t="s">
        <v>474</v>
      </c>
      <c r="L87" s="3">
        <v>0.28999999999999998</v>
      </c>
      <c r="M87" t="str">
        <f t="shared" si="1"/>
        <v>Part CKR5 { Name C102-33pf }</v>
      </c>
    </row>
    <row r="88" spans="1:13">
      <c r="A88" t="s">
        <v>445</v>
      </c>
      <c r="B88" t="s">
        <v>192</v>
      </c>
      <c r="C88" t="s">
        <v>193</v>
      </c>
      <c r="D88" t="s">
        <v>180</v>
      </c>
      <c r="I88" t="s">
        <v>470</v>
      </c>
      <c r="J88" t="s">
        <v>479</v>
      </c>
      <c r="K88" s="6" t="s">
        <v>478</v>
      </c>
      <c r="L88" s="3">
        <v>0.35</v>
      </c>
      <c r="M88" t="str">
        <f t="shared" si="1"/>
        <v>Part CKR5 { Name C202-390pf }</v>
      </c>
    </row>
    <row r="89" spans="1:13">
      <c r="A89" t="s">
        <v>445</v>
      </c>
      <c r="B89" t="s">
        <v>194</v>
      </c>
      <c r="C89" t="s">
        <v>195</v>
      </c>
      <c r="D89" s="2" t="s">
        <v>180</v>
      </c>
      <c r="I89" t="s">
        <v>470</v>
      </c>
      <c r="J89" s="2" t="s">
        <v>477</v>
      </c>
      <c r="K89" s="6" t="s">
        <v>476</v>
      </c>
      <c r="L89" s="3">
        <v>0.28999999999999998</v>
      </c>
      <c r="M89" t="str">
        <f t="shared" si="1"/>
        <v>Part CKR5 { Name C203-47pf }</v>
      </c>
    </row>
    <row r="90" spans="1:13">
      <c r="A90" t="s">
        <v>445</v>
      </c>
      <c r="B90" t="s">
        <v>169</v>
      </c>
      <c r="C90" t="s">
        <v>183</v>
      </c>
      <c r="D90" t="s">
        <v>180</v>
      </c>
      <c r="I90" t="s">
        <v>470</v>
      </c>
      <c r="J90" t="s">
        <v>469</v>
      </c>
      <c r="K90" s="6" t="s">
        <v>471</v>
      </c>
      <c r="L90" s="3">
        <v>0.35</v>
      </c>
      <c r="M90" t="str">
        <f t="shared" si="1"/>
        <v>Part CKR5 { Name C104-820pf }</v>
      </c>
    </row>
    <row r="91" spans="1:13">
      <c r="A91" t="s">
        <v>453</v>
      </c>
      <c r="B91" t="s">
        <v>171</v>
      </c>
      <c r="C91" t="s">
        <v>185</v>
      </c>
      <c r="D91" t="s">
        <v>181</v>
      </c>
      <c r="E91" t="s">
        <v>459</v>
      </c>
      <c r="F91" t="s">
        <v>492</v>
      </c>
      <c r="G91" t="s">
        <v>491</v>
      </c>
      <c r="H91" s="3">
        <v>2.52</v>
      </c>
      <c r="I91" s="4" t="s">
        <v>498</v>
      </c>
      <c r="J91" s="3" t="s">
        <v>503</v>
      </c>
      <c r="K91" s="6" t="s">
        <v>502</v>
      </c>
      <c r="L91" s="3">
        <v>0.43</v>
      </c>
      <c r="M91" t="str">
        <f t="shared" si="1"/>
        <v>Part CKR8 { Name C107-10uf }</v>
      </c>
    </row>
    <row r="92" spans="1:13">
      <c r="A92" t="s">
        <v>453</v>
      </c>
      <c r="B92" t="s">
        <v>172</v>
      </c>
      <c r="C92" t="s">
        <v>185</v>
      </c>
      <c r="D92" t="s">
        <v>181</v>
      </c>
      <c r="E92" t="s">
        <v>459</v>
      </c>
      <c r="F92" t="s">
        <v>492</v>
      </c>
      <c r="G92" t="s">
        <v>491</v>
      </c>
      <c r="H92" s="3">
        <v>2.52</v>
      </c>
      <c r="I92" s="4" t="s">
        <v>498</v>
      </c>
      <c r="J92" s="3" t="s">
        <v>503</v>
      </c>
      <c r="K92" s="6" t="s">
        <v>502</v>
      </c>
      <c r="L92" s="3">
        <v>0.43</v>
      </c>
      <c r="M92" t="str">
        <f t="shared" si="1"/>
        <v>Part CKR8 { Name C108-10uf }</v>
      </c>
    </row>
    <row r="93" spans="1:13">
      <c r="A93" t="s">
        <v>453</v>
      </c>
      <c r="B93" t="s">
        <v>173</v>
      </c>
      <c r="C93" t="s">
        <v>185</v>
      </c>
      <c r="D93" t="s">
        <v>181</v>
      </c>
      <c r="E93" t="s">
        <v>459</v>
      </c>
      <c r="F93" t="s">
        <v>492</v>
      </c>
      <c r="G93" t="s">
        <v>491</v>
      </c>
      <c r="H93" s="3">
        <v>2.52</v>
      </c>
      <c r="I93" s="3" t="s">
        <v>498</v>
      </c>
      <c r="J93" s="3" t="s">
        <v>503</v>
      </c>
      <c r="K93" s="6" t="s">
        <v>502</v>
      </c>
      <c r="L93" s="3">
        <v>0.43</v>
      </c>
      <c r="M93" t="str">
        <f t="shared" si="1"/>
        <v>Part CKR8 { Name C109-10uf }</v>
      </c>
    </row>
    <row r="94" spans="1:13">
      <c r="A94" t="s">
        <v>453</v>
      </c>
      <c r="B94" t="s">
        <v>175</v>
      </c>
      <c r="C94" t="s">
        <v>185</v>
      </c>
      <c r="D94" t="s">
        <v>181</v>
      </c>
      <c r="E94" t="s">
        <v>459</v>
      </c>
      <c r="F94" t="s">
        <v>492</v>
      </c>
      <c r="G94" t="s">
        <v>491</v>
      </c>
      <c r="H94" s="3">
        <v>2.52</v>
      </c>
      <c r="I94" s="3" t="s">
        <v>498</v>
      </c>
      <c r="J94" s="3" t="s">
        <v>503</v>
      </c>
      <c r="K94" s="6" t="s">
        <v>502</v>
      </c>
      <c r="L94" s="3">
        <v>0.43</v>
      </c>
      <c r="M94" t="str">
        <f t="shared" si="1"/>
        <v>Part CKR8 { Name C112-10uf }</v>
      </c>
    </row>
    <row r="95" spans="1:13">
      <c r="A95" t="s">
        <v>453</v>
      </c>
      <c r="B95" t="s">
        <v>178</v>
      </c>
      <c r="C95" t="s">
        <v>189</v>
      </c>
      <c r="D95" t="s">
        <v>280</v>
      </c>
      <c r="E95" t="s">
        <v>459</v>
      </c>
      <c r="F95" t="s">
        <v>494</v>
      </c>
      <c r="G95" t="s">
        <v>493</v>
      </c>
      <c r="H95" s="3">
        <v>1.19</v>
      </c>
      <c r="I95" s="3" t="s">
        <v>498</v>
      </c>
      <c r="J95" s="3" t="s">
        <v>501</v>
      </c>
      <c r="K95" s="6" t="s">
        <v>500</v>
      </c>
      <c r="L95" s="3">
        <v>0.43</v>
      </c>
      <c r="M95" t="str">
        <f t="shared" si="1"/>
        <v>Part CKR8 { Name C118-4.7uf }</v>
      </c>
    </row>
    <row r="96" spans="1:13">
      <c r="A96" t="s">
        <v>444</v>
      </c>
      <c r="B96" t="s">
        <v>174</v>
      </c>
      <c r="C96" t="s">
        <v>186</v>
      </c>
      <c r="D96" t="s">
        <v>181</v>
      </c>
      <c r="E96" t="s">
        <v>459</v>
      </c>
      <c r="F96" t="s">
        <v>496</v>
      </c>
      <c r="G96" t="s">
        <v>495</v>
      </c>
      <c r="H96" s="3">
        <v>2.52</v>
      </c>
      <c r="I96" s="3" t="s">
        <v>498</v>
      </c>
      <c r="J96" s="3" t="s">
        <v>499</v>
      </c>
      <c r="K96" s="6" t="s">
        <v>497</v>
      </c>
      <c r="L96" s="3">
        <v>0.43</v>
      </c>
      <c r="M96" t="str">
        <f t="shared" si="1"/>
        <v>Part CKR9 { Name C110-22uf }</v>
      </c>
    </row>
    <row r="97" spans="1:13">
      <c r="A97" t="s">
        <v>447</v>
      </c>
      <c r="B97" t="s">
        <v>417</v>
      </c>
      <c r="C97" t="s">
        <v>418</v>
      </c>
      <c r="E97" t="s">
        <v>524</v>
      </c>
      <c r="F97" t="s">
        <v>523</v>
      </c>
      <c r="G97" t="s">
        <v>522</v>
      </c>
      <c r="H97" s="3">
        <v>0.13</v>
      </c>
      <c r="I97" s="3" t="s">
        <v>459</v>
      </c>
      <c r="J97" s="3" t="s">
        <v>521</v>
      </c>
      <c r="K97" s="6" t="s">
        <v>520</v>
      </c>
      <c r="L97" s="3">
        <v>0.08</v>
      </c>
      <c r="M97" t="str">
        <f t="shared" si="1"/>
        <v>Part DIODE5 { Name D111-1N4004 }</v>
      </c>
    </row>
    <row r="98" spans="1:13">
      <c r="A98" t="s">
        <v>447</v>
      </c>
      <c r="B98" t="s">
        <v>419</v>
      </c>
      <c r="C98" t="s">
        <v>418</v>
      </c>
      <c r="E98" t="s">
        <v>524</v>
      </c>
      <c r="F98" t="s">
        <v>523</v>
      </c>
      <c r="G98" t="s">
        <v>522</v>
      </c>
      <c r="H98" s="3">
        <v>0.13</v>
      </c>
      <c r="I98" s="3" t="s">
        <v>459</v>
      </c>
      <c r="J98" s="3" t="s">
        <v>521</v>
      </c>
      <c r="K98" s="6" t="s">
        <v>520</v>
      </c>
      <c r="L98" s="3">
        <v>0.08</v>
      </c>
      <c r="M98" t="str">
        <f t="shared" si="1"/>
        <v>Part DIODE5 { Name D112-1N4004 }</v>
      </c>
    </row>
    <row r="99" spans="1:13">
      <c r="A99" t="s">
        <v>447</v>
      </c>
      <c r="B99" t="s">
        <v>420</v>
      </c>
      <c r="C99" t="s">
        <v>418</v>
      </c>
      <c r="E99" t="s">
        <v>524</v>
      </c>
      <c r="F99" t="s">
        <v>523</v>
      </c>
      <c r="G99" t="s">
        <v>522</v>
      </c>
      <c r="H99" s="3">
        <v>0.13</v>
      </c>
      <c r="I99" s="3" t="s">
        <v>459</v>
      </c>
      <c r="J99" s="3" t="s">
        <v>521</v>
      </c>
      <c r="K99" s="6" t="s">
        <v>520</v>
      </c>
      <c r="L99" s="3">
        <v>0.08</v>
      </c>
      <c r="M99" t="str">
        <f t="shared" si="1"/>
        <v>Part DIODE5 { Name D113-1N4004 }</v>
      </c>
    </row>
    <row r="100" spans="1:13">
      <c r="A100" t="s">
        <v>447</v>
      </c>
      <c r="B100" t="s">
        <v>421</v>
      </c>
      <c r="C100" t="s">
        <v>418</v>
      </c>
      <c r="E100" t="s">
        <v>524</v>
      </c>
      <c r="F100" t="s">
        <v>523</v>
      </c>
      <c r="G100" t="s">
        <v>522</v>
      </c>
      <c r="H100" s="3">
        <v>0.13</v>
      </c>
      <c r="I100" s="3" t="s">
        <v>459</v>
      </c>
      <c r="J100" s="3" t="s">
        <v>521</v>
      </c>
      <c r="K100" s="6" t="s">
        <v>520</v>
      </c>
      <c r="L100" s="3">
        <v>0.08</v>
      </c>
      <c r="M100" t="str">
        <f t="shared" si="1"/>
        <v>Part DIODE5 { Name D114-1N4004 }</v>
      </c>
    </row>
    <row r="101" spans="1:13">
      <c r="A101" t="s">
        <v>447</v>
      </c>
      <c r="B101" t="s">
        <v>404</v>
      </c>
      <c r="C101" t="s">
        <v>405</v>
      </c>
      <c r="E101" t="s">
        <v>514</v>
      </c>
      <c r="F101" t="s">
        <v>515</v>
      </c>
      <c r="G101" t="s">
        <v>513</v>
      </c>
      <c r="H101" s="3">
        <v>0.06</v>
      </c>
      <c r="I101" s="3" t="s">
        <v>459</v>
      </c>
      <c r="J101" s="3" t="s">
        <v>512</v>
      </c>
      <c r="K101" s="6" t="s">
        <v>511</v>
      </c>
      <c r="L101" s="3">
        <v>0.08</v>
      </c>
      <c r="M101" t="str">
        <f t="shared" si="1"/>
        <v>Part DIODE5 { Name D101-1N4148 }</v>
      </c>
    </row>
    <row r="102" spans="1:13">
      <c r="A102" t="s">
        <v>447</v>
      </c>
      <c r="B102" t="s">
        <v>406</v>
      </c>
      <c r="C102" t="s">
        <v>405</v>
      </c>
      <c r="E102" t="s">
        <v>514</v>
      </c>
      <c r="F102" t="s">
        <v>515</v>
      </c>
      <c r="G102" t="s">
        <v>513</v>
      </c>
      <c r="H102" s="3">
        <v>0.06</v>
      </c>
      <c r="I102" s="3" t="s">
        <v>459</v>
      </c>
      <c r="J102" s="3" t="s">
        <v>512</v>
      </c>
      <c r="K102" s="6" t="s">
        <v>511</v>
      </c>
      <c r="L102" s="3">
        <v>0.08</v>
      </c>
      <c r="M102" t="str">
        <f t="shared" si="1"/>
        <v>Part DIODE5 { Name D102-1N4148 }</v>
      </c>
    </row>
    <row r="103" spans="1:13">
      <c r="A103" t="s">
        <v>447</v>
      </c>
      <c r="B103" t="s">
        <v>407</v>
      </c>
      <c r="C103" t="s">
        <v>405</v>
      </c>
      <c r="E103" t="s">
        <v>514</v>
      </c>
      <c r="F103" t="s">
        <v>515</v>
      </c>
      <c r="G103" t="s">
        <v>513</v>
      </c>
      <c r="H103" s="3">
        <v>0.06</v>
      </c>
      <c r="I103" s="3" t="s">
        <v>459</v>
      </c>
      <c r="J103" s="3" t="s">
        <v>512</v>
      </c>
      <c r="K103" s="6" t="s">
        <v>511</v>
      </c>
      <c r="L103" s="3">
        <v>0.08</v>
      </c>
      <c r="M103" t="str">
        <f t="shared" si="1"/>
        <v>Part DIODE5 { Name D103-1N4148 }</v>
      </c>
    </row>
    <row r="104" spans="1:13">
      <c r="A104" t="s">
        <v>447</v>
      </c>
      <c r="B104" t="s">
        <v>408</v>
      </c>
      <c r="C104" t="s">
        <v>405</v>
      </c>
      <c r="E104" t="s">
        <v>514</v>
      </c>
      <c r="F104" t="s">
        <v>515</v>
      </c>
      <c r="G104" t="s">
        <v>513</v>
      </c>
      <c r="H104" s="3">
        <v>0.06</v>
      </c>
      <c r="I104" s="3" t="s">
        <v>459</v>
      </c>
      <c r="J104" s="3" t="s">
        <v>512</v>
      </c>
      <c r="K104" s="6" t="s">
        <v>511</v>
      </c>
      <c r="L104" s="3">
        <v>0.08</v>
      </c>
      <c r="M104" t="str">
        <f t="shared" si="1"/>
        <v>Part DIODE5 { Name D104-1N4148 }</v>
      </c>
    </row>
    <row r="105" spans="1:13">
      <c r="A105" t="s">
        <v>447</v>
      </c>
      <c r="B105" t="s">
        <v>409</v>
      </c>
      <c r="C105" t="s">
        <v>405</v>
      </c>
      <c r="E105" t="s">
        <v>514</v>
      </c>
      <c r="F105" t="s">
        <v>515</v>
      </c>
      <c r="G105" t="s">
        <v>513</v>
      </c>
      <c r="H105" s="3">
        <v>0.06</v>
      </c>
      <c r="I105" s="3" t="s">
        <v>459</v>
      </c>
      <c r="J105" s="3" t="s">
        <v>512</v>
      </c>
      <c r="K105" s="6" t="s">
        <v>511</v>
      </c>
      <c r="L105" s="3">
        <v>0.08</v>
      </c>
      <c r="M105" t="str">
        <f t="shared" si="1"/>
        <v>Part DIODE5 { Name D105-1N4148 }</v>
      </c>
    </row>
    <row r="106" spans="1:13">
      <c r="A106" t="s">
        <v>447</v>
      </c>
      <c r="B106" t="s">
        <v>410</v>
      </c>
      <c r="C106" t="s">
        <v>405</v>
      </c>
      <c r="E106" t="s">
        <v>514</v>
      </c>
      <c r="F106" t="s">
        <v>515</v>
      </c>
      <c r="G106" t="s">
        <v>513</v>
      </c>
      <c r="H106" s="3">
        <v>0.06</v>
      </c>
      <c r="I106" s="3" t="s">
        <v>459</v>
      </c>
      <c r="J106" s="3" t="s">
        <v>512</v>
      </c>
      <c r="K106" s="6" t="s">
        <v>511</v>
      </c>
      <c r="L106" s="3">
        <v>0.08</v>
      </c>
      <c r="M106" t="str">
        <f t="shared" si="1"/>
        <v>Part DIODE5 { Name D106-1N4148 }</v>
      </c>
    </row>
    <row r="107" spans="1:13">
      <c r="A107" t="s">
        <v>447</v>
      </c>
      <c r="B107" t="s">
        <v>411</v>
      </c>
      <c r="C107" t="s">
        <v>405</v>
      </c>
      <c r="E107" t="s">
        <v>514</v>
      </c>
      <c r="F107" t="s">
        <v>515</v>
      </c>
      <c r="G107" t="s">
        <v>513</v>
      </c>
      <c r="H107" s="3">
        <v>0.06</v>
      </c>
      <c r="I107" s="3" t="s">
        <v>459</v>
      </c>
      <c r="J107" s="3" t="s">
        <v>512</v>
      </c>
      <c r="K107" s="6" t="s">
        <v>511</v>
      </c>
      <c r="L107" s="3">
        <v>0.08</v>
      </c>
      <c r="M107" t="str">
        <f t="shared" si="1"/>
        <v>Part DIODE5 { Name D107-1N4148 }</v>
      </c>
    </row>
    <row r="108" spans="1:13">
      <c r="A108" t="s">
        <v>447</v>
      </c>
      <c r="B108" t="s">
        <v>422</v>
      </c>
      <c r="C108" t="s">
        <v>405</v>
      </c>
      <c r="E108" t="s">
        <v>514</v>
      </c>
      <c r="F108" t="s">
        <v>515</v>
      </c>
      <c r="G108" t="s">
        <v>513</v>
      </c>
      <c r="H108" s="3">
        <v>0.06</v>
      </c>
      <c r="I108" s="3" t="s">
        <v>459</v>
      </c>
      <c r="J108" s="3" t="s">
        <v>512</v>
      </c>
      <c r="K108" s="6" t="s">
        <v>511</v>
      </c>
      <c r="L108" s="3">
        <v>0.08</v>
      </c>
      <c r="M108" t="str">
        <f t="shared" si="1"/>
        <v>Part DIODE5 { Name D201-1N4148 }</v>
      </c>
    </row>
    <row r="109" spans="1:13">
      <c r="A109" t="s">
        <v>447</v>
      </c>
      <c r="B109" t="s">
        <v>412</v>
      </c>
      <c r="C109" t="s">
        <v>413</v>
      </c>
      <c r="D109" t="s">
        <v>439</v>
      </c>
      <c r="E109" t="s">
        <v>514</v>
      </c>
      <c r="F109" t="s">
        <v>518</v>
      </c>
      <c r="G109" t="s">
        <v>519</v>
      </c>
      <c r="H109" s="3">
        <v>0.24</v>
      </c>
      <c r="I109" s="3" t="s">
        <v>459</v>
      </c>
      <c r="J109" s="3" t="s">
        <v>517</v>
      </c>
      <c r="K109" s="6" t="s">
        <v>516</v>
      </c>
      <c r="L109" s="3">
        <v>7.0000000000000007E-2</v>
      </c>
      <c r="M109" t="str">
        <f t="shared" si="1"/>
        <v>Part DIODE5 { Name D108-1N4736 }</v>
      </c>
    </row>
    <row r="110" spans="1:13">
      <c r="A110" t="s">
        <v>447</v>
      </c>
      <c r="B110" t="s">
        <v>414</v>
      </c>
      <c r="C110" t="s">
        <v>415</v>
      </c>
      <c r="D110" t="s">
        <v>699</v>
      </c>
      <c r="K110" s="6" t="s">
        <v>700</v>
      </c>
      <c r="L110" s="3">
        <v>7.0000000000000007E-2</v>
      </c>
      <c r="M110" t="str">
        <f t="shared" si="1"/>
        <v>Part DIODE5 { Name D109-1N959B }</v>
      </c>
    </row>
    <row r="111" spans="1:13">
      <c r="A111" t="s">
        <v>447</v>
      </c>
      <c r="B111" t="s">
        <v>416</v>
      </c>
      <c r="C111" t="s">
        <v>415</v>
      </c>
      <c r="D111" t="s">
        <v>699</v>
      </c>
      <c r="K111" s="6" t="s">
        <v>700</v>
      </c>
      <c r="L111" s="3">
        <v>7.0000000000000007E-2</v>
      </c>
      <c r="M111" t="str">
        <f t="shared" si="1"/>
        <v>Part DIODE5 { Name D110-1N959B }</v>
      </c>
    </row>
    <row r="112" spans="1:13">
      <c r="A112" t="s">
        <v>10</v>
      </c>
      <c r="B112" t="s">
        <v>11</v>
      </c>
      <c r="C112">
        <v>4016</v>
      </c>
      <c r="E112" t="s">
        <v>527</v>
      </c>
      <c r="F112" t="s">
        <v>526</v>
      </c>
      <c r="G112" t="s">
        <v>525</v>
      </c>
      <c r="H112" s="3">
        <v>0.66</v>
      </c>
      <c r="M112" t="str">
        <f t="shared" si="1"/>
        <v>Part DIP14 { Name A6-4016 }</v>
      </c>
    </row>
    <row r="113" spans="1:13">
      <c r="A113" t="s">
        <v>10</v>
      </c>
      <c r="B113" t="s">
        <v>22</v>
      </c>
      <c r="C113">
        <v>4016</v>
      </c>
      <c r="E113" t="s">
        <v>527</v>
      </c>
      <c r="F113" t="s">
        <v>526</v>
      </c>
      <c r="G113" t="s">
        <v>525</v>
      </c>
      <c r="H113" s="3">
        <v>0.66</v>
      </c>
      <c r="M113" t="str">
        <f t="shared" si="1"/>
        <v>Part DIP14 { Name B6-4016 }</v>
      </c>
    </row>
    <row r="114" spans="1:13">
      <c r="A114" t="s">
        <v>10</v>
      </c>
      <c r="B114" t="s">
        <v>109</v>
      </c>
      <c r="C114">
        <v>7432</v>
      </c>
      <c r="I114" s="3" t="s">
        <v>528</v>
      </c>
      <c r="J114" s="3" t="s">
        <v>534</v>
      </c>
      <c r="K114" t="s">
        <v>533</v>
      </c>
      <c r="L114" s="3">
        <v>2.0099999999999998</v>
      </c>
      <c r="M114" t="str">
        <f t="shared" si="1"/>
        <v>Part DIP14 { Name L/M6-7432 }</v>
      </c>
    </row>
    <row r="115" spans="1:13">
      <c r="A115" t="s">
        <v>10</v>
      </c>
      <c r="B115" t="s">
        <v>138</v>
      </c>
      <c r="C115">
        <v>74393</v>
      </c>
      <c r="I115" s="3" t="s">
        <v>537</v>
      </c>
      <c r="J115" s="3" t="s">
        <v>536</v>
      </c>
      <c r="K115" t="s">
        <v>535</v>
      </c>
      <c r="L115" s="3">
        <v>3.03</v>
      </c>
      <c r="M115" t="str">
        <f t="shared" si="1"/>
        <v>Part DIP14 { Name R5-74393 }</v>
      </c>
    </row>
    <row r="116" spans="1:13">
      <c r="A116" t="s">
        <v>10</v>
      </c>
      <c r="B116" t="s">
        <v>146</v>
      </c>
      <c r="C116">
        <v>74393</v>
      </c>
      <c r="I116" s="3" t="s">
        <v>656</v>
      </c>
      <c r="J116" s="5" t="s">
        <v>657</v>
      </c>
      <c r="K116" t="s">
        <v>655</v>
      </c>
      <c r="L116" s="3">
        <v>0.5</v>
      </c>
      <c r="M116" t="str">
        <f t="shared" si="1"/>
        <v>Part DIP14 { Name S5-74393 }</v>
      </c>
    </row>
    <row r="117" spans="1:13">
      <c r="A117" t="s">
        <v>10</v>
      </c>
      <c r="B117" t="s">
        <v>98</v>
      </c>
      <c r="C117" t="s">
        <v>99</v>
      </c>
      <c r="E117" t="s">
        <v>528</v>
      </c>
      <c r="F117" t="s">
        <v>539</v>
      </c>
      <c r="G117" t="s">
        <v>538</v>
      </c>
      <c r="H117" s="3">
        <v>0.67</v>
      </c>
      <c r="I117" s="3" t="s">
        <v>528</v>
      </c>
      <c r="J117" t="s">
        <v>539</v>
      </c>
      <c r="K117" t="s">
        <v>540</v>
      </c>
      <c r="L117" s="3">
        <v>0.57999999999999996</v>
      </c>
      <c r="M117" t="str">
        <f t="shared" si="1"/>
        <v>Part DIP14 { Name K6-74LS00 }</v>
      </c>
    </row>
    <row r="118" spans="1:13">
      <c r="A118" t="s">
        <v>10</v>
      </c>
      <c r="B118" t="s">
        <v>129</v>
      </c>
      <c r="C118" t="s">
        <v>99</v>
      </c>
      <c r="E118" t="s">
        <v>528</v>
      </c>
      <c r="F118" t="s">
        <v>539</v>
      </c>
      <c r="G118" t="s">
        <v>538</v>
      </c>
      <c r="H118" s="3">
        <v>0.67</v>
      </c>
      <c r="I118" s="3" t="s">
        <v>528</v>
      </c>
      <c r="J118" t="s">
        <v>539</v>
      </c>
      <c r="K118" t="s">
        <v>540</v>
      </c>
      <c r="L118" s="3">
        <v>0.57999999999999996</v>
      </c>
      <c r="M118" t="str">
        <f t="shared" si="1"/>
        <v>Part DIP14 { Name P4-74LS00 }</v>
      </c>
    </row>
    <row r="119" spans="1:13">
      <c r="A119" t="s">
        <v>10</v>
      </c>
      <c r="B119" t="s">
        <v>57</v>
      </c>
      <c r="C119" t="s">
        <v>58</v>
      </c>
      <c r="E119" t="s">
        <v>528</v>
      </c>
      <c r="F119" t="s">
        <v>557</v>
      </c>
      <c r="G119" t="s">
        <v>541</v>
      </c>
      <c r="H119" s="3">
        <v>0.67</v>
      </c>
      <c r="I119" s="3" t="s">
        <v>528</v>
      </c>
      <c r="J119" t="s">
        <v>557</v>
      </c>
      <c r="K119" t="s">
        <v>543</v>
      </c>
      <c r="L119" s="3">
        <v>0.57999999999999996</v>
      </c>
      <c r="M119" t="str">
        <f t="shared" si="1"/>
        <v>Part DIP14 { Name F7/8-74LS02 }</v>
      </c>
    </row>
    <row r="120" spans="1:13">
      <c r="A120" t="s">
        <v>10</v>
      </c>
      <c r="B120" t="s">
        <v>31</v>
      </c>
      <c r="C120" t="s">
        <v>32</v>
      </c>
      <c r="E120" t="s">
        <v>528</v>
      </c>
      <c r="F120" t="s">
        <v>529</v>
      </c>
      <c r="G120" t="s">
        <v>530</v>
      </c>
      <c r="H120" s="3">
        <v>0.74</v>
      </c>
      <c r="I120" s="3" t="s">
        <v>528</v>
      </c>
      <c r="J120" t="s">
        <v>529</v>
      </c>
      <c r="K120" t="s">
        <v>542</v>
      </c>
      <c r="L120" s="3">
        <v>0.64</v>
      </c>
      <c r="M120" t="str">
        <f t="shared" si="1"/>
        <v>Part DIP14 { Name D1-74LS04 }</v>
      </c>
    </row>
    <row r="121" spans="1:13">
      <c r="A121" t="s">
        <v>10</v>
      </c>
      <c r="B121" t="s">
        <v>125</v>
      </c>
      <c r="C121" t="s">
        <v>32</v>
      </c>
      <c r="E121" t="s">
        <v>528</v>
      </c>
      <c r="F121" t="s">
        <v>529</v>
      </c>
      <c r="G121" t="s">
        <v>530</v>
      </c>
      <c r="H121" s="3">
        <v>0.74</v>
      </c>
      <c r="I121" s="3" t="s">
        <v>528</v>
      </c>
      <c r="J121" t="s">
        <v>529</v>
      </c>
      <c r="K121" t="s">
        <v>542</v>
      </c>
      <c r="L121" s="3">
        <v>0.64</v>
      </c>
      <c r="M121" t="str">
        <f t="shared" si="1"/>
        <v>Part DIP14 { Name P/R1-74LS04 }</v>
      </c>
    </row>
    <row r="122" spans="1:13">
      <c r="A122" t="s">
        <v>10</v>
      </c>
      <c r="B122" t="s">
        <v>64</v>
      </c>
      <c r="C122" t="s">
        <v>65</v>
      </c>
      <c r="E122" t="s">
        <v>528</v>
      </c>
      <c r="F122" t="s">
        <v>529</v>
      </c>
      <c r="G122" t="s">
        <v>544</v>
      </c>
      <c r="H122" s="3">
        <v>0.67</v>
      </c>
      <c r="I122" s="2" t="s">
        <v>528</v>
      </c>
      <c r="J122" s="2" t="s">
        <v>529</v>
      </c>
      <c r="K122" t="s">
        <v>545</v>
      </c>
      <c r="L122" s="3">
        <v>0.57999999999999996</v>
      </c>
      <c r="M122" t="str">
        <f t="shared" si="1"/>
        <v>Part DIP14 { Name G5-74LS08 }</v>
      </c>
    </row>
    <row r="123" spans="1:13">
      <c r="A123" t="s">
        <v>10</v>
      </c>
      <c r="B123" t="s">
        <v>68</v>
      </c>
      <c r="C123" t="s">
        <v>65</v>
      </c>
      <c r="E123" t="s">
        <v>528</v>
      </c>
      <c r="F123" t="s">
        <v>529</v>
      </c>
      <c r="G123" t="s">
        <v>544</v>
      </c>
      <c r="H123" s="3">
        <v>0.67</v>
      </c>
      <c r="I123" s="2" t="s">
        <v>528</v>
      </c>
      <c r="J123" s="2" t="s">
        <v>529</v>
      </c>
      <c r="K123" t="s">
        <v>545</v>
      </c>
      <c r="L123" s="3">
        <v>0.57999999999999996</v>
      </c>
      <c r="M123" t="str">
        <f t="shared" si="1"/>
        <v>Part DIP14 { Name H/G6-74LS08 }</v>
      </c>
    </row>
    <row r="124" spans="1:13">
      <c r="A124" t="s">
        <v>10</v>
      </c>
      <c r="B124" t="s">
        <v>82</v>
      </c>
      <c r="C124" t="s">
        <v>65</v>
      </c>
      <c r="E124" t="s">
        <v>528</v>
      </c>
      <c r="F124" t="s">
        <v>529</v>
      </c>
      <c r="G124" t="s">
        <v>544</v>
      </c>
      <c r="H124" s="3">
        <v>0.67</v>
      </c>
      <c r="I124" s="2" t="s">
        <v>528</v>
      </c>
      <c r="J124" s="2" t="s">
        <v>529</v>
      </c>
      <c r="K124" t="s">
        <v>545</v>
      </c>
      <c r="L124" s="3">
        <v>0.57999999999999996</v>
      </c>
      <c r="M124" t="str">
        <f t="shared" si="1"/>
        <v>Part DIP14 { Name J5-74LS08 }</v>
      </c>
    </row>
    <row r="125" spans="1:13">
      <c r="A125" t="s">
        <v>10</v>
      </c>
      <c r="B125" t="s">
        <v>137</v>
      </c>
      <c r="C125" t="s">
        <v>65</v>
      </c>
      <c r="E125" t="s">
        <v>528</v>
      </c>
      <c r="F125" t="s">
        <v>529</v>
      </c>
      <c r="G125" t="s">
        <v>544</v>
      </c>
      <c r="H125" s="3">
        <v>0.67</v>
      </c>
      <c r="I125" s="2" t="s">
        <v>528</v>
      </c>
      <c r="J125" s="2" t="s">
        <v>529</v>
      </c>
      <c r="K125" t="s">
        <v>545</v>
      </c>
      <c r="L125" s="3">
        <v>0.57999999999999996</v>
      </c>
      <c r="M125" t="str">
        <f t="shared" si="1"/>
        <v>Part DIP14 { Name R/P4-74LS08 }</v>
      </c>
    </row>
    <row r="126" spans="1:13">
      <c r="A126" t="s">
        <v>10</v>
      </c>
      <c r="B126" t="s">
        <v>46</v>
      </c>
      <c r="C126" t="s">
        <v>47</v>
      </c>
      <c r="E126" t="s">
        <v>528</v>
      </c>
      <c r="F126" t="s">
        <v>531</v>
      </c>
      <c r="G126" t="s">
        <v>532</v>
      </c>
      <c r="H126" s="3">
        <v>0.82</v>
      </c>
      <c r="I126" t="s">
        <v>528</v>
      </c>
      <c r="J126" t="s">
        <v>531</v>
      </c>
      <c r="K126" t="s">
        <v>547</v>
      </c>
      <c r="L126" s="3">
        <v>0.71</v>
      </c>
      <c r="M126" t="str">
        <f t="shared" si="1"/>
        <v>Part DIP14 { Name E6-74LS10 }</v>
      </c>
    </row>
    <row r="127" spans="1:13">
      <c r="A127" t="s">
        <v>10</v>
      </c>
      <c r="B127" t="s">
        <v>116</v>
      </c>
      <c r="C127" t="s">
        <v>117</v>
      </c>
      <c r="E127" t="s">
        <v>528</v>
      </c>
      <c r="F127" t="s">
        <v>549</v>
      </c>
      <c r="G127" t="s">
        <v>548</v>
      </c>
      <c r="H127" s="3">
        <v>0.67</v>
      </c>
      <c r="I127" t="s">
        <v>528</v>
      </c>
      <c r="J127" t="s">
        <v>549</v>
      </c>
      <c r="K127" t="s">
        <v>546</v>
      </c>
      <c r="L127" s="3">
        <v>0.57999999999999996</v>
      </c>
      <c r="M127" t="str">
        <f t="shared" si="1"/>
        <v>Part DIP14 { Name M/N6-74LS14 }</v>
      </c>
    </row>
    <row r="128" spans="1:13">
      <c r="A128" t="s">
        <v>10</v>
      </c>
      <c r="B128" t="s">
        <v>59</v>
      </c>
      <c r="C128" t="s">
        <v>60</v>
      </c>
      <c r="E128" t="s">
        <v>528</v>
      </c>
      <c r="F128" t="s">
        <v>552</v>
      </c>
      <c r="G128" t="s">
        <v>551</v>
      </c>
      <c r="H128" s="3">
        <v>1.01</v>
      </c>
      <c r="I128" t="s">
        <v>528</v>
      </c>
      <c r="J128" t="s">
        <v>552</v>
      </c>
      <c r="K128" t="s">
        <v>550</v>
      </c>
      <c r="L128" s="3">
        <v>0.89</v>
      </c>
      <c r="M128" t="str">
        <f t="shared" si="1"/>
        <v>Part DIP14 { Name G2-74LS20 }</v>
      </c>
    </row>
    <row r="129" spans="1:13">
      <c r="A129" t="s">
        <v>10</v>
      </c>
      <c r="B129" t="s">
        <v>74</v>
      </c>
      <c r="C129" t="s">
        <v>75</v>
      </c>
      <c r="E129" t="s">
        <v>528</v>
      </c>
      <c r="F129" t="s">
        <v>556</v>
      </c>
      <c r="G129" t="s">
        <v>554</v>
      </c>
      <c r="H129" s="3">
        <v>0.62</v>
      </c>
      <c r="I129" t="s">
        <v>528</v>
      </c>
      <c r="J129" t="s">
        <v>556</v>
      </c>
      <c r="K129" t="s">
        <v>553</v>
      </c>
      <c r="L129" s="3">
        <v>0.54</v>
      </c>
      <c r="M129" t="str">
        <f t="shared" si="1"/>
        <v>Part DIP14 { Name H5-74LS32 }</v>
      </c>
    </row>
    <row r="130" spans="1:13">
      <c r="A130" t="s">
        <v>10</v>
      </c>
      <c r="B130" t="s">
        <v>87</v>
      </c>
      <c r="C130" t="s">
        <v>75</v>
      </c>
      <c r="E130" t="s">
        <v>528</v>
      </c>
      <c r="F130" t="s">
        <v>556</v>
      </c>
      <c r="G130" t="s">
        <v>554</v>
      </c>
      <c r="H130" s="3">
        <v>0.62</v>
      </c>
      <c r="I130" t="s">
        <v>528</v>
      </c>
      <c r="J130" t="s">
        <v>556</v>
      </c>
      <c r="K130" t="s">
        <v>553</v>
      </c>
      <c r="L130" s="3">
        <v>0.54</v>
      </c>
      <c r="M130" t="str">
        <f t="shared" ref="M130:M193" si="2">"Part "&amp;A130&amp;" { Name "&amp;B130&amp;"-"&amp;C130&amp;" }"</f>
        <v>Part DIP14 { Name J/H9-74LS32 }</v>
      </c>
    </row>
    <row r="131" spans="1:13">
      <c r="A131" t="s">
        <v>10</v>
      </c>
      <c r="B131" t="s">
        <v>134</v>
      </c>
      <c r="C131" t="s">
        <v>75</v>
      </c>
      <c r="E131" t="s">
        <v>528</v>
      </c>
      <c r="F131" t="s">
        <v>556</v>
      </c>
      <c r="G131" t="s">
        <v>554</v>
      </c>
      <c r="H131" s="3">
        <v>0.62</v>
      </c>
      <c r="I131" t="s">
        <v>528</v>
      </c>
      <c r="J131" t="s">
        <v>556</v>
      </c>
      <c r="K131" t="s">
        <v>553</v>
      </c>
      <c r="L131" s="3">
        <v>0.54</v>
      </c>
      <c r="M131" t="str">
        <f t="shared" si="2"/>
        <v>Part DIP14 { Name R1-74LS32 }</v>
      </c>
    </row>
    <row r="132" spans="1:13">
      <c r="A132" t="s">
        <v>10</v>
      </c>
      <c r="B132" t="s">
        <v>44</v>
      </c>
      <c r="C132" t="s">
        <v>45</v>
      </c>
      <c r="E132" t="s">
        <v>528</v>
      </c>
      <c r="F132" t="s">
        <v>529</v>
      </c>
      <c r="G132" t="s">
        <v>530</v>
      </c>
      <c r="H132" s="3">
        <v>0.74</v>
      </c>
      <c r="I132" t="s">
        <v>528</v>
      </c>
      <c r="J132" t="s">
        <v>529</v>
      </c>
      <c r="K132" t="s">
        <v>555</v>
      </c>
      <c r="L132" s="3">
        <v>0.54</v>
      </c>
      <c r="M132" t="str">
        <f t="shared" si="2"/>
        <v>Part DIP14 { Name E5-74LS74 }</v>
      </c>
    </row>
    <row r="133" spans="1:13">
      <c r="A133" t="s">
        <v>10</v>
      </c>
      <c r="B133" t="s">
        <v>48</v>
      </c>
      <c r="C133" t="s">
        <v>45</v>
      </c>
      <c r="E133" t="s">
        <v>528</v>
      </c>
      <c r="F133" t="s">
        <v>529</v>
      </c>
      <c r="G133" t="s">
        <v>530</v>
      </c>
      <c r="H133" s="3">
        <v>0.74</v>
      </c>
      <c r="I133" t="s">
        <v>528</v>
      </c>
      <c r="J133" t="s">
        <v>529</v>
      </c>
      <c r="K133" t="s">
        <v>555</v>
      </c>
      <c r="L133" s="3">
        <v>0.54</v>
      </c>
      <c r="M133" t="str">
        <f t="shared" si="2"/>
        <v>Part DIP14 { Name E7/8-74LS74 }</v>
      </c>
    </row>
    <row r="134" spans="1:13">
      <c r="A134" t="s">
        <v>10</v>
      </c>
      <c r="B134" t="s">
        <v>76</v>
      </c>
      <c r="C134" t="s">
        <v>45</v>
      </c>
      <c r="E134" t="s">
        <v>528</v>
      </c>
      <c r="F134" t="s">
        <v>529</v>
      </c>
      <c r="G134" t="s">
        <v>530</v>
      </c>
      <c r="H134" s="3">
        <v>0.74</v>
      </c>
      <c r="I134" t="s">
        <v>528</v>
      </c>
      <c r="J134" t="s">
        <v>529</v>
      </c>
      <c r="K134" t="s">
        <v>555</v>
      </c>
      <c r="L134" s="3">
        <v>0.54</v>
      </c>
      <c r="M134" t="str">
        <f t="shared" si="2"/>
        <v>Part DIP14 { Name H9-74LS74 }</v>
      </c>
    </row>
    <row r="135" spans="1:13">
      <c r="A135" t="s">
        <v>10</v>
      </c>
      <c r="B135" t="s">
        <v>130</v>
      </c>
      <c r="C135" t="s">
        <v>45</v>
      </c>
      <c r="E135" t="s">
        <v>528</v>
      </c>
      <c r="F135" t="s">
        <v>529</v>
      </c>
      <c r="G135" t="s">
        <v>530</v>
      </c>
      <c r="H135" s="3">
        <v>0.74</v>
      </c>
      <c r="I135" t="s">
        <v>528</v>
      </c>
      <c r="J135" t="s">
        <v>529</v>
      </c>
      <c r="K135" t="s">
        <v>555</v>
      </c>
      <c r="L135" s="3">
        <v>0.54</v>
      </c>
      <c r="M135" t="str">
        <f t="shared" si="2"/>
        <v>Part DIP14 { Name P5-74LS74 }</v>
      </c>
    </row>
    <row r="136" spans="1:13">
      <c r="A136" t="s">
        <v>10</v>
      </c>
      <c r="B136" t="s">
        <v>147</v>
      </c>
      <c r="C136" t="s">
        <v>148</v>
      </c>
      <c r="E136" t="s">
        <v>528</v>
      </c>
      <c r="F136" t="s">
        <v>560</v>
      </c>
      <c r="G136" t="s">
        <v>559</v>
      </c>
      <c r="H136" s="3">
        <v>1.3</v>
      </c>
      <c r="I136" t="s">
        <v>528</v>
      </c>
      <c r="J136" t="s">
        <v>560</v>
      </c>
      <c r="K136" t="s">
        <v>558</v>
      </c>
      <c r="L136" s="3">
        <v>1.1499999999999999</v>
      </c>
      <c r="M136" t="str">
        <f t="shared" si="2"/>
        <v>Part DIP14 { Name S6-74S04 }</v>
      </c>
    </row>
    <row r="137" spans="1:13">
      <c r="A137" t="s">
        <v>0</v>
      </c>
      <c r="B137" t="s">
        <v>1</v>
      </c>
      <c r="C137">
        <v>7497</v>
      </c>
      <c r="I137" s="3" t="s">
        <v>528</v>
      </c>
      <c r="J137" s="3" t="s">
        <v>562</v>
      </c>
      <c r="K137" t="s">
        <v>561</v>
      </c>
      <c r="L137" s="3">
        <v>6.19</v>
      </c>
      <c r="M137" t="str">
        <f t="shared" si="2"/>
        <v>Part DIP16 { Name A1-7497 }</v>
      </c>
    </row>
    <row r="138" spans="1:13">
      <c r="A138" t="s">
        <v>0</v>
      </c>
      <c r="B138" t="s">
        <v>2</v>
      </c>
      <c r="C138">
        <v>7497</v>
      </c>
      <c r="I138" s="3" t="s">
        <v>528</v>
      </c>
      <c r="J138" s="3" t="s">
        <v>562</v>
      </c>
      <c r="K138" t="s">
        <v>561</v>
      </c>
      <c r="L138" s="3">
        <v>6.19</v>
      </c>
      <c r="M138" t="str">
        <f t="shared" si="2"/>
        <v>Part DIP16 { Name A2-7497 }</v>
      </c>
    </row>
    <row r="139" spans="1:13">
      <c r="A139" t="s">
        <v>0</v>
      </c>
      <c r="B139" t="s">
        <v>61</v>
      </c>
      <c r="C139">
        <v>7497</v>
      </c>
      <c r="I139" s="3" t="s">
        <v>528</v>
      </c>
      <c r="J139" s="3" t="s">
        <v>562</v>
      </c>
      <c r="K139" t="s">
        <v>561</v>
      </c>
      <c r="L139" s="3">
        <v>6.19</v>
      </c>
      <c r="M139" t="str">
        <f t="shared" si="2"/>
        <v>Part DIP16 { Name G3-7497 }</v>
      </c>
    </row>
    <row r="140" spans="1:13">
      <c r="A140" t="s">
        <v>0</v>
      </c>
      <c r="B140" t="s">
        <v>72</v>
      </c>
      <c r="C140">
        <v>7497</v>
      </c>
      <c r="I140" s="3" t="s">
        <v>528</v>
      </c>
      <c r="J140" s="3" t="s">
        <v>562</v>
      </c>
      <c r="K140" t="s">
        <v>561</v>
      </c>
      <c r="L140" s="3">
        <v>6.19</v>
      </c>
      <c r="M140" t="str">
        <f t="shared" si="2"/>
        <v>Part DIP16 { Name H3-7497 }</v>
      </c>
    </row>
    <row r="141" spans="1:13">
      <c r="A141" t="s">
        <v>0</v>
      </c>
      <c r="B141" t="s">
        <v>149</v>
      </c>
      <c r="C141">
        <v>8216</v>
      </c>
      <c r="I141" t="s">
        <v>537</v>
      </c>
      <c r="J141" t="s">
        <v>563</v>
      </c>
      <c r="K141" t="s">
        <v>564</v>
      </c>
      <c r="L141" s="3">
        <v>3.95</v>
      </c>
      <c r="M141" t="str">
        <f t="shared" si="2"/>
        <v>Part DIP16 { Name S7-8216 }</v>
      </c>
    </row>
    <row r="142" spans="1:13">
      <c r="A142" t="s">
        <v>0</v>
      </c>
      <c r="B142" t="s">
        <v>150</v>
      </c>
      <c r="C142">
        <v>8216</v>
      </c>
      <c r="I142" t="s">
        <v>537</v>
      </c>
      <c r="J142" t="s">
        <v>563</v>
      </c>
      <c r="K142" t="s">
        <v>564</v>
      </c>
      <c r="L142" s="3">
        <v>3.95</v>
      </c>
      <c r="M142" t="str">
        <f t="shared" si="2"/>
        <v>Part DIP16 { Name T7-8216 }</v>
      </c>
    </row>
    <row r="143" spans="1:13">
      <c r="A143" t="s">
        <v>0</v>
      </c>
      <c r="B143" t="s">
        <v>83</v>
      </c>
      <c r="C143" t="s">
        <v>84</v>
      </c>
      <c r="I143" s="3" t="s">
        <v>528</v>
      </c>
      <c r="J143" s="3" t="s">
        <v>610</v>
      </c>
      <c r="K143" t="s">
        <v>574</v>
      </c>
      <c r="L143" s="3">
        <v>1.33</v>
      </c>
      <c r="M143" t="str">
        <f t="shared" si="2"/>
        <v>Part DIP16 { Name H/J6-74LS109 }</v>
      </c>
    </row>
    <row r="144" spans="1:13">
      <c r="A144" t="s">
        <v>0</v>
      </c>
      <c r="B144" t="s">
        <v>54</v>
      </c>
      <c r="C144" t="s">
        <v>55</v>
      </c>
      <c r="E144" t="s">
        <v>528</v>
      </c>
      <c r="F144" t="s">
        <v>577</v>
      </c>
      <c r="G144" t="s">
        <v>575</v>
      </c>
      <c r="H144" s="3">
        <v>0.86</v>
      </c>
      <c r="I144" t="s">
        <v>528</v>
      </c>
      <c r="J144" t="s">
        <v>577</v>
      </c>
      <c r="K144" t="s">
        <v>576</v>
      </c>
      <c r="L144" s="3">
        <v>0.75</v>
      </c>
      <c r="M144" t="str">
        <f t="shared" si="2"/>
        <v>Part DIP16 { Name F5-74LS138 }</v>
      </c>
    </row>
    <row r="145" spans="1:13">
      <c r="A145" t="s">
        <v>0</v>
      </c>
      <c r="B145" t="s">
        <v>85</v>
      </c>
      <c r="C145" t="s">
        <v>55</v>
      </c>
      <c r="E145" t="s">
        <v>528</v>
      </c>
      <c r="F145" t="s">
        <v>577</v>
      </c>
      <c r="G145" t="s">
        <v>575</v>
      </c>
      <c r="H145" s="3">
        <v>0.86</v>
      </c>
      <c r="I145" t="s">
        <v>528</v>
      </c>
      <c r="J145" t="s">
        <v>577</v>
      </c>
      <c r="K145" t="s">
        <v>576</v>
      </c>
      <c r="L145" s="3">
        <v>0.75</v>
      </c>
      <c r="M145" t="str">
        <f t="shared" si="2"/>
        <v>Part DIP16 { Name J/K6-74LS138 }</v>
      </c>
    </row>
    <row r="146" spans="1:13">
      <c r="A146" t="s">
        <v>0</v>
      </c>
      <c r="B146" t="s">
        <v>108</v>
      </c>
      <c r="C146" t="s">
        <v>55</v>
      </c>
      <c r="E146" t="s">
        <v>528</v>
      </c>
      <c r="F146" t="s">
        <v>577</v>
      </c>
      <c r="G146" t="s">
        <v>575</v>
      </c>
      <c r="H146" s="3">
        <v>0.86</v>
      </c>
      <c r="I146" t="s">
        <v>528</v>
      </c>
      <c r="J146" t="s">
        <v>577</v>
      </c>
      <c r="K146" t="s">
        <v>576</v>
      </c>
      <c r="L146" s="3">
        <v>0.75</v>
      </c>
      <c r="M146" t="str">
        <f t="shared" si="2"/>
        <v>Part DIP16 { Name L/K6-74LS138 }</v>
      </c>
    </row>
    <row r="147" spans="1:13">
      <c r="A147" t="s">
        <v>0</v>
      </c>
      <c r="B147" t="s">
        <v>126</v>
      </c>
      <c r="C147" t="s">
        <v>55</v>
      </c>
      <c r="E147" t="s">
        <v>528</v>
      </c>
      <c r="F147" t="s">
        <v>577</v>
      </c>
      <c r="G147" t="s">
        <v>575</v>
      </c>
      <c r="H147" s="3">
        <v>0.86</v>
      </c>
      <c r="I147" t="s">
        <v>528</v>
      </c>
      <c r="J147" t="s">
        <v>577</v>
      </c>
      <c r="K147" t="s">
        <v>576</v>
      </c>
      <c r="L147" s="3">
        <v>0.75</v>
      </c>
      <c r="M147" t="str">
        <f t="shared" si="2"/>
        <v>Part DIP16 { Name P/N2-74LS138 }</v>
      </c>
    </row>
    <row r="148" spans="1:13">
      <c r="A148" t="s">
        <v>0</v>
      </c>
      <c r="B148" t="s">
        <v>50</v>
      </c>
      <c r="C148" t="s">
        <v>51</v>
      </c>
      <c r="E148" t="s">
        <v>528</v>
      </c>
      <c r="F148" t="s">
        <v>580</v>
      </c>
      <c r="G148" t="s">
        <v>579</v>
      </c>
      <c r="H148" s="3">
        <v>0.86</v>
      </c>
      <c r="I148" t="s">
        <v>528</v>
      </c>
      <c r="J148" t="s">
        <v>580</v>
      </c>
      <c r="K148" t="s">
        <v>578</v>
      </c>
      <c r="L148" s="3">
        <v>0.75</v>
      </c>
      <c r="M148" t="str">
        <f t="shared" si="2"/>
        <v>Part DIP16 { Name F2-74LS139 }</v>
      </c>
    </row>
    <row r="149" spans="1:13">
      <c r="A149" t="s">
        <v>0</v>
      </c>
      <c r="B149" t="s">
        <v>5</v>
      </c>
      <c r="C149" t="s">
        <v>6</v>
      </c>
      <c r="E149" t="s">
        <v>528</v>
      </c>
      <c r="F149" t="s">
        <v>586</v>
      </c>
      <c r="G149" t="s">
        <v>582</v>
      </c>
      <c r="H149" s="3">
        <v>0.82</v>
      </c>
      <c r="I149" t="s">
        <v>528</v>
      </c>
      <c r="J149" t="s">
        <v>586</v>
      </c>
      <c r="K149" t="s">
        <v>581</v>
      </c>
      <c r="L149" s="3">
        <v>0.71</v>
      </c>
      <c r="M149" t="str">
        <f t="shared" si="2"/>
        <v>Part DIP16 { Name A4-74LS157 }</v>
      </c>
    </row>
    <row r="150" spans="1:13">
      <c r="A150" t="s">
        <v>0</v>
      </c>
      <c r="B150" t="s">
        <v>20</v>
      </c>
      <c r="C150" t="s">
        <v>6</v>
      </c>
      <c r="E150" t="s">
        <v>528</v>
      </c>
      <c r="F150" t="s">
        <v>586</v>
      </c>
      <c r="G150" t="s">
        <v>582</v>
      </c>
      <c r="H150" s="3">
        <v>0.82</v>
      </c>
      <c r="I150" t="s">
        <v>528</v>
      </c>
      <c r="J150" t="s">
        <v>586</v>
      </c>
      <c r="K150" t="s">
        <v>581</v>
      </c>
      <c r="L150" s="3">
        <v>0.71</v>
      </c>
      <c r="M150" t="str">
        <f t="shared" si="2"/>
        <v>Part DIP16 { Name B4-74LS157 }</v>
      </c>
    </row>
    <row r="151" spans="1:13">
      <c r="A151" t="s">
        <v>0</v>
      </c>
      <c r="B151" t="s">
        <v>29</v>
      </c>
      <c r="C151" t="s">
        <v>6</v>
      </c>
      <c r="E151" t="s">
        <v>528</v>
      </c>
      <c r="F151" t="s">
        <v>586</v>
      </c>
      <c r="G151" t="s">
        <v>582</v>
      </c>
      <c r="H151" s="3">
        <v>0.82</v>
      </c>
      <c r="I151" t="s">
        <v>528</v>
      </c>
      <c r="J151" t="s">
        <v>586</v>
      </c>
      <c r="K151" t="s">
        <v>581</v>
      </c>
      <c r="L151" s="3">
        <v>0.71</v>
      </c>
      <c r="M151" t="str">
        <f t="shared" si="2"/>
        <v>Part DIP16 { Name C4-74LS157 }</v>
      </c>
    </row>
    <row r="152" spans="1:13">
      <c r="A152" t="s">
        <v>0</v>
      </c>
      <c r="B152" t="s">
        <v>35</v>
      </c>
      <c r="C152" t="s">
        <v>6</v>
      </c>
      <c r="E152" t="s">
        <v>528</v>
      </c>
      <c r="F152" t="s">
        <v>586</v>
      </c>
      <c r="G152" t="s">
        <v>582</v>
      </c>
      <c r="H152" s="3">
        <v>0.82</v>
      </c>
      <c r="I152" t="s">
        <v>528</v>
      </c>
      <c r="J152" t="s">
        <v>586</v>
      </c>
      <c r="K152" t="s">
        <v>581</v>
      </c>
      <c r="L152" s="3">
        <v>0.71</v>
      </c>
      <c r="M152" t="str">
        <f t="shared" si="2"/>
        <v>Part DIP16 { Name D4-74LS157 }</v>
      </c>
    </row>
    <row r="153" spans="1:13">
      <c r="A153" t="s">
        <v>0</v>
      </c>
      <c r="B153" t="s">
        <v>43</v>
      </c>
      <c r="C153" t="s">
        <v>6</v>
      </c>
      <c r="E153" t="s">
        <v>528</v>
      </c>
      <c r="F153" t="s">
        <v>586</v>
      </c>
      <c r="G153" t="s">
        <v>582</v>
      </c>
      <c r="H153" s="3">
        <v>0.82</v>
      </c>
      <c r="I153" t="s">
        <v>528</v>
      </c>
      <c r="J153" t="s">
        <v>586</v>
      </c>
      <c r="K153" t="s">
        <v>581</v>
      </c>
      <c r="L153" s="3">
        <v>0.71</v>
      </c>
      <c r="M153" t="str">
        <f t="shared" si="2"/>
        <v>Part DIP16 { Name E4-74LS157 }</v>
      </c>
    </row>
    <row r="154" spans="1:13">
      <c r="A154" t="s">
        <v>0</v>
      </c>
      <c r="B154" t="s">
        <v>53</v>
      </c>
      <c r="C154" t="s">
        <v>6</v>
      </c>
      <c r="E154" t="s">
        <v>528</v>
      </c>
      <c r="F154" t="s">
        <v>586</v>
      </c>
      <c r="G154" t="s">
        <v>582</v>
      </c>
      <c r="H154" s="3">
        <v>0.82</v>
      </c>
      <c r="I154" t="s">
        <v>528</v>
      </c>
      <c r="J154" t="s">
        <v>586</v>
      </c>
      <c r="K154" t="s">
        <v>581</v>
      </c>
      <c r="L154" s="3">
        <v>0.71</v>
      </c>
      <c r="M154" t="str">
        <f t="shared" si="2"/>
        <v>Part DIP16 { Name F4-74LS157 }</v>
      </c>
    </row>
    <row r="155" spans="1:13">
      <c r="A155" t="s">
        <v>0</v>
      </c>
      <c r="B155" t="s">
        <v>71</v>
      </c>
      <c r="C155" t="s">
        <v>6</v>
      </c>
      <c r="E155" t="s">
        <v>528</v>
      </c>
      <c r="F155" t="s">
        <v>586</v>
      </c>
      <c r="G155" t="s">
        <v>582</v>
      </c>
      <c r="H155" s="3">
        <v>0.82</v>
      </c>
      <c r="I155" t="s">
        <v>528</v>
      </c>
      <c r="J155" t="s">
        <v>586</v>
      </c>
      <c r="K155" t="s">
        <v>581</v>
      </c>
      <c r="L155" s="3">
        <v>0.71</v>
      </c>
      <c r="M155" t="str">
        <f t="shared" si="2"/>
        <v>Part DIP16 { Name H2-74LS157 }</v>
      </c>
    </row>
    <row r="156" spans="1:13">
      <c r="A156" t="s">
        <v>0</v>
      </c>
      <c r="B156" t="s">
        <v>80</v>
      </c>
      <c r="C156" t="s">
        <v>6</v>
      </c>
      <c r="E156" t="s">
        <v>528</v>
      </c>
      <c r="F156" t="s">
        <v>586</v>
      </c>
      <c r="G156" t="s">
        <v>582</v>
      </c>
      <c r="H156" s="3">
        <v>0.82</v>
      </c>
      <c r="I156" t="s">
        <v>528</v>
      </c>
      <c r="J156" t="s">
        <v>586</v>
      </c>
      <c r="K156" t="s">
        <v>581</v>
      </c>
      <c r="L156" s="3">
        <v>0.71</v>
      </c>
      <c r="M156" t="str">
        <f t="shared" si="2"/>
        <v>Part DIP16 { Name J3-74LS157 }</v>
      </c>
    </row>
    <row r="157" spans="1:13">
      <c r="A157" t="s">
        <v>0</v>
      </c>
      <c r="B157" t="s">
        <v>93</v>
      </c>
      <c r="C157" t="s">
        <v>6</v>
      </c>
      <c r="E157" t="s">
        <v>528</v>
      </c>
      <c r="F157" t="s">
        <v>586</v>
      </c>
      <c r="G157" t="s">
        <v>582</v>
      </c>
      <c r="H157" s="3">
        <v>0.82</v>
      </c>
      <c r="I157" t="s">
        <v>528</v>
      </c>
      <c r="J157" t="s">
        <v>586</v>
      </c>
      <c r="K157" t="s">
        <v>581</v>
      </c>
      <c r="L157" s="3">
        <v>0.71</v>
      </c>
      <c r="M157" t="str">
        <f t="shared" si="2"/>
        <v>Part DIP16 { Name K3-74LS157 }</v>
      </c>
    </row>
    <row r="158" spans="1:13">
      <c r="A158" t="s">
        <v>0</v>
      </c>
      <c r="B158" t="s">
        <v>105</v>
      </c>
      <c r="C158" t="s">
        <v>6</v>
      </c>
      <c r="E158" t="s">
        <v>528</v>
      </c>
      <c r="F158" t="s">
        <v>586</v>
      </c>
      <c r="G158" t="s">
        <v>582</v>
      </c>
      <c r="H158" s="3">
        <v>0.82</v>
      </c>
      <c r="I158" t="s">
        <v>528</v>
      </c>
      <c r="J158" t="s">
        <v>586</v>
      </c>
      <c r="K158" t="s">
        <v>581</v>
      </c>
      <c r="L158" s="3">
        <v>0.71</v>
      </c>
      <c r="M158" t="str">
        <f t="shared" si="2"/>
        <v>Part DIP16 { Name L3-74LS157 }</v>
      </c>
    </row>
    <row r="159" spans="1:13">
      <c r="A159" t="s">
        <v>0</v>
      </c>
      <c r="B159" t="s">
        <v>113</v>
      </c>
      <c r="C159" t="s">
        <v>6</v>
      </c>
      <c r="E159" t="s">
        <v>528</v>
      </c>
      <c r="F159" t="s">
        <v>586</v>
      </c>
      <c r="G159" t="s">
        <v>582</v>
      </c>
      <c r="H159" s="3">
        <v>0.82</v>
      </c>
      <c r="I159" t="s">
        <v>528</v>
      </c>
      <c r="J159" t="s">
        <v>586</v>
      </c>
      <c r="K159" t="s">
        <v>581</v>
      </c>
      <c r="L159" s="3">
        <v>0.71</v>
      </c>
      <c r="M159" t="str">
        <f t="shared" si="2"/>
        <v>Part DIP16 { Name M3-74LS157 }</v>
      </c>
    </row>
    <row r="160" spans="1:13">
      <c r="A160" t="s">
        <v>0</v>
      </c>
      <c r="B160" t="s">
        <v>103</v>
      </c>
      <c r="C160" t="s">
        <v>104</v>
      </c>
      <c r="E160" t="s">
        <v>528</v>
      </c>
      <c r="F160" t="s">
        <v>590</v>
      </c>
      <c r="G160" t="s">
        <v>584</v>
      </c>
      <c r="H160" s="3">
        <v>0.91</v>
      </c>
      <c r="I160" t="s">
        <v>528</v>
      </c>
      <c r="J160" t="s">
        <v>590</v>
      </c>
      <c r="K160" t="s">
        <v>583</v>
      </c>
      <c r="L160" s="3">
        <v>0.8</v>
      </c>
      <c r="M160" t="str">
        <f t="shared" si="2"/>
        <v>Part DIP16 { Name L2-74LS161 }</v>
      </c>
    </row>
    <row r="161" spans="1:13">
      <c r="A161" t="s">
        <v>0</v>
      </c>
      <c r="B161" t="s">
        <v>112</v>
      </c>
      <c r="C161" t="s">
        <v>104</v>
      </c>
      <c r="E161" t="s">
        <v>528</v>
      </c>
      <c r="F161" t="s">
        <v>590</v>
      </c>
      <c r="G161" t="s">
        <v>584</v>
      </c>
      <c r="H161" s="3">
        <v>0.91</v>
      </c>
      <c r="I161" t="s">
        <v>528</v>
      </c>
      <c r="J161" t="s">
        <v>590</v>
      </c>
      <c r="K161" t="s">
        <v>583</v>
      </c>
      <c r="L161" s="3">
        <v>0.8</v>
      </c>
      <c r="M161" t="str">
        <f t="shared" si="2"/>
        <v>Part DIP16 { Name M2-74LS161 }</v>
      </c>
    </row>
    <row r="162" spans="1:13">
      <c r="A162" t="s">
        <v>0</v>
      </c>
      <c r="B162" t="s">
        <v>120</v>
      </c>
      <c r="C162" t="s">
        <v>104</v>
      </c>
      <c r="E162" t="s">
        <v>528</v>
      </c>
      <c r="F162" t="s">
        <v>590</v>
      </c>
      <c r="G162" t="s">
        <v>584</v>
      </c>
      <c r="H162" s="3">
        <v>0.91</v>
      </c>
      <c r="I162" t="s">
        <v>528</v>
      </c>
      <c r="J162" t="s">
        <v>590</v>
      </c>
      <c r="K162" t="s">
        <v>583</v>
      </c>
      <c r="L162" s="3">
        <v>0.8</v>
      </c>
      <c r="M162" t="str">
        <f t="shared" si="2"/>
        <v>Part DIP16 { Name N2-74LS161 }</v>
      </c>
    </row>
    <row r="163" spans="1:13">
      <c r="A163" t="s">
        <v>0</v>
      </c>
      <c r="B163" t="s">
        <v>121</v>
      </c>
      <c r="C163" t="s">
        <v>104</v>
      </c>
      <c r="E163" t="s">
        <v>528</v>
      </c>
      <c r="F163" t="s">
        <v>590</v>
      </c>
      <c r="G163" t="s">
        <v>584</v>
      </c>
      <c r="H163" s="3">
        <v>0.91</v>
      </c>
      <c r="I163" t="s">
        <v>528</v>
      </c>
      <c r="J163" t="s">
        <v>590</v>
      </c>
      <c r="K163" t="s">
        <v>583</v>
      </c>
      <c r="L163" s="3">
        <v>0.8</v>
      </c>
      <c r="M163" t="str">
        <f t="shared" si="2"/>
        <v>Part DIP16 { Name N8-74LS161 }</v>
      </c>
    </row>
    <row r="164" spans="1:13">
      <c r="A164" t="s">
        <v>0</v>
      </c>
      <c r="B164" t="s">
        <v>139</v>
      </c>
      <c r="C164" t="s">
        <v>104</v>
      </c>
      <c r="E164" t="s">
        <v>528</v>
      </c>
      <c r="F164" t="s">
        <v>590</v>
      </c>
      <c r="G164" t="s">
        <v>584</v>
      </c>
      <c r="H164" s="3">
        <v>0.91</v>
      </c>
      <c r="I164" t="s">
        <v>528</v>
      </c>
      <c r="J164" t="s">
        <v>590</v>
      </c>
      <c r="K164" t="s">
        <v>583</v>
      </c>
      <c r="L164" s="3">
        <v>0.8</v>
      </c>
      <c r="M164" t="str">
        <f t="shared" si="2"/>
        <v>Part DIP16 { Name R6-74LS161 }</v>
      </c>
    </row>
    <row r="165" spans="1:13">
      <c r="A165" t="s">
        <v>0</v>
      </c>
      <c r="B165" t="s">
        <v>37</v>
      </c>
      <c r="C165" t="s">
        <v>38</v>
      </c>
      <c r="E165" t="s">
        <v>528</v>
      </c>
      <c r="F165" t="s">
        <v>589</v>
      </c>
      <c r="G165" t="s">
        <v>588</v>
      </c>
      <c r="H165" s="3">
        <v>0.97</v>
      </c>
      <c r="I165" t="s">
        <v>528</v>
      </c>
      <c r="J165" t="s">
        <v>589</v>
      </c>
      <c r="K165" t="s">
        <v>587</v>
      </c>
      <c r="L165" s="3">
        <v>0.85</v>
      </c>
      <c r="M165" t="str">
        <f t="shared" si="2"/>
        <v>Part DIP16 { Name D6-74LS174 }</v>
      </c>
    </row>
    <row r="166" spans="1:13">
      <c r="A166" t="s">
        <v>0</v>
      </c>
      <c r="B166" t="s">
        <v>56</v>
      </c>
      <c r="C166" t="s">
        <v>38</v>
      </c>
      <c r="E166" t="s">
        <v>528</v>
      </c>
      <c r="F166" t="s">
        <v>589</v>
      </c>
      <c r="G166" t="s">
        <v>588</v>
      </c>
      <c r="H166" s="3">
        <v>0.97</v>
      </c>
      <c r="I166" t="s">
        <v>528</v>
      </c>
      <c r="J166" t="s">
        <v>589</v>
      </c>
      <c r="K166" t="s">
        <v>587</v>
      </c>
      <c r="L166" s="3">
        <v>0.85</v>
      </c>
      <c r="M166" t="str">
        <f t="shared" si="2"/>
        <v>Part DIP16 { Name F6-74LS174 }</v>
      </c>
    </row>
    <row r="167" spans="1:13">
      <c r="A167" t="s">
        <v>0</v>
      </c>
      <c r="B167" t="s">
        <v>25</v>
      </c>
      <c r="C167" t="s">
        <v>26</v>
      </c>
      <c r="E167" t="s">
        <v>528</v>
      </c>
      <c r="F167" t="s">
        <v>593</v>
      </c>
      <c r="G167" t="s">
        <v>592</v>
      </c>
      <c r="H167" s="3">
        <v>0.96</v>
      </c>
      <c r="I167" t="s">
        <v>528</v>
      </c>
      <c r="J167" t="s">
        <v>593</v>
      </c>
      <c r="K167" t="s">
        <v>591</v>
      </c>
      <c r="L167" s="3">
        <v>0.84</v>
      </c>
      <c r="M167" t="str">
        <f t="shared" si="2"/>
        <v>Part DIP16 { Name C1-74LS175 }</v>
      </c>
    </row>
    <row r="168" spans="1:13">
      <c r="A168" t="s">
        <v>0</v>
      </c>
      <c r="B168" t="s">
        <v>3</v>
      </c>
      <c r="C168" t="s">
        <v>4</v>
      </c>
      <c r="E168" t="s">
        <v>528</v>
      </c>
      <c r="F168" t="s">
        <v>585</v>
      </c>
      <c r="G168" t="s">
        <v>595</v>
      </c>
      <c r="H168" s="3">
        <v>1.1299999999999999</v>
      </c>
      <c r="I168" t="s">
        <v>528</v>
      </c>
      <c r="J168" t="s">
        <v>585</v>
      </c>
      <c r="K168" t="s">
        <v>594</v>
      </c>
      <c r="L168" s="3">
        <v>1</v>
      </c>
      <c r="M168" t="str">
        <f t="shared" si="2"/>
        <v>Part DIP16 { Name A3-74LS191 }</v>
      </c>
    </row>
    <row r="169" spans="1:13">
      <c r="A169" t="s">
        <v>0</v>
      </c>
      <c r="B169" t="s">
        <v>19</v>
      </c>
      <c r="C169" t="s">
        <v>4</v>
      </c>
      <c r="E169" t="s">
        <v>528</v>
      </c>
      <c r="F169" t="s">
        <v>585</v>
      </c>
      <c r="G169" t="s">
        <v>595</v>
      </c>
      <c r="H169" s="3">
        <v>1.1299999999999999</v>
      </c>
      <c r="I169" t="s">
        <v>528</v>
      </c>
      <c r="J169" t="s">
        <v>585</v>
      </c>
      <c r="K169" t="s">
        <v>594</v>
      </c>
      <c r="L169" s="3">
        <v>1</v>
      </c>
      <c r="M169" t="str">
        <f t="shared" si="2"/>
        <v>Part DIP16 { Name B3-74LS191 }</v>
      </c>
    </row>
    <row r="170" spans="1:13">
      <c r="A170" t="s">
        <v>0</v>
      </c>
      <c r="B170" t="s">
        <v>28</v>
      </c>
      <c r="C170" t="s">
        <v>4</v>
      </c>
      <c r="E170" t="s">
        <v>528</v>
      </c>
      <c r="F170" t="s">
        <v>585</v>
      </c>
      <c r="G170" t="s">
        <v>595</v>
      </c>
      <c r="H170" s="3">
        <v>1.1299999999999999</v>
      </c>
      <c r="I170" t="s">
        <v>528</v>
      </c>
      <c r="J170" t="s">
        <v>585</v>
      </c>
      <c r="K170" t="s">
        <v>594</v>
      </c>
      <c r="L170" s="3">
        <v>1</v>
      </c>
      <c r="M170" t="str">
        <f t="shared" si="2"/>
        <v>Part DIP16 { Name C3-74LS191 }</v>
      </c>
    </row>
    <row r="171" spans="1:13">
      <c r="A171" t="s">
        <v>0</v>
      </c>
      <c r="B171" t="s">
        <v>34</v>
      </c>
      <c r="C171" t="s">
        <v>4</v>
      </c>
      <c r="E171" t="s">
        <v>528</v>
      </c>
      <c r="F171" t="s">
        <v>585</v>
      </c>
      <c r="G171" t="s">
        <v>595</v>
      </c>
      <c r="H171" s="3">
        <v>1.1299999999999999</v>
      </c>
      <c r="I171" t="s">
        <v>528</v>
      </c>
      <c r="J171" t="s">
        <v>585</v>
      </c>
      <c r="K171" t="s">
        <v>594</v>
      </c>
      <c r="L171" s="3">
        <v>1</v>
      </c>
      <c r="M171" t="str">
        <f t="shared" si="2"/>
        <v>Part DIP16 { Name D3-74LS191 }</v>
      </c>
    </row>
    <row r="172" spans="1:13">
      <c r="A172" t="s">
        <v>0</v>
      </c>
      <c r="B172" t="s">
        <v>42</v>
      </c>
      <c r="C172" t="s">
        <v>4</v>
      </c>
      <c r="E172" t="s">
        <v>528</v>
      </c>
      <c r="F172" t="s">
        <v>585</v>
      </c>
      <c r="G172" t="s">
        <v>595</v>
      </c>
      <c r="H172" s="3">
        <v>1.1299999999999999</v>
      </c>
      <c r="I172" t="s">
        <v>528</v>
      </c>
      <c r="J172" t="s">
        <v>585</v>
      </c>
      <c r="K172" t="s">
        <v>594</v>
      </c>
      <c r="L172" s="3">
        <v>1</v>
      </c>
      <c r="M172" t="str">
        <f t="shared" si="2"/>
        <v>Part DIP16 { Name E3-74LS191 }</v>
      </c>
    </row>
    <row r="173" spans="1:13">
      <c r="A173" t="s">
        <v>0</v>
      </c>
      <c r="B173" t="s">
        <v>52</v>
      </c>
      <c r="C173" t="s">
        <v>4</v>
      </c>
      <c r="E173" t="s">
        <v>528</v>
      </c>
      <c r="F173" t="s">
        <v>585</v>
      </c>
      <c r="G173" t="s">
        <v>595</v>
      </c>
      <c r="H173" s="3">
        <v>1.1299999999999999</v>
      </c>
      <c r="I173" t="s">
        <v>528</v>
      </c>
      <c r="J173" t="s">
        <v>585</v>
      </c>
      <c r="K173" t="s">
        <v>594</v>
      </c>
      <c r="L173" s="3">
        <v>1</v>
      </c>
      <c r="M173" t="str">
        <f t="shared" si="2"/>
        <v>Part DIP16 { Name F3-74LS191 }</v>
      </c>
    </row>
    <row r="174" spans="1:13">
      <c r="A174" t="s">
        <v>0</v>
      </c>
      <c r="B174" t="s">
        <v>81</v>
      </c>
      <c r="C174" t="s">
        <v>4</v>
      </c>
      <c r="E174" t="s">
        <v>528</v>
      </c>
      <c r="F174" t="s">
        <v>585</v>
      </c>
      <c r="G174" t="s">
        <v>595</v>
      </c>
      <c r="H174" s="3">
        <v>1.1299999999999999</v>
      </c>
      <c r="I174" t="s">
        <v>528</v>
      </c>
      <c r="J174" t="s">
        <v>585</v>
      </c>
      <c r="K174" t="s">
        <v>594</v>
      </c>
      <c r="L174" s="3">
        <v>1</v>
      </c>
      <c r="M174" t="str">
        <f t="shared" si="2"/>
        <v>Part DIP16 { Name J4-74LS191 }</v>
      </c>
    </row>
    <row r="175" spans="1:13">
      <c r="A175" t="s">
        <v>0</v>
      </c>
      <c r="B175" t="s">
        <v>96</v>
      </c>
      <c r="C175" t="s">
        <v>97</v>
      </c>
      <c r="E175" t="s">
        <v>528</v>
      </c>
      <c r="F175" t="s">
        <v>598</v>
      </c>
      <c r="G175" t="s">
        <v>597</v>
      </c>
      <c r="H175" s="3">
        <v>1.1299999999999999</v>
      </c>
      <c r="I175" t="s">
        <v>528</v>
      </c>
      <c r="J175" t="s">
        <v>598</v>
      </c>
      <c r="K175" t="s">
        <v>596</v>
      </c>
      <c r="L175" s="3">
        <v>1</v>
      </c>
      <c r="M175" t="str">
        <f t="shared" si="2"/>
        <v>Part DIP16 { Name K5-74LS193 }</v>
      </c>
    </row>
    <row r="176" spans="1:13">
      <c r="A176" t="s">
        <v>0</v>
      </c>
      <c r="B176" t="s">
        <v>107</v>
      </c>
      <c r="C176" t="s">
        <v>97</v>
      </c>
      <c r="E176" t="s">
        <v>528</v>
      </c>
      <c r="F176" t="s">
        <v>598</v>
      </c>
      <c r="G176" t="s">
        <v>597</v>
      </c>
      <c r="H176" s="3">
        <v>1.1299999999999999</v>
      </c>
      <c r="I176" t="s">
        <v>528</v>
      </c>
      <c r="J176" t="s">
        <v>598</v>
      </c>
      <c r="K176" t="s">
        <v>596</v>
      </c>
      <c r="L176" s="3">
        <v>1</v>
      </c>
      <c r="M176" t="str">
        <f t="shared" si="2"/>
        <v>Part DIP16 { Name L5-74LS193 }</v>
      </c>
    </row>
    <row r="177" spans="1:13">
      <c r="A177" t="s">
        <v>0</v>
      </c>
      <c r="B177" t="s">
        <v>115</v>
      </c>
      <c r="C177" t="s">
        <v>97</v>
      </c>
      <c r="E177" t="s">
        <v>528</v>
      </c>
      <c r="F177" t="s">
        <v>598</v>
      </c>
      <c r="G177" t="s">
        <v>597</v>
      </c>
      <c r="H177" s="3">
        <v>1.1299999999999999</v>
      </c>
      <c r="I177" t="s">
        <v>528</v>
      </c>
      <c r="J177" t="s">
        <v>598</v>
      </c>
      <c r="K177" t="s">
        <v>596</v>
      </c>
      <c r="L177" s="3">
        <v>1</v>
      </c>
      <c r="M177" t="str">
        <f t="shared" si="2"/>
        <v>Part DIP16 { Name M5-74LS193 }</v>
      </c>
    </row>
    <row r="178" spans="1:13">
      <c r="A178" t="s">
        <v>0</v>
      </c>
      <c r="B178" t="s">
        <v>62</v>
      </c>
      <c r="C178" t="s">
        <v>63</v>
      </c>
      <c r="I178" s="3" t="s">
        <v>528</v>
      </c>
      <c r="J178" s="3" t="s">
        <v>600</v>
      </c>
      <c r="K178" t="s">
        <v>599</v>
      </c>
      <c r="L178" s="3">
        <v>1.07</v>
      </c>
      <c r="M178" t="str">
        <f t="shared" si="2"/>
        <v>Part DIP16 { Name G4-74LS367 }</v>
      </c>
    </row>
    <row r="179" spans="1:13">
      <c r="A179" t="s">
        <v>0</v>
      </c>
      <c r="B179" t="s">
        <v>73</v>
      </c>
      <c r="C179" t="s">
        <v>63</v>
      </c>
      <c r="I179" s="3" t="s">
        <v>528</v>
      </c>
      <c r="J179" s="3" t="s">
        <v>600</v>
      </c>
      <c r="K179" t="s">
        <v>599</v>
      </c>
      <c r="L179" s="3">
        <v>1.07</v>
      </c>
      <c r="M179" t="str">
        <f t="shared" si="2"/>
        <v>Part DIP16 { Name H4-74LS367 }</v>
      </c>
    </row>
    <row r="180" spans="1:13">
      <c r="A180" t="s">
        <v>0</v>
      </c>
      <c r="B180" t="s">
        <v>88</v>
      </c>
      <c r="C180" t="s">
        <v>63</v>
      </c>
      <c r="I180" s="3" t="s">
        <v>528</v>
      </c>
      <c r="J180" s="3" t="s">
        <v>600</v>
      </c>
      <c r="K180" t="s">
        <v>599</v>
      </c>
      <c r="L180" s="3">
        <v>1.07</v>
      </c>
      <c r="M180" t="str">
        <f t="shared" si="2"/>
        <v>Part DIP16 { Name K/J9-74LS367 }</v>
      </c>
    </row>
    <row r="181" spans="1:13">
      <c r="A181" t="s">
        <v>0</v>
      </c>
      <c r="B181" t="s">
        <v>91</v>
      </c>
      <c r="C181" t="s">
        <v>92</v>
      </c>
      <c r="E181" t="s">
        <v>528</v>
      </c>
      <c r="F181" s="3" t="s">
        <v>603</v>
      </c>
      <c r="G181" t="s">
        <v>602</v>
      </c>
      <c r="H181" s="3">
        <v>2.33</v>
      </c>
      <c r="I181" s="3" t="s">
        <v>528</v>
      </c>
      <c r="J181" s="3" t="s">
        <v>603</v>
      </c>
      <c r="K181" t="s">
        <v>601</v>
      </c>
      <c r="L181" s="3">
        <v>2.16</v>
      </c>
      <c r="M181" t="str">
        <f t="shared" si="2"/>
        <v>Part DIP16 { Name K2-74LS42 }</v>
      </c>
    </row>
    <row r="182" spans="1:13">
      <c r="A182" t="s">
        <v>0</v>
      </c>
      <c r="B182" t="s">
        <v>94</v>
      </c>
      <c r="C182" t="s">
        <v>95</v>
      </c>
      <c r="I182" s="3" t="s">
        <v>528</v>
      </c>
      <c r="J182" s="3" t="s">
        <v>605</v>
      </c>
      <c r="K182" t="s">
        <v>604</v>
      </c>
      <c r="L182" s="3">
        <v>2.16</v>
      </c>
      <c r="M182" t="str">
        <f t="shared" si="2"/>
        <v>Part DIP16 { Name K4-74LS670 }</v>
      </c>
    </row>
    <row r="183" spans="1:13">
      <c r="A183" t="s">
        <v>0</v>
      </c>
      <c r="B183" t="s">
        <v>106</v>
      </c>
      <c r="C183" t="s">
        <v>95</v>
      </c>
      <c r="I183" s="3" t="s">
        <v>528</v>
      </c>
      <c r="J183" s="3" t="s">
        <v>605</v>
      </c>
      <c r="K183" t="s">
        <v>604</v>
      </c>
      <c r="L183" s="3">
        <v>2.16</v>
      </c>
      <c r="M183" t="str">
        <f t="shared" si="2"/>
        <v>Part DIP16 { Name L4-74LS670 }</v>
      </c>
    </row>
    <row r="184" spans="1:13">
      <c r="A184" t="s">
        <v>0</v>
      </c>
      <c r="B184" t="s">
        <v>114</v>
      </c>
      <c r="C184" t="s">
        <v>95</v>
      </c>
      <c r="I184" s="3" t="s">
        <v>528</v>
      </c>
      <c r="J184" s="3" t="s">
        <v>605</v>
      </c>
      <c r="K184" t="s">
        <v>604</v>
      </c>
      <c r="L184" s="3">
        <v>2.16</v>
      </c>
      <c r="M184" t="str">
        <f t="shared" si="2"/>
        <v>Part DIP16 { Name M4-74LS670 }</v>
      </c>
    </row>
    <row r="185" spans="1:13">
      <c r="A185" t="s">
        <v>0</v>
      </c>
      <c r="B185" t="s">
        <v>78</v>
      </c>
      <c r="C185" t="s">
        <v>79</v>
      </c>
      <c r="I185" s="3" t="s">
        <v>537</v>
      </c>
      <c r="J185" s="3" t="s">
        <v>606</v>
      </c>
      <c r="K185" t="s">
        <v>607</v>
      </c>
      <c r="L185" s="3">
        <v>8.4</v>
      </c>
      <c r="M185" t="str">
        <f t="shared" si="2"/>
        <v>Part DIP16 { Name J2-74LS83 }</v>
      </c>
    </row>
    <row r="186" spans="1:13">
      <c r="A186" t="s">
        <v>0</v>
      </c>
      <c r="B186" t="s">
        <v>66</v>
      </c>
      <c r="C186" t="s">
        <v>67</v>
      </c>
      <c r="J186" s="3" t="s">
        <v>609</v>
      </c>
      <c r="K186" t="s">
        <v>608</v>
      </c>
      <c r="L186" s="3">
        <v>3</v>
      </c>
      <c r="M186" t="str">
        <f t="shared" si="2"/>
        <v>Part DIP16 { Name G/F6-82S129 }</v>
      </c>
    </row>
    <row r="187" spans="1:13">
      <c r="A187" t="s">
        <v>0</v>
      </c>
      <c r="B187" t="s">
        <v>21</v>
      </c>
      <c r="C187" t="s">
        <v>151</v>
      </c>
      <c r="I187" s="3" t="s">
        <v>612</v>
      </c>
      <c r="J187" s="3" t="s">
        <v>613</v>
      </c>
      <c r="K187" t="s">
        <v>611</v>
      </c>
      <c r="L187" s="3">
        <v>25</v>
      </c>
      <c r="M187" t="str">
        <f t="shared" si="2"/>
        <v>Part DIP16 { Name B5-AD561-J }</v>
      </c>
    </row>
    <row r="188" spans="1:13">
      <c r="A188" t="s">
        <v>0</v>
      </c>
      <c r="B188" t="s">
        <v>30</v>
      </c>
      <c r="C188" t="s">
        <v>151</v>
      </c>
      <c r="I188" s="3" t="s">
        <v>612</v>
      </c>
      <c r="J188" s="3" t="s">
        <v>613</v>
      </c>
      <c r="K188" t="s">
        <v>611</v>
      </c>
      <c r="L188" s="3">
        <v>25</v>
      </c>
      <c r="M188" t="str">
        <f t="shared" si="2"/>
        <v>Part DIP16 { Name C5-AD561-J }</v>
      </c>
    </row>
    <row r="189" spans="1:13">
      <c r="A189" t="s">
        <v>69</v>
      </c>
      <c r="B189" t="s">
        <v>70</v>
      </c>
      <c r="C189">
        <v>2114</v>
      </c>
      <c r="J189" s="5" t="s">
        <v>615</v>
      </c>
      <c r="K189" t="s">
        <v>614</v>
      </c>
      <c r="L189" s="3">
        <v>1.75</v>
      </c>
      <c r="M189" t="str">
        <f t="shared" si="2"/>
        <v>Part DIP18 { Name H1-2114 }</v>
      </c>
    </row>
    <row r="190" spans="1:13">
      <c r="A190" t="s">
        <v>69</v>
      </c>
      <c r="B190" t="s">
        <v>77</v>
      </c>
      <c r="C190">
        <v>2114</v>
      </c>
      <c r="J190" s="5" t="s">
        <v>615</v>
      </c>
      <c r="K190" t="s">
        <v>614</v>
      </c>
      <c r="L190" s="3">
        <v>1.75</v>
      </c>
      <c r="M190" t="str">
        <f t="shared" si="2"/>
        <v>Part DIP18 { Name J1-2114 }</v>
      </c>
    </row>
    <row r="191" spans="1:13">
      <c r="A191" t="s">
        <v>69</v>
      </c>
      <c r="B191" t="s">
        <v>89</v>
      </c>
      <c r="C191">
        <v>2114</v>
      </c>
      <c r="J191" s="5" t="s">
        <v>615</v>
      </c>
      <c r="K191" t="s">
        <v>614</v>
      </c>
      <c r="L191" s="3">
        <v>1.75</v>
      </c>
      <c r="M191" t="str">
        <f t="shared" si="2"/>
        <v>Part DIP18 { Name K/J1-2114 }</v>
      </c>
    </row>
    <row r="192" spans="1:13">
      <c r="A192" t="s">
        <v>69</v>
      </c>
      <c r="B192" t="s">
        <v>90</v>
      </c>
      <c r="C192">
        <v>2114</v>
      </c>
      <c r="J192" s="5" t="s">
        <v>615</v>
      </c>
      <c r="K192" t="s">
        <v>614</v>
      </c>
      <c r="L192" s="3">
        <v>1.75</v>
      </c>
      <c r="M192" t="str">
        <f t="shared" si="2"/>
        <v>Part DIP18 { Name K/L1-2114 }</v>
      </c>
    </row>
    <row r="193" spans="1:13">
      <c r="A193" t="s">
        <v>69</v>
      </c>
      <c r="B193" t="s">
        <v>101</v>
      </c>
      <c r="C193">
        <v>2114</v>
      </c>
      <c r="J193" s="5" t="s">
        <v>615</v>
      </c>
      <c r="K193" t="s">
        <v>614</v>
      </c>
      <c r="L193" s="3">
        <v>1.75</v>
      </c>
      <c r="M193" t="str">
        <f t="shared" si="2"/>
        <v>Part DIP18 { Name L1-2114 }</v>
      </c>
    </row>
    <row r="194" spans="1:13">
      <c r="A194" t="s">
        <v>69</v>
      </c>
      <c r="B194" t="s">
        <v>102</v>
      </c>
      <c r="C194">
        <v>2114</v>
      </c>
      <c r="J194" s="5" t="s">
        <v>615</v>
      </c>
      <c r="K194" t="s">
        <v>614</v>
      </c>
      <c r="L194" s="3">
        <v>1.75</v>
      </c>
      <c r="M194" t="str">
        <f t="shared" ref="M194:M257" si="3">"Part "&amp;A194&amp;" { Name "&amp;B194&amp;"-"&amp;C194&amp;" }"</f>
        <v>Part DIP18 { Name M/L1-2114 }</v>
      </c>
    </row>
    <row r="195" spans="1:13">
      <c r="A195" t="s">
        <v>69</v>
      </c>
      <c r="B195" t="s">
        <v>111</v>
      </c>
      <c r="C195">
        <v>2114</v>
      </c>
      <c r="J195" s="5" t="s">
        <v>615</v>
      </c>
      <c r="K195" t="s">
        <v>614</v>
      </c>
      <c r="L195" s="3">
        <v>1.75</v>
      </c>
      <c r="M195" t="str">
        <f t="shared" si="3"/>
        <v>Part DIP18 { Name M/N1-2114 }</v>
      </c>
    </row>
    <row r="196" spans="1:13">
      <c r="A196" t="s">
        <v>69</v>
      </c>
      <c r="B196" t="s">
        <v>119</v>
      </c>
      <c r="C196">
        <v>2114</v>
      </c>
      <c r="J196" s="5" t="s">
        <v>615</v>
      </c>
      <c r="K196" t="s">
        <v>614</v>
      </c>
      <c r="L196" s="3">
        <v>1.75</v>
      </c>
      <c r="M196" t="str">
        <f t="shared" si="3"/>
        <v>Part DIP18 { Name N/P1-2114 }</v>
      </c>
    </row>
    <row r="197" spans="1:13">
      <c r="A197" t="s">
        <v>69</v>
      </c>
      <c r="B197" t="s">
        <v>128</v>
      </c>
      <c r="C197">
        <v>2114</v>
      </c>
      <c r="J197" s="5" t="s">
        <v>615</v>
      </c>
      <c r="K197" t="s">
        <v>614</v>
      </c>
      <c r="L197" s="3">
        <v>1.75</v>
      </c>
      <c r="M197" t="str">
        <f t="shared" si="3"/>
        <v>Part DIP18 { Name P3-2114 }</v>
      </c>
    </row>
    <row r="198" spans="1:13">
      <c r="A198" t="s">
        <v>69</v>
      </c>
      <c r="B198" t="s">
        <v>127</v>
      </c>
      <c r="C198">
        <v>2114</v>
      </c>
      <c r="J198" s="5" t="s">
        <v>615</v>
      </c>
      <c r="K198" t="s">
        <v>614</v>
      </c>
      <c r="L198" s="3">
        <v>1.75</v>
      </c>
      <c r="M198" t="str">
        <f t="shared" si="3"/>
        <v>Part DIP18 { Name R/P2-2114 }</v>
      </c>
    </row>
    <row r="199" spans="1:13">
      <c r="A199" t="s">
        <v>69</v>
      </c>
      <c r="B199" t="s">
        <v>135</v>
      </c>
      <c r="C199">
        <v>2114</v>
      </c>
      <c r="J199" s="5" t="s">
        <v>615</v>
      </c>
      <c r="K199" t="s">
        <v>614</v>
      </c>
      <c r="L199" s="3">
        <v>1.75</v>
      </c>
      <c r="M199" t="str">
        <f t="shared" si="3"/>
        <v>Part DIP18 { Name R/S2-2114 }</v>
      </c>
    </row>
    <row r="200" spans="1:13">
      <c r="A200" t="s">
        <v>69</v>
      </c>
      <c r="B200" t="s">
        <v>136</v>
      </c>
      <c r="C200">
        <v>2114</v>
      </c>
      <c r="J200" s="5" t="s">
        <v>615</v>
      </c>
      <c r="K200" t="s">
        <v>614</v>
      </c>
      <c r="L200" s="3">
        <v>1.75</v>
      </c>
      <c r="M200" t="str">
        <f t="shared" si="3"/>
        <v>Part DIP18 { Name R3-2114 }</v>
      </c>
    </row>
    <row r="201" spans="1:13">
      <c r="A201" t="s">
        <v>69</v>
      </c>
      <c r="B201" t="s">
        <v>142</v>
      </c>
      <c r="C201">
        <v>2114</v>
      </c>
      <c r="J201" s="5" t="s">
        <v>615</v>
      </c>
      <c r="K201" t="s">
        <v>614</v>
      </c>
      <c r="L201" s="3">
        <v>1.75</v>
      </c>
      <c r="M201" t="str">
        <f t="shared" si="3"/>
        <v>Part DIP18 { Name S2-2114 }</v>
      </c>
    </row>
    <row r="202" spans="1:13">
      <c r="A202" t="s">
        <v>69</v>
      </c>
      <c r="B202" t="s">
        <v>143</v>
      </c>
      <c r="C202">
        <v>2114</v>
      </c>
      <c r="J202" s="5" t="s">
        <v>615</v>
      </c>
      <c r="K202" t="s">
        <v>614</v>
      </c>
      <c r="L202" s="3">
        <v>1.75</v>
      </c>
      <c r="M202" t="str">
        <f t="shared" si="3"/>
        <v>Part DIP18 { Name S3-2114 }</v>
      </c>
    </row>
    <row r="203" spans="1:13">
      <c r="A203" t="s">
        <v>7</v>
      </c>
      <c r="B203" t="s">
        <v>131</v>
      </c>
      <c r="C203" t="s">
        <v>132</v>
      </c>
      <c r="E203" t="s">
        <v>528</v>
      </c>
      <c r="F203" t="s">
        <v>640</v>
      </c>
      <c r="G203" t="s">
        <v>641</v>
      </c>
      <c r="H203" s="3">
        <v>0.92</v>
      </c>
      <c r="I203" s="3" t="s">
        <v>528</v>
      </c>
      <c r="J203" t="s">
        <v>640</v>
      </c>
      <c r="K203" t="s">
        <v>642</v>
      </c>
      <c r="L203" s="3">
        <v>0.81</v>
      </c>
      <c r="M203" t="str">
        <f t="shared" si="3"/>
        <v>Part DIP20 { Name P/N6-74LS244 }</v>
      </c>
    </row>
    <row r="204" spans="1:13">
      <c r="A204" t="s">
        <v>7</v>
      </c>
      <c r="B204" t="s">
        <v>133</v>
      </c>
      <c r="C204" t="s">
        <v>132</v>
      </c>
      <c r="E204" t="s">
        <v>528</v>
      </c>
      <c r="F204" t="s">
        <v>640</v>
      </c>
      <c r="G204" t="s">
        <v>641</v>
      </c>
      <c r="H204" s="3">
        <v>0.92</v>
      </c>
      <c r="I204" s="3" t="s">
        <v>528</v>
      </c>
      <c r="J204" t="s">
        <v>640</v>
      </c>
      <c r="K204" t="s">
        <v>642</v>
      </c>
      <c r="L204" s="3">
        <v>0.81</v>
      </c>
      <c r="M204" t="str">
        <f t="shared" si="3"/>
        <v>Part DIP20 { Name P8-74LS244 }</v>
      </c>
    </row>
    <row r="205" spans="1:13">
      <c r="A205" t="s">
        <v>7</v>
      </c>
      <c r="B205" t="s">
        <v>140</v>
      </c>
      <c r="C205" t="s">
        <v>141</v>
      </c>
      <c r="E205" t="s">
        <v>528</v>
      </c>
      <c r="F205" t="s">
        <v>646</v>
      </c>
      <c r="G205" t="s">
        <v>644</v>
      </c>
      <c r="H205" s="3">
        <v>0.92</v>
      </c>
      <c r="I205" t="s">
        <v>528</v>
      </c>
      <c r="J205" t="s">
        <v>646</v>
      </c>
      <c r="K205" t="s">
        <v>643</v>
      </c>
      <c r="L205" s="3">
        <v>0.81</v>
      </c>
      <c r="M205" t="str">
        <f t="shared" si="3"/>
        <v>Part DIP20 { Name S1-74LS245 }</v>
      </c>
    </row>
    <row r="206" spans="1:13">
      <c r="A206" t="s">
        <v>7</v>
      </c>
      <c r="B206" t="s">
        <v>17</v>
      </c>
      <c r="C206" t="s">
        <v>18</v>
      </c>
      <c r="E206" t="s">
        <v>528</v>
      </c>
      <c r="F206" t="s">
        <v>648</v>
      </c>
      <c r="G206" t="s">
        <v>645</v>
      </c>
      <c r="H206" s="3">
        <v>0.88</v>
      </c>
      <c r="I206" s="3" t="s">
        <v>528</v>
      </c>
      <c r="J206" t="s">
        <v>648</v>
      </c>
      <c r="K206" t="s">
        <v>647</v>
      </c>
      <c r="L206" s="3">
        <v>0.78</v>
      </c>
      <c r="M206" t="str">
        <f t="shared" si="3"/>
        <v>Part DIP20 { Name B2-74LS273 }</v>
      </c>
    </row>
    <row r="207" spans="1:13">
      <c r="A207" t="s">
        <v>7</v>
      </c>
      <c r="B207" t="s">
        <v>27</v>
      </c>
      <c r="C207" t="s">
        <v>18</v>
      </c>
      <c r="E207" t="s">
        <v>528</v>
      </c>
      <c r="F207" t="s">
        <v>648</v>
      </c>
      <c r="G207" t="s">
        <v>645</v>
      </c>
      <c r="H207" s="3">
        <v>0.88</v>
      </c>
      <c r="I207" s="3" t="s">
        <v>528</v>
      </c>
      <c r="J207" t="s">
        <v>648</v>
      </c>
      <c r="K207" t="s">
        <v>647</v>
      </c>
      <c r="L207" s="3">
        <v>0.78</v>
      </c>
      <c r="M207" t="str">
        <f t="shared" si="3"/>
        <v>Part DIP20 { Name C2-74LS273 }</v>
      </c>
    </row>
    <row r="208" spans="1:13">
      <c r="A208" t="s">
        <v>7</v>
      </c>
      <c r="B208" t="s">
        <v>33</v>
      </c>
      <c r="C208" t="s">
        <v>18</v>
      </c>
      <c r="E208" t="s">
        <v>528</v>
      </c>
      <c r="F208" t="s">
        <v>648</v>
      </c>
      <c r="G208" t="s">
        <v>645</v>
      </c>
      <c r="H208" s="3">
        <v>0.88</v>
      </c>
      <c r="I208" s="3" t="s">
        <v>528</v>
      </c>
      <c r="J208" t="s">
        <v>648</v>
      </c>
      <c r="K208" t="s">
        <v>647</v>
      </c>
      <c r="L208" s="3">
        <v>0.78</v>
      </c>
      <c r="M208" t="str">
        <f t="shared" si="3"/>
        <v>Part DIP20 { Name D2-74LS273 }</v>
      </c>
    </row>
    <row r="209" spans="1:13">
      <c r="A209" t="s">
        <v>7</v>
      </c>
      <c r="B209" t="s">
        <v>41</v>
      </c>
      <c r="C209" t="s">
        <v>18</v>
      </c>
      <c r="E209" t="s">
        <v>528</v>
      </c>
      <c r="F209" t="s">
        <v>648</v>
      </c>
      <c r="G209" t="s">
        <v>645</v>
      </c>
      <c r="H209" s="3">
        <v>0.88</v>
      </c>
      <c r="I209" s="3" t="s">
        <v>528</v>
      </c>
      <c r="J209" t="s">
        <v>648</v>
      </c>
      <c r="K209" t="s">
        <v>647</v>
      </c>
      <c r="L209" s="3">
        <v>0.78</v>
      </c>
      <c r="M209" t="str">
        <f t="shared" si="3"/>
        <v>Part DIP20 { Name E2-74LS273 }</v>
      </c>
    </row>
    <row r="210" spans="1:13">
      <c r="A210" t="s">
        <v>7</v>
      </c>
      <c r="B210" t="s">
        <v>8</v>
      </c>
      <c r="C210" t="s">
        <v>9</v>
      </c>
      <c r="E210" t="s">
        <v>528</v>
      </c>
      <c r="F210" t="s">
        <v>649</v>
      </c>
      <c r="G210" t="s">
        <v>650</v>
      </c>
      <c r="H210" s="3">
        <v>0.96</v>
      </c>
      <c r="I210" t="s">
        <v>528</v>
      </c>
      <c r="J210" t="s">
        <v>649</v>
      </c>
      <c r="K210" t="s">
        <v>651</v>
      </c>
      <c r="L210" s="3">
        <v>0.84</v>
      </c>
      <c r="M210" t="str">
        <f t="shared" si="3"/>
        <v>Part DIP20 { Name A5-74LS374 }</v>
      </c>
    </row>
    <row r="211" spans="1:13">
      <c r="A211" t="s">
        <v>7</v>
      </c>
      <c r="B211" t="s">
        <v>36</v>
      </c>
      <c r="C211" t="s">
        <v>9</v>
      </c>
      <c r="E211" t="s">
        <v>528</v>
      </c>
      <c r="F211" t="s">
        <v>649</v>
      </c>
      <c r="G211" t="s">
        <v>650</v>
      </c>
      <c r="H211" s="3">
        <v>0.96</v>
      </c>
      <c r="I211" t="s">
        <v>528</v>
      </c>
      <c r="J211" t="s">
        <v>649</v>
      </c>
      <c r="K211" t="s">
        <v>651</v>
      </c>
      <c r="L211" s="3">
        <v>0.84</v>
      </c>
      <c r="M211" t="str">
        <f t="shared" si="3"/>
        <v>Part DIP20 { Name D5-74LS374 }</v>
      </c>
    </row>
    <row r="212" spans="1:13">
      <c r="A212" t="s">
        <v>144</v>
      </c>
      <c r="B212" t="s">
        <v>145</v>
      </c>
      <c r="C212">
        <v>5101</v>
      </c>
      <c r="J212" s="5" t="s">
        <v>620</v>
      </c>
      <c r="K212" t="s">
        <v>616</v>
      </c>
      <c r="L212" s="3">
        <v>4.5</v>
      </c>
      <c r="M212" t="str">
        <f t="shared" si="3"/>
        <v>Part DIP22 { Name S4-5101 }</v>
      </c>
    </row>
    <row r="213" spans="1:13">
      <c r="A213" t="s">
        <v>39</v>
      </c>
      <c r="B213" t="s">
        <v>40</v>
      </c>
      <c r="C213">
        <v>2716</v>
      </c>
      <c r="J213" s="5" t="s">
        <v>621</v>
      </c>
      <c r="K213" t="s">
        <v>617</v>
      </c>
      <c r="L213" s="3">
        <v>3</v>
      </c>
      <c r="M213" t="str">
        <f t="shared" si="3"/>
        <v>Part DIP24 { Name E1-2716 }</v>
      </c>
    </row>
    <row r="214" spans="1:13">
      <c r="A214" t="s">
        <v>39</v>
      </c>
      <c r="B214" t="s">
        <v>49</v>
      </c>
      <c r="C214">
        <v>2716</v>
      </c>
      <c r="J214" s="5" t="s">
        <v>621</v>
      </c>
      <c r="K214" t="s">
        <v>617</v>
      </c>
      <c r="L214" s="3">
        <v>3</v>
      </c>
      <c r="M214" t="str">
        <f t="shared" si="3"/>
        <v>Part DIP24 { Name F1-2716 }</v>
      </c>
    </row>
    <row r="215" spans="1:13">
      <c r="A215" t="s">
        <v>39</v>
      </c>
      <c r="B215" t="s">
        <v>86</v>
      </c>
      <c r="C215">
        <v>2732</v>
      </c>
      <c r="J215" s="5" t="s">
        <v>622</v>
      </c>
      <c r="K215" s="2" t="s">
        <v>617</v>
      </c>
      <c r="L215" s="3">
        <v>3</v>
      </c>
      <c r="M215" t="str">
        <f t="shared" si="3"/>
        <v>Part DIP24 { Name J8-2732 }</v>
      </c>
    </row>
    <row r="216" spans="1:13">
      <c r="A216" t="s">
        <v>39</v>
      </c>
      <c r="B216" t="s">
        <v>100</v>
      </c>
      <c r="C216">
        <v>2732</v>
      </c>
      <c r="J216" s="5" t="s">
        <v>622</v>
      </c>
      <c r="K216" s="2" t="s">
        <v>617</v>
      </c>
      <c r="L216" s="3">
        <v>3</v>
      </c>
      <c r="M216" t="str">
        <f t="shared" si="3"/>
        <v>Part DIP24 { Name K8-2732 }</v>
      </c>
    </row>
    <row r="217" spans="1:13">
      <c r="A217" t="s">
        <v>39</v>
      </c>
      <c r="B217" t="s">
        <v>110</v>
      </c>
      <c r="C217">
        <v>2732</v>
      </c>
      <c r="J217" s="5" t="s">
        <v>622</v>
      </c>
      <c r="K217" s="2" t="s">
        <v>617</v>
      </c>
      <c r="L217" s="3">
        <v>3</v>
      </c>
      <c r="M217" t="str">
        <f t="shared" si="3"/>
        <v>Part DIP24 { Name L8-2732 }</v>
      </c>
    </row>
    <row r="218" spans="1:13">
      <c r="A218" t="s">
        <v>39</v>
      </c>
      <c r="B218" t="s">
        <v>118</v>
      </c>
      <c r="C218">
        <v>2732</v>
      </c>
      <c r="J218" s="5" t="s">
        <v>622</v>
      </c>
      <c r="K218" s="2" t="s">
        <v>617</v>
      </c>
      <c r="L218" s="3">
        <v>3</v>
      </c>
      <c r="M218" t="str">
        <f t="shared" si="3"/>
        <v>Part DIP24 { Name M8-2732 }</v>
      </c>
    </row>
    <row r="219" spans="1:13">
      <c r="A219" t="s">
        <v>122</v>
      </c>
      <c r="B219" t="s">
        <v>123</v>
      </c>
      <c r="C219" t="s">
        <v>124</v>
      </c>
      <c r="J219" s="3" t="s">
        <v>619</v>
      </c>
      <c r="K219" t="s">
        <v>618</v>
      </c>
      <c r="L219" s="3">
        <v>2.25</v>
      </c>
      <c r="M219" t="str">
        <f t="shared" si="3"/>
        <v>Part DIP40 { Name N9-Z80 }</v>
      </c>
    </row>
    <row r="220" spans="1:13">
      <c r="A220" t="s">
        <v>12</v>
      </c>
      <c r="B220" t="s">
        <v>13</v>
      </c>
      <c r="C220" t="s">
        <v>14</v>
      </c>
      <c r="E220" t="s">
        <v>624</v>
      </c>
      <c r="F220" t="s">
        <v>626</v>
      </c>
      <c r="G220" t="s">
        <v>625</v>
      </c>
      <c r="H220" s="3">
        <v>0.4</v>
      </c>
      <c r="I220" s="3" t="s">
        <v>624</v>
      </c>
      <c r="J220" s="3" t="s">
        <v>626</v>
      </c>
      <c r="K220" t="s">
        <v>627</v>
      </c>
      <c r="L220" s="3">
        <v>0.51</v>
      </c>
      <c r="M220" t="str">
        <f t="shared" si="3"/>
        <v>Part DIP8 { Name A7-TL081 }</v>
      </c>
    </row>
    <row r="221" spans="1:13">
      <c r="A221" t="s">
        <v>12</v>
      </c>
      <c r="B221" t="s">
        <v>23</v>
      </c>
      <c r="C221" t="s">
        <v>14</v>
      </c>
      <c r="E221" t="s">
        <v>624</v>
      </c>
      <c r="F221" t="s">
        <v>626</v>
      </c>
      <c r="G221" t="s">
        <v>625</v>
      </c>
      <c r="H221" s="3">
        <v>0.4</v>
      </c>
      <c r="J221" s="3" t="s">
        <v>14</v>
      </c>
      <c r="K221" t="s">
        <v>623</v>
      </c>
      <c r="L221" s="3">
        <v>1</v>
      </c>
      <c r="M221" t="str">
        <f t="shared" si="3"/>
        <v>Part DIP8 { Name B/C7-TL081 }</v>
      </c>
    </row>
    <row r="222" spans="1:13">
      <c r="A222" t="s">
        <v>12</v>
      </c>
      <c r="B222" t="s">
        <v>15</v>
      </c>
      <c r="C222" t="s">
        <v>16</v>
      </c>
      <c r="E222" t="s">
        <v>624</v>
      </c>
      <c r="F222" t="s">
        <v>629</v>
      </c>
      <c r="G222" t="s">
        <v>628</v>
      </c>
      <c r="H222" s="3">
        <v>0.51</v>
      </c>
      <c r="I222" s="3" t="s">
        <v>624</v>
      </c>
      <c r="J222" s="3" t="s">
        <v>629</v>
      </c>
      <c r="K222" t="s">
        <v>630</v>
      </c>
      <c r="L222" s="3">
        <v>0.49</v>
      </c>
      <c r="M222" t="str">
        <f t="shared" si="3"/>
        <v>Part DIP8 { Name A8-TL082 }</v>
      </c>
    </row>
    <row r="223" spans="1:13">
      <c r="A223" t="s">
        <v>12</v>
      </c>
      <c r="B223" t="s">
        <v>24</v>
      </c>
      <c r="C223" t="s">
        <v>16</v>
      </c>
      <c r="E223" t="s">
        <v>624</v>
      </c>
      <c r="F223" t="s">
        <v>629</v>
      </c>
      <c r="G223" t="s">
        <v>628</v>
      </c>
      <c r="H223" s="3">
        <v>0.51</v>
      </c>
      <c r="J223" s="3" t="s">
        <v>16</v>
      </c>
      <c r="K223" t="s">
        <v>631</v>
      </c>
      <c r="L223" s="3">
        <v>1</v>
      </c>
      <c r="M223" t="str">
        <f t="shared" si="3"/>
        <v>Part DIP8 { Name B/C8-TL082 }</v>
      </c>
    </row>
    <row r="224" spans="1:13">
      <c r="A224" t="s">
        <v>435</v>
      </c>
      <c r="B224" t="s">
        <v>163</v>
      </c>
      <c r="C224" t="s">
        <v>164</v>
      </c>
      <c r="D224" t="s">
        <v>284</v>
      </c>
      <c r="E224" t="s">
        <v>634</v>
      </c>
      <c r="F224" t="s">
        <v>633</v>
      </c>
      <c r="G224" s="6" t="s">
        <v>632</v>
      </c>
      <c r="H224" s="3">
        <v>0.45</v>
      </c>
      <c r="M224" t="str">
        <f t="shared" si="3"/>
        <v>Part HEADER156.3 { Name J6-3p }</v>
      </c>
    </row>
    <row r="225" spans="1:13">
      <c r="A225" t="s">
        <v>436</v>
      </c>
      <c r="B225" t="s">
        <v>82</v>
      </c>
      <c r="C225" t="s">
        <v>165</v>
      </c>
      <c r="D225" t="s">
        <v>284</v>
      </c>
      <c r="E225" t="s">
        <v>634</v>
      </c>
      <c r="F225" t="s">
        <v>636</v>
      </c>
      <c r="G225" s="6" t="s">
        <v>635</v>
      </c>
      <c r="H225" s="3">
        <v>0.71</v>
      </c>
      <c r="M225" t="str">
        <f t="shared" si="3"/>
        <v>Part HEADER156.6 { Name J5-2p+3p }</v>
      </c>
    </row>
    <row r="226" spans="1:13">
      <c r="A226" t="s">
        <v>159</v>
      </c>
      <c r="B226" t="s">
        <v>158</v>
      </c>
      <c r="C226" s="1" t="s">
        <v>160</v>
      </c>
      <c r="D226" t="s">
        <v>440</v>
      </c>
      <c r="E226" t="s">
        <v>637</v>
      </c>
      <c r="F226" t="s">
        <v>638</v>
      </c>
      <c r="G226" t="s">
        <v>639</v>
      </c>
      <c r="H226" s="3">
        <v>0.45</v>
      </c>
      <c r="I226" s="3" t="s">
        <v>637</v>
      </c>
      <c r="J226" s="3" t="s">
        <v>638</v>
      </c>
      <c r="K226" s="6" t="s">
        <v>658</v>
      </c>
      <c r="L226" s="3">
        <v>0.22</v>
      </c>
      <c r="M226" t="str">
        <f t="shared" si="3"/>
        <v>Part LED { Name LED1-+5v }</v>
      </c>
    </row>
    <row r="227" spans="1:13">
      <c r="A227" t="s">
        <v>446</v>
      </c>
      <c r="B227" t="s">
        <v>287</v>
      </c>
      <c r="C227">
        <v>22</v>
      </c>
      <c r="E227" t="s">
        <v>697</v>
      </c>
      <c r="F227" s="6" t="s">
        <v>660</v>
      </c>
      <c r="M227" t="str">
        <f t="shared" si="3"/>
        <v>Part RCR5 { Name R103-22 }</v>
      </c>
    </row>
    <row r="228" spans="1:13">
      <c r="A228" t="s">
        <v>446</v>
      </c>
      <c r="B228" t="s">
        <v>398</v>
      </c>
      <c r="C228">
        <v>27</v>
      </c>
      <c r="E228" t="s">
        <v>697</v>
      </c>
      <c r="F228" s="6" t="s">
        <v>661</v>
      </c>
      <c r="M228" t="str">
        <f t="shared" si="3"/>
        <v>Part RCR5 { Name R262-27 }</v>
      </c>
    </row>
    <row r="229" spans="1:13">
      <c r="A229" t="s">
        <v>446</v>
      </c>
      <c r="B229" t="s">
        <v>397</v>
      </c>
      <c r="C229">
        <v>68</v>
      </c>
      <c r="E229" t="s">
        <v>697</v>
      </c>
      <c r="F229" s="6" t="s">
        <v>684</v>
      </c>
      <c r="M229" t="str">
        <f t="shared" si="3"/>
        <v>Part RCR5 { Name R261-68 }</v>
      </c>
    </row>
    <row r="230" spans="1:13">
      <c r="A230" t="s">
        <v>446</v>
      </c>
      <c r="B230" t="s">
        <v>288</v>
      </c>
      <c r="C230">
        <v>220</v>
      </c>
      <c r="E230" t="s">
        <v>697</v>
      </c>
      <c r="F230" s="6" t="s">
        <v>662</v>
      </c>
      <c r="M230" t="str">
        <f t="shared" si="3"/>
        <v>Part RCR5 { Name R104-220 }</v>
      </c>
    </row>
    <row r="231" spans="1:13">
      <c r="A231" t="s">
        <v>446</v>
      </c>
      <c r="B231" t="s">
        <v>293</v>
      </c>
      <c r="C231">
        <v>220</v>
      </c>
      <c r="E231" t="s">
        <v>697</v>
      </c>
      <c r="F231" s="6" t="s">
        <v>662</v>
      </c>
      <c r="M231" t="str">
        <f t="shared" si="3"/>
        <v>Part RCR5 { Name R107-220 }</v>
      </c>
    </row>
    <row r="232" spans="1:13">
      <c r="A232" t="s">
        <v>446</v>
      </c>
      <c r="B232" t="s">
        <v>304</v>
      </c>
      <c r="C232">
        <v>270</v>
      </c>
      <c r="E232" t="s">
        <v>697</v>
      </c>
      <c r="F232" s="6" t="s">
        <v>663</v>
      </c>
      <c r="M232" t="str">
        <f t="shared" si="3"/>
        <v>Part RCR5 { Name R142-270 }</v>
      </c>
    </row>
    <row r="233" spans="1:13">
      <c r="A233" t="s">
        <v>446</v>
      </c>
      <c r="B233" t="s">
        <v>321</v>
      </c>
      <c r="C233">
        <v>270</v>
      </c>
      <c r="D233" t="s">
        <v>279</v>
      </c>
      <c r="E233" t="s">
        <v>697</v>
      </c>
      <c r="F233" s="6" t="s">
        <v>663</v>
      </c>
      <c r="M233" t="str">
        <f t="shared" si="3"/>
        <v>Part RCR5 { Name R153-270 }</v>
      </c>
    </row>
    <row r="234" spans="1:13">
      <c r="A234" t="s">
        <v>446</v>
      </c>
      <c r="B234" t="s">
        <v>167</v>
      </c>
      <c r="C234">
        <v>330</v>
      </c>
      <c r="D234" s="2" t="s">
        <v>659</v>
      </c>
      <c r="E234" t="s">
        <v>697</v>
      </c>
      <c r="F234" s="6" t="s">
        <v>664</v>
      </c>
      <c r="G234" t="s">
        <v>437</v>
      </c>
      <c r="M234" t="str">
        <f t="shared" si="3"/>
        <v>Part RCR5 { Name R101-330 }</v>
      </c>
    </row>
    <row r="235" spans="1:13">
      <c r="A235" t="s">
        <v>446</v>
      </c>
      <c r="B235" t="s">
        <v>278</v>
      </c>
      <c r="C235">
        <v>330</v>
      </c>
      <c r="E235" t="s">
        <v>697</v>
      </c>
      <c r="F235" s="6" t="s">
        <v>664</v>
      </c>
      <c r="M235" t="str">
        <f t="shared" si="3"/>
        <v>Part RCR5 { Name R102-330 }</v>
      </c>
    </row>
    <row r="236" spans="1:13">
      <c r="A236" t="s">
        <v>446</v>
      </c>
      <c r="B236" t="s">
        <v>372</v>
      </c>
      <c r="C236">
        <v>330</v>
      </c>
      <c r="E236" t="s">
        <v>697</v>
      </c>
      <c r="F236" s="6" t="s">
        <v>664</v>
      </c>
      <c r="M236" t="str">
        <f t="shared" si="3"/>
        <v>Part RCR5 { Name R237-330 }</v>
      </c>
    </row>
    <row r="237" spans="1:13">
      <c r="A237" t="s">
        <v>446</v>
      </c>
      <c r="B237" t="s">
        <v>289</v>
      </c>
      <c r="C237" t="s">
        <v>290</v>
      </c>
      <c r="E237" t="s">
        <v>697</v>
      </c>
      <c r="F237" s="6" t="s">
        <v>665</v>
      </c>
      <c r="M237" t="str">
        <f t="shared" si="3"/>
        <v>Part RCR5 { Name R105-1.2K }</v>
      </c>
    </row>
    <row r="238" spans="1:13">
      <c r="A238" t="s">
        <v>446</v>
      </c>
      <c r="B238" t="s">
        <v>381</v>
      </c>
      <c r="C238" t="s">
        <v>290</v>
      </c>
      <c r="E238" t="s">
        <v>697</v>
      </c>
      <c r="F238" s="6" t="s">
        <v>665</v>
      </c>
      <c r="M238" t="str">
        <f t="shared" si="3"/>
        <v>Part RCR5 { Name R247-1.2K }</v>
      </c>
    </row>
    <row r="239" spans="1:13">
      <c r="A239" t="s">
        <v>446</v>
      </c>
      <c r="B239" t="s">
        <v>386</v>
      </c>
      <c r="C239" t="s">
        <v>387</v>
      </c>
      <c r="E239" t="s">
        <v>697</v>
      </c>
      <c r="F239" s="6" t="s">
        <v>666</v>
      </c>
      <c r="M239" t="str">
        <f t="shared" si="3"/>
        <v>Part RCR5 { Name R253-100K }</v>
      </c>
    </row>
    <row r="240" spans="1:13">
      <c r="A240" t="s">
        <v>446</v>
      </c>
      <c r="B240" t="s">
        <v>348</v>
      </c>
      <c r="C240" t="s">
        <v>349</v>
      </c>
      <c r="E240" t="s">
        <v>697</v>
      </c>
      <c r="F240" s="6" t="s">
        <v>667</v>
      </c>
      <c r="M240" t="str">
        <f t="shared" si="3"/>
        <v>Part RCR5 { Name R218-10K }</v>
      </c>
    </row>
    <row r="241" spans="1:13">
      <c r="A241" t="s">
        <v>446</v>
      </c>
      <c r="B241" t="s">
        <v>350</v>
      </c>
      <c r="C241" t="s">
        <v>349</v>
      </c>
      <c r="E241" t="s">
        <v>697</v>
      </c>
      <c r="F241" s="6" t="s">
        <v>667</v>
      </c>
      <c r="M241" t="str">
        <f t="shared" si="3"/>
        <v>Part RCR5 { Name R219-10K }</v>
      </c>
    </row>
    <row r="242" spans="1:13">
      <c r="A242" t="s">
        <v>446</v>
      </c>
      <c r="B242" t="s">
        <v>351</v>
      </c>
      <c r="C242" t="s">
        <v>349</v>
      </c>
      <c r="E242" t="s">
        <v>697</v>
      </c>
      <c r="F242" s="6" t="s">
        <v>667</v>
      </c>
      <c r="M242" t="str">
        <f t="shared" si="3"/>
        <v>Part RCR5 { Name R220-10K }</v>
      </c>
    </row>
    <row r="243" spans="1:13">
      <c r="A243" t="s">
        <v>446</v>
      </c>
      <c r="B243" t="s">
        <v>352</v>
      </c>
      <c r="C243" t="s">
        <v>349</v>
      </c>
      <c r="E243" t="s">
        <v>697</v>
      </c>
      <c r="F243" s="6" t="s">
        <v>667</v>
      </c>
      <c r="M243" t="str">
        <f t="shared" si="3"/>
        <v>Part RCR5 { Name R221-10K }</v>
      </c>
    </row>
    <row r="244" spans="1:13">
      <c r="A244" t="s">
        <v>446</v>
      </c>
      <c r="B244" t="s">
        <v>353</v>
      </c>
      <c r="C244" t="s">
        <v>349</v>
      </c>
      <c r="E244" t="s">
        <v>697</v>
      </c>
      <c r="F244" s="6" t="s">
        <v>667</v>
      </c>
      <c r="M244" t="str">
        <f t="shared" si="3"/>
        <v>Part RCR5 { Name R222-10K }</v>
      </c>
    </row>
    <row r="245" spans="1:13">
      <c r="A245" t="s">
        <v>446</v>
      </c>
      <c r="B245" t="s">
        <v>354</v>
      </c>
      <c r="C245" t="s">
        <v>349</v>
      </c>
      <c r="E245" t="s">
        <v>697</v>
      </c>
      <c r="F245" s="6" t="s">
        <v>667</v>
      </c>
      <c r="M245" t="str">
        <f t="shared" si="3"/>
        <v>Part RCR5 { Name R223-10K }</v>
      </c>
    </row>
    <row r="246" spans="1:13">
      <c r="A246" t="s">
        <v>446</v>
      </c>
      <c r="B246" t="s">
        <v>355</v>
      </c>
      <c r="C246" t="s">
        <v>349</v>
      </c>
      <c r="E246" t="s">
        <v>697</v>
      </c>
      <c r="F246" s="6" t="s">
        <v>667</v>
      </c>
      <c r="M246" t="str">
        <f t="shared" si="3"/>
        <v>Part RCR5 { Name R224-10K }</v>
      </c>
    </row>
    <row r="247" spans="1:13">
      <c r="A247" t="s">
        <v>446</v>
      </c>
      <c r="B247" t="s">
        <v>356</v>
      </c>
      <c r="C247" t="s">
        <v>349</v>
      </c>
      <c r="E247" t="s">
        <v>697</v>
      </c>
      <c r="F247" s="6" t="s">
        <v>667</v>
      </c>
      <c r="M247" t="str">
        <f t="shared" si="3"/>
        <v>Part RCR5 { Name R225-10K }</v>
      </c>
    </row>
    <row r="248" spans="1:13">
      <c r="A248" t="s">
        <v>446</v>
      </c>
      <c r="B248" t="s">
        <v>357</v>
      </c>
      <c r="C248" t="s">
        <v>349</v>
      </c>
      <c r="E248" t="s">
        <v>697</v>
      </c>
      <c r="F248" s="6" t="s">
        <v>667</v>
      </c>
      <c r="M248" t="str">
        <f t="shared" si="3"/>
        <v>Part RCR5 { Name R226-10K }</v>
      </c>
    </row>
    <row r="249" spans="1:13">
      <c r="A249" t="s">
        <v>446</v>
      </c>
      <c r="B249" t="s">
        <v>358</v>
      </c>
      <c r="C249" t="s">
        <v>349</v>
      </c>
      <c r="E249" t="s">
        <v>697</v>
      </c>
      <c r="F249" s="6" t="s">
        <v>667</v>
      </c>
      <c r="M249" t="str">
        <f t="shared" si="3"/>
        <v>Part RCR5 { Name R227-10K }</v>
      </c>
    </row>
    <row r="250" spans="1:13">
      <c r="A250" t="s">
        <v>446</v>
      </c>
      <c r="B250" t="s">
        <v>359</v>
      </c>
      <c r="C250" t="s">
        <v>349</v>
      </c>
      <c r="E250" t="s">
        <v>697</v>
      </c>
      <c r="F250" s="6" t="s">
        <v>667</v>
      </c>
      <c r="M250" t="str">
        <f t="shared" si="3"/>
        <v>Part RCR5 { Name R228-10K }</v>
      </c>
    </row>
    <row r="251" spans="1:13">
      <c r="A251" t="s">
        <v>446</v>
      </c>
      <c r="B251" t="s">
        <v>360</v>
      </c>
      <c r="C251" t="s">
        <v>349</v>
      </c>
      <c r="E251" t="s">
        <v>697</v>
      </c>
      <c r="F251" s="6" t="s">
        <v>667</v>
      </c>
      <c r="M251" t="str">
        <f t="shared" si="3"/>
        <v>Part RCR5 { Name R229-10K }</v>
      </c>
    </row>
    <row r="252" spans="1:13">
      <c r="A252" t="s">
        <v>446</v>
      </c>
      <c r="B252" t="s">
        <v>368</v>
      </c>
      <c r="C252" t="s">
        <v>349</v>
      </c>
      <c r="E252" t="s">
        <v>697</v>
      </c>
      <c r="F252" s="6" t="s">
        <v>667</v>
      </c>
      <c r="M252" t="str">
        <f t="shared" si="3"/>
        <v>Part RCR5 { Name R233-10K }</v>
      </c>
    </row>
    <row r="253" spans="1:13">
      <c r="A253" t="s">
        <v>446</v>
      </c>
      <c r="B253" t="s">
        <v>369</v>
      </c>
      <c r="C253" t="s">
        <v>349</v>
      </c>
      <c r="E253" t="s">
        <v>697</v>
      </c>
      <c r="F253" s="6" t="s">
        <v>667</v>
      </c>
      <c r="M253" t="str">
        <f t="shared" si="3"/>
        <v>Part RCR5 { Name R234-10K }</v>
      </c>
    </row>
    <row r="254" spans="1:13">
      <c r="A254" t="s">
        <v>446</v>
      </c>
      <c r="B254" t="s">
        <v>375</v>
      </c>
      <c r="C254" t="s">
        <v>349</v>
      </c>
      <c r="E254" t="s">
        <v>697</v>
      </c>
      <c r="F254" s="6" t="s">
        <v>667</v>
      </c>
      <c r="M254" t="str">
        <f t="shared" si="3"/>
        <v>Part RCR5 { Name R241-10K }</v>
      </c>
    </row>
    <row r="255" spans="1:13">
      <c r="A255" t="s">
        <v>446</v>
      </c>
      <c r="B255" t="s">
        <v>377</v>
      </c>
      <c r="C255" t="s">
        <v>349</v>
      </c>
      <c r="E255" t="s">
        <v>697</v>
      </c>
      <c r="F255" s="6" t="s">
        <v>667</v>
      </c>
      <c r="M255" t="str">
        <f t="shared" si="3"/>
        <v>Part RCR5 { Name R243-10K }</v>
      </c>
    </row>
    <row r="256" spans="1:13">
      <c r="A256" t="s">
        <v>446</v>
      </c>
      <c r="B256" t="s">
        <v>378</v>
      </c>
      <c r="C256" t="s">
        <v>349</v>
      </c>
      <c r="E256" t="s">
        <v>697</v>
      </c>
      <c r="F256" s="6" t="s">
        <v>667</v>
      </c>
      <c r="M256" t="str">
        <f t="shared" si="3"/>
        <v>Part RCR5 { Name R244-10K }</v>
      </c>
    </row>
    <row r="257" spans="1:13">
      <c r="A257" t="s">
        <v>446</v>
      </c>
      <c r="B257" t="s">
        <v>393</v>
      </c>
      <c r="C257" t="s">
        <v>349</v>
      </c>
      <c r="E257" t="s">
        <v>697</v>
      </c>
      <c r="F257" s="6" t="s">
        <v>667</v>
      </c>
      <c r="M257" t="str">
        <f t="shared" si="3"/>
        <v>Part RCR5 { Name R258-10K }</v>
      </c>
    </row>
    <row r="258" spans="1:13">
      <c r="A258" t="s">
        <v>446</v>
      </c>
      <c r="B258" t="s">
        <v>312</v>
      </c>
      <c r="C258" t="s">
        <v>313</v>
      </c>
      <c r="D258" t="s">
        <v>279</v>
      </c>
      <c r="E258" t="s">
        <v>697</v>
      </c>
      <c r="F258" s="6" t="s">
        <v>668</v>
      </c>
      <c r="M258" t="str">
        <f t="shared" ref="M258:M321" si="4">"Part "&amp;A258&amp;" { Name "&amp;B258&amp;"-"&amp;C258&amp;" }"</f>
        <v>Part RCR5 { Name R147-120K }</v>
      </c>
    </row>
    <row r="259" spans="1:13">
      <c r="A259" t="s">
        <v>446</v>
      </c>
      <c r="B259" t="s">
        <v>366</v>
      </c>
      <c r="C259" t="s">
        <v>367</v>
      </c>
      <c r="E259" t="s">
        <v>697</v>
      </c>
      <c r="F259" s="6" t="s">
        <v>669</v>
      </c>
      <c r="M259" t="str">
        <f t="shared" si="4"/>
        <v>Part RCR5 { Name R232-15K }</v>
      </c>
    </row>
    <row r="260" spans="1:13">
      <c r="A260" t="s">
        <v>446</v>
      </c>
      <c r="B260" t="s">
        <v>363</v>
      </c>
      <c r="C260" t="s">
        <v>367</v>
      </c>
      <c r="E260" t="s">
        <v>697</v>
      </c>
      <c r="F260" s="6" t="s">
        <v>669</v>
      </c>
      <c r="M260" t="str">
        <f t="shared" si="4"/>
        <v>Part RCR5 { Name R240-15K }</v>
      </c>
    </row>
    <row r="261" spans="1:13">
      <c r="A261" t="s">
        <v>446</v>
      </c>
      <c r="B261" t="s">
        <v>391</v>
      </c>
      <c r="C261" t="s">
        <v>392</v>
      </c>
      <c r="E261" t="s">
        <v>697</v>
      </c>
      <c r="F261" s="6" t="s">
        <v>670</v>
      </c>
      <c r="M261" t="str">
        <f t="shared" si="4"/>
        <v>Part RCR5 { Name R256-18K }</v>
      </c>
    </row>
    <row r="262" spans="1:13">
      <c r="A262" t="s">
        <v>446</v>
      </c>
      <c r="B262" t="s">
        <v>291</v>
      </c>
      <c r="C262" t="s">
        <v>292</v>
      </c>
      <c r="E262" t="s">
        <v>697</v>
      </c>
      <c r="F262" s="6" t="s">
        <v>671</v>
      </c>
      <c r="M262" t="str">
        <f t="shared" si="4"/>
        <v>Part RCR5 { Name R106-1K }</v>
      </c>
    </row>
    <row r="263" spans="1:13">
      <c r="A263" t="s">
        <v>446</v>
      </c>
      <c r="B263" t="s">
        <v>318</v>
      </c>
      <c r="C263" t="s">
        <v>292</v>
      </c>
      <c r="E263" t="s">
        <v>697</v>
      </c>
      <c r="F263" s="6" t="s">
        <v>671</v>
      </c>
      <c r="M263" t="str">
        <f t="shared" si="4"/>
        <v>Part RCR5 { Name R150-1K }</v>
      </c>
    </row>
    <row r="264" spans="1:13">
      <c r="A264" t="s">
        <v>446</v>
      </c>
      <c r="B264" t="s">
        <v>323</v>
      </c>
      <c r="C264" t="s">
        <v>292</v>
      </c>
      <c r="E264" t="s">
        <v>697</v>
      </c>
      <c r="F264" s="6" t="s">
        <v>671</v>
      </c>
      <c r="M264" t="str">
        <f t="shared" si="4"/>
        <v>Part RCR5 { Name R154-1K }</v>
      </c>
    </row>
    <row r="265" spans="1:13">
      <c r="A265" t="s">
        <v>446</v>
      </c>
      <c r="B265" t="s">
        <v>324</v>
      </c>
      <c r="C265" t="s">
        <v>292</v>
      </c>
      <c r="E265" t="s">
        <v>697</v>
      </c>
      <c r="F265" s="6" t="s">
        <v>671</v>
      </c>
      <c r="M265" t="str">
        <f t="shared" si="4"/>
        <v>Part RCR5 { Name R155-1K }</v>
      </c>
    </row>
    <row r="266" spans="1:13">
      <c r="A266" t="s">
        <v>446</v>
      </c>
      <c r="B266" t="s">
        <v>325</v>
      </c>
      <c r="C266" t="s">
        <v>292</v>
      </c>
      <c r="E266" t="s">
        <v>697</v>
      </c>
      <c r="F266" s="6" t="s">
        <v>671</v>
      </c>
      <c r="M266" t="str">
        <f t="shared" si="4"/>
        <v>Part RCR5 { Name R156-1K }</v>
      </c>
    </row>
    <row r="267" spans="1:13">
      <c r="A267" t="s">
        <v>446</v>
      </c>
      <c r="B267" t="s">
        <v>326</v>
      </c>
      <c r="C267" t="s">
        <v>292</v>
      </c>
      <c r="E267" t="s">
        <v>697</v>
      </c>
      <c r="F267" s="6" t="s">
        <v>671</v>
      </c>
      <c r="M267" t="str">
        <f t="shared" si="4"/>
        <v>Part RCR5 { Name R157-1K }</v>
      </c>
    </row>
    <row r="268" spans="1:13">
      <c r="A268" t="s">
        <v>446</v>
      </c>
      <c r="B268" t="s">
        <v>330</v>
      </c>
      <c r="C268" t="s">
        <v>292</v>
      </c>
      <c r="E268" t="s">
        <v>697</v>
      </c>
      <c r="F268" s="6" t="s">
        <v>671</v>
      </c>
      <c r="M268" t="str">
        <f t="shared" si="4"/>
        <v>Part RCR5 { Name R201-1K }</v>
      </c>
    </row>
    <row r="269" spans="1:13">
      <c r="A269" t="s">
        <v>446</v>
      </c>
      <c r="B269" t="s">
        <v>331</v>
      </c>
      <c r="C269" t="s">
        <v>292</v>
      </c>
      <c r="E269" t="s">
        <v>697</v>
      </c>
      <c r="F269" s="6" t="s">
        <v>671</v>
      </c>
      <c r="M269" t="str">
        <f t="shared" si="4"/>
        <v>Part RCR5 { Name R202-1K }</v>
      </c>
    </row>
    <row r="270" spans="1:13">
      <c r="A270" t="s">
        <v>446</v>
      </c>
      <c r="B270" t="s">
        <v>332</v>
      </c>
      <c r="C270" t="s">
        <v>292</v>
      </c>
      <c r="E270" t="s">
        <v>697</v>
      </c>
      <c r="F270" s="6" t="s">
        <v>671</v>
      </c>
      <c r="M270" t="str">
        <f t="shared" si="4"/>
        <v>Part RCR5 { Name R203-1K }</v>
      </c>
    </row>
    <row r="271" spans="1:13">
      <c r="A271" t="s">
        <v>446</v>
      </c>
      <c r="B271" t="s">
        <v>333</v>
      </c>
      <c r="C271" t="s">
        <v>292</v>
      </c>
      <c r="E271" t="s">
        <v>697</v>
      </c>
      <c r="F271" s="6" t="s">
        <v>671</v>
      </c>
      <c r="M271" t="str">
        <f t="shared" si="4"/>
        <v>Part RCR5 { Name R204-1K }</v>
      </c>
    </row>
    <row r="272" spans="1:13">
      <c r="A272" t="s">
        <v>446</v>
      </c>
      <c r="B272" t="s">
        <v>334</v>
      </c>
      <c r="C272" t="s">
        <v>292</v>
      </c>
      <c r="E272" t="s">
        <v>697</v>
      </c>
      <c r="F272" s="6" t="s">
        <v>671</v>
      </c>
      <c r="M272" t="str">
        <f t="shared" si="4"/>
        <v>Part RCR5 { Name R205-1K }</v>
      </c>
    </row>
    <row r="273" spans="1:13">
      <c r="A273" t="s">
        <v>446</v>
      </c>
      <c r="B273" t="s">
        <v>344</v>
      </c>
      <c r="C273" t="s">
        <v>292</v>
      </c>
      <c r="E273" t="s">
        <v>697</v>
      </c>
      <c r="F273" s="6" t="s">
        <v>671</v>
      </c>
      <c r="M273" t="str">
        <f t="shared" si="4"/>
        <v>Part RCR5 { Name R214-1K }</v>
      </c>
    </row>
    <row r="274" spans="1:13">
      <c r="A274" t="s">
        <v>446</v>
      </c>
      <c r="B274" t="s">
        <v>345</v>
      </c>
      <c r="C274" t="s">
        <v>292</v>
      </c>
      <c r="E274" t="s">
        <v>697</v>
      </c>
      <c r="F274" s="6" t="s">
        <v>671</v>
      </c>
      <c r="M274" t="str">
        <f t="shared" si="4"/>
        <v>Part RCR5 { Name R215-1K }</v>
      </c>
    </row>
    <row r="275" spans="1:13">
      <c r="A275" t="s">
        <v>446</v>
      </c>
      <c r="B275" t="s">
        <v>346</v>
      </c>
      <c r="C275" t="s">
        <v>292</v>
      </c>
      <c r="E275" t="s">
        <v>697</v>
      </c>
      <c r="F275" s="6" t="s">
        <v>671</v>
      </c>
      <c r="M275" t="str">
        <f t="shared" si="4"/>
        <v>Part RCR5 { Name R216-1K }</v>
      </c>
    </row>
    <row r="276" spans="1:13">
      <c r="A276" t="s">
        <v>446</v>
      </c>
      <c r="B276" t="s">
        <v>347</v>
      </c>
      <c r="C276" t="s">
        <v>292</v>
      </c>
      <c r="E276" t="s">
        <v>697</v>
      </c>
      <c r="F276" s="6" t="s">
        <v>671</v>
      </c>
      <c r="M276" t="str">
        <f t="shared" si="4"/>
        <v>Part RCR5 { Name R217-1K }</v>
      </c>
    </row>
    <row r="277" spans="1:13">
      <c r="A277" t="s">
        <v>446</v>
      </c>
      <c r="B277" t="s">
        <v>396</v>
      </c>
      <c r="C277" t="s">
        <v>292</v>
      </c>
      <c r="E277" t="s">
        <v>697</v>
      </c>
      <c r="F277" s="6" t="s">
        <v>671</v>
      </c>
      <c r="M277" t="str">
        <f t="shared" si="4"/>
        <v>Part RCR5 { Name R260-1K }</v>
      </c>
    </row>
    <row r="278" spans="1:13">
      <c r="A278" t="s">
        <v>446</v>
      </c>
      <c r="B278" t="s">
        <v>361</v>
      </c>
      <c r="C278" t="s">
        <v>362</v>
      </c>
      <c r="E278" t="s">
        <v>697</v>
      </c>
      <c r="F278" s="6" t="s">
        <v>672</v>
      </c>
      <c r="M278" t="str">
        <f t="shared" si="4"/>
        <v>Part RCR5 { Name R230-2.2K }</v>
      </c>
    </row>
    <row r="279" spans="1:13">
      <c r="A279" t="s">
        <v>446</v>
      </c>
      <c r="B279" t="s">
        <v>373</v>
      </c>
      <c r="C279" t="s">
        <v>362</v>
      </c>
      <c r="E279" t="s">
        <v>697</v>
      </c>
      <c r="F279" s="6" t="s">
        <v>672</v>
      </c>
      <c r="M279" t="str">
        <f t="shared" si="4"/>
        <v>Part RCR5 { Name R238-2.2K }</v>
      </c>
    </row>
    <row r="280" spans="1:13">
      <c r="A280" t="s">
        <v>446</v>
      </c>
      <c r="B280" t="s">
        <v>380</v>
      </c>
      <c r="C280" t="s">
        <v>362</v>
      </c>
      <c r="E280" t="s">
        <v>697</v>
      </c>
      <c r="F280" s="6" t="s">
        <v>672</v>
      </c>
      <c r="M280" t="str">
        <f t="shared" si="4"/>
        <v>Part RCR5 { Name R246-2.2K }</v>
      </c>
    </row>
    <row r="281" spans="1:13">
      <c r="A281" t="s">
        <v>446</v>
      </c>
      <c r="B281" t="s">
        <v>390</v>
      </c>
      <c r="C281" t="s">
        <v>362</v>
      </c>
      <c r="E281" t="s">
        <v>697</v>
      </c>
      <c r="F281" s="6" t="s">
        <v>672</v>
      </c>
      <c r="M281" t="str">
        <f t="shared" si="4"/>
        <v>Part RCR5 { Name R255-2.2K }</v>
      </c>
    </row>
    <row r="282" spans="1:13">
      <c r="A282" t="s">
        <v>446</v>
      </c>
      <c r="B282" t="s">
        <v>309</v>
      </c>
      <c r="C282" t="s">
        <v>310</v>
      </c>
      <c r="E282" t="s">
        <v>697</v>
      </c>
      <c r="F282" s="6" t="s">
        <v>673</v>
      </c>
      <c r="M282" t="str">
        <f t="shared" si="4"/>
        <v>Part RCR5 { Name R145-20K }</v>
      </c>
    </row>
    <row r="283" spans="1:13">
      <c r="A283" t="s">
        <v>446</v>
      </c>
      <c r="B283" t="s">
        <v>335</v>
      </c>
      <c r="C283" t="s">
        <v>336</v>
      </c>
      <c r="E283" t="s">
        <v>697</v>
      </c>
      <c r="F283" s="6" t="s">
        <v>674</v>
      </c>
      <c r="M283" t="str">
        <f t="shared" si="4"/>
        <v>Part RCR5 { Name R206-22K }</v>
      </c>
    </row>
    <row r="284" spans="1:13">
      <c r="A284" t="s">
        <v>446</v>
      </c>
      <c r="B284" t="s">
        <v>337</v>
      </c>
      <c r="C284" t="s">
        <v>336</v>
      </c>
      <c r="E284" t="s">
        <v>697</v>
      </c>
      <c r="F284" s="6" t="s">
        <v>674</v>
      </c>
      <c r="M284" t="str">
        <f t="shared" si="4"/>
        <v>Part RCR5 { Name R207-22K }</v>
      </c>
    </row>
    <row r="285" spans="1:13">
      <c r="A285" t="s">
        <v>446</v>
      </c>
      <c r="B285" t="s">
        <v>338</v>
      </c>
      <c r="C285" t="s">
        <v>336</v>
      </c>
      <c r="E285" t="s">
        <v>697</v>
      </c>
      <c r="F285" s="6" t="s">
        <v>674</v>
      </c>
      <c r="M285" t="str">
        <f t="shared" si="4"/>
        <v>Part RCR5 { Name R208-22K }</v>
      </c>
    </row>
    <row r="286" spans="1:13">
      <c r="A286" t="s">
        <v>446</v>
      </c>
      <c r="B286" t="s">
        <v>339</v>
      </c>
      <c r="C286" t="s">
        <v>336</v>
      </c>
      <c r="E286" t="s">
        <v>697</v>
      </c>
      <c r="F286" s="6" t="s">
        <v>674</v>
      </c>
      <c r="M286" t="str">
        <f t="shared" si="4"/>
        <v>Part RCR5 { Name R209-22K }</v>
      </c>
    </row>
    <row r="287" spans="1:13">
      <c r="A287" t="s">
        <v>446</v>
      </c>
      <c r="B287" t="s">
        <v>340</v>
      </c>
      <c r="C287" t="s">
        <v>336</v>
      </c>
      <c r="E287" t="s">
        <v>697</v>
      </c>
      <c r="F287" s="6" t="s">
        <v>674</v>
      </c>
      <c r="M287" t="str">
        <f t="shared" si="4"/>
        <v>Part RCR5 { Name R210-22K }</v>
      </c>
    </row>
    <row r="288" spans="1:13">
      <c r="A288" t="s">
        <v>446</v>
      </c>
      <c r="B288" t="s">
        <v>341</v>
      </c>
      <c r="C288" t="s">
        <v>336</v>
      </c>
      <c r="E288" t="s">
        <v>697</v>
      </c>
      <c r="F288" s="6" t="s">
        <v>674</v>
      </c>
      <c r="M288" t="str">
        <f t="shared" si="4"/>
        <v>Part RCR5 { Name R211-22K }</v>
      </c>
    </row>
    <row r="289" spans="1:13">
      <c r="A289" t="s">
        <v>446</v>
      </c>
      <c r="B289" t="s">
        <v>342</v>
      </c>
      <c r="C289" t="s">
        <v>336</v>
      </c>
      <c r="E289" t="s">
        <v>697</v>
      </c>
      <c r="F289" s="6" t="s">
        <v>674</v>
      </c>
      <c r="M289" t="str">
        <f t="shared" si="4"/>
        <v>Part RCR5 { Name R212-22K }</v>
      </c>
    </row>
    <row r="290" spans="1:13">
      <c r="A290" t="s">
        <v>446</v>
      </c>
      <c r="B290" t="s">
        <v>343</v>
      </c>
      <c r="C290" t="s">
        <v>336</v>
      </c>
      <c r="E290" t="s">
        <v>697</v>
      </c>
      <c r="F290" s="6" t="s">
        <v>674</v>
      </c>
      <c r="M290" t="str">
        <f t="shared" si="4"/>
        <v>Part RCR5 { Name R213-22K }</v>
      </c>
    </row>
    <row r="291" spans="1:13">
      <c r="A291" t="s">
        <v>446</v>
      </c>
      <c r="B291" t="s">
        <v>371</v>
      </c>
      <c r="C291" t="s">
        <v>336</v>
      </c>
      <c r="E291" t="s">
        <v>697</v>
      </c>
      <c r="F291" s="6" t="s">
        <v>674</v>
      </c>
      <c r="M291" t="str">
        <f t="shared" si="4"/>
        <v>Part RCR5 { Name R236-22K }</v>
      </c>
    </row>
    <row r="292" spans="1:13">
      <c r="A292" t="s">
        <v>446</v>
      </c>
      <c r="B292" t="s">
        <v>382</v>
      </c>
      <c r="C292" t="s">
        <v>336</v>
      </c>
      <c r="E292" t="s">
        <v>697</v>
      </c>
      <c r="F292" s="6" t="s">
        <v>674</v>
      </c>
      <c r="M292" t="str">
        <f t="shared" si="4"/>
        <v>Part RCR5 { Name R248-22K }</v>
      </c>
    </row>
    <row r="293" spans="1:13">
      <c r="A293" t="s">
        <v>446</v>
      </c>
      <c r="B293" t="s">
        <v>305</v>
      </c>
      <c r="C293" t="s">
        <v>306</v>
      </c>
      <c r="E293" t="s">
        <v>697</v>
      </c>
      <c r="F293" s="6" t="s">
        <v>683</v>
      </c>
      <c r="M293" t="str">
        <f t="shared" si="4"/>
        <v>Part RCR5 { Name R143-24K }</v>
      </c>
    </row>
    <row r="294" spans="1:13">
      <c r="A294" t="s">
        <v>446</v>
      </c>
      <c r="B294" t="s">
        <v>388</v>
      </c>
      <c r="C294" t="s">
        <v>389</v>
      </c>
      <c r="E294" t="s">
        <v>697</v>
      </c>
      <c r="F294" s="6" t="s">
        <v>675</v>
      </c>
      <c r="M294" t="str">
        <f t="shared" si="4"/>
        <v>Part RCR5 { Name R254-3.3K }</v>
      </c>
    </row>
    <row r="295" spans="1:13">
      <c r="A295" t="s">
        <v>446</v>
      </c>
      <c r="B295" t="s">
        <v>299</v>
      </c>
      <c r="C295" t="s">
        <v>300</v>
      </c>
      <c r="E295" t="s">
        <v>697</v>
      </c>
      <c r="F295" s="6" t="s">
        <v>676</v>
      </c>
      <c r="M295" t="str">
        <f t="shared" si="4"/>
        <v>Part RCR5 { Name R138-3.6K }</v>
      </c>
    </row>
    <row r="296" spans="1:13">
      <c r="A296" t="s">
        <v>446</v>
      </c>
      <c r="B296" t="s">
        <v>301</v>
      </c>
      <c r="C296" t="s">
        <v>300</v>
      </c>
      <c r="E296" t="s">
        <v>697</v>
      </c>
      <c r="F296" s="6" t="s">
        <v>676</v>
      </c>
      <c r="M296" t="str">
        <f t="shared" si="4"/>
        <v>Part RCR5 { Name R139-3.6K }</v>
      </c>
    </row>
    <row r="297" spans="1:13">
      <c r="A297" t="s">
        <v>446</v>
      </c>
      <c r="B297" t="s">
        <v>302</v>
      </c>
      <c r="C297" t="s">
        <v>300</v>
      </c>
      <c r="E297" t="s">
        <v>697</v>
      </c>
      <c r="F297" s="6" t="s">
        <v>676</v>
      </c>
      <c r="M297" t="str">
        <f t="shared" si="4"/>
        <v>Part RCR5 { Name R140-3.6K }</v>
      </c>
    </row>
    <row r="298" spans="1:13">
      <c r="A298" t="s">
        <v>446</v>
      </c>
      <c r="B298" t="s">
        <v>303</v>
      </c>
      <c r="C298" t="s">
        <v>300</v>
      </c>
      <c r="E298" t="s">
        <v>697</v>
      </c>
      <c r="F298" s="6" t="s">
        <v>676</v>
      </c>
      <c r="M298" t="str">
        <f t="shared" si="4"/>
        <v>Part RCR5 { Name R141-3.6K }</v>
      </c>
    </row>
    <row r="299" spans="1:13">
      <c r="A299" t="s">
        <v>446</v>
      </c>
      <c r="B299" t="s">
        <v>394</v>
      </c>
      <c r="C299" t="s">
        <v>395</v>
      </c>
      <c r="E299" t="s">
        <v>697</v>
      </c>
      <c r="F299" s="6" t="s">
        <v>677</v>
      </c>
      <c r="M299" t="str">
        <f t="shared" si="4"/>
        <v>Part RCR5 { Name R259-3.9K }</v>
      </c>
    </row>
    <row r="300" spans="1:13">
      <c r="A300" t="s">
        <v>446</v>
      </c>
      <c r="B300" t="s">
        <v>294</v>
      </c>
      <c r="C300" t="s">
        <v>295</v>
      </c>
      <c r="E300" t="s">
        <v>697</v>
      </c>
      <c r="F300" s="6" t="s">
        <v>678</v>
      </c>
      <c r="M300" t="str">
        <f t="shared" si="4"/>
        <v>Part RCR5 { Name R134-4.7K }</v>
      </c>
    </row>
    <row r="301" spans="1:13">
      <c r="A301" t="s">
        <v>446</v>
      </c>
      <c r="B301" t="s">
        <v>296</v>
      </c>
      <c r="C301" t="s">
        <v>295</v>
      </c>
      <c r="E301" t="s">
        <v>697</v>
      </c>
      <c r="F301" s="6" t="s">
        <v>678</v>
      </c>
      <c r="M301" t="str">
        <f t="shared" si="4"/>
        <v>Part RCR5 { Name R135-4.7K }</v>
      </c>
    </row>
    <row r="302" spans="1:13">
      <c r="A302" t="s">
        <v>446</v>
      </c>
      <c r="B302" t="s">
        <v>297</v>
      </c>
      <c r="C302" t="s">
        <v>295</v>
      </c>
      <c r="E302" t="s">
        <v>697</v>
      </c>
      <c r="F302" s="6" t="s">
        <v>678</v>
      </c>
      <c r="M302" t="str">
        <f t="shared" si="4"/>
        <v>Part RCR5 { Name R136-4.7K }</v>
      </c>
    </row>
    <row r="303" spans="1:13">
      <c r="A303" t="s">
        <v>446</v>
      </c>
      <c r="B303" t="s">
        <v>298</v>
      </c>
      <c r="C303" t="s">
        <v>295</v>
      </c>
      <c r="E303" t="s">
        <v>697</v>
      </c>
      <c r="F303" s="6" t="s">
        <v>678</v>
      </c>
      <c r="M303" t="str">
        <f t="shared" si="4"/>
        <v>Part RCR5 { Name R137-4.7K }</v>
      </c>
    </row>
    <row r="304" spans="1:13">
      <c r="A304" t="s">
        <v>446</v>
      </c>
      <c r="B304" t="s">
        <v>327</v>
      </c>
      <c r="C304" t="s">
        <v>295</v>
      </c>
      <c r="E304" t="s">
        <v>697</v>
      </c>
      <c r="F304" s="6" t="s">
        <v>678</v>
      </c>
      <c r="M304" t="str">
        <f t="shared" si="4"/>
        <v>Part RCR5 { Name R158-4.7K }</v>
      </c>
    </row>
    <row r="305" spans="1:13">
      <c r="A305" t="s">
        <v>446</v>
      </c>
      <c r="B305" t="s">
        <v>328</v>
      </c>
      <c r="C305" t="s">
        <v>295</v>
      </c>
      <c r="E305" t="s">
        <v>697</v>
      </c>
      <c r="F305" s="6" t="s">
        <v>678</v>
      </c>
      <c r="M305" t="str">
        <f t="shared" si="4"/>
        <v>Part RCR5 { Name R159-4.7K }</v>
      </c>
    </row>
    <row r="306" spans="1:13">
      <c r="A306" t="s">
        <v>446</v>
      </c>
      <c r="B306" t="s">
        <v>329</v>
      </c>
      <c r="C306" t="s">
        <v>295</v>
      </c>
      <c r="E306" t="s">
        <v>697</v>
      </c>
      <c r="F306" s="6" t="s">
        <v>678</v>
      </c>
      <c r="M306" t="str">
        <f t="shared" si="4"/>
        <v>Part RCR5 { Name R160-4.7K }</v>
      </c>
    </row>
    <row r="307" spans="1:13">
      <c r="A307" t="s">
        <v>446</v>
      </c>
      <c r="B307" t="s">
        <v>370</v>
      </c>
      <c r="C307" t="s">
        <v>295</v>
      </c>
      <c r="E307" t="s">
        <v>697</v>
      </c>
      <c r="F307" s="6" t="s">
        <v>678</v>
      </c>
      <c r="M307" t="str">
        <f t="shared" si="4"/>
        <v>Part RCR5 { Name R235-4.7K }</v>
      </c>
    </row>
    <row r="308" spans="1:13">
      <c r="A308" t="s">
        <v>446</v>
      </c>
      <c r="B308" t="s">
        <v>376</v>
      </c>
      <c r="C308" t="s">
        <v>295</v>
      </c>
      <c r="E308" t="s">
        <v>697</v>
      </c>
      <c r="F308" s="6" t="s">
        <v>678</v>
      </c>
      <c r="M308" t="str">
        <f t="shared" si="4"/>
        <v>Part RCR5 { Name R242-4.7K }</v>
      </c>
    </row>
    <row r="309" spans="1:13">
      <c r="A309" t="s">
        <v>446</v>
      </c>
      <c r="B309" t="s">
        <v>379</v>
      </c>
      <c r="C309" t="s">
        <v>295</v>
      </c>
      <c r="E309" t="s">
        <v>697</v>
      </c>
      <c r="F309" s="6" t="s">
        <v>678</v>
      </c>
      <c r="M309" t="str">
        <f t="shared" si="4"/>
        <v>Part RCR5 { Name R245-4.7K }</v>
      </c>
    </row>
    <row r="310" spans="1:13">
      <c r="A310" t="s">
        <v>446</v>
      </c>
      <c r="B310" t="s">
        <v>384</v>
      </c>
      <c r="C310" t="s">
        <v>295</v>
      </c>
      <c r="E310" t="s">
        <v>697</v>
      </c>
      <c r="F310" s="6" t="s">
        <v>678</v>
      </c>
      <c r="M310" t="str">
        <f t="shared" si="4"/>
        <v>Part RCR5 { Name R252-4.7K }</v>
      </c>
    </row>
    <row r="311" spans="1:13">
      <c r="A311" t="s">
        <v>446</v>
      </c>
      <c r="B311" t="s">
        <v>307</v>
      </c>
      <c r="C311" t="s">
        <v>308</v>
      </c>
      <c r="E311" t="s">
        <v>697</v>
      </c>
      <c r="F311" s="6" t="s">
        <v>679</v>
      </c>
      <c r="M311" t="str">
        <f t="shared" si="4"/>
        <v>Part RCR5 { Name R144-47K }</v>
      </c>
    </row>
    <row r="312" spans="1:13">
      <c r="A312" t="s">
        <v>446</v>
      </c>
      <c r="B312" t="s">
        <v>441</v>
      </c>
      <c r="C312" t="s">
        <v>385</v>
      </c>
      <c r="E312" t="s">
        <v>697</v>
      </c>
      <c r="F312" s="6" t="s">
        <v>680</v>
      </c>
      <c r="M312" t="str">
        <f t="shared" si="4"/>
        <v>Part RCR5 { Name R251-56K }</v>
      </c>
    </row>
    <row r="313" spans="1:13">
      <c r="A313" t="s">
        <v>446</v>
      </c>
      <c r="B313" t="s">
        <v>364</v>
      </c>
      <c r="C313" t="s">
        <v>365</v>
      </c>
      <c r="E313" t="s">
        <v>697</v>
      </c>
      <c r="F313" s="6" t="s">
        <v>681</v>
      </c>
      <c r="M313" t="str">
        <f t="shared" si="4"/>
        <v>Part RCR5 { Name R231-6.8K }</v>
      </c>
    </row>
    <row r="314" spans="1:13">
      <c r="A314" t="s">
        <v>446</v>
      </c>
      <c r="B314" t="s">
        <v>374</v>
      </c>
      <c r="C314" t="s">
        <v>365</v>
      </c>
      <c r="E314" t="s">
        <v>697</v>
      </c>
      <c r="F314" s="6" t="s">
        <v>681</v>
      </c>
      <c r="M314" t="str">
        <f t="shared" si="4"/>
        <v>Part RCR5 { Name R239-6.8K }</v>
      </c>
    </row>
    <row r="315" spans="1:13">
      <c r="A315" t="s">
        <v>446</v>
      </c>
      <c r="B315" t="s">
        <v>383</v>
      </c>
      <c r="C315" t="s">
        <v>365</v>
      </c>
      <c r="E315" t="s">
        <v>697</v>
      </c>
      <c r="F315" s="6" t="s">
        <v>681</v>
      </c>
      <c r="M315" t="str">
        <f t="shared" si="4"/>
        <v>Part RCR5 { Name R250-6.8K }</v>
      </c>
    </row>
    <row r="316" spans="1:13">
      <c r="A316" t="s">
        <v>446</v>
      </c>
      <c r="B316" t="s">
        <v>315</v>
      </c>
      <c r="C316" t="s">
        <v>316</v>
      </c>
      <c r="E316" t="s">
        <v>697</v>
      </c>
      <c r="F316" s="6" t="s">
        <v>682</v>
      </c>
      <c r="M316" t="str">
        <f t="shared" si="4"/>
        <v>Part RCR5 { Name R148-8.2K }</v>
      </c>
    </row>
    <row r="317" spans="1:13">
      <c r="A317" t="s">
        <v>446</v>
      </c>
      <c r="B317" t="s">
        <v>317</v>
      </c>
      <c r="C317" t="s">
        <v>316</v>
      </c>
      <c r="E317" t="s">
        <v>697</v>
      </c>
      <c r="F317" s="6" t="s">
        <v>682</v>
      </c>
      <c r="M317" t="str">
        <f t="shared" si="4"/>
        <v>Part RCR5 { Name R149-8.2K }</v>
      </c>
    </row>
    <row r="318" spans="1:13">
      <c r="A318" t="s">
        <v>452</v>
      </c>
      <c r="B318" t="s">
        <v>311</v>
      </c>
      <c r="C318">
        <v>82</v>
      </c>
      <c r="D318" t="s">
        <v>314</v>
      </c>
      <c r="E318" t="s">
        <v>696</v>
      </c>
      <c r="F318" s="6" t="s">
        <v>694</v>
      </c>
      <c r="G318" t="s">
        <v>693</v>
      </c>
      <c r="H318" s="3">
        <v>0.24</v>
      </c>
      <c r="M318" t="str">
        <f t="shared" si="4"/>
        <v>Part RCR8 { Name R146-82 }</v>
      </c>
    </row>
    <row r="319" spans="1:13">
      <c r="A319" t="s">
        <v>452</v>
      </c>
      <c r="B319" t="s">
        <v>319</v>
      </c>
      <c r="C319">
        <v>270</v>
      </c>
      <c r="D319" t="s">
        <v>322</v>
      </c>
      <c r="E319" t="s">
        <v>697</v>
      </c>
      <c r="F319" s="6" t="s">
        <v>662</v>
      </c>
      <c r="M319" t="str">
        <f t="shared" si="4"/>
        <v>Part RCR8 { Name R151-270 }</v>
      </c>
    </row>
    <row r="320" spans="1:13">
      <c r="A320" t="s">
        <v>452</v>
      </c>
      <c r="B320" t="s">
        <v>320</v>
      </c>
      <c r="C320">
        <v>270</v>
      </c>
      <c r="D320" t="s">
        <v>322</v>
      </c>
      <c r="E320" t="s">
        <v>697</v>
      </c>
      <c r="F320" s="6" t="s">
        <v>662</v>
      </c>
      <c r="M320" t="str">
        <f t="shared" si="4"/>
        <v>Part RCR8 { Name R152-270 }</v>
      </c>
    </row>
    <row r="321" spans="1:13">
      <c r="A321" t="s">
        <v>438</v>
      </c>
      <c r="B321" t="s">
        <v>399</v>
      </c>
      <c r="C321" t="s">
        <v>349</v>
      </c>
      <c r="E321" t="s">
        <v>697</v>
      </c>
      <c r="F321" s="6" t="s">
        <v>685</v>
      </c>
      <c r="M321" t="str">
        <f t="shared" si="4"/>
        <v>Part SIP9 { Name RM1-10K }</v>
      </c>
    </row>
    <row r="322" spans="1:13">
      <c r="A322" t="s">
        <v>438</v>
      </c>
      <c r="B322" t="s">
        <v>400</v>
      </c>
      <c r="C322" t="s">
        <v>349</v>
      </c>
      <c r="E322" t="s">
        <v>697</v>
      </c>
      <c r="F322" s="6" t="s">
        <v>685</v>
      </c>
      <c r="M322" t="str">
        <f t="shared" ref="M322:M339" si="5">"Part "&amp;A322&amp;" { Name "&amp;B322&amp;"-"&amp;C322&amp;" }"</f>
        <v>Part SIP9 { Name RM2-10K }</v>
      </c>
    </row>
    <row r="323" spans="1:13">
      <c r="A323" t="s">
        <v>438</v>
      </c>
      <c r="B323" t="s">
        <v>401</v>
      </c>
      <c r="C323" t="s">
        <v>349</v>
      </c>
      <c r="E323" t="s">
        <v>697</v>
      </c>
      <c r="F323" s="6" t="s">
        <v>685</v>
      </c>
      <c r="M323" t="str">
        <f t="shared" si="5"/>
        <v>Part SIP9 { Name RM3-10K }</v>
      </c>
    </row>
    <row r="324" spans="1:13">
      <c r="A324" t="s">
        <v>449</v>
      </c>
      <c r="B324" t="s">
        <v>402</v>
      </c>
      <c r="C324" t="s">
        <v>349</v>
      </c>
      <c r="I324" t="s">
        <v>653</v>
      </c>
      <c r="J324" t="s">
        <v>652</v>
      </c>
      <c r="K324" s="6" t="s">
        <v>654</v>
      </c>
      <c r="L324" s="3">
        <v>0.85</v>
      </c>
      <c r="M324" t="str">
        <f t="shared" si="5"/>
        <v>Part THUMBPOT { Name VR1-10K }</v>
      </c>
    </row>
    <row r="325" spans="1:13">
      <c r="A325" t="s">
        <v>449</v>
      </c>
      <c r="B325" t="s">
        <v>403</v>
      </c>
      <c r="C325" t="s">
        <v>349</v>
      </c>
      <c r="I325" t="s">
        <v>653</v>
      </c>
      <c r="J325" t="s">
        <v>652</v>
      </c>
      <c r="K325" s="6" t="s">
        <v>654</v>
      </c>
      <c r="L325" s="3">
        <v>0.85</v>
      </c>
      <c r="M325" t="str">
        <f t="shared" si="5"/>
        <v>Part THUMBPOT { Name VR2-10K }</v>
      </c>
    </row>
    <row r="326" spans="1:13">
      <c r="A326" t="s">
        <v>285</v>
      </c>
      <c r="B326" t="s">
        <v>153</v>
      </c>
      <c r="C326">
        <v>7805</v>
      </c>
      <c r="E326" t="s">
        <v>624</v>
      </c>
      <c r="F326" s="6" t="s">
        <v>686</v>
      </c>
      <c r="M326" t="str">
        <f t="shared" si="5"/>
        <v>Part TO-220 { Name U102-7805 }</v>
      </c>
    </row>
    <row r="327" spans="1:13">
      <c r="A327" t="s">
        <v>285</v>
      </c>
      <c r="B327" t="s">
        <v>154</v>
      </c>
      <c r="C327">
        <v>7812</v>
      </c>
      <c r="E327" t="s">
        <v>624</v>
      </c>
      <c r="F327" s="6" t="s">
        <v>687</v>
      </c>
      <c r="M327" t="str">
        <f t="shared" si="5"/>
        <v>Part TO-220 { Name U103-7812 }</v>
      </c>
    </row>
    <row r="328" spans="1:13">
      <c r="A328" t="s">
        <v>285</v>
      </c>
      <c r="B328" t="s">
        <v>155</v>
      </c>
      <c r="C328">
        <v>7815</v>
      </c>
      <c r="E328" t="s">
        <v>624</v>
      </c>
      <c r="F328" s="6" t="s">
        <v>688</v>
      </c>
      <c r="M328" t="str">
        <f t="shared" si="5"/>
        <v>Part TO-220 { Name U104-7815 }</v>
      </c>
    </row>
    <row r="329" spans="1:13">
      <c r="A329" t="s">
        <v>285</v>
      </c>
      <c r="B329" t="s">
        <v>152</v>
      </c>
      <c r="C329">
        <v>7915</v>
      </c>
      <c r="E329" t="s">
        <v>624</v>
      </c>
      <c r="F329" s="6" t="s">
        <v>689</v>
      </c>
      <c r="M329" t="str">
        <f t="shared" si="5"/>
        <v>Part TO-220 { Name U101-7915 }</v>
      </c>
    </row>
    <row r="330" spans="1:13">
      <c r="A330" t="s">
        <v>448</v>
      </c>
      <c r="B330" t="s">
        <v>427</v>
      </c>
      <c r="C330" t="s">
        <v>428</v>
      </c>
      <c r="E330" t="s">
        <v>514</v>
      </c>
      <c r="F330" s="6" t="s">
        <v>690</v>
      </c>
      <c r="M330" t="str">
        <f t="shared" si="5"/>
        <v>Part TO-92L { Name Q103-2N3904 }</v>
      </c>
    </row>
    <row r="331" spans="1:13">
      <c r="A331" t="s">
        <v>448</v>
      </c>
      <c r="B331" t="s">
        <v>433</v>
      </c>
      <c r="C331" t="s">
        <v>428</v>
      </c>
      <c r="E331" t="s">
        <v>514</v>
      </c>
      <c r="F331" s="6" t="s">
        <v>690</v>
      </c>
      <c r="M331" t="str">
        <f t="shared" si="5"/>
        <v>Part TO-92L { Name Q205-2N3904 }</v>
      </c>
    </row>
    <row r="332" spans="1:13">
      <c r="A332" t="s">
        <v>448</v>
      </c>
      <c r="B332" t="s">
        <v>434</v>
      </c>
      <c r="C332" t="s">
        <v>428</v>
      </c>
      <c r="E332" t="s">
        <v>514</v>
      </c>
      <c r="F332" s="6" t="s">
        <v>690</v>
      </c>
      <c r="M332" t="str">
        <f t="shared" si="5"/>
        <v>Part TO-92L { Name Q206-2N3904 }</v>
      </c>
    </row>
    <row r="333" spans="1:13">
      <c r="A333" t="s">
        <v>448</v>
      </c>
      <c r="B333" t="s">
        <v>423</v>
      </c>
      <c r="C333" t="s">
        <v>424</v>
      </c>
      <c r="E333" t="s">
        <v>514</v>
      </c>
      <c r="F333" s="6" t="s">
        <v>691</v>
      </c>
      <c r="M333" t="str">
        <f t="shared" si="5"/>
        <v>Part TO-92L { Name Q101-2N3906 }</v>
      </c>
    </row>
    <row r="334" spans="1:13">
      <c r="A334" t="s">
        <v>448</v>
      </c>
      <c r="B334" t="s">
        <v>429</v>
      </c>
      <c r="C334" t="s">
        <v>424</v>
      </c>
      <c r="E334" t="s">
        <v>514</v>
      </c>
      <c r="F334" s="6" t="s">
        <v>691</v>
      </c>
      <c r="M334" t="str">
        <f t="shared" si="5"/>
        <v>Part TO-92L { Name Q201-2N3906 }</v>
      </c>
    </row>
    <row r="335" spans="1:13">
      <c r="A335" t="s">
        <v>448</v>
      </c>
      <c r="B335" t="s">
        <v>430</v>
      </c>
      <c r="C335" t="s">
        <v>424</v>
      </c>
      <c r="E335" s="2" t="s">
        <v>514</v>
      </c>
      <c r="F335" s="6" t="s">
        <v>691</v>
      </c>
      <c r="M335" t="str">
        <f t="shared" si="5"/>
        <v>Part TO-92L { Name Q202-2N3906 }</v>
      </c>
    </row>
    <row r="336" spans="1:13">
      <c r="A336" t="s">
        <v>448</v>
      </c>
      <c r="B336" t="s">
        <v>431</v>
      </c>
      <c r="C336" t="s">
        <v>424</v>
      </c>
      <c r="E336" s="2" t="s">
        <v>514</v>
      </c>
      <c r="F336" s="6" t="s">
        <v>691</v>
      </c>
      <c r="M336" t="str">
        <f t="shared" si="5"/>
        <v>Part TO-92L { Name Q203-2N3906 }</v>
      </c>
    </row>
    <row r="337" spans="1:13">
      <c r="A337" t="s">
        <v>448</v>
      </c>
      <c r="B337" t="s">
        <v>432</v>
      </c>
      <c r="C337" t="s">
        <v>424</v>
      </c>
      <c r="E337" s="2" t="s">
        <v>514</v>
      </c>
      <c r="F337" s="6" t="s">
        <v>691</v>
      </c>
      <c r="M337" t="str">
        <f t="shared" si="5"/>
        <v>Part TO-92L { Name Q204-2N3906 }</v>
      </c>
    </row>
    <row r="338" spans="1:13">
      <c r="A338" t="s">
        <v>448</v>
      </c>
      <c r="B338" t="s">
        <v>425</v>
      </c>
      <c r="C338" t="s">
        <v>426</v>
      </c>
      <c r="E338" s="2" t="s">
        <v>514</v>
      </c>
      <c r="F338" s="6" t="s">
        <v>692</v>
      </c>
      <c r="M338" t="str">
        <f t="shared" si="5"/>
        <v>Part TO-92L { Name Q102-2N4403 }</v>
      </c>
    </row>
    <row r="339" spans="1:13">
      <c r="A339" t="s">
        <v>281</v>
      </c>
      <c r="B339" t="s">
        <v>286</v>
      </c>
      <c r="C339" t="s">
        <v>161</v>
      </c>
      <c r="M339" t="str">
        <f t="shared" si="5"/>
        <v>Part XTAL { Name Xtal101-12MHz }</v>
      </c>
    </row>
    <row r="340" spans="1:13">
      <c r="A340" t="s">
        <v>12</v>
      </c>
      <c r="B340">
        <f>COUNTIF(A$1:A$339,A340)</f>
        <v>4</v>
      </c>
    </row>
    <row r="341" spans="1:13">
      <c r="A341" t="s">
        <v>10</v>
      </c>
      <c r="B341">
        <f>COUNTIF(A$1:A$339,A341)</f>
        <v>25</v>
      </c>
    </row>
    <row r="342" spans="1:13">
      <c r="A342" t="s">
        <v>0</v>
      </c>
      <c r="B342">
        <f t="shared" ref="B342:B347" si="6">COUNTIF(A$1:A$339,A342)</f>
        <v>52</v>
      </c>
    </row>
    <row r="343" spans="1:13">
      <c r="A343" t="s">
        <v>69</v>
      </c>
      <c r="B343">
        <f t="shared" si="6"/>
        <v>14</v>
      </c>
    </row>
    <row r="344" spans="1:13">
      <c r="A344" t="s">
        <v>7</v>
      </c>
      <c r="B344">
        <f t="shared" si="6"/>
        <v>9</v>
      </c>
    </row>
    <row r="345" spans="1:13">
      <c r="A345" t="s">
        <v>144</v>
      </c>
      <c r="B345">
        <f t="shared" si="6"/>
        <v>1</v>
      </c>
      <c r="E345" t="s">
        <v>698</v>
      </c>
      <c r="F345" s="6" t="s">
        <v>695</v>
      </c>
    </row>
    <row r="346" spans="1:13">
      <c r="A346" t="s">
        <v>39</v>
      </c>
      <c r="B346">
        <f t="shared" si="6"/>
        <v>6</v>
      </c>
    </row>
    <row r="347" spans="1:13">
      <c r="A347" t="s">
        <v>122</v>
      </c>
      <c r="B347">
        <f t="shared" si="6"/>
        <v>1</v>
      </c>
    </row>
    <row r="348" spans="1:13">
      <c r="H348" s="3">
        <f>SUM(H2:H347)</f>
        <v>96.169999999999959</v>
      </c>
      <c r="L348" s="3">
        <f>SUM(L2:L347)</f>
        <v>253.32999999999981</v>
      </c>
    </row>
  </sheetData>
  <sortState ref="A2:M341">
    <sortCondition ref="A1:A338"/>
    <sortCondition ref="C1:C3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parts.prn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Gauck</dc:creator>
  <cp:lastModifiedBy>Douglas Gauck</cp:lastModifiedBy>
  <dcterms:created xsi:type="dcterms:W3CDTF">2012-05-10T12:35:01Z</dcterms:created>
  <dcterms:modified xsi:type="dcterms:W3CDTF">2012-07-13T12:59:35Z</dcterms:modified>
</cp:coreProperties>
</file>