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1400" yWindow="7140" windowWidth="27480" windowHeight="19240" tabRatio="500" activeTab="2"/>
  </bookViews>
  <sheets>
    <sheet name="CS-Dyn-3024-3.csv" sheetId="1" r:id="rId1"/>
    <sheet name="Order" sheetId="2" r:id="rId2"/>
    <sheet name="Pipett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3" l="1"/>
  <c r="G13" i="3"/>
  <c r="I13" i="3"/>
  <c r="B4" i="3"/>
  <c r="B5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00" i="1"/>
  <c r="F100" i="1"/>
  <c r="B99" i="1"/>
  <c r="D101" i="1"/>
</calcChain>
</file>

<file path=xl/sharedStrings.xml><?xml version="1.0" encoding="utf-8"?>
<sst xmlns="http://schemas.openxmlformats.org/spreadsheetml/2006/main" count="715" uniqueCount="519">
  <si>
    <t>Start</t>
  </si>
  <si>
    <t>End</t>
  </si>
  <si>
    <t>Sequence</t>
  </si>
  <si>
    <t>Length</t>
  </si>
  <si>
    <t>Color</t>
  </si>
  <si>
    <t>5[336]</t>
  </si>
  <si>
    <t>2[322]</t>
  </si>
  <si>
    <t>CACCACCTCGGTAAACTTGATAGTGGAGTTCATCACAGTTGA</t>
  </si>
  <si>
    <t>#f6a444</t>
  </si>
  <si>
    <t>0[516]</t>
  </si>
  <si>
    <t>1[516]</t>
  </si>
  <si>
    <t>#1cb6a2</t>
  </si>
  <si>
    <t>5[420]</t>
  </si>
  <si>
    <t>2[406]</t>
  </si>
  <si>
    <t>CACTCCCATGTTAGTATACTGGTGTGGTCCTGTTGAACTCGT</t>
  </si>
  <si>
    <t>3[35]</t>
  </si>
  <si>
    <t>1[55]</t>
  </si>
  <si>
    <t>GTCACTTCACCCTGTCTGGGAGGAAGGCGCTGCGC</t>
  </si>
  <si>
    <t>5[273]</t>
  </si>
  <si>
    <t>2[259]</t>
  </si>
  <si>
    <t>CACCCGCGCTCCCTGAGAGCTTATGGGTTGTCTTACCAGTGC</t>
  </si>
  <si>
    <t>3[224]</t>
  </si>
  <si>
    <t>1[244]</t>
  </si>
  <si>
    <t>ATAGGGATAACAATACTTTCTCTTTGGGCAGGGCT</t>
  </si>
  <si>
    <t>3[238]</t>
  </si>
  <si>
    <t>4[231]</t>
  </si>
  <si>
    <t>CTTATATCACAGAATGCTCCT</t>
  </si>
  <si>
    <t>3[385]</t>
  </si>
  <si>
    <t>4[378]</t>
  </si>
  <si>
    <t>TGGGCGGGACGACAATGTGGC</t>
  </si>
  <si>
    <t>3[427]</t>
  </si>
  <si>
    <t>4[420]</t>
  </si>
  <si>
    <t>TCCTCCATGTGAATGTGAACT</t>
  </si>
  <si>
    <t>0[55]</t>
  </si>
  <si>
    <t>4[56]</t>
  </si>
  <si>
    <t>GTGAGACAACCGTCTATCAGGGAGATAG</t>
  </si>
  <si>
    <t>3[91]</t>
  </si>
  <si>
    <t>4[84]</t>
  </si>
  <si>
    <t>GATGGTATCGGCAAAATCCCT</t>
  </si>
  <si>
    <t>3[49]</t>
  </si>
  <si>
    <t>4[42]</t>
  </si>
  <si>
    <t>GGCGCGTGGTTGAGTGTTGTT</t>
  </si>
  <si>
    <t>1[5]</t>
  </si>
  <si>
    <t>2[0]</t>
  </si>
  <si>
    <t>#57bb00</t>
  </si>
  <si>
    <t>5[462]</t>
  </si>
  <si>
    <t>2[448]</t>
  </si>
  <si>
    <t>TTTCTTGATACCGGACTCTGTGCCCAATCTGGATCTGCATAG</t>
  </si>
  <si>
    <t>0[496]</t>
  </si>
  <si>
    <t>3[509]</t>
  </si>
  <si>
    <t>3[364]</t>
  </si>
  <si>
    <t>4[357]</t>
  </si>
  <si>
    <t>GTCTGGATGCATTCTGTGTTG</t>
  </si>
  <si>
    <t>5[42]</t>
  </si>
  <si>
    <t>3[34]</t>
  </si>
  <si>
    <t>GGCGAAATGAATCACGGATGGAAGCGAGGTCCTCATAGTCGAGCGGATG</t>
  </si>
  <si>
    <t>4[523]</t>
  </si>
  <si>
    <t>5[523]</t>
  </si>
  <si>
    <t>0[307]</t>
  </si>
  <si>
    <t>4[308]</t>
  </si>
  <si>
    <t>CTGTGATGGGCGCGTGGATCCTCAGGAC</t>
  </si>
  <si>
    <t>3[490]</t>
  </si>
  <si>
    <t>4[483]</t>
  </si>
  <si>
    <t>CACTTCCCACTTCTTTGAGTT</t>
  </si>
  <si>
    <t>0[433]</t>
  </si>
  <si>
    <t>4[434]</t>
  </si>
  <si>
    <t>TGTGTCGATCCTCTGACACAGTGCAGTC</t>
  </si>
  <si>
    <t>5[126]</t>
  </si>
  <si>
    <t>2[112]</t>
  </si>
  <si>
    <t>CACTAAAAAGGACTTCATTGCAGTGAGTGGACTGCAGGAGGC</t>
  </si>
  <si>
    <t>3[301]</t>
  </si>
  <si>
    <t>4[294]</t>
  </si>
  <si>
    <t>GGAGAGAGGTCTTGAGGGCTC</t>
  </si>
  <si>
    <t>3[259]</t>
  </si>
  <si>
    <t>4[252]</t>
  </si>
  <si>
    <t>TTGGAGTTGTCAGGAGCTTGA</t>
  </si>
  <si>
    <t>3[196]</t>
  </si>
  <si>
    <t>4[189]</t>
  </si>
  <si>
    <t>CAGGTGTCATCAGAAACTCCT</t>
  </si>
  <si>
    <t>3[434]</t>
  </si>
  <si>
    <t>1[454]</t>
  </si>
  <si>
    <t>TATCCTTTACCTGCAGACGGCACTGCTTCTTCCAG</t>
  </si>
  <si>
    <t>3[280]</t>
  </si>
  <si>
    <t>4[273]</t>
  </si>
  <si>
    <t>GAAGATGCCAGTCGTAATGCT</t>
  </si>
  <si>
    <t>3[203]</t>
  </si>
  <si>
    <t>1[223]</t>
  </si>
  <si>
    <t>TCTCCGCGGACGTAGGTTCTGCCCTGTTGAATCTG</t>
  </si>
  <si>
    <t>3[77]</t>
  </si>
  <si>
    <t>1[97]</t>
  </si>
  <si>
    <t>GCAGCCTTGGCCACTGACGATGCTGGCATCTCTGC</t>
  </si>
  <si>
    <t>0[286]</t>
  </si>
  <si>
    <t>4[287]</t>
  </si>
  <si>
    <t>GTCCACACGCGCTTAATGCGCTCAGACC</t>
  </si>
  <si>
    <t>5[399]</t>
  </si>
  <si>
    <t>2[385]</t>
  </si>
  <si>
    <t>GCCTGATTTGTTCACCAGCTGTCAACCAACCCCAAGCTCCAC</t>
  </si>
  <si>
    <t>3[329]</t>
  </si>
  <si>
    <t>1[349]</t>
  </si>
  <si>
    <t>TCGGAATAGAGGATCGATTCCTGTAAACGAGCTTG</t>
  </si>
  <si>
    <t>3[371]</t>
  </si>
  <si>
    <t>1[391]</t>
  </si>
  <si>
    <t>TGGGACATAGCCACACTTAACACTGGAACTCGCTG</t>
  </si>
  <si>
    <t>3[308]</t>
  </si>
  <si>
    <t>1[328]</t>
  </si>
  <si>
    <t>ACTTTAGCATCTTTACACGAGAACACTTGTCAGTG</t>
  </si>
  <si>
    <t>5[357]</t>
  </si>
  <si>
    <t>2[343]</t>
  </si>
  <si>
    <t>CAGTGCTTTAATTGCGTTCTCCTGGCATCATGGACTTAACGT</t>
  </si>
  <si>
    <t>5[252]</t>
  </si>
  <si>
    <t>2[238]</t>
  </si>
  <si>
    <t>TCACGCTGTTGTCACGCACTCCCGCGACTTCGAGGTAAACCC</t>
  </si>
  <si>
    <t>3[343]</t>
  </si>
  <si>
    <t>4[336]</t>
  </si>
  <si>
    <t>GACTTCGCTTGTTCAGCTGCC</t>
  </si>
  <si>
    <t>5[84]</t>
  </si>
  <si>
    <t>2[70]</t>
  </si>
  <si>
    <t>CATCACCCAGACAGAGTTGATAGGCTGCGTCCTTCCAATCCT</t>
  </si>
  <si>
    <t>3[448]</t>
  </si>
  <si>
    <t>4[441]</t>
  </si>
  <si>
    <t>GGGATTCAGCGTCAAATCTTG</t>
  </si>
  <si>
    <t>3[245]</t>
  </si>
  <si>
    <t>1[265]</t>
  </si>
  <si>
    <t>TTGTCCACCTCAGACAATTGGCAAAGGCTGGACCG</t>
  </si>
  <si>
    <t>0[412]</t>
  </si>
  <si>
    <t>4[413]</t>
  </si>
  <si>
    <t>CTCCAATGGGCCCACAATCACTTGACAT</t>
  </si>
  <si>
    <t>3[322]</t>
  </si>
  <si>
    <t>4[315]</t>
  </si>
  <si>
    <t>GAATCCCATTTCCTGAACCTC</t>
  </si>
  <si>
    <t>3[133]</t>
  </si>
  <si>
    <t>4[126]</t>
  </si>
  <si>
    <t>CTCCAGATTCTTGGAATCCCT</t>
  </si>
  <si>
    <t>2[509]</t>
  </si>
  <si>
    <t>2[490]</t>
  </si>
  <si>
    <t>3[217]</t>
  </si>
  <si>
    <t>4[210]</t>
  </si>
  <si>
    <t>CTTCAGGCCTGAGGCGGTCGT</t>
  </si>
  <si>
    <t>5[483]</t>
  </si>
  <si>
    <t>2[469]</t>
  </si>
  <si>
    <t>AATCTCAGCTTTCAGTTTCAGACTTGGACTTCAATGCGTCCT</t>
  </si>
  <si>
    <t>3[406]</t>
  </si>
  <si>
    <t>4[399]</t>
  </si>
  <si>
    <t>GTTGTCTGGTATTCAGCCTCA</t>
  </si>
  <si>
    <t>0[244]</t>
  </si>
  <si>
    <t>4[245]</t>
  </si>
  <si>
    <t>CTTCAGCGGCAAGTGTAGCGGCAGTCAT</t>
  </si>
  <si>
    <t>5[210]</t>
  </si>
  <si>
    <t>2[196]</t>
  </si>
  <si>
    <t>AAGCGAAATCTCCAGGGCCAGTCATCCACAAATATTCGTCCA</t>
  </si>
  <si>
    <t>3[392]</t>
  </si>
  <si>
    <t>1[412]</t>
  </si>
  <si>
    <t>AACAGCTGCTTCAGCGAAGCATCTGAACGCAACAG</t>
  </si>
  <si>
    <t>5[294]</t>
  </si>
  <si>
    <t>2[280]</t>
  </si>
  <si>
    <t>CGCTACAGGGAACAGAGAAGGATCTTCATCCGAGTGCCTTAA</t>
  </si>
  <si>
    <t>5[189]</t>
  </si>
  <si>
    <t>2[175]</t>
  </si>
  <si>
    <t>TGGCGAGAGCCAGGTTTCGACGTCATGAGAGTTTCCTTTCCC</t>
  </si>
  <si>
    <t>3[98]</t>
  </si>
  <si>
    <t>1[118]</t>
  </si>
  <si>
    <t>TCGGCAACTCTCAGATCTATTCCAGGATGGTCAGC</t>
  </si>
  <si>
    <t>3[469]</t>
  </si>
  <si>
    <t>4[462]</t>
  </si>
  <si>
    <t>TCCGGAGAGGGAACACATCTT</t>
  </si>
  <si>
    <t>5[105]</t>
  </si>
  <si>
    <t>2[91]</t>
  </si>
  <si>
    <t>TGGGGTCTGCTTAGACTTCTCAATTGGTGTCGCCCACCTGGT</t>
  </si>
  <si>
    <t>0[223]</t>
  </si>
  <si>
    <t>4[224]</t>
  </si>
  <si>
    <t>CTTCTTCAGGAGCGGGCGCTACCACTTT</t>
  </si>
  <si>
    <t>4[34]</t>
  </si>
  <si>
    <t>4[11]</t>
  </si>
  <si>
    <t>0[202]</t>
  </si>
  <si>
    <t>4[203]</t>
  </si>
  <si>
    <t>ATCGTTCAAAGGAAGGGAAGAGCCAATT</t>
  </si>
  <si>
    <t>3[266]</t>
  </si>
  <si>
    <t>1[286]</t>
  </si>
  <si>
    <t>TCTCTTGACAGATTCGCTCTCTGCCTCCCAGGCCC</t>
  </si>
  <si>
    <t>3[476]</t>
  </si>
  <si>
    <t>1[496]</t>
  </si>
  <si>
    <t>TTGGAGTTCACCTCTGTGGTTTTTGGTTCAGCTGC</t>
  </si>
  <si>
    <t>3[0]</t>
  </si>
  <si>
    <t>1[34]</t>
  </si>
  <si>
    <t>3[287]</t>
  </si>
  <si>
    <t>1[307]</t>
  </si>
  <si>
    <t>GCCACGAGCTTTCTGCAGACCTAGCCTGTGTCAAG</t>
  </si>
  <si>
    <t>5[11]</t>
  </si>
  <si>
    <t>0[5]</t>
  </si>
  <si>
    <t>0[328]</t>
  </si>
  <si>
    <t>4[329]</t>
  </si>
  <si>
    <t>CTGTTCGATGGTGTATTGCTTTGAGGAG</t>
  </si>
  <si>
    <t>5[315]</t>
  </si>
  <si>
    <t>2[301]</t>
  </si>
  <si>
    <t>GGGATTCGCCAAGCACAGGATGTGAGGTGACCTGCCTGCCCA</t>
  </si>
  <si>
    <t>5[441]</t>
  </si>
  <si>
    <t>2[427]</t>
  </si>
  <si>
    <t>CTGTTCAGGGTCCTCGGAAGAAACCTCAGCTCAGCACAGATT</t>
  </si>
  <si>
    <t>0[454]</t>
  </si>
  <si>
    <t>4[455]</t>
  </si>
  <si>
    <t>GTTACCTTACAGTTCCAATGCTAATCAG</t>
  </si>
  <si>
    <t>0[349]</t>
  </si>
  <si>
    <t>4[350]</t>
  </si>
  <si>
    <t>CACATCTTTTCCAGTCTTGCATACCGCT</t>
  </si>
  <si>
    <t>0[370]</t>
  </si>
  <si>
    <t>4[371]</t>
  </si>
  <si>
    <t>GTGATCTGCTCTCAGCATTCTTCTCATT</t>
  </si>
  <si>
    <t>3[182]</t>
  </si>
  <si>
    <t>1[202]</t>
  </si>
  <si>
    <t>CAGTGATCGGGTGAGTTCGGCTGCTGCGGAAATCT</t>
  </si>
  <si>
    <t>3[119]</t>
  </si>
  <si>
    <t>1[139]</t>
  </si>
  <si>
    <t>CCGAACAGCAGTTTCCTTCAATGCGAATGCCTGCG</t>
  </si>
  <si>
    <t>0[118]</t>
  </si>
  <si>
    <t>4[119]</t>
  </si>
  <si>
    <t>AGTAATGGAGGTGCCGTAAAGGCTGGAA</t>
  </si>
  <si>
    <t>3[70]</t>
  </si>
  <si>
    <t>4[63]</t>
  </si>
  <si>
    <t>CAGGTCACAAAAGAATAGCCC</t>
  </si>
  <si>
    <t>3[56]</t>
  </si>
  <si>
    <t>1[76]</t>
  </si>
  <si>
    <t>GAGTTCAGATCTTTTGATCAGCCAGGAACTCGTTG</t>
  </si>
  <si>
    <t>0[97]</t>
  </si>
  <si>
    <t>4[98]</t>
  </si>
  <si>
    <t>ATCGAAACAAATCAAGTTTTTCCCGAAA</t>
  </si>
  <si>
    <t>0[76]</t>
  </si>
  <si>
    <t>4[77]</t>
  </si>
  <si>
    <t>ACCAGCACCCACTACGTGAACTATAAAT</t>
  </si>
  <si>
    <t>0[181]</t>
  </si>
  <si>
    <t>4[182]</t>
  </si>
  <si>
    <t>GTTATTGAAAGCCGGCGAACGCAAACAA</t>
  </si>
  <si>
    <t>5[231]</t>
  </si>
  <si>
    <t>2[217]</t>
  </si>
  <si>
    <t>GGGCGCTAGCTGCTCCAGGGTGTCTGCTCTGAATATGGTTGA</t>
  </si>
  <si>
    <t>3[154]</t>
  </si>
  <si>
    <t>4[147]</t>
  </si>
  <si>
    <t>CAGACCCGATCCAATCTTCAT</t>
  </si>
  <si>
    <t>3[175]</t>
  </si>
  <si>
    <t>4[168]</t>
  </si>
  <si>
    <t>ATCCAGCGTAGGTCTTAGTGC</t>
  </si>
  <si>
    <t>3[413]</t>
  </si>
  <si>
    <t>1[433]</t>
  </si>
  <si>
    <t>GGGAGTTTCTGTCTCCTCCAGCGGACTTCATGTAG</t>
  </si>
  <si>
    <t>5[147]</t>
  </si>
  <si>
    <t>2[133]</t>
  </si>
  <si>
    <t>GGAGCCCAATGGCACAACTTCTGGGTAGATAGTATGGTGAGT</t>
  </si>
  <si>
    <t>0[34]</t>
  </si>
  <si>
    <t>4[35]</t>
  </si>
  <si>
    <t>ATTGGTTCTCCAACGTCAAAGCCAGTTT</t>
  </si>
  <si>
    <t>0[160]</t>
  </si>
  <si>
    <t>4[161]</t>
  </si>
  <si>
    <t>ATTCTTGCCGATTTAGAGCTTGAAAGGT</t>
  </si>
  <si>
    <t>5[63]</t>
  </si>
  <si>
    <t>2[49]</t>
  </si>
  <si>
    <t>GCGATGGAACAGCTTCTTGAGTTCTCCTCTTCATGGTGCGGC</t>
  </si>
  <si>
    <t>5[378]</t>
  </si>
  <si>
    <t>2[364]</t>
  </si>
  <si>
    <t>CCAGAGAATCTGGTGCAGGGATAGGTGTGAGGCCAACAAAGA</t>
  </si>
  <si>
    <t>0[265]</t>
  </si>
  <si>
    <t>4[266]</t>
  </si>
  <si>
    <t>GCGTCCGGCGCGTAACCACCAGCTGAGG</t>
  </si>
  <si>
    <t>5[168]</t>
  </si>
  <si>
    <t>2[154]</t>
  </si>
  <si>
    <t>GACGGGGGACAAGGGCACCTTCGATTGTGACCTTGTCTTCAA</t>
  </si>
  <si>
    <t>0[139]</t>
  </si>
  <si>
    <t>4[140]</t>
  </si>
  <si>
    <t>TCCCTCCTCGGAACCCTAAAGTGGCCAT</t>
  </si>
  <si>
    <t>3[350]</t>
  </si>
  <si>
    <t>1[370]</t>
  </si>
  <si>
    <t>GCGATCAGCTCATTTTCTTCCTTCCTTGGTACTCA</t>
  </si>
  <si>
    <t>3[112]</t>
  </si>
  <si>
    <t>4[105]</t>
  </si>
  <si>
    <t>CAGGTCACTCTTCGTAGGTAC</t>
  </si>
  <si>
    <t>0[391]</t>
  </si>
  <si>
    <t>4[392]</t>
  </si>
  <si>
    <t>TGTCTCAGTGCTCTTACCTGCGAGCCTG</t>
  </si>
  <si>
    <t>3[140]</t>
  </si>
  <si>
    <t>1[160]</t>
  </si>
  <si>
    <t>GATGTGCCGCGAGGAGCCTTTTCAAGGTTGTGACG</t>
  </si>
  <si>
    <t>3[161]</t>
  </si>
  <si>
    <t>1[181]</t>
  </si>
  <si>
    <t>AGCAAGCGGAACAGAGATGCTCCTTCTTGATATCT</t>
  </si>
  <si>
    <t>3[455]</t>
  </si>
  <si>
    <t>1[475]</t>
  </si>
  <si>
    <t>ATTGTGATGAAGATGGATGGTCTTCGGTGGTGTGC</t>
  </si>
  <si>
    <t>0[475]</t>
  </si>
  <si>
    <t>4[476]</t>
  </si>
  <si>
    <t>CTCCAGAATCTGATTAGGGATCAATACC</t>
  </si>
  <si>
    <t>TTTTGCAGGTCATCGTGAACACAGCACCCACGCCCTT</t>
  </si>
  <si>
    <t>GGAACAAGAGTCCACTATTTTTTT</t>
  </si>
  <si>
    <t>TTTTCACAAATCCAGTTCCCTGAGTGCTTCTCAGTGTCTCCGATGAAGTAG</t>
  </si>
  <si>
    <t>TTTTTAAAGAACGTGGAGACTGGCCCAAGATCTCCATTTT</t>
  </si>
  <si>
    <t>TTTTTATGGATAATGTCGAGTTGACCACGTCGATGTTTTT</t>
  </si>
  <si>
    <t>AATCAGTTAGTTAGCCTCCTCCATACTCTTACCCAACTTTT</t>
  </si>
  <si>
    <t>TTTTGCGGCGCTCAGCTCGTAAACACCTGCTTCAAATTTT</t>
  </si>
  <si>
    <t>TTTTAGCTCGCAGACGGTCC</t>
  </si>
  <si>
    <t>Total Bases</t>
  </si>
  <si>
    <t>Total non-overhang bases</t>
  </si>
  <si>
    <t>Count</t>
  </si>
  <si>
    <t>Well 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</si>
  <si>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</si>
  <si>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</si>
  <si>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</si>
  <si>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</si>
  <si>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</si>
  <si>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</si>
  <si>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</si>
  <si>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</si>
  <si>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</si>
  <si>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</si>
  <si>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</si>
  <si>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</si>
  <si>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</si>
  <si>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</si>
  <si>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</si>
  <si>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</si>
  <si>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</si>
  <si>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</si>
  <si>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</si>
  <si>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</si>
  <si>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</si>
  <si>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</si>
  <si>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</si>
  <si>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</si>
  <si>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</si>
  <si>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</si>
  <si>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</si>
  <si>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</si>
  <si>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</si>
  <si>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</si>
  <si>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</si>
  <si>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</si>
  <si>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</si>
  <si>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</si>
  <si>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</si>
  <si>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</si>
  <si>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</si>
  <si>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</si>
  <si>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</si>
  <si>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</si>
  <si>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</si>
  <si>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</si>
  <si>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</si>
  <si>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</si>
  <si>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</si>
  <si>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</si>
  <si>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</si>
  <si>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</si>
  <si>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</si>
  <si>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</si>
  <si>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</si>
  <si>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</si>
  <si>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</si>
  <si>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</si>
  <si>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</si>
  <si>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</si>
  <si>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</si>
  <si>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</si>
  <si>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</si>
  <si>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</si>
  <si>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</si>
  <si>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</si>
  <si>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</si>
  <si>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</si>
  <si>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</si>
  <si>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</si>
  <si>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</si>
  <si>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</si>
  <si>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</si>
  <si>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</si>
  <si>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</si>
  <si>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</si>
  <si>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</si>
  <si>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</si>
  <si>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</si>
  <si>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</si>
  <si>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</si>
  <si>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</si>
  <si>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</si>
  <si>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</si>
  <si>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</si>
  <si>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</si>
  <si>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</si>
  <si>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</si>
  <si>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</si>
  <si>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</si>
  <si>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</si>
  <si>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</si>
  <si>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</si>
  <si>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</si>
  <si>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</si>
  <si>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</si>
  <si>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</si>
  <si>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</si>
  <si>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</si>
  <si>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</si>
  <si>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Name</t>
  </si>
  <si>
    <t>6hb-3024.1-core.1</t>
  </si>
  <si>
    <t>6hb-3024.1-core.2</t>
  </si>
  <si>
    <t>6hb-3024.1-core.3</t>
  </si>
  <si>
    <t>6hb-3024.1-core.4</t>
  </si>
  <si>
    <t>6hb-3024.1-core.5</t>
  </si>
  <si>
    <t>6hb-3024.1-core.6</t>
  </si>
  <si>
    <t>6hb-3024.1-core.7</t>
  </si>
  <si>
    <t>6hb-3024.1-core.8</t>
  </si>
  <si>
    <t>6hb-3024.1-core.9</t>
  </si>
  <si>
    <t>6hb-3024.1-core.10</t>
  </si>
  <si>
    <t>6hb-3024.1-core.11</t>
  </si>
  <si>
    <t>6hb-3024.1-core.12</t>
  </si>
  <si>
    <t>6hb-3024.1-core.13</t>
  </si>
  <si>
    <t>6hb-3024.1-core.14</t>
  </si>
  <si>
    <t>6hb-3024.1-core.15</t>
  </si>
  <si>
    <t>6hb-3024.1-core.16</t>
  </si>
  <si>
    <t>6hb-3024.1-core.17</t>
  </si>
  <si>
    <t>6hb-3024.1-core.18</t>
  </si>
  <si>
    <t>6hb-3024.1-core.19</t>
  </si>
  <si>
    <t>6hb-3024.1-core.20</t>
  </si>
  <si>
    <t>6hb-3024.1-core.21</t>
  </si>
  <si>
    <t>6hb-3024.1-core.22</t>
  </si>
  <si>
    <t>6hb-3024.1-core.23</t>
  </si>
  <si>
    <t>6hb-3024.1-core.24</t>
  </si>
  <si>
    <t>6hb-3024.1-core.25</t>
  </si>
  <si>
    <t>6hb-3024.1-core.26</t>
  </si>
  <si>
    <t>6hb-3024.1-core.27</t>
  </si>
  <si>
    <t>6hb-3024.1-core.28</t>
  </si>
  <si>
    <t>6hb-3024.1-core.29</t>
  </si>
  <si>
    <t>6hb-3024.1-core.30</t>
  </si>
  <si>
    <t>6hb-3024.1-core.31</t>
  </si>
  <si>
    <t>6hb-3024.1-core.32</t>
  </si>
  <si>
    <t>6hb-3024.1-core.33</t>
  </si>
  <si>
    <t>6hb-3024.1-core.34</t>
  </si>
  <si>
    <t>6hb-3024.1-core.35</t>
  </si>
  <si>
    <t>6hb-3024.1-core.36</t>
  </si>
  <si>
    <t>6hb-3024.1-core.37</t>
  </si>
  <si>
    <t>6hb-3024.1-core.38</t>
  </si>
  <si>
    <t>6hb-3024.1-core.39</t>
  </si>
  <si>
    <t>6hb-3024.1-core.40</t>
  </si>
  <si>
    <t>6hb-3024.1-core.41</t>
  </si>
  <si>
    <t>6hb-3024.1-core.42</t>
  </si>
  <si>
    <t>6hb-3024.1-core.43</t>
  </si>
  <si>
    <t>6hb-3024.1-core.44</t>
  </si>
  <si>
    <t>6hb-3024.1-core.45</t>
  </si>
  <si>
    <t>6hb-3024.1-core.46</t>
  </si>
  <si>
    <t>6hb-3024.1-core.47</t>
  </si>
  <si>
    <t>6hb-3024.1-core.48</t>
  </si>
  <si>
    <t>6hb-3024.1-core.49</t>
  </si>
  <si>
    <t>6hb-3024.1-core.50</t>
  </si>
  <si>
    <t>6hb-3024.1-core.51</t>
  </si>
  <si>
    <t>6hb-3024.1-core.52</t>
  </si>
  <si>
    <t>6hb-3024.1-core.53</t>
  </si>
  <si>
    <t>6hb-3024.1-core.54</t>
  </si>
  <si>
    <t>6hb-3024.1-core.55</t>
  </si>
  <si>
    <t>6hb-3024.1-core.56</t>
  </si>
  <si>
    <t>6hb-3024.1-core.57</t>
  </si>
  <si>
    <t>6hb-3024.1-core.58</t>
  </si>
  <si>
    <t>6hb-3024.1-core.59</t>
  </si>
  <si>
    <t>6hb-3024.1-core.60</t>
  </si>
  <si>
    <t>6hb-3024.1-core.61</t>
  </si>
  <si>
    <t>6hb-3024.1-core.62</t>
  </si>
  <si>
    <t>6hb-3024.1-core.63</t>
  </si>
  <si>
    <t>6hb-3024.1-core.64</t>
  </si>
  <si>
    <t>6hb-3024.1-core.65</t>
  </si>
  <si>
    <t>6hb-3024.1-core.66</t>
  </si>
  <si>
    <t>6hb-3024.1-core.67</t>
  </si>
  <si>
    <t>6hb-3024.1-core.68</t>
  </si>
  <si>
    <t>6hb-3024.1-core.69</t>
  </si>
  <si>
    <t>6hb-3024.1-core.70</t>
  </si>
  <si>
    <t>6hb-3024.1-core.71</t>
  </si>
  <si>
    <t>6hb-3024.1-core.72</t>
  </si>
  <si>
    <t>6hb-3024.1-core.73</t>
  </si>
  <si>
    <t>6hb-3024.1-core.74</t>
  </si>
  <si>
    <t>6hb-3024.1-core.75</t>
  </si>
  <si>
    <t>6hb-3024.1-core.76</t>
  </si>
  <si>
    <t>6hb-3024.1-core.77</t>
  </si>
  <si>
    <t>6hb-3024.1-core.78</t>
  </si>
  <si>
    <t>6hb-3024.1-core.79</t>
  </si>
  <si>
    <t>6hb-3024.1-core.80</t>
  </si>
  <si>
    <t>6hb-3024.1-core.81</t>
  </si>
  <si>
    <t>6hb-3024.1-core.82</t>
  </si>
  <si>
    <t>6hb-3024.1-core.83</t>
  </si>
  <si>
    <t>6hb-3024.1-core.84</t>
  </si>
  <si>
    <t>6hb-3024.1-core.85</t>
  </si>
  <si>
    <t>6hb-3024.1-core.86</t>
  </si>
  <si>
    <t>6hb-3024.1-core.87</t>
  </si>
  <si>
    <t>6hb-3024.1-core.88</t>
  </si>
  <si>
    <t>6hb-3024.1-head.1</t>
  </si>
  <si>
    <t>6hb-3024.1-head.2</t>
  </si>
  <si>
    <t>6hb-3024.1-head.3</t>
  </si>
  <si>
    <t>6hb-3024.1-head.4</t>
  </si>
  <si>
    <t>6hb-3024.1-tail.1</t>
  </si>
  <si>
    <t>6hb-3024.1-tail.2</t>
  </si>
  <si>
    <t>6hb-3024.1-tail.3</t>
  </si>
  <si>
    <t>6hb-3024.1-tail.4</t>
  </si>
  <si>
    <t>Pre-Stocks</t>
  </si>
  <si>
    <t>Well Concentration:</t>
  </si>
  <si>
    <t>µM</t>
  </si>
  <si>
    <t>6hb-974</t>
  </si>
  <si>
    <t>id</t>
  </si>
  <si>
    <t>Stock</t>
  </si>
  <si>
    <t>Wells</t>
  </si>
  <si>
    <t>Description</t>
  </si>
  <si>
    <t>Comment</t>
  </si>
  <si>
    <t>Core</t>
  </si>
  <si>
    <t>Headcap</t>
  </si>
  <si>
    <t>Tailcap</t>
  </si>
  <si>
    <t>Working Stocks</t>
  </si>
  <si>
    <t>[each staple] (µM)</t>
  </si>
  <si>
    <t>Target Concentration (nM)</t>
  </si>
  <si>
    <t>Dilution Factor</t>
  </si>
  <si>
    <t>A</t>
  </si>
  <si>
    <t>1+2+3</t>
  </si>
  <si>
    <t>Monomer Design</t>
  </si>
  <si>
    <t>A1-H4</t>
  </si>
  <si>
    <t>H5-H8</t>
  </si>
  <si>
    <t>H9-H12</t>
  </si>
  <si>
    <t>6hb-3024-1.1</t>
  </si>
  <si>
    <t>6hb-3024-1.2</t>
  </si>
  <si>
    <t>6hb-3024-1.3</t>
  </si>
  <si>
    <t>6hb-3024.1-A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</si>
</sst>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CB6A2"/>
        <bgColor indexed="64"/>
      </patternFill>
    </fill>
    <fill>
      <patternFill patternType="solid">
        <fgColor rgb="FF57BB00"/>
        <bgColor indexed="64"/>
      </patternFill>
    </fill>
    <fill>
      <patternFill patternType="solid">
        <fgColor rgb="FFF6A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7" workbookViewId="0">
      <selection activeCell="F101" sqref="F101"/>
    </sheetView>
  </sheetViews>
  <sheetFormatPr baseColWidth="10" defaultColWidth="8.83203125" defaultRowHeight="15" x14ac:dyDescent="0"/>
  <cols>
    <col min="1" max="2" width="11" customWidth="1"/>
    <col min="3" max="3" width="58.6640625" bestFit="1" customWidth="1"/>
    <col min="4" max="256" width="1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f>LEN(C2)</f>
        <v>42</v>
      </c>
      <c r="E2" s="3" t="s">
        <v>8</v>
      </c>
    </row>
    <row r="3" spans="1:5">
      <c r="A3" t="s">
        <v>12</v>
      </c>
      <c r="B3" t="s">
        <v>13</v>
      </c>
      <c r="C3" t="s">
        <v>14</v>
      </c>
      <c r="D3">
        <f t="shared" ref="D3:D66" si="0">LEN(C3)</f>
        <v>42</v>
      </c>
      <c r="E3" s="3" t="s">
        <v>8</v>
      </c>
    </row>
    <row r="4" spans="1:5">
      <c r="A4" t="s">
        <v>15</v>
      </c>
      <c r="B4" t="s">
        <v>16</v>
      </c>
      <c r="C4" t="s">
        <v>17</v>
      </c>
      <c r="D4">
        <f t="shared" si="0"/>
        <v>35</v>
      </c>
      <c r="E4" s="3" t="s">
        <v>8</v>
      </c>
    </row>
    <row r="5" spans="1:5">
      <c r="A5" t="s">
        <v>18</v>
      </c>
      <c r="B5" t="s">
        <v>19</v>
      </c>
      <c r="C5" t="s">
        <v>20</v>
      </c>
      <c r="D5">
        <f t="shared" si="0"/>
        <v>42</v>
      </c>
      <c r="E5" s="3" t="s">
        <v>8</v>
      </c>
    </row>
    <row r="6" spans="1:5">
      <c r="A6" t="s">
        <v>21</v>
      </c>
      <c r="B6" t="s">
        <v>22</v>
      </c>
      <c r="C6" t="s">
        <v>23</v>
      </c>
      <c r="D6">
        <f t="shared" si="0"/>
        <v>35</v>
      </c>
      <c r="E6" s="3" t="s">
        <v>8</v>
      </c>
    </row>
    <row r="7" spans="1:5">
      <c r="A7" t="s">
        <v>24</v>
      </c>
      <c r="B7" t="s">
        <v>25</v>
      </c>
      <c r="C7" t="s">
        <v>26</v>
      </c>
      <c r="D7">
        <f t="shared" si="0"/>
        <v>21</v>
      </c>
      <c r="E7" s="3" t="s">
        <v>8</v>
      </c>
    </row>
    <row r="8" spans="1:5">
      <c r="A8" t="s">
        <v>27</v>
      </c>
      <c r="B8" t="s">
        <v>28</v>
      </c>
      <c r="C8" t="s">
        <v>29</v>
      </c>
      <c r="D8">
        <f t="shared" si="0"/>
        <v>21</v>
      </c>
      <c r="E8" s="3" t="s">
        <v>8</v>
      </c>
    </row>
    <row r="9" spans="1:5">
      <c r="A9" t="s">
        <v>30</v>
      </c>
      <c r="B9" t="s">
        <v>31</v>
      </c>
      <c r="C9" t="s">
        <v>32</v>
      </c>
      <c r="D9">
        <f t="shared" si="0"/>
        <v>21</v>
      </c>
      <c r="E9" s="3" t="s">
        <v>8</v>
      </c>
    </row>
    <row r="10" spans="1:5">
      <c r="A10" t="s">
        <v>33</v>
      </c>
      <c r="B10" t="s">
        <v>34</v>
      </c>
      <c r="C10" t="s">
        <v>35</v>
      </c>
      <c r="D10">
        <f t="shared" si="0"/>
        <v>28</v>
      </c>
      <c r="E10" s="3" t="s">
        <v>8</v>
      </c>
    </row>
    <row r="11" spans="1:5">
      <c r="A11" t="s">
        <v>36</v>
      </c>
      <c r="B11" t="s">
        <v>37</v>
      </c>
      <c r="C11" t="s">
        <v>38</v>
      </c>
      <c r="D11">
        <f t="shared" si="0"/>
        <v>21</v>
      </c>
      <c r="E11" s="3" t="s">
        <v>8</v>
      </c>
    </row>
    <row r="12" spans="1:5">
      <c r="A12" t="s">
        <v>39</v>
      </c>
      <c r="B12" t="s">
        <v>40</v>
      </c>
      <c r="C12" t="s">
        <v>41</v>
      </c>
      <c r="D12">
        <f t="shared" si="0"/>
        <v>21</v>
      </c>
      <c r="E12" s="3" t="s">
        <v>8</v>
      </c>
    </row>
    <row r="13" spans="1:5">
      <c r="A13" t="s">
        <v>45</v>
      </c>
      <c r="B13" t="s">
        <v>46</v>
      </c>
      <c r="C13" t="s">
        <v>47</v>
      </c>
      <c r="D13">
        <f t="shared" si="0"/>
        <v>42</v>
      </c>
      <c r="E13" s="3" t="s">
        <v>8</v>
      </c>
    </row>
    <row r="14" spans="1:5">
      <c r="A14" t="s">
        <v>50</v>
      </c>
      <c r="B14" t="s">
        <v>51</v>
      </c>
      <c r="C14" t="s">
        <v>52</v>
      </c>
      <c r="D14">
        <f t="shared" si="0"/>
        <v>21</v>
      </c>
      <c r="E14" s="3" t="s">
        <v>8</v>
      </c>
    </row>
    <row r="15" spans="1:5">
      <c r="A15" t="s">
        <v>53</v>
      </c>
      <c r="B15" t="s">
        <v>54</v>
      </c>
      <c r="C15" t="s">
        <v>55</v>
      </c>
      <c r="D15">
        <f t="shared" si="0"/>
        <v>49</v>
      </c>
      <c r="E15" s="3" t="s">
        <v>8</v>
      </c>
    </row>
    <row r="16" spans="1:5">
      <c r="A16" t="s">
        <v>58</v>
      </c>
      <c r="B16" t="s">
        <v>59</v>
      </c>
      <c r="C16" t="s">
        <v>60</v>
      </c>
      <c r="D16">
        <f t="shared" si="0"/>
        <v>28</v>
      </c>
      <c r="E16" s="3" t="s">
        <v>8</v>
      </c>
    </row>
    <row r="17" spans="1:5">
      <c r="A17" t="s">
        <v>61</v>
      </c>
      <c r="B17" t="s">
        <v>62</v>
      </c>
      <c r="C17" t="s">
        <v>63</v>
      </c>
      <c r="D17">
        <f t="shared" si="0"/>
        <v>21</v>
      </c>
      <c r="E17" s="3" t="s">
        <v>8</v>
      </c>
    </row>
    <row r="18" spans="1:5">
      <c r="A18" t="s">
        <v>64</v>
      </c>
      <c r="B18" t="s">
        <v>65</v>
      </c>
      <c r="C18" t="s">
        <v>66</v>
      </c>
      <c r="D18">
        <f t="shared" si="0"/>
        <v>28</v>
      </c>
      <c r="E18" s="3" t="s">
        <v>8</v>
      </c>
    </row>
    <row r="19" spans="1:5">
      <c r="A19" t="s">
        <v>67</v>
      </c>
      <c r="B19" t="s">
        <v>68</v>
      </c>
      <c r="C19" t="s">
        <v>69</v>
      </c>
      <c r="D19">
        <f t="shared" si="0"/>
        <v>42</v>
      </c>
      <c r="E19" s="3" t="s">
        <v>8</v>
      </c>
    </row>
    <row r="20" spans="1:5">
      <c r="A20" t="s">
        <v>70</v>
      </c>
      <c r="B20" t="s">
        <v>71</v>
      </c>
      <c r="C20" t="s">
        <v>72</v>
      </c>
      <c r="D20">
        <f t="shared" si="0"/>
        <v>21</v>
      </c>
      <c r="E20" s="3" t="s">
        <v>8</v>
      </c>
    </row>
    <row r="21" spans="1:5">
      <c r="A21" t="s">
        <v>73</v>
      </c>
      <c r="B21" t="s">
        <v>74</v>
      </c>
      <c r="C21" t="s">
        <v>75</v>
      </c>
      <c r="D21">
        <f t="shared" si="0"/>
        <v>21</v>
      </c>
      <c r="E21" s="3" t="s">
        <v>8</v>
      </c>
    </row>
    <row r="22" spans="1:5">
      <c r="A22" t="s">
        <v>76</v>
      </c>
      <c r="B22" t="s">
        <v>77</v>
      </c>
      <c r="C22" t="s">
        <v>78</v>
      </c>
      <c r="D22">
        <f t="shared" si="0"/>
        <v>21</v>
      </c>
      <c r="E22" s="3" t="s">
        <v>8</v>
      </c>
    </row>
    <row r="23" spans="1:5">
      <c r="A23" t="s">
        <v>79</v>
      </c>
      <c r="B23" t="s">
        <v>80</v>
      </c>
      <c r="C23" t="s">
        <v>81</v>
      </c>
      <c r="D23">
        <f t="shared" si="0"/>
        <v>35</v>
      </c>
      <c r="E23" s="3" t="s">
        <v>8</v>
      </c>
    </row>
    <row r="24" spans="1:5">
      <c r="A24" t="s">
        <v>82</v>
      </c>
      <c r="B24" t="s">
        <v>83</v>
      </c>
      <c r="C24" t="s">
        <v>84</v>
      </c>
      <c r="D24">
        <f t="shared" si="0"/>
        <v>21</v>
      </c>
      <c r="E24" s="3" t="s">
        <v>8</v>
      </c>
    </row>
    <row r="25" spans="1:5">
      <c r="A25" t="s">
        <v>85</v>
      </c>
      <c r="B25" t="s">
        <v>86</v>
      </c>
      <c r="C25" t="s">
        <v>87</v>
      </c>
      <c r="D25">
        <f t="shared" si="0"/>
        <v>35</v>
      </c>
      <c r="E25" s="3" t="s">
        <v>8</v>
      </c>
    </row>
    <row r="26" spans="1:5">
      <c r="A26" t="s">
        <v>88</v>
      </c>
      <c r="B26" t="s">
        <v>89</v>
      </c>
      <c r="C26" t="s">
        <v>90</v>
      </c>
      <c r="D26">
        <f t="shared" si="0"/>
        <v>35</v>
      </c>
      <c r="E26" s="3" t="s">
        <v>8</v>
      </c>
    </row>
    <row r="27" spans="1:5">
      <c r="A27" t="s">
        <v>91</v>
      </c>
      <c r="B27" t="s">
        <v>92</v>
      </c>
      <c r="C27" t="s">
        <v>93</v>
      </c>
      <c r="D27">
        <f t="shared" si="0"/>
        <v>28</v>
      </c>
      <c r="E27" s="3" t="s">
        <v>8</v>
      </c>
    </row>
    <row r="28" spans="1:5">
      <c r="A28" t="s">
        <v>94</v>
      </c>
      <c r="B28" t="s">
        <v>95</v>
      </c>
      <c r="C28" t="s">
        <v>96</v>
      </c>
      <c r="D28">
        <f t="shared" si="0"/>
        <v>42</v>
      </c>
      <c r="E28" s="3" t="s">
        <v>8</v>
      </c>
    </row>
    <row r="29" spans="1:5">
      <c r="A29" t="s">
        <v>97</v>
      </c>
      <c r="B29" t="s">
        <v>98</v>
      </c>
      <c r="C29" t="s">
        <v>99</v>
      </c>
      <c r="D29">
        <f t="shared" si="0"/>
        <v>35</v>
      </c>
      <c r="E29" s="3" t="s">
        <v>8</v>
      </c>
    </row>
    <row r="30" spans="1:5">
      <c r="A30" t="s">
        <v>100</v>
      </c>
      <c r="B30" t="s">
        <v>101</v>
      </c>
      <c r="C30" t="s">
        <v>102</v>
      </c>
      <c r="D30">
        <f t="shared" si="0"/>
        <v>35</v>
      </c>
      <c r="E30" s="3" t="s">
        <v>8</v>
      </c>
    </row>
    <row r="31" spans="1:5">
      <c r="A31" t="s">
        <v>103</v>
      </c>
      <c r="B31" t="s">
        <v>104</v>
      </c>
      <c r="C31" t="s">
        <v>105</v>
      </c>
      <c r="D31">
        <f t="shared" si="0"/>
        <v>35</v>
      </c>
      <c r="E31" s="3" t="s">
        <v>8</v>
      </c>
    </row>
    <row r="32" spans="1:5">
      <c r="A32" t="s">
        <v>106</v>
      </c>
      <c r="B32" t="s">
        <v>107</v>
      </c>
      <c r="C32" t="s">
        <v>108</v>
      </c>
      <c r="D32">
        <f t="shared" si="0"/>
        <v>42</v>
      </c>
      <c r="E32" s="3" t="s">
        <v>8</v>
      </c>
    </row>
    <row r="33" spans="1:5">
      <c r="A33" t="s">
        <v>109</v>
      </c>
      <c r="B33" t="s">
        <v>110</v>
      </c>
      <c r="C33" t="s">
        <v>111</v>
      </c>
      <c r="D33">
        <f t="shared" si="0"/>
        <v>42</v>
      </c>
      <c r="E33" s="3" t="s">
        <v>8</v>
      </c>
    </row>
    <row r="34" spans="1:5">
      <c r="A34" t="s">
        <v>112</v>
      </c>
      <c r="B34" t="s">
        <v>113</v>
      </c>
      <c r="C34" t="s">
        <v>114</v>
      </c>
      <c r="D34">
        <f t="shared" si="0"/>
        <v>21</v>
      </c>
      <c r="E34" s="3" t="s">
        <v>8</v>
      </c>
    </row>
    <row r="35" spans="1:5">
      <c r="A35" t="s">
        <v>115</v>
      </c>
      <c r="B35" t="s">
        <v>116</v>
      </c>
      <c r="C35" t="s">
        <v>117</v>
      </c>
      <c r="D35">
        <f t="shared" si="0"/>
        <v>42</v>
      </c>
      <c r="E35" s="3" t="s">
        <v>8</v>
      </c>
    </row>
    <row r="36" spans="1:5">
      <c r="A36" t="s">
        <v>118</v>
      </c>
      <c r="B36" t="s">
        <v>119</v>
      </c>
      <c r="C36" t="s">
        <v>120</v>
      </c>
      <c r="D36">
        <f t="shared" si="0"/>
        <v>21</v>
      </c>
      <c r="E36" s="3" t="s">
        <v>8</v>
      </c>
    </row>
    <row r="37" spans="1:5">
      <c r="A37" t="s">
        <v>121</v>
      </c>
      <c r="B37" t="s">
        <v>122</v>
      </c>
      <c r="C37" t="s">
        <v>123</v>
      </c>
      <c r="D37">
        <f t="shared" si="0"/>
        <v>35</v>
      </c>
      <c r="E37" s="3" t="s">
        <v>8</v>
      </c>
    </row>
    <row r="38" spans="1:5">
      <c r="A38" t="s">
        <v>124</v>
      </c>
      <c r="B38" t="s">
        <v>125</v>
      </c>
      <c r="C38" t="s">
        <v>126</v>
      </c>
      <c r="D38">
        <f t="shared" si="0"/>
        <v>28</v>
      </c>
      <c r="E38" s="3" t="s">
        <v>8</v>
      </c>
    </row>
    <row r="39" spans="1:5">
      <c r="A39" t="s">
        <v>127</v>
      </c>
      <c r="B39" t="s">
        <v>128</v>
      </c>
      <c r="C39" t="s">
        <v>129</v>
      </c>
      <c r="D39">
        <f t="shared" si="0"/>
        <v>21</v>
      </c>
      <c r="E39" s="3" t="s">
        <v>8</v>
      </c>
    </row>
    <row r="40" spans="1:5">
      <c r="A40" t="s">
        <v>130</v>
      </c>
      <c r="B40" t="s">
        <v>131</v>
      </c>
      <c r="C40" t="s">
        <v>132</v>
      </c>
      <c r="D40">
        <f t="shared" si="0"/>
        <v>21</v>
      </c>
      <c r="E40" s="3" t="s">
        <v>8</v>
      </c>
    </row>
    <row r="41" spans="1:5">
      <c r="A41" t="s">
        <v>135</v>
      </c>
      <c r="B41" t="s">
        <v>136</v>
      </c>
      <c r="C41" t="s">
        <v>137</v>
      </c>
      <c r="D41">
        <f t="shared" si="0"/>
        <v>21</v>
      </c>
      <c r="E41" s="3" t="s">
        <v>8</v>
      </c>
    </row>
    <row r="42" spans="1:5">
      <c r="A42" t="s">
        <v>138</v>
      </c>
      <c r="B42" t="s">
        <v>139</v>
      </c>
      <c r="C42" t="s">
        <v>140</v>
      </c>
      <c r="D42">
        <f t="shared" si="0"/>
        <v>42</v>
      </c>
      <c r="E42" s="3" t="s">
        <v>8</v>
      </c>
    </row>
    <row r="43" spans="1:5">
      <c r="A43" t="s">
        <v>141</v>
      </c>
      <c r="B43" t="s">
        <v>142</v>
      </c>
      <c r="C43" t="s">
        <v>143</v>
      </c>
      <c r="D43">
        <f t="shared" si="0"/>
        <v>21</v>
      </c>
      <c r="E43" s="3" t="s">
        <v>8</v>
      </c>
    </row>
    <row r="44" spans="1:5">
      <c r="A44" t="s">
        <v>144</v>
      </c>
      <c r="B44" t="s">
        <v>145</v>
      </c>
      <c r="C44" t="s">
        <v>146</v>
      </c>
      <c r="D44">
        <f t="shared" si="0"/>
        <v>28</v>
      </c>
      <c r="E44" s="3" t="s">
        <v>8</v>
      </c>
    </row>
    <row r="45" spans="1:5">
      <c r="A45" t="s">
        <v>147</v>
      </c>
      <c r="B45" t="s">
        <v>148</v>
      </c>
      <c r="C45" t="s">
        <v>149</v>
      </c>
      <c r="D45">
        <f t="shared" si="0"/>
        <v>42</v>
      </c>
      <c r="E45" s="3" t="s">
        <v>8</v>
      </c>
    </row>
    <row r="46" spans="1:5">
      <c r="A46" t="s">
        <v>150</v>
      </c>
      <c r="B46" t="s">
        <v>151</v>
      </c>
      <c r="C46" t="s">
        <v>152</v>
      </c>
      <c r="D46">
        <f t="shared" si="0"/>
        <v>35</v>
      </c>
      <c r="E46" s="3" t="s">
        <v>8</v>
      </c>
    </row>
    <row r="47" spans="1:5">
      <c r="A47" t="s">
        <v>153</v>
      </c>
      <c r="B47" t="s">
        <v>154</v>
      </c>
      <c r="C47" t="s">
        <v>155</v>
      </c>
      <c r="D47">
        <f t="shared" si="0"/>
        <v>42</v>
      </c>
      <c r="E47" s="3" t="s">
        <v>8</v>
      </c>
    </row>
    <row r="48" spans="1:5">
      <c r="A48" t="s">
        <v>156</v>
      </c>
      <c r="B48" t="s">
        <v>157</v>
      </c>
      <c r="C48" t="s">
        <v>158</v>
      </c>
      <c r="D48">
        <f t="shared" si="0"/>
        <v>42</v>
      </c>
      <c r="E48" s="3" t="s">
        <v>8</v>
      </c>
    </row>
    <row r="49" spans="1:5">
      <c r="A49" t="s">
        <v>159</v>
      </c>
      <c r="B49" t="s">
        <v>160</v>
      </c>
      <c r="C49" t="s">
        <v>161</v>
      </c>
      <c r="D49">
        <f t="shared" si="0"/>
        <v>35</v>
      </c>
      <c r="E49" s="3" t="s">
        <v>8</v>
      </c>
    </row>
    <row r="50" spans="1:5">
      <c r="A50" t="s">
        <v>162</v>
      </c>
      <c r="B50" t="s">
        <v>163</v>
      </c>
      <c r="C50" t="s">
        <v>164</v>
      </c>
      <c r="D50">
        <f t="shared" si="0"/>
        <v>21</v>
      </c>
      <c r="E50" s="3" t="s">
        <v>8</v>
      </c>
    </row>
    <row r="51" spans="1:5">
      <c r="A51" t="s">
        <v>165</v>
      </c>
      <c r="B51" t="s">
        <v>166</v>
      </c>
      <c r="C51" t="s">
        <v>167</v>
      </c>
      <c r="D51">
        <f t="shared" si="0"/>
        <v>42</v>
      </c>
      <c r="E51" s="3" t="s">
        <v>8</v>
      </c>
    </row>
    <row r="52" spans="1:5">
      <c r="A52" t="s">
        <v>168</v>
      </c>
      <c r="B52" t="s">
        <v>169</v>
      </c>
      <c r="C52" t="s">
        <v>170</v>
      </c>
      <c r="D52">
        <f t="shared" si="0"/>
        <v>28</v>
      </c>
      <c r="E52" s="3" t="s">
        <v>8</v>
      </c>
    </row>
    <row r="53" spans="1:5">
      <c r="A53" t="s">
        <v>173</v>
      </c>
      <c r="B53" t="s">
        <v>174</v>
      </c>
      <c r="C53" t="s">
        <v>175</v>
      </c>
      <c r="D53">
        <f t="shared" si="0"/>
        <v>28</v>
      </c>
      <c r="E53" s="3" t="s">
        <v>8</v>
      </c>
    </row>
    <row r="54" spans="1:5">
      <c r="A54" t="s">
        <v>176</v>
      </c>
      <c r="B54" t="s">
        <v>177</v>
      </c>
      <c r="C54" t="s">
        <v>178</v>
      </c>
      <c r="D54">
        <f t="shared" si="0"/>
        <v>35</v>
      </c>
      <c r="E54" s="3" t="s">
        <v>8</v>
      </c>
    </row>
    <row r="55" spans="1:5">
      <c r="A55" t="s">
        <v>179</v>
      </c>
      <c r="B55" t="s">
        <v>180</v>
      </c>
      <c r="C55" t="s">
        <v>181</v>
      </c>
      <c r="D55">
        <f t="shared" si="0"/>
        <v>35</v>
      </c>
      <c r="E55" s="3" t="s">
        <v>8</v>
      </c>
    </row>
    <row r="56" spans="1:5">
      <c r="A56" t="s">
        <v>184</v>
      </c>
      <c r="B56" t="s">
        <v>185</v>
      </c>
      <c r="C56" t="s">
        <v>186</v>
      </c>
      <c r="D56">
        <f t="shared" si="0"/>
        <v>35</v>
      </c>
      <c r="E56" s="3" t="s">
        <v>8</v>
      </c>
    </row>
    <row r="57" spans="1:5">
      <c r="A57" t="s">
        <v>189</v>
      </c>
      <c r="B57" t="s">
        <v>190</v>
      </c>
      <c r="C57" t="s">
        <v>191</v>
      </c>
      <c r="D57">
        <f t="shared" si="0"/>
        <v>28</v>
      </c>
      <c r="E57" s="3" t="s">
        <v>8</v>
      </c>
    </row>
    <row r="58" spans="1:5">
      <c r="A58" t="s">
        <v>192</v>
      </c>
      <c r="B58" t="s">
        <v>193</v>
      </c>
      <c r="C58" t="s">
        <v>194</v>
      </c>
      <c r="D58">
        <f t="shared" si="0"/>
        <v>42</v>
      </c>
      <c r="E58" s="3" t="s">
        <v>8</v>
      </c>
    </row>
    <row r="59" spans="1:5">
      <c r="A59" t="s">
        <v>195</v>
      </c>
      <c r="B59" t="s">
        <v>196</v>
      </c>
      <c r="C59" t="s">
        <v>197</v>
      </c>
      <c r="D59">
        <f t="shared" si="0"/>
        <v>42</v>
      </c>
      <c r="E59" s="3" t="s">
        <v>8</v>
      </c>
    </row>
    <row r="60" spans="1:5">
      <c r="A60" t="s">
        <v>198</v>
      </c>
      <c r="B60" t="s">
        <v>199</v>
      </c>
      <c r="C60" t="s">
        <v>200</v>
      </c>
      <c r="D60">
        <f t="shared" si="0"/>
        <v>28</v>
      </c>
      <c r="E60" s="3" t="s">
        <v>8</v>
      </c>
    </row>
    <row r="61" spans="1:5">
      <c r="A61" t="s">
        <v>201</v>
      </c>
      <c r="B61" t="s">
        <v>202</v>
      </c>
      <c r="C61" t="s">
        <v>203</v>
      </c>
      <c r="D61">
        <f t="shared" si="0"/>
        <v>28</v>
      </c>
      <c r="E61" s="3" t="s">
        <v>8</v>
      </c>
    </row>
    <row r="62" spans="1:5">
      <c r="A62" t="s">
        <v>204</v>
      </c>
      <c r="B62" t="s">
        <v>205</v>
      </c>
      <c r="C62" t="s">
        <v>206</v>
      </c>
      <c r="D62">
        <f t="shared" si="0"/>
        <v>28</v>
      </c>
      <c r="E62" s="3" t="s">
        <v>8</v>
      </c>
    </row>
    <row r="63" spans="1:5">
      <c r="A63" t="s">
        <v>207</v>
      </c>
      <c r="B63" t="s">
        <v>208</v>
      </c>
      <c r="C63" t="s">
        <v>209</v>
      </c>
      <c r="D63">
        <f t="shared" si="0"/>
        <v>35</v>
      </c>
      <c r="E63" s="3" t="s">
        <v>8</v>
      </c>
    </row>
    <row r="64" spans="1:5">
      <c r="A64" t="s">
        <v>210</v>
      </c>
      <c r="B64" t="s">
        <v>211</v>
      </c>
      <c r="C64" t="s">
        <v>212</v>
      </c>
      <c r="D64">
        <f t="shared" si="0"/>
        <v>35</v>
      </c>
      <c r="E64" s="3" t="s">
        <v>8</v>
      </c>
    </row>
    <row r="65" spans="1:5">
      <c r="A65" t="s">
        <v>213</v>
      </c>
      <c r="B65" t="s">
        <v>214</v>
      </c>
      <c r="C65" t="s">
        <v>215</v>
      </c>
      <c r="D65">
        <f t="shared" si="0"/>
        <v>28</v>
      </c>
      <c r="E65" s="3" t="s">
        <v>8</v>
      </c>
    </row>
    <row r="66" spans="1:5">
      <c r="A66" t="s">
        <v>216</v>
      </c>
      <c r="B66" t="s">
        <v>217</v>
      </c>
      <c r="C66" t="s">
        <v>218</v>
      </c>
      <c r="D66">
        <f t="shared" si="0"/>
        <v>21</v>
      </c>
      <c r="E66" s="3" t="s">
        <v>8</v>
      </c>
    </row>
    <row r="67" spans="1:5">
      <c r="A67" t="s">
        <v>219</v>
      </c>
      <c r="B67" t="s">
        <v>220</v>
      </c>
      <c r="C67" t="s">
        <v>221</v>
      </c>
      <c r="D67">
        <f t="shared" ref="D67:D97" si="1">LEN(C67)</f>
        <v>35</v>
      </c>
      <c r="E67" s="3" t="s">
        <v>8</v>
      </c>
    </row>
    <row r="68" spans="1:5">
      <c r="A68" t="s">
        <v>222</v>
      </c>
      <c r="B68" t="s">
        <v>223</v>
      </c>
      <c r="C68" t="s">
        <v>224</v>
      </c>
      <c r="D68">
        <f t="shared" si="1"/>
        <v>28</v>
      </c>
      <c r="E68" s="3" t="s">
        <v>8</v>
      </c>
    </row>
    <row r="69" spans="1:5">
      <c r="A69" t="s">
        <v>225</v>
      </c>
      <c r="B69" t="s">
        <v>226</v>
      </c>
      <c r="C69" t="s">
        <v>227</v>
      </c>
      <c r="D69">
        <f t="shared" si="1"/>
        <v>28</v>
      </c>
      <c r="E69" s="3" t="s">
        <v>8</v>
      </c>
    </row>
    <row r="70" spans="1:5">
      <c r="A70" t="s">
        <v>228</v>
      </c>
      <c r="B70" t="s">
        <v>229</v>
      </c>
      <c r="C70" t="s">
        <v>230</v>
      </c>
      <c r="D70">
        <f t="shared" si="1"/>
        <v>28</v>
      </c>
      <c r="E70" s="3" t="s">
        <v>8</v>
      </c>
    </row>
    <row r="71" spans="1:5">
      <c r="A71" t="s">
        <v>231</v>
      </c>
      <c r="B71" t="s">
        <v>232</v>
      </c>
      <c r="C71" t="s">
        <v>233</v>
      </c>
      <c r="D71">
        <f t="shared" si="1"/>
        <v>42</v>
      </c>
      <c r="E71" s="3" t="s">
        <v>8</v>
      </c>
    </row>
    <row r="72" spans="1:5">
      <c r="A72" t="s">
        <v>234</v>
      </c>
      <c r="B72" t="s">
        <v>235</v>
      </c>
      <c r="C72" t="s">
        <v>236</v>
      </c>
      <c r="D72">
        <f t="shared" si="1"/>
        <v>21</v>
      </c>
      <c r="E72" s="3" t="s">
        <v>8</v>
      </c>
    </row>
    <row r="73" spans="1:5">
      <c r="A73" t="s">
        <v>237</v>
      </c>
      <c r="B73" t="s">
        <v>238</v>
      </c>
      <c r="C73" t="s">
        <v>239</v>
      </c>
      <c r="D73">
        <f t="shared" si="1"/>
        <v>21</v>
      </c>
      <c r="E73" s="3" t="s">
        <v>8</v>
      </c>
    </row>
    <row r="74" spans="1:5">
      <c r="A74" t="s">
        <v>240</v>
      </c>
      <c r="B74" t="s">
        <v>241</v>
      </c>
      <c r="C74" t="s">
        <v>242</v>
      </c>
      <c r="D74">
        <f t="shared" si="1"/>
        <v>35</v>
      </c>
      <c r="E74" s="3" t="s">
        <v>8</v>
      </c>
    </row>
    <row r="75" spans="1:5">
      <c r="A75" t="s">
        <v>243</v>
      </c>
      <c r="B75" t="s">
        <v>244</v>
      </c>
      <c r="C75" t="s">
        <v>245</v>
      </c>
      <c r="D75">
        <f t="shared" si="1"/>
        <v>42</v>
      </c>
      <c r="E75" s="3" t="s">
        <v>8</v>
      </c>
    </row>
    <row r="76" spans="1:5">
      <c r="A76" t="s">
        <v>246</v>
      </c>
      <c r="B76" t="s">
        <v>247</v>
      </c>
      <c r="C76" t="s">
        <v>248</v>
      </c>
      <c r="D76">
        <f t="shared" si="1"/>
        <v>28</v>
      </c>
      <c r="E76" s="3" t="s">
        <v>8</v>
      </c>
    </row>
    <row r="77" spans="1:5">
      <c r="A77" t="s">
        <v>249</v>
      </c>
      <c r="B77" t="s">
        <v>250</v>
      </c>
      <c r="C77" t="s">
        <v>251</v>
      </c>
      <c r="D77">
        <f t="shared" si="1"/>
        <v>28</v>
      </c>
      <c r="E77" s="3" t="s">
        <v>8</v>
      </c>
    </row>
    <row r="78" spans="1:5">
      <c r="A78" t="s">
        <v>252</v>
      </c>
      <c r="B78" t="s">
        <v>253</v>
      </c>
      <c r="C78" t="s">
        <v>254</v>
      </c>
      <c r="D78">
        <f t="shared" si="1"/>
        <v>42</v>
      </c>
      <c r="E78" s="3" t="s">
        <v>8</v>
      </c>
    </row>
    <row r="79" spans="1:5">
      <c r="A79" t="s">
        <v>255</v>
      </c>
      <c r="B79" t="s">
        <v>256</v>
      </c>
      <c r="C79" t="s">
        <v>257</v>
      </c>
      <c r="D79">
        <f t="shared" si="1"/>
        <v>42</v>
      </c>
      <c r="E79" s="3" t="s">
        <v>8</v>
      </c>
    </row>
    <row r="80" spans="1:5">
      <c r="A80" t="s">
        <v>258</v>
      </c>
      <c r="B80" t="s">
        <v>259</v>
      </c>
      <c r="C80" t="s">
        <v>260</v>
      </c>
      <c r="D80">
        <f t="shared" si="1"/>
        <v>28</v>
      </c>
      <c r="E80" s="3" t="s">
        <v>8</v>
      </c>
    </row>
    <row r="81" spans="1:5">
      <c r="A81" t="s">
        <v>261</v>
      </c>
      <c r="B81" t="s">
        <v>262</v>
      </c>
      <c r="C81" t="s">
        <v>263</v>
      </c>
      <c r="D81">
        <f t="shared" si="1"/>
        <v>42</v>
      </c>
      <c r="E81" s="3" t="s">
        <v>8</v>
      </c>
    </row>
    <row r="82" spans="1:5">
      <c r="A82" t="s">
        <v>264</v>
      </c>
      <c r="B82" t="s">
        <v>265</v>
      </c>
      <c r="C82" t="s">
        <v>266</v>
      </c>
      <c r="D82">
        <f t="shared" si="1"/>
        <v>28</v>
      </c>
      <c r="E82" s="3" t="s">
        <v>8</v>
      </c>
    </row>
    <row r="83" spans="1:5">
      <c r="A83" t="s">
        <v>267</v>
      </c>
      <c r="B83" t="s">
        <v>268</v>
      </c>
      <c r="C83" t="s">
        <v>269</v>
      </c>
      <c r="D83">
        <f t="shared" si="1"/>
        <v>35</v>
      </c>
      <c r="E83" s="3" t="s">
        <v>8</v>
      </c>
    </row>
    <row r="84" spans="1:5">
      <c r="A84" t="s">
        <v>270</v>
      </c>
      <c r="B84" t="s">
        <v>271</v>
      </c>
      <c r="C84" t="s">
        <v>272</v>
      </c>
      <c r="D84">
        <f t="shared" si="1"/>
        <v>21</v>
      </c>
      <c r="E84" s="3" t="s">
        <v>8</v>
      </c>
    </row>
    <row r="85" spans="1:5">
      <c r="A85" t="s">
        <v>273</v>
      </c>
      <c r="B85" t="s">
        <v>274</v>
      </c>
      <c r="C85" t="s">
        <v>275</v>
      </c>
      <c r="D85">
        <f t="shared" si="1"/>
        <v>28</v>
      </c>
      <c r="E85" s="3" t="s">
        <v>8</v>
      </c>
    </row>
    <row r="86" spans="1:5">
      <c r="A86" t="s">
        <v>276</v>
      </c>
      <c r="B86" t="s">
        <v>277</v>
      </c>
      <c r="C86" t="s">
        <v>278</v>
      </c>
      <c r="D86">
        <f t="shared" si="1"/>
        <v>35</v>
      </c>
      <c r="E86" s="3" t="s">
        <v>8</v>
      </c>
    </row>
    <row r="87" spans="1:5">
      <c r="A87" t="s">
        <v>279</v>
      </c>
      <c r="B87" t="s">
        <v>280</v>
      </c>
      <c r="C87" t="s">
        <v>281</v>
      </c>
      <c r="D87">
        <f t="shared" si="1"/>
        <v>35</v>
      </c>
      <c r="E87" s="3" t="s">
        <v>8</v>
      </c>
    </row>
    <row r="88" spans="1:5">
      <c r="A88" t="s">
        <v>282</v>
      </c>
      <c r="B88" t="s">
        <v>283</v>
      </c>
      <c r="C88" t="s">
        <v>284</v>
      </c>
      <c r="D88">
        <f t="shared" si="1"/>
        <v>35</v>
      </c>
      <c r="E88" s="3" t="s">
        <v>8</v>
      </c>
    </row>
    <row r="89" spans="1:5">
      <c r="A89" t="s">
        <v>285</v>
      </c>
      <c r="B89" t="s">
        <v>286</v>
      </c>
      <c r="C89" t="s">
        <v>287</v>
      </c>
      <c r="D89">
        <f t="shared" si="1"/>
        <v>28</v>
      </c>
      <c r="E89" s="3" t="s">
        <v>8</v>
      </c>
    </row>
    <row r="90" spans="1:5">
      <c r="A90" t="s">
        <v>42</v>
      </c>
      <c r="B90" t="s">
        <v>43</v>
      </c>
      <c r="C90" t="s">
        <v>288</v>
      </c>
      <c r="D90">
        <f t="shared" si="1"/>
        <v>37</v>
      </c>
      <c r="E90" s="2" t="s">
        <v>44</v>
      </c>
    </row>
    <row r="91" spans="1:5">
      <c r="A91" t="s">
        <v>171</v>
      </c>
      <c r="B91" t="s">
        <v>172</v>
      </c>
      <c r="C91" t="s">
        <v>289</v>
      </c>
      <c r="D91">
        <f t="shared" si="1"/>
        <v>24</v>
      </c>
      <c r="E91" s="2" t="s">
        <v>44</v>
      </c>
    </row>
    <row r="92" spans="1:5">
      <c r="A92" t="s">
        <v>182</v>
      </c>
      <c r="B92" t="s">
        <v>183</v>
      </c>
      <c r="C92" t="s">
        <v>290</v>
      </c>
      <c r="D92">
        <f t="shared" si="1"/>
        <v>51</v>
      </c>
      <c r="E92" s="2" t="s">
        <v>44</v>
      </c>
    </row>
    <row r="93" spans="1:5">
      <c r="A93" t="s">
        <v>187</v>
      </c>
      <c r="B93" t="s">
        <v>188</v>
      </c>
      <c r="C93" t="s">
        <v>291</v>
      </c>
      <c r="D93">
        <f t="shared" si="1"/>
        <v>40</v>
      </c>
      <c r="E93" s="2" t="s">
        <v>44</v>
      </c>
    </row>
    <row r="94" spans="1:5">
      <c r="A94" t="s">
        <v>9</v>
      </c>
      <c r="B94" t="s">
        <v>10</v>
      </c>
      <c r="C94" t="s">
        <v>292</v>
      </c>
      <c r="D94">
        <f t="shared" si="1"/>
        <v>40</v>
      </c>
      <c r="E94" s="1" t="s">
        <v>11</v>
      </c>
    </row>
    <row r="95" spans="1:5">
      <c r="A95" t="s">
        <v>48</v>
      </c>
      <c r="B95" t="s">
        <v>49</v>
      </c>
      <c r="C95" t="s">
        <v>293</v>
      </c>
      <c r="D95">
        <f t="shared" si="1"/>
        <v>41</v>
      </c>
      <c r="E95" s="1" t="s">
        <v>11</v>
      </c>
    </row>
    <row r="96" spans="1:5">
      <c r="A96" t="s">
        <v>56</v>
      </c>
      <c r="B96" t="s">
        <v>57</v>
      </c>
      <c r="C96" t="s">
        <v>294</v>
      </c>
      <c r="D96">
        <f t="shared" si="1"/>
        <v>40</v>
      </c>
      <c r="E96" s="1" t="s">
        <v>11</v>
      </c>
    </row>
    <row r="97" spans="1:6">
      <c r="A97" t="s">
        <v>133</v>
      </c>
      <c r="B97" t="s">
        <v>134</v>
      </c>
      <c r="C97" t="s">
        <v>295</v>
      </c>
      <c r="D97">
        <f t="shared" si="1"/>
        <v>20</v>
      </c>
      <c r="E97" s="1" t="s">
        <v>11</v>
      </c>
    </row>
    <row r="99" spans="1:6">
      <c r="A99" t="s">
        <v>298</v>
      </c>
      <c r="B99">
        <f>COUNTA(B2:B97)</f>
        <v>96</v>
      </c>
    </row>
    <row r="100" spans="1:6">
      <c r="C100" t="s">
        <v>296</v>
      </c>
      <c r="D100">
        <f>SUM(D2:D97)</f>
        <v>3072</v>
      </c>
      <c r="F100">
        <f>D100*0.11</f>
        <v>337.92</v>
      </c>
    </row>
    <row r="101" spans="1:6">
      <c r="C101" t="s">
        <v>297</v>
      </c>
      <c r="D101">
        <f>D100-48</f>
        <v>3024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76" workbookViewId="0">
      <selection activeCell="B90" sqref="B90:B93"/>
    </sheetView>
  </sheetViews>
  <sheetFormatPr baseColWidth="10" defaultColWidth="8.83203125" defaultRowHeight="15" x14ac:dyDescent="0"/>
  <cols>
    <col min="1" max="1" width="11.33203125" bestFit="1" customWidth="1"/>
    <col min="2" max="2" width="16.6640625" bestFit="1" customWidth="1"/>
    <col min="3" max="3" width="58.6640625" bestFit="1" customWidth="1"/>
  </cols>
  <sheetData>
    <row r="1" spans="1:3">
      <c r="A1" s="4" t="s">
        <v>299</v>
      </c>
      <c r="B1" s="4" t="s">
        <v>396</v>
      </c>
      <c r="C1" s="4" t="s">
        <v>2</v>
      </c>
    </row>
    <row r="2" spans="1:3">
      <c r="A2" t="s">
        <v>300</v>
      </c>
      <c r="B2" t="s">
        <v>397</v>
      </c>
      <c r="C2" t="s">
        <v>7</v>
      </c>
    </row>
    <row r="3" spans="1:3">
      <c r="A3" t="s">
        <v>301</v>
      </c>
      <c r="B3" t="s">
        <v>398</v>
      </c>
      <c r="C3" t="s">
        <v>14</v>
      </c>
    </row>
    <row r="4" spans="1:3">
      <c r="A4" t="s">
        <v>302</v>
      </c>
      <c r="B4" t="s">
        <v>399</v>
      </c>
      <c r="C4" t="s">
        <v>17</v>
      </c>
    </row>
    <row r="5" spans="1:3">
      <c r="A5" t="s">
        <v>303</v>
      </c>
      <c r="B5" t="s">
        <v>400</v>
      </c>
      <c r="C5" t="s">
        <v>20</v>
      </c>
    </row>
    <row r="6" spans="1:3">
      <c r="A6" t="s">
        <v>304</v>
      </c>
      <c r="B6" t="s">
        <v>401</v>
      </c>
      <c r="C6" t="s">
        <v>23</v>
      </c>
    </row>
    <row r="7" spans="1:3">
      <c r="A7" t="s">
        <v>305</v>
      </c>
      <c r="B7" t="s">
        <v>402</v>
      </c>
      <c r="C7" t="s">
        <v>26</v>
      </c>
    </row>
    <row r="8" spans="1:3">
      <c r="A8" t="s">
        <v>306</v>
      </c>
      <c r="B8" t="s">
        <v>403</v>
      </c>
      <c r="C8" t="s">
        <v>29</v>
      </c>
    </row>
    <row r="9" spans="1:3">
      <c r="A9" t="s">
        <v>307</v>
      </c>
      <c r="B9" t="s">
        <v>404</v>
      </c>
      <c r="C9" t="s">
        <v>32</v>
      </c>
    </row>
    <row r="10" spans="1:3">
      <c r="A10" t="s">
        <v>308</v>
      </c>
      <c r="B10" t="s">
        <v>405</v>
      </c>
      <c r="C10" t="s">
        <v>35</v>
      </c>
    </row>
    <row r="11" spans="1:3">
      <c r="A11" t="s">
        <v>309</v>
      </c>
      <c r="B11" t="s">
        <v>406</v>
      </c>
      <c r="C11" t="s">
        <v>38</v>
      </c>
    </row>
    <row r="12" spans="1:3">
      <c r="A12" t="s">
        <v>310</v>
      </c>
      <c r="B12" t="s">
        <v>407</v>
      </c>
      <c r="C12" t="s">
        <v>41</v>
      </c>
    </row>
    <row r="13" spans="1:3">
      <c r="A13" t="s">
        <v>311</v>
      </c>
      <c r="B13" t="s">
        <v>408</v>
      </c>
      <c r="C13" t="s">
        <v>47</v>
      </c>
    </row>
    <row r="14" spans="1:3">
      <c r="A14" t="s">
        <v>312</v>
      </c>
      <c r="B14" t="s">
        <v>409</v>
      </c>
      <c r="C14" t="s">
        <v>52</v>
      </c>
    </row>
    <row r="15" spans="1:3">
      <c r="A15" t="s">
        <v>313</v>
      </c>
      <c r="B15" t="s">
        <v>410</v>
      </c>
      <c r="C15" t="s">
        <v>55</v>
      </c>
    </row>
    <row r="16" spans="1:3">
      <c r="A16" t="s">
        <v>314</v>
      </c>
      <c r="B16" t="s">
        <v>411</v>
      </c>
      <c r="C16" t="s">
        <v>60</v>
      </c>
    </row>
    <row r="17" spans="1:3">
      <c r="A17" t="s">
        <v>315</v>
      </c>
      <c r="B17" t="s">
        <v>412</v>
      </c>
      <c r="C17" t="s">
        <v>63</v>
      </c>
    </row>
    <row r="18" spans="1:3">
      <c r="A18" t="s">
        <v>316</v>
      </c>
      <c r="B18" t="s">
        <v>413</v>
      </c>
      <c r="C18" t="s">
        <v>66</v>
      </c>
    </row>
    <row r="19" spans="1:3">
      <c r="A19" t="s">
        <v>317</v>
      </c>
      <c r="B19" t="s">
        <v>414</v>
      </c>
      <c r="C19" t="s">
        <v>69</v>
      </c>
    </row>
    <row r="20" spans="1:3">
      <c r="A20" t="s">
        <v>318</v>
      </c>
      <c r="B20" t="s">
        <v>415</v>
      </c>
      <c r="C20" t="s">
        <v>72</v>
      </c>
    </row>
    <row r="21" spans="1:3">
      <c r="A21" t="s">
        <v>319</v>
      </c>
      <c r="B21" t="s">
        <v>416</v>
      </c>
      <c r="C21" t="s">
        <v>75</v>
      </c>
    </row>
    <row r="22" spans="1:3">
      <c r="A22" t="s">
        <v>320</v>
      </c>
      <c r="B22" t="s">
        <v>417</v>
      </c>
      <c r="C22" t="s">
        <v>78</v>
      </c>
    </row>
    <row r="23" spans="1:3">
      <c r="A23" t="s">
        <v>321</v>
      </c>
      <c r="B23" t="s">
        <v>418</v>
      </c>
      <c r="C23" t="s">
        <v>81</v>
      </c>
    </row>
    <row r="24" spans="1:3">
      <c r="A24" t="s">
        <v>322</v>
      </c>
      <c r="B24" t="s">
        <v>419</v>
      </c>
      <c r="C24" t="s">
        <v>84</v>
      </c>
    </row>
    <row r="25" spans="1:3">
      <c r="A25" t="s">
        <v>323</v>
      </c>
      <c r="B25" t="s">
        <v>420</v>
      </c>
      <c r="C25" t="s">
        <v>87</v>
      </c>
    </row>
    <row r="26" spans="1:3">
      <c r="A26" t="s">
        <v>324</v>
      </c>
      <c r="B26" t="s">
        <v>421</v>
      </c>
      <c r="C26" t="s">
        <v>90</v>
      </c>
    </row>
    <row r="27" spans="1:3">
      <c r="A27" t="s">
        <v>325</v>
      </c>
      <c r="B27" t="s">
        <v>422</v>
      </c>
      <c r="C27" t="s">
        <v>93</v>
      </c>
    </row>
    <row r="28" spans="1:3">
      <c r="A28" t="s">
        <v>326</v>
      </c>
      <c r="B28" t="s">
        <v>423</v>
      </c>
      <c r="C28" t="s">
        <v>96</v>
      </c>
    </row>
    <row r="29" spans="1:3">
      <c r="A29" t="s">
        <v>327</v>
      </c>
      <c r="B29" t="s">
        <v>424</v>
      </c>
      <c r="C29" t="s">
        <v>99</v>
      </c>
    </row>
    <row r="30" spans="1:3">
      <c r="A30" t="s">
        <v>328</v>
      </c>
      <c r="B30" t="s">
        <v>425</v>
      </c>
      <c r="C30" t="s">
        <v>102</v>
      </c>
    </row>
    <row r="31" spans="1:3">
      <c r="A31" t="s">
        <v>329</v>
      </c>
      <c r="B31" t="s">
        <v>426</v>
      </c>
      <c r="C31" t="s">
        <v>105</v>
      </c>
    </row>
    <row r="32" spans="1:3">
      <c r="A32" t="s">
        <v>330</v>
      </c>
      <c r="B32" t="s">
        <v>427</v>
      </c>
      <c r="C32" t="s">
        <v>108</v>
      </c>
    </row>
    <row r="33" spans="1:3">
      <c r="A33" t="s">
        <v>331</v>
      </c>
      <c r="B33" t="s">
        <v>428</v>
      </c>
      <c r="C33" t="s">
        <v>111</v>
      </c>
    </row>
    <row r="34" spans="1:3">
      <c r="A34" t="s">
        <v>332</v>
      </c>
      <c r="B34" t="s">
        <v>429</v>
      </c>
      <c r="C34" t="s">
        <v>114</v>
      </c>
    </row>
    <row r="35" spans="1:3">
      <c r="A35" t="s">
        <v>333</v>
      </c>
      <c r="B35" t="s">
        <v>430</v>
      </c>
      <c r="C35" t="s">
        <v>117</v>
      </c>
    </row>
    <row r="36" spans="1:3">
      <c r="A36" t="s">
        <v>334</v>
      </c>
      <c r="B36" t="s">
        <v>431</v>
      </c>
      <c r="C36" t="s">
        <v>120</v>
      </c>
    </row>
    <row r="37" spans="1:3">
      <c r="A37" t="s">
        <v>335</v>
      </c>
      <c r="B37" t="s">
        <v>432</v>
      </c>
      <c r="C37" t="s">
        <v>123</v>
      </c>
    </row>
    <row r="38" spans="1:3">
      <c r="A38" t="s">
        <v>336</v>
      </c>
      <c r="B38" t="s">
        <v>433</v>
      </c>
      <c r="C38" t="s">
        <v>126</v>
      </c>
    </row>
    <row r="39" spans="1:3">
      <c r="A39" t="s">
        <v>337</v>
      </c>
      <c r="B39" t="s">
        <v>434</v>
      </c>
      <c r="C39" t="s">
        <v>129</v>
      </c>
    </row>
    <row r="40" spans="1:3">
      <c r="A40" t="s">
        <v>338</v>
      </c>
      <c r="B40" t="s">
        <v>435</v>
      </c>
      <c r="C40" t="s">
        <v>132</v>
      </c>
    </row>
    <row r="41" spans="1:3">
      <c r="A41" t="s">
        <v>339</v>
      </c>
      <c r="B41" t="s">
        <v>436</v>
      </c>
      <c r="C41" t="s">
        <v>137</v>
      </c>
    </row>
    <row r="42" spans="1:3">
      <c r="A42" t="s">
        <v>340</v>
      </c>
      <c r="B42" t="s">
        <v>437</v>
      </c>
      <c r="C42" t="s">
        <v>140</v>
      </c>
    </row>
    <row r="43" spans="1:3">
      <c r="A43" t="s">
        <v>341</v>
      </c>
      <c r="B43" t="s">
        <v>438</v>
      </c>
      <c r="C43" t="s">
        <v>143</v>
      </c>
    </row>
    <row r="44" spans="1:3">
      <c r="A44" t="s">
        <v>342</v>
      </c>
      <c r="B44" t="s">
        <v>439</v>
      </c>
      <c r="C44" t="s">
        <v>146</v>
      </c>
    </row>
    <row r="45" spans="1:3">
      <c r="A45" t="s">
        <v>343</v>
      </c>
      <c r="B45" t="s">
        <v>440</v>
      </c>
      <c r="C45" t="s">
        <v>149</v>
      </c>
    </row>
    <row r="46" spans="1:3">
      <c r="A46" t="s">
        <v>344</v>
      </c>
      <c r="B46" t="s">
        <v>441</v>
      </c>
      <c r="C46" t="s">
        <v>152</v>
      </c>
    </row>
    <row r="47" spans="1:3">
      <c r="A47" t="s">
        <v>345</v>
      </c>
      <c r="B47" t="s">
        <v>442</v>
      </c>
      <c r="C47" t="s">
        <v>155</v>
      </c>
    </row>
    <row r="48" spans="1:3">
      <c r="A48" t="s">
        <v>346</v>
      </c>
      <c r="B48" t="s">
        <v>443</v>
      </c>
      <c r="C48" t="s">
        <v>158</v>
      </c>
    </row>
    <row r="49" spans="1:3">
      <c r="A49" t="s">
        <v>347</v>
      </c>
      <c r="B49" t="s">
        <v>444</v>
      </c>
      <c r="C49" t="s">
        <v>161</v>
      </c>
    </row>
    <row r="50" spans="1:3">
      <c r="A50" t="s">
        <v>348</v>
      </c>
      <c r="B50" t="s">
        <v>445</v>
      </c>
      <c r="C50" t="s">
        <v>164</v>
      </c>
    </row>
    <row r="51" spans="1:3">
      <c r="A51" t="s">
        <v>349</v>
      </c>
      <c r="B51" t="s">
        <v>446</v>
      </c>
      <c r="C51" t="s">
        <v>167</v>
      </c>
    </row>
    <row r="52" spans="1:3">
      <c r="A52" t="s">
        <v>350</v>
      </c>
      <c r="B52" t="s">
        <v>447</v>
      </c>
      <c r="C52" t="s">
        <v>170</v>
      </c>
    </row>
    <row r="53" spans="1:3">
      <c r="A53" t="s">
        <v>351</v>
      </c>
      <c r="B53" t="s">
        <v>448</v>
      </c>
      <c r="C53" t="s">
        <v>175</v>
      </c>
    </row>
    <row r="54" spans="1:3">
      <c r="A54" t="s">
        <v>352</v>
      </c>
      <c r="B54" t="s">
        <v>449</v>
      </c>
      <c r="C54" t="s">
        <v>178</v>
      </c>
    </row>
    <row r="55" spans="1:3">
      <c r="A55" t="s">
        <v>353</v>
      </c>
      <c r="B55" t="s">
        <v>450</v>
      </c>
      <c r="C55" t="s">
        <v>181</v>
      </c>
    </row>
    <row r="56" spans="1:3">
      <c r="A56" t="s">
        <v>354</v>
      </c>
      <c r="B56" t="s">
        <v>451</v>
      </c>
      <c r="C56" t="s">
        <v>186</v>
      </c>
    </row>
    <row r="57" spans="1:3">
      <c r="A57" t="s">
        <v>355</v>
      </c>
      <c r="B57" t="s">
        <v>452</v>
      </c>
      <c r="C57" t="s">
        <v>191</v>
      </c>
    </row>
    <row r="58" spans="1:3">
      <c r="A58" t="s">
        <v>356</v>
      </c>
      <c r="B58" t="s">
        <v>453</v>
      </c>
      <c r="C58" t="s">
        <v>194</v>
      </c>
    </row>
    <row r="59" spans="1:3">
      <c r="A59" t="s">
        <v>357</v>
      </c>
      <c r="B59" t="s">
        <v>454</v>
      </c>
      <c r="C59" t="s">
        <v>197</v>
      </c>
    </row>
    <row r="60" spans="1:3">
      <c r="A60" t="s">
        <v>358</v>
      </c>
      <c r="B60" t="s">
        <v>455</v>
      </c>
      <c r="C60" t="s">
        <v>200</v>
      </c>
    </row>
    <row r="61" spans="1:3">
      <c r="A61" t="s">
        <v>359</v>
      </c>
      <c r="B61" t="s">
        <v>456</v>
      </c>
      <c r="C61" t="s">
        <v>203</v>
      </c>
    </row>
    <row r="62" spans="1:3">
      <c r="A62" t="s">
        <v>360</v>
      </c>
      <c r="B62" t="s">
        <v>457</v>
      </c>
      <c r="C62" t="s">
        <v>206</v>
      </c>
    </row>
    <row r="63" spans="1:3">
      <c r="A63" t="s">
        <v>361</v>
      </c>
      <c r="B63" t="s">
        <v>458</v>
      </c>
      <c r="C63" t="s">
        <v>209</v>
      </c>
    </row>
    <row r="64" spans="1:3">
      <c r="A64" t="s">
        <v>362</v>
      </c>
      <c r="B64" t="s">
        <v>459</v>
      </c>
      <c r="C64" t="s">
        <v>212</v>
      </c>
    </row>
    <row r="65" spans="1:3">
      <c r="A65" t="s">
        <v>363</v>
      </c>
      <c r="B65" t="s">
        <v>460</v>
      </c>
      <c r="C65" t="s">
        <v>215</v>
      </c>
    </row>
    <row r="66" spans="1:3">
      <c r="A66" t="s">
        <v>364</v>
      </c>
      <c r="B66" t="s">
        <v>461</v>
      </c>
      <c r="C66" t="s">
        <v>218</v>
      </c>
    </row>
    <row r="67" spans="1:3">
      <c r="A67" t="s">
        <v>365</v>
      </c>
      <c r="B67" t="s">
        <v>462</v>
      </c>
      <c r="C67" t="s">
        <v>221</v>
      </c>
    </row>
    <row r="68" spans="1:3">
      <c r="A68" t="s">
        <v>366</v>
      </c>
      <c r="B68" t="s">
        <v>463</v>
      </c>
      <c r="C68" t="s">
        <v>224</v>
      </c>
    </row>
    <row r="69" spans="1:3">
      <c r="A69" t="s">
        <v>367</v>
      </c>
      <c r="B69" t="s">
        <v>464</v>
      </c>
      <c r="C69" t="s">
        <v>227</v>
      </c>
    </row>
    <row r="70" spans="1:3">
      <c r="A70" t="s">
        <v>368</v>
      </c>
      <c r="B70" t="s">
        <v>465</v>
      </c>
      <c r="C70" t="s">
        <v>230</v>
      </c>
    </row>
    <row r="71" spans="1:3">
      <c r="A71" t="s">
        <v>369</v>
      </c>
      <c r="B71" t="s">
        <v>466</v>
      </c>
      <c r="C71" t="s">
        <v>233</v>
      </c>
    </row>
    <row r="72" spans="1:3">
      <c r="A72" t="s">
        <v>370</v>
      </c>
      <c r="B72" t="s">
        <v>467</v>
      </c>
      <c r="C72" t="s">
        <v>236</v>
      </c>
    </row>
    <row r="73" spans="1:3">
      <c r="A73" t="s">
        <v>371</v>
      </c>
      <c r="B73" t="s">
        <v>468</v>
      </c>
      <c r="C73" t="s">
        <v>239</v>
      </c>
    </row>
    <row r="74" spans="1:3">
      <c r="A74" t="s">
        <v>372</v>
      </c>
      <c r="B74" t="s">
        <v>469</v>
      </c>
      <c r="C74" t="s">
        <v>242</v>
      </c>
    </row>
    <row r="75" spans="1:3">
      <c r="A75" t="s">
        <v>373</v>
      </c>
      <c r="B75" t="s">
        <v>470</v>
      </c>
      <c r="C75" t="s">
        <v>245</v>
      </c>
    </row>
    <row r="76" spans="1:3">
      <c r="A76" t="s">
        <v>374</v>
      </c>
      <c r="B76" t="s">
        <v>471</v>
      </c>
      <c r="C76" t="s">
        <v>248</v>
      </c>
    </row>
    <row r="77" spans="1:3">
      <c r="A77" t="s">
        <v>375</v>
      </c>
      <c r="B77" t="s">
        <v>472</v>
      </c>
      <c r="C77" t="s">
        <v>251</v>
      </c>
    </row>
    <row r="78" spans="1:3">
      <c r="A78" t="s">
        <v>376</v>
      </c>
      <c r="B78" t="s">
        <v>473</v>
      </c>
      <c r="C78" t="s">
        <v>254</v>
      </c>
    </row>
    <row r="79" spans="1:3">
      <c r="A79" t="s">
        <v>377</v>
      </c>
      <c r="B79" t="s">
        <v>474</v>
      </c>
      <c r="C79" t="s">
        <v>257</v>
      </c>
    </row>
    <row r="80" spans="1:3">
      <c r="A80" t="s">
        <v>378</v>
      </c>
      <c r="B80" t="s">
        <v>475</v>
      </c>
      <c r="C80" t="s">
        <v>260</v>
      </c>
    </row>
    <row r="81" spans="1:3">
      <c r="A81" t="s">
        <v>379</v>
      </c>
      <c r="B81" t="s">
        <v>476</v>
      </c>
      <c r="C81" t="s">
        <v>263</v>
      </c>
    </row>
    <row r="82" spans="1:3">
      <c r="A82" t="s">
        <v>380</v>
      </c>
      <c r="B82" t="s">
        <v>477</v>
      </c>
      <c r="C82" t="s">
        <v>266</v>
      </c>
    </row>
    <row r="83" spans="1:3">
      <c r="A83" t="s">
        <v>381</v>
      </c>
      <c r="B83" t="s">
        <v>478</v>
      </c>
      <c r="C83" t="s">
        <v>269</v>
      </c>
    </row>
    <row r="84" spans="1:3">
      <c r="A84" t="s">
        <v>382</v>
      </c>
      <c r="B84" t="s">
        <v>479</v>
      </c>
      <c r="C84" t="s">
        <v>272</v>
      </c>
    </row>
    <row r="85" spans="1:3">
      <c r="A85" t="s">
        <v>383</v>
      </c>
      <c r="B85" t="s">
        <v>480</v>
      </c>
      <c r="C85" t="s">
        <v>275</v>
      </c>
    </row>
    <row r="86" spans="1:3">
      <c r="A86" t="s">
        <v>384</v>
      </c>
      <c r="B86" t="s">
        <v>481</v>
      </c>
      <c r="C86" t="s">
        <v>278</v>
      </c>
    </row>
    <row r="87" spans="1:3">
      <c r="A87" t="s">
        <v>385</v>
      </c>
      <c r="B87" t="s">
        <v>482</v>
      </c>
      <c r="C87" t="s">
        <v>281</v>
      </c>
    </row>
    <row r="88" spans="1:3">
      <c r="A88" t="s">
        <v>386</v>
      </c>
      <c r="B88" t="s">
        <v>483</v>
      </c>
      <c r="C88" t="s">
        <v>284</v>
      </c>
    </row>
    <row r="89" spans="1:3">
      <c r="A89" t="s">
        <v>387</v>
      </c>
      <c r="B89" t="s">
        <v>484</v>
      </c>
      <c r="C89" t="s">
        <v>287</v>
      </c>
    </row>
    <row r="90" spans="1:3">
      <c r="A90" t="s">
        <v>388</v>
      </c>
      <c r="B90" t="s">
        <v>485</v>
      </c>
      <c r="C90" t="s">
        <v>288</v>
      </c>
    </row>
    <row r="91" spans="1:3">
      <c r="A91" t="s">
        <v>389</v>
      </c>
      <c r="B91" t="s">
        <v>486</v>
      </c>
      <c r="C91" t="s">
        <v>289</v>
      </c>
    </row>
    <row r="92" spans="1:3">
      <c r="A92" t="s">
        <v>390</v>
      </c>
      <c r="B92" t="s">
        <v>487</v>
      </c>
      <c r="C92" t="s">
        <v>290</v>
      </c>
    </row>
    <row r="93" spans="1:3">
      <c r="A93" t="s">
        <v>391</v>
      </c>
      <c r="B93" t="s">
        <v>488</v>
      </c>
      <c r="C93" t="s">
        <v>291</v>
      </c>
    </row>
    <row r="94" spans="1:3">
      <c r="A94" t="s">
        <v>392</v>
      </c>
      <c r="B94" t="s">
        <v>489</v>
      </c>
      <c r="C94" t="s">
        <v>292</v>
      </c>
    </row>
    <row r="95" spans="1:3">
      <c r="A95" t="s">
        <v>393</v>
      </c>
      <c r="B95" t="s">
        <v>490</v>
      </c>
      <c r="C95" t="s">
        <v>293</v>
      </c>
    </row>
    <row r="96" spans="1:3">
      <c r="A96" t="s">
        <v>394</v>
      </c>
      <c r="B96" t="s">
        <v>491</v>
      </c>
      <c r="C96" t="s">
        <v>294</v>
      </c>
    </row>
    <row r="97" spans="1:3">
      <c r="A97" t="s">
        <v>395</v>
      </c>
      <c r="B97" t="s">
        <v>492</v>
      </c>
      <c r="C97" t="s">
        <v>295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4" sqref="C14"/>
    </sheetView>
  </sheetViews>
  <sheetFormatPr baseColWidth="10" defaultRowHeight="15" x14ac:dyDescent="0"/>
  <cols>
    <col min="3" max="3" width="14.1640625" bestFit="1" customWidth="1"/>
    <col min="4" max="4" width="17.5" bestFit="1" customWidth="1"/>
    <col min="6" max="6" width="18" bestFit="1" customWidth="1"/>
    <col min="7" max="7" width="50.83203125" bestFit="1" customWidth="1"/>
    <col min="8" max="8" width="23" bestFit="1" customWidth="1"/>
    <col min="9" max="9" width="13.1640625" bestFit="1" customWidth="1"/>
  </cols>
  <sheetData>
    <row r="1" spans="1:9">
      <c r="C1" s="5" t="s">
        <v>493</v>
      </c>
      <c r="D1" s="6" t="s">
        <v>494</v>
      </c>
      <c r="E1" s="6">
        <v>150</v>
      </c>
      <c r="F1" t="s">
        <v>495</v>
      </c>
    </row>
    <row r="2" spans="1:9">
      <c r="A2" t="s">
        <v>496</v>
      </c>
      <c r="B2" t="s">
        <v>497</v>
      </c>
      <c r="C2" t="s">
        <v>498</v>
      </c>
      <c r="D2" t="s">
        <v>499</v>
      </c>
      <c r="E2" t="s">
        <v>298</v>
      </c>
      <c r="F2" t="s">
        <v>500</v>
      </c>
      <c r="G2" t="s">
        <v>501</v>
      </c>
    </row>
    <row r="3" spans="1:9">
      <c r="B3">
        <v>1</v>
      </c>
      <c r="C3" t="s">
        <v>515</v>
      </c>
      <c r="D3" t="s">
        <v>512</v>
      </c>
      <c r="E3">
        <v>88</v>
      </c>
      <c r="F3" t="s">
        <v>502</v>
      </c>
    </row>
    <row r="4" spans="1:9">
      <c r="B4">
        <f>B3+1</f>
        <v>2</v>
      </c>
      <c r="C4" t="s">
        <v>516</v>
      </c>
      <c r="D4" t="s">
        <v>513</v>
      </c>
      <c r="E4">
        <v>4</v>
      </c>
      <c r="F4" t="s">
        <v>503</v>
      </c>
    </row>
    <row r="5" spans="1:9">
      <c r="B5">
        <f t="shared" ref="B5" si="0">B4+1</f>
        <v>3</v>
      </c>
      <c r="C5" t="s">
        <v>517</v>
      </c>
      <c r="D5" t="s">
        <v>514</v>
      </c>
      <c r="E5">
        <v>4</v>
      </c>
      <c r="F5" t="s">
        <v>504</v>
      </c>
    </row>
    <row r="11" spans="1:9">
      <c r="C11" s="5" t="s">
        <v>505</v>
      </c>
    </row>
    <row r="12" spans="1:9">
      <c r="B12" t="s">
        <v>497</v>
      </c>
      <c r="C12" t="s">
        <v>498</v>
      </c>
      <c r="D12" t="s">
        <v>493</v>
      </c>
      <c r="E12" t="s">
        <v>298</v>
      </c>
      <c r="F12" t="s">
        <v>500</v>
      </c>
      <c r="G12" t="s">
        <v>506</v>
      </c>
      <c r="H12" t="s">
        <v>507</v>
      </c>
      <c r="I12" t="s">
        <v>508</v>
      </c>
    </row>
    <row r="13" spans="1:9">
      <c r="B13" t="s">
        <v>509</v>
      </c>
      <c r="C13" t="s">
        <v>518</v>
      </c>
      <c r="D13" t="s">
        <v>510</v>
      </c>
      <c r="E13">
        <f>SUM(E3:E5,E7)</f>
        <v>96</v>
      </c>
      <c r="F13" t="s">
        <v>511</v>
      </c>
      <c r="G13">
        <f>ROUND($E$1/(E13),1)</f>
        <v>1.6</v>
      </c>
      <c r="H13">
        <v>500</v>
      </c>
      <c r="I13">
        <f>G13*1000/H13</f>
        <v>3.2</v>
      </c>
    </row>
    <row r="15" spans="1:9">
      <c r="C15" s="7"/>
    </row>
    <row r="17" spans="3:3">
      <c r="C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CS-Dyn-3024-3.csv</vt:lpstr>
      <vt:lpstr>Order</vt:lpstr>
      <vt:lpstr>Pipette</vt:lpstr>
    </vt:vector>
  </TitlesOfParts>
  <Company>Douglas Lab-UCSF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Nafisi</dc:creator>
  <cp:lastModifiedBy>Parsa Nafisi</cp:lastModifiedBy>
  <dcterms:created xsi:type="dcterms:W3CDTF">2017-01-23T02:16:07Z</dcterms:created>
  <dcterms:modified xsi:type="dcterms:W3CDTF">2017-01-24T23:24:53Z</dcterms:modified>
</cp:coreProperties>
</file>