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<sst xmlns="http://schemas.openxmlformats.org/spreadsheetml/2006/main" count="19" uniqueCount="13">
  <si>
    <t>Algoritimo de menor valor</t>
  </si>
  <si>
    <t>Algoritmo selection sort</t>
  </si>
  <si>
    <t>Algoritimo menor valor dentro do algoritimo selection sort</t>
  </si>
  <si>
    <t>Computador</t>
  </si>
  <si>
    <t>elementos</t>
  </si>
  <si>
    <t>n</t>
  </si>
  <si>
    <t>2n</t>
  </si>
  <si>
    <t>n^2</t>
  </si>
  <si>
    <t>2*n^2</t>
  </si>
  <si>
    <t>PC 8000 n</t>
  </si>
  <si>
    <t>PC 8000 n^2</t>
  </si>
  <si>
    <t>n^3</t>
  </si>
  <si>
    <t>2^n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</si>
</sst>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e 2n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'Página1'!$A$3:$A$15</c:f>
            </c:strRef>
          </c:cat>
          <c:val>
            <c:numRef>
              <c:f>'Página1'!$B$3:$B$15</c:f>
              <c:numCache/>
            </c:numRef>
          </c:val>
          <c:smooth val="0"/>
        </c:ser>
        <c:ser>
          <c:idx val="1"/>
          <c:order val="1"/>
          <c:tx>
            <c:strRef>
              <c:f>'Página1'!$C$2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'Página1'!$A$3:$A$15</c:f>
            </c:strRef>
          </c:cat>
          <c:val>
            <c:numRef>
              <c:f>'Página1'!$C$3:$C$15</c:f>
              <c:numCache/>
            </c:numRef>
          </c:val>
          <c:smooth val="0"/>
        </c:ser>
        <c:axId val="241843972"/>
        <c:axId val="381342303"/>
      </c:lineChart>
      <c:catAx>
        <c:axId val="241843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342303"/>
      </c:catAx>
      <c:valAx>
        <c:axId val="381342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843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n^2 e 2*n^2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'Página1'!$E$3:$E$15</c:f>
            </c:strRef>
          </c:cat>
          <c:val>
            <c:numRef>
              <c:f>'Página1'!$F$3:$F$15</c:f>
              <c:numCache/>
            </c:numRef>
          </c:val>
          <c:smooth val="0"/>
        </c:ser>
        <c:ser>
          <c:idx val="1"/>
          <c:order val="1"/>
          <c:tx>
            <c:strRef>
              <c:f>'Página1'!$G$2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'Página1'!$E$3:$E$15</c:f>
            </c:strRef>
          </c:cat>
          <c:val>
            <c:numRef>
              <c:f>'Página1'!$G$3:$G$15</c:f>
              <c:numCache/>
            </c:numRef>
          </c:val>
          <c:smooth val="0"/>
        </c:ser>
        <c:axId val="1689378593"/>
        <c:axId val="803588444"/>
      </c:lineChart>
      <c:catAx>
        <c:axId val="1689378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588444"/>
      </c:catAx>
      <c:valAx>
        <c:axId val="803588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378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n, 2n, n^2 e 2*n^2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'Página1'!$I$3:$I$15</c:f>
            </c:strRef>
          </c:cat>
          <c:val>
            <c:numRef>
              <c:f>'Página1'!$J$3:$J$15</c:f>
              <c:numCache/>
            </c:numRef>
          </c:val>
          <c:smooth val="0"/>
        </c:ser>
        <c:ser>
          <c:idx val="1"/>
          <c:order val="1"/>
          <c:tx>
            <c:strRef>
              <c:f>'Página1'!$K$2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'Página1'!$I$3:$I$15</c:f>
            </c:strRef>
          </c:cat>
          <c:val>
            <c:numRef>
              <c:f>'Página1'!$K$3:$K$15</c:f>
              <c:numCache/>
            </c:numRef>
          </c:val>
          <c:smooth val="0"/>
        </c:ser>
        <c:ser>
          <c:idx val="2"/>
          <c:order val="2"/>
          <c:tx>
            <c:strRef>
              <c:f>'Página1'!$L$2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'Página1'!$I$3:$I$15</c:f>
            </c:strRef>
          </c:cat>
          <c:val>
            <c:numRef>
              <c:f>'Página1'!$L$3:$L$15</c:f>
              <c:numCache/>
            </c:numRef>
          </c:val>
          <c:smooth val="0"/>
        </c:ser>
        <c:ser>
          <c:idx val="3"/>
          <c:order val="3"/>
          <c:tx>
            <c:strRef>
              <c:f>'Página1'!$M$2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'Página1'!$I$3:$I$15</c:f>
            </c:strRef>
          </c:cat>
          <c:val>
            <c:numRef>
              <c:f>'Página1'!$M$3:$M$15</c:f>
              <c:numCache/>
            </c:numRef>
          </c:val>
          <c:smooth val="0"/>
        </c:ser>
        <c:axId val="439042016"/>
        <c:axId val="1240514274"/>
      </c:lineChart>
      <c:catAx>
        <c:axId val="43904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514274"/>
      </c:catAx>
      <c:valAx>
        <c:axId val="1240514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042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PC 8000 n^2 versus PC 8000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'Página1'!$P$2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'Página1'!$O$3:$O$15</c:f>
            </c:strRef>
          </c:cat>
          <c:val>
            <c:numRef>
              <c:f>'Página1'!$P$3:$P$15</c:f>
              <c:numCache/>
            </c:numRef>
          </c:val>
          <c:smooth val="0"/>
        </c:ser>
        <c:axId val="2038232969"/>
        <c:axId val="193954365"/>
      </c:lineChart>
      <c:catAx>
        <c:axId val="2038232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 8000 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54365"/>
      </c:catAx>
      <c:valAx>
        <c:axId val="193954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PC 8000 n^2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232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2^n versus n^3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'Página1'!$S$2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'Página1'!$R$3:$R$15</c:f>
            </c:strRef>
          </c:cat>
          <c:val>
            <c:numRef>
              <c:f>'Página1'!$S$3:$S$15</c:f>
              <c:numCache/>
            </c:numRef>
          </c:val>
          <c:smooth val="0"/>
        </c:ser>
        <c:axId val="580722081"/>
        <c:axId val="716608041"/>
      </c:lineChart>
      <c:catAx>
        <c:axId val="580722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608041"/>
      </c:catAx>
      <c:valAx>
        <c:axId val="716608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2^n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722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171450</xdr:rowOff>
    </xdr:from>
    <xdr:ext cx="2876550" cy="2771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352425</xdr:colOff>
      <xdr:row>14</xdr:row>
      <xdr:rowOff>171450</xdr:rowOff>
    </xdr:from>
    <xdr:ext cx="2876550" cy="2771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333375</xdr:colOff>
      <xdr:row>14</xdr:row>
      <xdr:rowOff>171450</xdr:rowOff>
    </xdr:from>
    <xdr:ext cx="4791075" cy="2771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361950</xdr:colOff>
      <xdr:row>14</xdr:row>
      <xdr:rowOff>171450</xdr:rowOff>
    </xdr:from>
    <xdr:ext cx="1924050" cy="2771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419100</xdr:colOff>
      <xdr:row>14</xdr:row>
      <xdr:rowOff>171450</xdr:rowOff>
    </xdr:from>
    <xdr:ext cx="1924050" cy="2771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4.75"/>
    <col customWidth="1" min="8" max="8" width="4.63"/>
    <col customWidth="1" min="9" max="9" width="12.13"/>
    <col customWidth="1" min="14" max="14" width="4.88"/>
    <col customWidth="1" min="15" max="15" width="12.5"/>
    <col customWidth="1" min="17" max="17" width="5.63"/>
  </cols>
  <sheetData>
    <row r="1">
      <c r="A1" s="1" t="s">
        <v>0</v>
      </c>
      <c r="D1" s="1"/>
      <c r="E1" s="1" t="s">
        <v>1</v>
      </c>
      <c r="H1" s="1"/>
      <c r="I1" s="1" t="s">
        <v>2</v>
      </c>
      <c r="N1" s="1"/>
      <c r="O1" s="1" t="s">
        <v>3</v>
      </c>
    </row>
    <row r="2">
      <c r="A2" s="2" t="s">
        <v>4</v>
      </c>
      <c r="B2" s="2" t="s">
        <v>5</v>
      </c>
      <c r="C2" s="2" t="s">
        <v>6</v>
      </c>
      <c r="E2" s="2" t="s">
        <v>4</v>
      </c>
      <c r="F2" s="2" t="s">
        <v>7</v>
      </c>
      <c r="G2" s="2" t="s">
        <v>8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O2" s="2" t="s">
        <v>9</v>
      </c>
      <c r="P2" s="3" t="s">
        <v>10</v>
      </c>
      <c r="R2" s="2" t="s">
        <v>11</v>
      </c>
      <c r="S2" s="2" t="s">
        <v>12</v>
      </c>
    </row>
    <row r="3">
      <c r="A3" s="2">
        <v>1.0</v>
      </c>
      <c r="B3" s="4">
        <f t="shared" ref="B3:B15" si="1">+A3</f>
        <v>1</v>
      </c>
      <c r="C3" s="4">
        <f t="shared" ref="C3:C15" si="2">+B3*2</f>
        <v>2</v>
      </c>
      <c r="E3" s="2">
        <v>1.0</v>
      </c>
      <c r="F3" s="4">
        <f t="shared" ref="F3:F15" si="3">+E3*E3</f>
        <v>1</v>
      </c>
      <c r="G3" s="4">
        <f t="shared" ref="G3:G15" si="4">+F3*2</f>
        <v>2</v>
      </c>
      <c r="I3" s="2">
        <v>1.0</v>
      </c>
      <c r="J3" s="4">
        <f t="shared" ref="J3:J15" si="5">+I3</f>
        <v>1</v>
      </c>
      <c r="K3" s="4">
        <f t="shared" ref="K3:K15" si="6">+J3*2</f>
        <v>2</v>
      </c>
      <c r="L3" s="4">
        <f t="shared" ref="L3:L15" si="7">+K3*K3</f>
        <v>4</v>
      </c>
      <c r="M3" s="4">
        <f t="shared" ref="M3:M15" si="8">+L3*2</f>
        <v>8</v>
      </c>
      <c r="O3" s="4">
        <f t="shared" ref="O3:O15" si="9">J3/8000</f>
        <v>0.000125</v>
      </c>
      <c r="P3" s="4">
        <f t="shared" ref="P3:P15" si="10">L3*L3/8000</f>
        <v>0.002</v>
      </c>
      <c r="R3" s="4">
        <f t="shared" ref="R3:R15" si="11">I3*I3*I3</f>
        <v>1</v>
      </c>
      <c r="S3" s="4">
        <f t="shared" ref="S3:S15" si="12">POW(2,I3)</f>
        <v>2</v>
      </c>
    </row>
    <row r="4">
      <c r="A4" s="4">
        <f t="shared" ref="A4:A15" si="13">+A3*2</f>
        <v>2</v>
      </c>
      <c r="B4" s="4">
        <f t="shared" si="1"/>
        <v>2</v>
      </c>
      <c r="C4" s="4">
        <f t="shared" si="2"/>
        <v>4</v>
      </c>
      <c r="E4" s="4">
        <f t="shared" ref="E4:E15" si="14">+E3*2</f>
        <v>2</v>
      </c>
      <c r="F4" s="4">
        <f t="shared" si="3"/>
        <v>4</v>
      </c>
      <c r="G4" s="4">
        <f t="shared" si="4"/>
        <v>8</v>
      </c>
      <c r="I4" s="4">
        <f t="shared" ref="I4:I15" si="15">+I3*2</f>
        <v>2</v>
      </c>
      <c r="J4" s="4">
        <f t="shared" si="5"/>
        <v>2</v>
      </c>
      <c r="K4" s="4">
        <f t="shared" si="6"/>
        <v>4</v>
      </c>
      <c r="L4" s="4">
        <f t="shared" si="7"/>
        <v>16</v>
      </c>
      <c r="M4" s="4">
        <f t="shared" si="8"/>
        <v>32</v>
      </c>
      <c r="O4" s="4">
        <f t="shared" si="9"/>
        <v>0.00025</v>
      </c>
      <c r="P4" s="4">
        <f t="shared" si="10"/>
        <v>0.032</v>
      </c>
      <c r="R4" s="4">
        <f t="shared" si="11"/>
        <v>8</v>
      </c>
      <c r="S4" s="4">
        <f t="shared" si="12"/>
        <v>4</v>
      </c>
    </row>
    <row r="5">
      <c r="A5" s="4">
        <f t="shared" si="13"/>
        <v>4</v>
      </c>
      <c r="B5" s="4">
        <f t="shared" si="1"/>
        <v>4</v>
      </c>
      <c r="C5" s="4">
        <f t="shared" si="2"/>
        <v>8</v>
      </c>
      <c r="E5" s="4">
        <f t="shared" si="14"/>
        <v>4</v>
      </c>
      <c r="F5" s="4">
        <f t="shared" si="3"/>
        <v>16</v>
      </c>
      <c r="G5" s="4">
        <f t="shared" si="4"/>
        <v>32</v>
      </c>
      <c r="I5" s="4">
        <f t="shared" si="15"/>
        <v>4</v>
      </c>
      <c r="J5" s="4">
        <f t="shared" si="5"/>
        <v>4</v>
      </c>
      <c r="K5" s="4">
        <f t="shared" si="6"/>
        <v>8</v>
      </c>
      <c r="L5" s="4">
        <f t="shared" si="7"/>
        <v>64</v>
      </c>
      <c r="M5" s="4">
        <f t="shared" si="8"/>
        <v>128</v>
      </c>
      <c r="O5" s="4">
        <f t="shared" si="9"/>
        <v>0.0005</v>
      </c>
      <c r="P5" s="4">
        <f t="shared" si="10"/>
        <v>0.512</v>
      </c>
      <c r="R5" s="4">
        <f t="shared" si="11"/>
        <v>64</v>
      </c>
      <c r="S5" s="4">
        <f t="shared" si="12"/>
        <v>16</v>
      </c>
    </row>
    <row r="6">
      <c r="A6" s="4">
        <f t="shared" si="13"/>
        <v>8</v>
      </c>
      <c r="B6" s="4">
        <f t="shared" si="1"/>
        <v>8</v>
      </c>
      <c r="C6" s="4">
        <f t="shared" si="2"/>
        <v>16</v>
      </c>
      <c r="E6" s="4">
        <f t="shared" si="14"/>
        <v>8</v>
      </c>
      <c r="F6" s="4">
        <f t="shared" si="3"/>
        <v>64</v>
      </c>
      <c r="G6" s="4">
        <f t="shared" si="4"/>
        <v>128</v>
      </c>
      <c r="I6" s="4">
        <f t="shared" si="15"/>
        <v>8</v>
      </c>
      <c r="J6" s="4">
        <f t="shared" si="5"/>
        <v>8</v>
      </c>
      <c r="K6" s="4">
        <f t="shared" si="6"/>
        <v>16</v>
      </c>
      <c r="L6" s="4">
        <f t="shared" si="7"/>
        <v>256</v>
      </c>
      <c r="M6" s="4">
        <f t="shared" si="8"/>
        <v>512</v>
      </c>
      <c r="O6" s="4">
        <f t="shared" si="9"/>
        <v>0.001</v>
      </c>
      <c r="P6" s="4">
        <f t="shared" si="10"/>
        <v>8.192</v>
      </c>
      <c r="R6" s="4">
        <f t="shared" si="11"/>
        <v>512</v>
      </c>
      <c r="S6" s="4">
        <f t="shared" si="12"/>
        <v>256</v>
      </c>
    </row>
    <row r="7">
      <c r="A7" s="4">
        <f t="shared" si="13"/>
        <v>16</v>
      </c>
      <c r="B7" s="4">
        <f t="shared" si="1"/>
        <v>16</v>
      </c>
      <c r="C7" s="4">
        <f t="shared" si="2"/>
        <v>32</v>
      </c>
      <c r="E7" s="4">
        <f t="shared" si="14"/>
        <v>16</v>
      </c>
      <c r="F7" s="4">
        <f t="shared" si="3"/>
        <v>256</v>
      </c>
      <c r="G7" s="4">
        <f t="shared" si="4"/>
        <v>512</v>
      </c>
      <c r="I7" s="4">
        <f t="shared" si="15"/>
        <v>16</v>
      </c>
      <c r="J7" s="4">
        <f t="shared" si="5"/>
        <v>16</v>
      </c>
      <c r="K7" s="4">
        <f t="shared" si="6"/>
        <v>32</v>
      </c>
      <c r="L7" s="4">
        <f t="shared" si="7"/>
        <v>1024</v>
      </c>
      <c r="M7" s="4">
        <f t="shared" si="8"/>
        <v>2048</v>
      </c>
      <c r="O7" s="4">
        <f t="shared" si="9"/>
        <v>0.002</v>
      </c>
      <c r="P7" s="4">
        <f t="shared" si="10"/>
        <v>131.072</v>
      </c>
      <c r="R7" s="4">
        <f t="shared" si="11"/>
        <v>4096</v>
      </c>
      <c r="S7" s="4">
        <f t="shared" si="12"/>
        <v>65536</v>
      </c>
    </row>
    <row r="8">
      <c r="A8" s="4">
        <f t="shared" si="13"/>
        <v>32</v>
      </c>
      <c r="B8" s="4">
        <f t="shared" si="1"/>
        <v>32</v>
      </c>
      <c r="C8" s="4">
        <f t="shared" si="2"/>
        <v>64</v>
      </c>
      <c r="E8" s="4">
        <f t="shared" si="14"/>
        <v>32</v>
      </c>
      <c r="F8" s="4">
        <f t="shared" si="3"/>
        <v>1024</v>
      </c>
      <c r="G8" s="4">
        <f t="shared" si="4"/>
        <v>2048</v>
      </c>
      <c r="I8" s="4">
        <f t="shared" si="15"/>
        <v>32</v>
      </c>
      <c r="J8" s="4">
        <f t="shared" si="5"/>
        <v>32</v>
      </c>
      <c r="K8" s="4">
        <f t="shared" si="6"/>
        <v>64</v>
      </c>
      <c r="L8" s="4">
        <f t="shared" si="7"/>
        <v>4096</v>
      </c>
      <c r="M8" s="4">
        <f t="shared" si="8"/>
        <v>8192</v>
      </c>
      <c r="O8" s="4">
        <f t="shared" si="9"/>
        <v>0.004</v>
      </c>
      <c r="P8" s="4">
        <f t="shared" si="10"/>
        <v>2097.152</v>
      </c>
      <c r="R8" s="4">
        <f t="shared" si="11"/>
        <v>32768</v>
      </c>
      <c r="S8" s="4">
        <f t="shared" si="12"/>
        <v>4294967296</v>
      </c>
    </row>
    <row r="9">
      <c r="A9" s="4">
        <f t="shared" si="13"/>
        <v>64</v>
      </c>
      <c r="B9" s="4">
        <f t="shared" si="1"/>
        <v>64</v>
      </c>
      <c r="C9" s="4">
        <f t="shared" si="2"/>
        <v>128</v>
      </c>
      <c r="E9" s="4">
        <f t="shared" si="14"/>
        <v>64</v>
      </c>
      <c r="F9" s="4">
        <f t="shared" si="3"/>
        <v>4096</v>
      </c>
      <c r="G9" s="4">
        <f t="shared" si="4"/>
        <v>8192</v>
      </c>
      <c r="I9" s="4">
        <f t="shared" si="15"/>
        <v>64</v>
      </c>
      <c r="J9" s="4">
        <f t="shared" si="5"/>
        <v>64</v>
      </c>
      <c r="K9" s="4">
        <f t="shared" si="6"/>
        <v>128</v>
      </c>
      <c r="L9" s="4">
        <f t="shared" si="7"/>
        <v>16384</v>
      </c>
      <c r="M9" s="4">
        <f t="shared" si="8"/>
        <v>32768</v>
      </c>
      <c r="O9" s="4">
        <f t="shared" si="9"/>
        <v>0.008</v>
      </c>
      <c r="P9" s="4">
        <f t="shared" si="10"/>
        <v>33554.432</v>
      </c>
      <c r="R9" s="4">
        <f t="shared" si="11"/>
        <v>262144</v>
      </c>
      <c r="S9" s="4">
        <f t="shared" si="12"/>
        <v>1.84467E+19</v>
      </c>
    </row>
    <row r="10">
      <c r="A10" s="4">
        <f t="shared" si="13"/>
        <v>128</v>
      </c>
      <c r="B10" s="4">
        <f t="shared" si="1"/>
        <v>128</v>
      </c>
      <c r="C10" s="4">
        <f t="shared" si="2"/>
        <v>256</v>
      </c>
      <c r="E10" s="4">
        <f t="shared" si="14"/>
        <v>128</v>
      </c>
      <c r="F10" s="4">
        <f t="shared" si="3"/>
        <v>16384</v>
      </c>
      <c r="G10" s="4">
        <f t="shared" si="4"/>
        <v>32768</v>
      </c>
      <c r="I10" s="4">
        <f t="shared" si="15"/>
        <v>128</v>
      </c>
      <c r="J10" s="4">
        <f t="shared" si="5"/>
        <v>128</v>
      </c>
      <c r="K10" s="4">
        <f t="shared" si="6"/>
        <v>256</v>
      </c>
      <c r="L10" s="4">
        <f t="shared" si="7"/>
        <v>65536</v>
      </c>
      <c r="M10" s="4">
        <f t="shared" si="8"/>
        <v>131072</v>
      </c>
      <c r="O10" s="4">
        <f t="shared" si="9"/>
        <v>0.016</v>
      </c>
      <c r="P10" s="4">
        <f t="shared" si="10"/>
        <v>536870.912</v>
      </c>
      <c r="R10" s="4">
        <f t="shared" si="11"/>
        <v>2097152</v>
      </c>
      <c r="S10" s="4">
        <f t="shared" si="12"/>
        <v>3.40282E+38</v>
      </c>
    </row>
    <row r="11">
      <c r="A11" s="4">
        <f t="shared" si="13"/>
        <v>256</v>
      </c>
      <c r="B11" s="4">
        <f t="shared" si="1"/>
        <v>256</v>
      </c>
      <c r="C11" s="4">
        <f t="shared" si="2"/>
        <v>512</v>
      </c>
      <c r="E11" s="4">
        <f t="shared" si="14"/>
        <v>256</v>
      </c>
      <c r="F11" s="4">
        <f t="shared" si="3"/>
        <v>65536</v>
      </c>
      <c r="G11" s="4">
        <f t="shared" si="4"/>
        <v>131072</v>
      </c>
      <c r="I11" s="4">
        <f t="shared" si="15"/>
        <v>256</v>
      </c>
      <c r="J11" s="4">
        <f t="shared" si="5"/>
        <v>256</v>
      </c>
      <c r="K11" s="4">
        <f t="shared" si="6"/>
        <v>512</v>
      </c>
      <c r="L11" s="4">
        <f t="shared" si="7"/>
        <v>262144</v>
      </c>
      <c r="M11" s="4">
        <f t="shared" si="8"/>
        <v>524288</v>
      </c>
      <c r="O11" s="4">
        <f t="shared" si="9"/>
        <v>0.032</v>
      </c>
      <c r="P11" s="4">
        <f t="shared" si="10"/>
        <v>8589934.592</v>
      </c>
      <c r="R11" s="4">
        <f t="shared" si="11"/>
        <v>16777216</v>
      </c>
      <c r="S11" s="4">
        <f t="shared" si="12"/>
        <v>1.15792E+77</v>
      </c>
    </row>
    <row r="12">
      <c r="A12" s="4">
        <f t="shared" si="13"/>
        <v>512</v>
      </c>
      <c r="B12" s="4">
        <f t="shared" si="1"/>
        <v>512</v>
      </c>
      <c r="C12" s="4">
        <f t="shared" si="2"/>
        <v>1024</v>
      </c>
      <c r="E12" s="4">
        <f t="shared" si="14"/>
        <v>512</v>
      </c>
      <c r="F12" s="4">
        <f t="shared" si="3"/>
        <v>262144</v>
      </c>
      <c r="G12" s="4">
        <f t="shared" si="4"/>
        <v>524288</v>
      </c>
      <c r="I12" s="4">
        <f t="shared" si="15"/>
        <v>512</v>
      </c>
      <c r="J12" s="4">
        <f t="shared" si="5"/>
        <v>512</v>
      </c>
      <c r="K12" s="4">
        <f t="shared" si="6"/>
        <v>1024</v>
      </c>
      <c r="L12" s="4">
        <f t="shared" si="7"/>
        <v>1048576</v>
      </c>
      <c r="M12" s="4">
        <f t="shared" si="8"/>
        <v>2097152</v>
      </c>
      <c r="O12" s="4">
        <f t="shared" si="9"/>
        <v>0.064</v>
      </c>
      <c r="P12" s="4">
        <f t="shared" si="10"/>
        <v>137438953.5</v>
      </c>
      <c r="R12" s="4">
        <f t="shared" si="11"/>
        <v>134217728</v>
      </c>
      <c r="S12" s="4">
        <f t="shared" si="12"/>
        <v>1.34078E+154</v>
      </c>
    </row>
    <row r="13">
      <c r="A13" s="4">
        <f t="shared" si="13"/>
        <v>1024</v>
      </c>
      <c r="B13" s="4">
        <f t="shared" si="1"/>
        <v>1024</v>
      </c>
      <c r="C13" s="4">
        <f t="shared" si="2"/>
        <v>2048</v>
      </c>
      <c r="E13" s="4">
        <f t="shared" si="14"/>
        <v>1024</v>
      </c>
      <c r="F13" s="4">
        <f t="shared" si="3"/>
        <v>1048576</v>
      </c>
      <c r="G13" s="4">
        <f t="shared" si="4"/>
        <v>2097152</v>
      </c>
      <c r="I13" s="4">
        <f t="shared" si="15"/>
        <v>1024</v>
      </c>
      <c r="J13" s="4">
        <f t="shared" si="5"/>
        <v>1024</v>
      </c>
      <c r="K13" s="4">
        <f t="shared" si="6"/>
        <v>2048</v>
      </c>
      <c r="L13" s="4">
        <f t="shared" si="7"/>
        <v>4194304</v>
      </c>
      <c r="M13" s="4">
        <f t="shared" si="8"/>
        <v>8388608</v>
      </c>
      <c r="O13" s="4">
        <f t="shared" si="9"/>
        <v>0.128</v>
      </c>
      <c r="P13" s="4">
        <f t="shared" si="10"/>
        <v>2199023256</v>
      </c>
      <c r="R13" s="4">
        <f t="shared" si="11"/>
        <v>1073741824</v>
      </c>
      <c r="S13" s="4" t="str">
        <f t="shared" si="12"/>
        <v>#NUM!</v>
      </c>
    </row>
    <row r="14">
      <c r="A14" s="4">
        <f t="shared" si="13"/>
        <v>2048</v>
      </c>
      <c r="B14" s="4">
        <f t="shared" si="1"/>
        <v>2048</v>
      </c>
      <c r="C14" s="4">
        <f t="shared" si="2"/>
        <v>4096</v>
      </c>
      <c r="E14" s="4">
        <f t="shared" si="14"/>
        <v>2048</v>
      </c>
      <c r="F14" s="4">
        <f t="shared" si="3"/>
        <v>4194304</v>
      </c>
      <c r="G14" s="4">
        <f t="shared" si="4"/>
        <v>8388608</v>
      </c>
      <c r="I14" s="4">
        <f t="shared" si="15"/>
        <v>2048</v>
      </c>
      <c r="J14" s="4">
        <f t="shared" si="5"/>
        <v>2048</v>
      </c>
      <c r="K14" s="4">
        <f t="shared" si="6"/>
        <v>4096</v>
      </c>
      <c r="L14" s="4">
        <f t="shared" si="7"/>
        <v>16777216</v>
      </c>
      <c r="M14" s="4">
        <f t="shared" si="8"/>
        <v>33554432</v>
      </c>
      <c r="O14" s="4">
        <f t="shared" si="9"/>
        <v>0.256</v>
      </c>
      <c r="P14" s="4">
        <f t="shared" si="10"/>
        <v>35184372089</v>
      </c>
      <c r="R14" s="4">
        <f t="shared" si="11"/>
        <v>8589934592</v>
      </c>
      <c r="S14" s="4" t="str">
        <f t="shared" si="12"/>
        <v>#NUM!</v>
      </c>
    </row>
    <row r="15">
      <c r="A15" s="4">
        <f t="shared" si="13"/>
        <v>4096</v>
      </c>
      <c r="B15" s="4">
        <f t="shared" si="1"/>
        <v>4096</v>
      </c>
      <c r="C15" s="4">
        <f t="shared" si="2"/>
        <v>8192</v>
      </c>
      <c r="E15" s="4">
        <f t="shared" si="14"/>
        <v>4096</v>
      </c>
      <c r="F15" s="4">
        <f t="shared" si="3"/>
        <v>16777216</v>
      </c>
      <c r="G15" s="4">
        <f t="shared" si="4"/>
        <v>33554432</v>
      </c>
      <c r="I15" s="4">
        <f t="shared" si="15"/>
        <v>4096</v>
      </c>
      <c r="J15" s="4">
        <f t="shared" si="5"/>
        <v>4096</v>
      </c>
      <c r="K15" s="4">
        <f t="shared" si="6"/>
        <v>8192</v>
      </c>
      <c r="L15" s="4">
        <f t="shared" si="7"/>
        <v>67108864</v>
      </c>
      <c r="M15" s="4">
        <f t="shared" si="8"/>
        <v>134217728</v>
      </c>
      <c r="O15" s="4">
        <f t="shared" si="9"/>
        <v>0.512</v>
      </c>
      <c r="P15" s="4">
        <f t="shared" si="10"/>
        <v>562949953421</v>
      </c>
      <c r="R15" s="4">
        <f t="shared" si="11"/>
        <v>68719476736</v>
      </c>
      <c r="S15" s="4" t="str">
        <f t="shared" si="12"/>
        <v>#NUM!</v>
      </c>
    </row>
  </sheetData>
  <mergeCells count="9">
    <mergeCell ref="O1:P1"/>
    <mergeCell ref="R1:S1"/>
    <mergeCell ref="A1:C1"/>
    <mergeCell ref="D1:D29"/>
    <mergeCell ref="E1:G1"/>
    <mergeCell ref="H1:H29"/>
    <mergeCell ref="I1:M1"/>
    <mergeCell ref="N1:N29"/>
    <mergeCell ref="Q1:Q2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