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7635" windowHeight="1000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33" i="1"/>
  <c r="C29"/>
  <c r="C30" s="1"/>
  <c r="C31" s="1"/>
</calcChain>
</file>

<file path=xl/sharedStrings.xml><?xml version="1.0" encoding="utf-8"?>
<sst xmlns="http://schemas.openxmlformats.org/spreadsheetml/2006/main" count="23" uniqueCount="23">
  <si>
    <t>NH3 Tons from NH3 PPM</t>
  </si>
  <si>
    <t>First Need lb-mol/hr which is equation</t>
  </si>
  <si>
    <t>M=</t>
  </si>
  <si>
    <t>Ps=</t>
  </si>
  <si>
    <t>28.37 mol/mol</t>
  </si>
  <si>
    <t>0.07374 lb-mol/scfh</t>
  </si>
  <si>
    <t xml:space="preserve">Then NH3#/Hr is the Equation </t>
  </si>
  <si>
    <t>NH3#/HR =LB-Mol/Hr * NH3PPM * 17 /1000000</t>
  </si>
  <si>
    <t>Then NH3TONS is  Equation</t>
  </si>
  <si>
    <t>NH3TONS = NH3#/HR * UNITOPHR#100 / 2000</t>
  </si>
  <si>
    <t>Calculated Out In Steps and Single Equation</t>
  </si>
  <si>
    <t>Gasflow(HSCFH)</t>
  </si>
  <si>
    <t>NH3PPM</t>
  </si>
  <si>
    <t>UNITOPHR</t>
  </si>
  <si>
    <t>LB-MOL/HR</t>
  </si>
  <si>
    <t>NH3#/HR</t>
  </si>
  <si>
    <t>NH3TONS</t>
  </si>
  <si>
    <t>Single EQN NH3TONS</t>
  </si>
  <si>
    <t>Lb-Mol/hr =Fuelflow (SCF/H)* Ps/M = LB/HR</t>
  </si>
  <si>
    <t>Notice the Units are different here!!</t>
  </si>
  <si>
    <t>Notice the equation has the conversion for HSCFH to SCFH</t>
  </si>
  <si>
    <t>Single Equation</t>
  </si>
  <si>
    <t>NH3TONS = (FUELFLOW * 100(if gasflow in HSCFH) * 0.07374 / 28.37) * (NH3PPM * 17 / 1000000) * (UNITOPHR#100/2000)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</si>
</sst>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selection activeCell="J38" sqref="J38"/>
    </sheetView>
  </sheetViews>
  <sheetFormatPr defaultRowHeight="15"/>
  <cols>
    <col min="2" max="2" width="11" customWidth="1"/>
    <col min="3" max="3" width="12" bestFit="1" customWidth="1"/>
  </cols>
  <sheetData>
    <row r="1" spans="1:5">
      <c r="A1" t="s">
        <v>0</v>
      </c>
    </row>
    <row r="3" spans="1:5">
      <c r="A3" s="2" t="s">
        <v>1</v>
      </c>
      <c r="B3" s="2"/>
      <c r="C3" s="2"/>
      <c r="D3" s="2"/>
      <c r="E3" s="2"/>
    </row>
    <row r="5" spans="1:5">
      <c r="A5" t="s">
        <v>18</v>
      </c>
    </row>
    <row r="7" spans="1:5">
      <c r="A7" t="s">
        <v>2</v>
      </c>
      <c r="B7" t="s">
        <v>4</v>
      </c>
    </row>
    <row r="8" spans="1:5">
      <c r="A8" t="s">
        <v>3</v>
      </c>
      <c r="B8" t="s">
        <v>5</v>
      </c>
    </row>
    <row r="11" spans="1:5">
      <c r="A11" s="2" t="s">
        <v>6</v>
      </c>
      <c r="B11" s="2"/>
      <c r="C11" s="2"/>
      <c r="D11" s="2"/>
      <c r="E11" s="2"/>
    </row>
    <row r="13" spans="1:5">
      <c r="A13" t="s">
        <v>7</v>
      </c>
    </row>
    <row r="16" spans="1:5">
      <c r="A16" s="2" t="s">
        <v>8</v>
      </c>
      <c r="B16" s="2"/>
      <c r="C16" s="2"/>
      <c r="D16" s="2"/>
      <c r="E16" s="2"/>
    </row>
    <row r="18" spans="1:5">
      <c r="A18" t="s">
        <v>9</v>
      </c>
    </row>
    <row r="20" spans="1:5">
      <c r="A20" s="2" t="s">
        <v>21</v>
      </c>
      <c r="B20" s="2"/>
      <c r="C20" s="2"/>
      <c r="D20" s="2"/>
      <c r="E20" s="2"/>
    </row>
    <row r="21" spans="1:5">
      <c r="A21" t="s">
        <v>22</v>
      </c>
    </row>
    <row r="23" spans="1:5">
      <c r="A23" t="s">
        <v>10</v>
      </c>
    </row>
    <row r="25" spans="1:5">
      <c r="A25" s="1" t="s">
        <v>11</v>
      </c>
      <c r="B25" s="1"/>
      <c r="C25">
        <v>18246</v>
      </c>
      <c r="D25" t="s">
        <v>19</v>
      </c>
    </row>
    <row r="26" spans="1:5">
      <c r="A26" s="1" t="s">
        <v>12</v>
      </c>
      <c r="B26" s="1"/>
      <c r="C26">
        <v>2.2000000000000002</v>
      </c>
    </row>
    <row r="27" spans="1:5">
      <c r="A27" s="1" t="s">
        <v>13</v>
      </c>
      <c r="B27" s="1"/>
      <c r="C27">
        <v>60</v>
      </c>
    </row>
    <row r="28" spans="1:5">
      <c r="A28" s="1"/>
      <c r="B28" s="1"/>
    </row>
    <row r="29" spans="1:5">
      <c r="A29" s="1" t="s">
        <v>14</v>
      </c>
      <c r="B29" s="1"/>
      <c r="C29">
        <f>C25*100*0.07374/28.37</f>
        <v>4742.545082833979</v>
      </c>
      <c r="D29" t="s">
        <v>20</v>
      </c>
    </row>
    <row r="30" spans="1:5">
      <c r="A30" s="1" t="s">
        <v>15</v>
      </c>
      <c r="B30" s="1"/>
      <c r="C30">
        <f>C29*C26*17/1000000</f>
        <v>0.17737118609799085</v>
      </c>
    </row>
    <row r="31" spans="1:5">
      <c r="A31" s="1" t="s">
        <v>16</v>
      </c>
      <c r="B31" s="1"/>
      <c r="C31">
        <f>C30*C27/60/2000</f>
        <v>8.8685593048995433E-5</v>
      </c>
    </row>
    <row r="33" spans="1:3">
      <c r="A33" t="s">
        <v>17</v>
      </c>
      <c r="C33">
        <f>(C25*100*0.07374/28.37)*(C26*17/1000000)*(C27/60/2000)</f>
        <v>8.8685593048995433E-5</v>
      </c>
    </row>
  </sheetData>
  <mergeCells count="11">
    <mergeCell ref="A3:E3"/>
    <mergeCell ref="A11:E11"/>
    <mergeCell ref="A16:E16"/>
    <mergeCell ref="A20:E20"/>
    <mergeCell ref="A25:B25"/>
    <mergeCell ref="A26:B26"/>
    <mergeCell ref="A27:B27"/>
    <mergeCell ref="A28:B28"/>
    <mergeCell ref="A29:B29"/>
    <mergeCell ref="A30:B30"/>
    <mergeCell ref="A31:B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7AA5C1F208D445A15D6767A00EAD07" ma:contentTypeVersion="25" ma:contentTypeDescription="Create a new document." ma:contentTypeScope="" ma:versionID="14191baeef6f581356652181c56c19e6">
  <xsd:schema xmlns:xsd="http://www.w3.org/2001/XMLSchema" xmlns:xs="http://www.w3.org/2001/XMLSchema" xmlns:p="http://schemas.microsoft.com/office/2006/metadata/properties" xmlns:ns1="http://schemas.microsoft.com/sharepoint/v3" xmlns:ns2="71ad929b-e4c2-4f02-8c25-c944431edaea" xmlns:ns3="12496e73-b6b6-45b6-b6b1-8b7501c70335" targetNamespace="http://schemas.microsoft.com/office/2006/metadata/properties" ma:root="true" ma:fieldsID="ddee70bf5a3ecfd3fe00e61a78a27436" ns1:_="" ns2:_="" ns3:_="">
    <xsd:import namespace="http://schemas.microsoft.com/sharepoint/v3"/>
    <xsd:import namespace="71ad929b-e4c2-4f02-8c25-c944431edaea"/>
    <xsd:import namespace="12496e73-b6b6-45b6-b6b1-8b7501c70335"/>
    <xsd:element name="properties">
      <xsd:complexType>
        <xsd:sequence>
          <xsd:element name="documentManagement">
            <xsd:complexType>
              <xsd:all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2:TaxKeywordTaxHTField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4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5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6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7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8" nillable="true" ma:displayName="Number of Likes" ma:internalName="LikesCount">
      <xsd:simpleType>
        <xsd:restriction base="dms:Unknown"/>
      </xsd:simpleType>
    </xsd:element>
    <xsd:element name="LikedBy" ma:index="9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d929b-e4c2-4f02-8c25-c944431edaea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b13d1be4-09f7-4b26-b7f6-acda977cd641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14f9de02-3f9a-4904-9b1c-5c3e37a9f39c}" ma:internalName="TaxCatchAll" ma:showField="CatchAllData" ma:web="71ad929b-e4c2-4f02-8c25-c944431eda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96e73-b6b6-45b6-b6b1-8b7501c703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13d1be4-09f7-4b26-b7f6-acda977cd64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RatedBy xmlns="http://schemas.microsoft.com/sharepoint/v3">
      <UserInfo>
        <DisplayName/>
        <AccountId xsi:nil="true"/>
        <AccountType/>
      </UserInfo>
    </RatedBy>
    <TaxCatchAll xmlns="71ad929b-e4c2-4f02-8c25-c944431edaea" xsi:nil="true"/>
    <TaxKeywordTaxHTField xmlns="71ad929b-e4c2-4f02-8c25-c944431edaea">
      <Terms xmlns="http://schemas.microsoft.com/office/infopath/2007/PartnerControls"/>
    </TaxKeywordTaxHTField>
    <lcf76f155ced4ddcb4097134ff3c332f xmlns="12496e73-b6b6-45b6-b6b1-8b7501c7033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85900A6-02C4-4889-9363-81EAC532E036}"/>
</file>

<file path=customXml/itemProps2.xml><?xml version="1.0" encoding="utf-8"?>
<ds:datastoreItem xmlns:ds="http://schemas.openxmlformats.org/officeDocument/2006/customXml" ds:itemID="{50409D05-A7DA-4F9F-83CF-01EE775874D5}"/>
</file>

<file path=customXml/itemProps3.xml><?xml version="1.0" encoding="utf-8"?>
<ds:datastoreItem xmlns:ds="http://schemas.openxmlformats.org/officeDocument/2006/customXml" ds:itemID="{4ADA49B6-8625-4053-88F8-5A8F637A91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oserpersu</dc:creator>
  <cp:lastModifiedBy>oserpersu</cp:lastModifiedBy>
  <dcterms:created xsi:type="dcterms:W3CDTF">2010-10-21T18:53:40Z</dcterms:created>
  <dcterms:modified xsi:type="dcterms:W3CDTF">2010-10-21T19:13:01Z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0x0101007E7AA5C1F208D445A15D6767A00EAD07</vt:lpwstr>
  </property>
  <property fmtid="{D5CDD505-2E9C-101B-9397-08002B2CF9AE}" pid="3" name="TaxKeyword">
    <vt:lpwstr/>
  </property>
  <property fmtid="{D5CDD505-2E9C-101B-9397-08002B2CF9AE}" pid="4" name="Order">
    <vt:r8>100</vt:r8>
  </property>
  <property fmtid="{D5CDD505-2E9C-101B-9397-08002B2CF9AE}" pid="5" name="_ExtendedDescription">
    <vt:lpwstr/>
  </property>
</Properties>
</file>